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24226"/>
  <mc:AlternateContent xmlns:mc="http://schemas.openxmlformats.org/markup-compatibility/2006">
    <mc:Choice Requires="x15">
      <x15ac:absPath xmlns:x15ac="http://schemas.microsoft.com/office/spreadsheetml/2010/11/ac" url="S:\UTL\RscMgmt\ELECTRIC PORTFOLIO\IRPs\IRP 2023\CEC IRP Tables\FINAL\"/>
    </mc:Choice>
  </mc:AlternateContent>
  <xr:revisionPtr revIDLastSave="0" documentId="13_ncr:1_{D608E10C-71DC-4860-BA7C-21AD5E0E0B38}" xr6:coauthVersionLast="44" xr6:coauthVersionMax="47" xr10:uidLastSave="{00000000-0000-0000-0000-000000000000}"/>
  <bookViews>
    <workbookView xWindow="-110" yWindow="-110" windowWidth="19420" windowHeight="10420" tabRatio="574" xr2:uid="{00000000-000D-0000-FFFF-FFFF00000000}"/>
  </bookViews>
  <sheets>
    <sheet name="Cover sheet" sheetId="19" r:id="rId1"/>
    <sheet name="Admin Info" sheetId="1" r:id="rId2"/>
    <sheet name="CRAT" sheetId="2" r:id="rId3"/>
    <sheet name="EBT" sheetId="9" r:id="rId4"/>
    <sheet name="GEAT" sheetId="10" r:id="rId5"/>
    <sheet name="RPT" sheetId="18" r:id="rId6"/>
  </sheets>
  <externalReferences>
    <externalReference r:id="rId7"/>
    <externalReference r:id="rId8"/>
    <externalReference r:id="rId9"/>
    <externalReference r:id="rId10"/>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91029"/>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44" i="2" l="1"/>
  <c r="G17" i="9" l="1"/>
  <c r="G11" i="18"/>
  <c r="F12" i="18"/>
  <c r="G12" i="18"/>
  <c r="I11" i="18"/>
  <c r="J11" i="18"/>
  <c r="K11" i="18"/>
  <c r="I12" i="18"/>
  <c r="J12" i="18"/>
  <c r="K12" i="18"/>
  <c r="M11" i="18"/>
  <c r="N11" i="18"/>
  <c r="O11" i="18"/>
  <c r="M12" i="18"/>
  <c r="N12" i="18"/>
  <c r="O12" i="18"/>
  <c r="AC12" i="18" l="1"/>
  <c r="AD12" i="18"/>
  <c r="AE12" i="18"/>
  <c r="F145" i="9" l="1"/>
  <c r="E145" i="9" l="1"/>
  <c r="F147" i="9" l="1"/>
  <c r="E147" i="9"/>
  <c r="G18" i="2" l="1"/>
  <c r="AI12" i="18" l="1"/>
  <c r="AG12" i="18"/>
  <c r="AH12" i="18"/>
  <c r="AA12" i="18"/>
  <c r="Y12" i="18"/>
  <c r="Z12" i="18"/>
  <c r="W12" i="18"/>
  <c r="U12" i="18"/>
  <c r="V12" i="18"/>
  <c r="S12" i="18"/>
  <c r="Q12" i="18"/>
  <c r="R12" i="18"/>
  <c r="G138" i="10" l="1"/>
  <c r="F138" i="10"/>
  <c r="W11" i="18" l="1"/>
  <c r="Y11" i="18"/>
  <c r="Z11" i="18"/>
  <c r="AA11" i="18"/>
  <c r="AC11" i="18"/>
  <c r="AD11" i="18"/>
  <c r="AE11" i="18"/>
  <c r="AG11" i="18"/>
  <c r="AH11" i="18"/>
  <c r="AI11" i="18"/>
  <c r="AC14" i="18" l="1"/>
  <c r="AG14" i="18"/>
  <c r="Y14" i="18"/>
  <c r="AB142" i="10" l="1"/>
  <c r="AB141" i="10"/>
  <c r="AB139" i="10"/>
  <c r="AB138" i="10"/>
  <c r="AB126" i="10"/>
  <c r="AB125" i="10"/>
  <c r="AB111" i="10"/>
  <c r="AB93" i="10"/>
  <c r="AB31" i="10"/>
  <c r="AA142" i="10"/>
  <c r="AA141" i="10"/>
  <c r="AA139" i="10"/>
  <c r="AA138" i="10"/>
  <c r="AA126" i="10"/>
  <c r="AA125" i="10"/>
  <c r="AA111" i="10"/>
  <c r="AA93" i="10"/>
  <c r="AA31" i="10"/>
  <c r="Z142" i="10"/>
  <c r="Z141" i="10"/>
  <c r="Z139" i="10"/>
  <c r="Z138" i="10"/>
  <c r="Z126" i="10"/>
  <c r="Z125" i="10"/>
  <c r="Z111" i="10"/>
  <c r="Z93" i="10"/>
  <c r="Y142" i="10"/>
  <c r="Y141" i="10"/>
  <c r="Y139" i="10"/>
  <c r="Y138" i="10"/>
  <c r="Y126" i="10"/>
  <c r="Y125" i="10"/>
  <c r="Y111" i="10"/>
  <c r="Y93" i="10"/>
  <c r="X142" i="10"/>
  <c r="X141" i="10"/>
  <c r="X139" i="10"/>
  <c r="X138" i="10"/>
  <c r="X126" i="10"/>
  <c r="X125" i="10"/>
  <c r="X111" i="10"/>
  <c r="X93" i="10"/>
  <c r="W142" i="10"/>
  <c r="W141" i="10"/>
  <c r="W139" i="10"/>
  <c r="W138" i="10"/>
  <c r="W126" i="10"/>
  <c r="W125" i="10"/>
  <c r="W111" i="10"/>
  <c r="W93" i="10"/>
  <c r="W31" i="10"/>
  <c r="V142" i="10"/>
  <c r="V141" i="10"/>
  <c r="V139" i="10"/>
  <c r="V138" i="10"/>
  <c r="V126" i="10"/>
  <c r="V125" i="10"/>
  <c r="V111" i="10"/>
  <c r="V93" i="10"/>
  <c r="U142" i="10"/>
  <c r="U141" i="10"/>
  <c r="U139" i="10"/>
  <c r="U138" i="10"/>
  <c r="U126" i="10"/>
  <c r="U125" i="10"/>
  <c r="U111" i="10"/>
  <c r="U93" i="10"/>
  <c r="U31" i="10"/>
  <c r="T142" i="10"/>
  <c r="T141" i="10"/>
  <c r="T139" i="10"/>
  <c r="T138" i="10"/>
  <c r="T126" i="10"/>
  <c r="T125" i="10"/>
  <c r="T111" i="10"/>
  <c r="T93" i="10"/>
  <c r="S142" i="10"/>
  <c r="S141" i="10"/>
  <c r="S139" i="10"/>
  <c r="S138" i="10"/>
  <c r="S126" i="10"/>
  <c r="S125" i="10"/>
  <c r="S111" i="10"/>
  <c r="S93" i="10"/>
  <c r="AB144" i="9"/>
  <c r="AB129" i="9"/>
  <c r="AB111" i="9"/>
  <c r="AB82" i="9"/>
  <c r="AB17" i="9"/>
  <c r="AB147" i="9" s="1"/>
  <c r="AA144" i="9"/>
  <c r="AA129" i="9"/>
  <c r="AA111" i="9"/>
  <c r="AA82" i="9"/>
  <c r="AA17" i="9"/>
  <c r="AA147" i="9" s="1"/>
  <c r="Z144" i="9"/>
  <c r="Z129" i="9"/>
  <c r="Z111" i="9"/>
  <c r="Z82" i="9"/>
  <c r="Z17" i="9"/>
  <c r="Z147" i="9" s="1"/>
  <c r="Y144" i="9"/>
  <c r="Y129" i="9"/>
  <c r="Y111" i="9"/>
  <c r="Y82" i="9"/>
  <c r="Y17" i="9"/>
  <c r="Y147" i="9" s="1"/>
  <c r="X144" i="9"/>
  <c r="X129" i="9"/>
  <c r="X111" i="9"/>
  <c r="X82" i="9"/>
  <c r="X17" i="9"/>
  <c r="X147" i="9" s="1"/>
  <c r="W144" i="9"/>
  <c r="W129" i="9"/>
  <c r="W111" i="9"/>
  <c r="W82" i="9"/>
  <c r="W17" i="9"/>
  <c r="W147" i="9" s="1"/>
  <c r="V144" i="9"/>
  <c r="V129" i="9"/>
  <c r="V111" i="9"/>
  <c r="V82" i="9"/>
  <c r="V17" i="9"/>
  <c r="V147" i="9" s="1"/>
  <c r="U144" i="9"/>
  <c r="U129" i="9"/>
  <c r="U111" i="9"/>
  <c r="U82" i="9"/>
  <c r="U17" i="9"/>
  <c r="U147" i="9" s="1"/>
  <c r="T144" i="9"/>
  <c r="T129" i="9"/>
  <c r="T111" i="9"/>
  <c r="T82" i="9"/>
  <c r="T17" i="9"/>
  <c r="T147" i="9" s="1"/>
  <c r="S144" i="9"/>
  <c r="S129" i="9"/>
  <c r="S111" i="9"/>
  <c r="S82" i="9"/>
  <c r="S17" i="9"/>
  <c r="S147" i="9" s="1"/>
  <c r="AB138" i="2"/>
  <c r="AB120" i="2"/>
  <c r="AB99" i="2"/>
  <c r="AB44" i="2"/>
  <c r="AB18" i="2"/>
  <c r="AA138" i="2"/>
  <c r="AA120" i="2"/>
  <c r="AA99" i="2"/>
  <c r="AA44" i="2"/>
  <c r="AA18" i="2"/>
  <c r="Z138" i="2"/>
  <c r="Z120" i="2"/>
  <c r="Z99" i="2"/>
  <c r="Z44" i="2"/>
  <c r="Z18" i="2"/>
  <c r="Y138" i="2"/>
  <c r="Y120" i="2"/>
  <c r="Y99" i="2"/>
  <c r="Y44" i="2"/>
  <c r="Y18" i="2"/>
  <c r="X138" i="2"/>
  <c r="X120" i="2"/>
  <c r="X99" i="2"/>
  <c r="X44" i="2"/>
  <c r="X18" i="2"/>
  <c r="W138" i="2"/>
  <c r="W120" i="2"/>
  <c r="W99" i="2"/>
  <c r="W44" i="2"/>
  <c r="W18" i="2"/>
  <c r="V138" i="2"/>
  <c r="V120" i="2"/>
  <c r="V99" i="2"/>
  <c r="V44" i="2"/>
  <c r="V18" i="2"/>
  <c r="U138" i="2"/>
  <c r="U120" i="2"/>
  <c r="U99" i="2"/>
  <c r="U44" i="2"/>
  <c r="U18" i="2"/>
  <c r="T138" i="2"/>
  <c r="T120" i="2"/>
  <c r="T99" i="2"/>
  <c r="T44" i="2"/>
  <c r="T18" i="2"/>
  <c r="S138" i="2"/>
  <c r="S120" i="2"/>
  <c r="S99" i="2"/>
  <c r="S44" i="2"/>
  <c r="S18" i="2"/>
  <c r="S21" i="2" s="1"/>
  <c r="S144" i="2" s="1"/>
  <c r="H141" i="10"/>
  <c r="I141" i="10"/>
  <c r="J141" i="10"/>
  <c r="K141" i="10"/>
  <c r="L141" i="10"/>
  <c r="M141" i="10"/>
  <c r="N141" i="10"/>
  <c r="O141" i="10"/>
  <c r="P141" i="10"/>
  <c r="Q141" i="10"/>
  <c r="R141" i="10"/>
  <c r="H142" i="10"/>
  <c r="I142" i="10"/>
  <c r="J142" i="10"/>
  <c r="K142" i="10"/>
  <c r="L142" i="10"/>
  <c r="M142" i="10"/>
  <c r="N142" i="10"/>
  <c r="O142" i="10"/>
  <c r="P142" i="10"/>
  <c r="Q142" i="10"/>
  <c r="R142" i="10"/>
  <c r="G142" i="10"/>
  <c r="G141" i="10"/>
  <c r="H138" i="10"/>
  <c r="I138" i="10"/>
  <c r="J138" i="10"/>
  <c r="K138" i="10"/>
  <c r="L138" i="10"/>
  <c r="M138" i="10"/>
  <c r="N138" i="10"/>
  <c r="O138" i="10"/>
  <c r="P138" i="10"/>
  <c r="Q138" i="10"/>
  <c r="R138" i="10"/>
  <c r="H139" i="10"/>
  <c r="I139" i="10"/>
  <c r="J139" i="10"/>
  <c r="K139" i="10"/>
  <c r="L139" i="10"/>
  <c r="M139" i="10"/>
  <c r="N139" i="10"/>
  <c r="O139" i="10"/>
  <c r="P139" i="10"/>
  <c r="Q139" i="10"/>
  <c r="R139" i="10"/>
  <c r="G139" i="10"/>
  <c r="F142" i="10"/>
  <c r="F141" i="10"/>
  <c r="F139" i="10"/>
  <c r="E99" i="2"/>
  <c r="Y113" i="10" l="1"/>
  <c r="U113" i="10"/>
  <c r="AA113" i="10"/>
  <c r="AB113" i="10"/>
  <c r="AC18" i="18"/>
  <c r="T31" i="10"/>
  <c r="AI18" i="18"/>
  <c r="W18" i="18"/>
  <c r="AG18" i="18"/>
  <c r="Y18" i="18"/>
  <c r="AH18" i="18"/>
  <c r="Z18" i="18"/>
  <c r="AD18" i="18"/>
  <c r="S127" i="10"/>
  <c r="S129" i="10" s="1"/>
  <c r="AB127" i="10"/>
  <c r="AB129" i="10" s="1"/>
  <c r="Z71" i="10"/>
  <c r="W113" i="10"/>
  <c r="S31" i="10"/>
  <c r="AA18" i="18"/>
  <c r="Z113" i="10"/>
  <c r="T113" i="10"/>
  <c r="AE18" i="18"/>
  <c r="V113" i="10"/>
  <c r="S140" i="2"/>
  <c r="S147" i="2" s="1"/>
  <c r="S101" i="2"/>
  <c r="S145" i="2" s="1"/>
  <c r="S146" i="2" s="1"/>
  <c r="V71" i="10"/>
  <c r="T101" i="2"/>
  <c r="T145" i="2" s="1"/>
  <c r="Y140" i="2"/>
  <c r="Y147" i="2" s="1"/>
  <c r="AB101" i="2"/>
  <c r="AB145" i="2" s="1"/>
  <c r="T140" i="2"/>
  <c r="T147" i="2" s="1"/>
  <c r="W101" i="2"/>
  <c r="W145" i="2" s="1"/>
  <c r="AB140" i="2"/>
  <c r="AB147" i="2" s="1"/>
  <c r="AB71" i="10"/>
  <c r="AB73" i="10" s="1"/>
  <c r="U71" i="10"/>
  <c r="U73" i="10" s="1"/>
  <c r="X31" i="10"/>
  <c r="Y71" i="10"/>
  <c r="Z140" i="2"/>
  <c r="Z147" i="2" s="1"/>
  <c r="X71" i="10"/>
  <c r="X113" i="10"/>
  <c r="AA71" i="10"/>
  <c r="AA73" i="10" s="1"/>
  <c r="AB131" i="9"/>
  <c r="X140" i="2"/>
  <c r="X147" i="2" s="1"/>
  <c r="T71" i="10"/>
  <c r="Z31" i="10"/>
  <c r="W71" i="10"/>
  <c r="W73" i="10" s="1"/>
  <c r="S71" i="10"/>
  <c r="S73" i="10" s="1"/>
  <c r="S113" i="10"/>
  <c r="V31" i="10"/>
  <c r="Y101" i="2"/>
  <c r="Y145" i="2" s="1"/>
  <c r="Z127" i="10"/>
  <c r="Z129" i="10" s="1"/>
  <c r="Y31" i="10"/>
  <c r="T131" i="9"/>
  <c r="X131" i="9"/>
  <c r="U131" i="9"/>
  <c r="Y131" i="9"/>
  <c r="S131" i="9"/>
  <c r="W131" i="9"/>
  <c r="X127" i="10"/>
  <c r="X129" i="10" s="1"/>
  <c r="T127" i="10"/>
  <c r="T129" i="10" s="1"/>
  <c r="AA131" i="9"/>
  <c r="W127" i="10"/>
  <c r="W129" i="10" s="1"/>
  <c r="V127" i="10"/>
  <c r="V129" i="10" s="1"/>
  <c r="V131" i="9"/>
  <c r="Y127" i="10"/>
  <c r="Y129" i="10" s="1"/>
  <c r="Z131" i="9"/>
  <c r="U127" i="10"/>
  <c r="U129" i="10" s="1"/>
  <c r="AA127" i="10"/>
  <c r="AA129" i="10" s="1"/>
  <c r="Z101" i="2"/>
  <c r="Z145" i="2" s="1"/>
  <c r="U140" i="2"/>
  <c r="U147" i="2" s="1"/>
  <c r="X101" i="2"/>
  <c r="X145" i="2" s="1"/>
  <c r="AA101" i="2"/>
  <c r="AA145" i="2" s="1"/>
  <c r="V140" i="2"/>
  <c r="V147" i="2" s="1"/>
  <c r="AA140" i="2"/>
  <c r="AA147" i="2" s="1"/>
  <c r="U101" i="2"/>
  <c r="U145" i="2" s="1"/>
  <c r="V101" i="2"/>
  <c r="V145" i="2" s="1"/>
  <c r="W140" i="2"/>
  <c r="W147" i="2" s="1"/>
  <c r="AB21" i="2"/>
  <c r="AB144" i="2" s="1"/>
  <c r="AA21" i="2"/>
  <c r="AA144" i="2" s="1"/>
  <c r="Z21" i="2"/>
  <c r="Z144" i="2" s="1"/>
  <c r="Y21" i="2"/>
  <c r="Y144" i="2" s="1"/>
  <c r="X21" i="2"/>
  <c r="X144" i="2" s="1"/>
  <c r="W21" i="2"/>
  <c r="W144" i="2" s="1"/>
  <c r="V21" i="2"/>
  <c r="V144" i="2" s="1"/>
  <c r="U21" i="2"/>
  <c r="U144" i="2" s="1"/>
  <c r="T21" i="2"/>
  <c r="T144" i="2" s="1"/>
  <c r="X73" i="10" l="1"/>
  <c r="T73" i="10"/>
  <c r="V73" i="10"/>
  <c r="Z73" i="10"/>
  <c r="S148" i="2"/>
  <c r="AC30" i="18"/>
  <c r="AC32" i="18" s="1"/>
  <c r="AG30" i="18"/>
  <c r="AG32" i="18" s="1"/>
  <c r="Y30" i="18"/>
  <c r="Y32" i="18" s="1"/>
  <c r="AB146" i="2"/>
  <c r="AB148" i="2" s="1"/>
  <c r="T146" i="2"/>
  <c r="T148" i="2" s="1"/>
  <c r="Z146" i="2"/>
  <c r="Z148" i="2" s="1"/>
  <c r="AA146" i="2"/>
  <c r="AA148" i="2" s="1"/>
  <c r="W146" i="2"/>
  <c r="W148" i="2" s="1"/>
  <c r="X146" i="2"/>
  <c r="X148" i="2" s="1"/>
  <c r="Y73" i="10"/>
  <c r="Y146" i="2"/>
  <c r="Y148" i="2" s="1"/>
  <c r="U146" i="2"/>
  <c r="U148" i="2" s="1"/>
  <c r="V146" i="2"/>
  <c r="V148" i="2" s="1"/>
  <c r="E82" i="9" l="1"/>
  <c r="F125" i="10" l="1"/>
  <c r="G125" i="10"/>
  <c r="H125" i="10"/>
  <c r="I125" i="10"/>
  <c r="J125" i="10"/>
  <c r="K125" i="10"/>
  <c r="L125" i="10"/>
  <c r="M125" i="10"/>
  <c r="N125" i="10"/>
  <c r="O125" i="10"/>
  <c r="P125" i="10"/>
  <c r="Q125" i="10"/>
  <c r="R125" i="10"/>
  <c r="E125" i="10"/>
  <c r="F126" i="10" l="1"/>
  <c r="G126" i="10"/>
  <c r="H126" i="10"/>
  <c r="I126" i="10"/>
  <c r="J126" i="10"/>
  <c r="K126" i="10"/>
  <c r="L126" i="10"/>
  <c r="M126" i="10"/>
  <c r="N126" i="10"/>
  <c r="O126" i="10"/>
  <c r="P126" i="10"/>
  <c r="Q126" i="10"/>
  <c r="R126" i="10"/>
  <c r="E126" i="10"/>
  <c r="H144" i="9" l="1"/>
  <c r="I144" i="9"/>
  <c r="J144" i="9"/>
  <c r="K144" i="9"/>
  <c r="L144" i="9"/>
  <c r="M144" i="9"/>
  <c r="N144" i="9"/>
  <c r="O144" i="9"/>
  <c r="P144" i="9"/>
  <c r="Q144" i="9"/>
  <c r="R144" i="9"/>
  <c r="F144" i="9"/>
  <c r="G144" i="9"/>
  <c r="E144" i="9"/>
  <c r="F82" i="9"/>
  <c r="G82" i="9"/>
  <c r="H82" i="9"/>
  <c r="I82" i="9"/>
  <c r="J82" i="9"/>
  <c r="K82" i="9"/>
  <c r="L82" i="9"/>
  <c r="M82" i="9"/>
  <c r="N82" i="9"/>
  <c r="O82" i="9"/>
  <c r="P82" i="9"/>
  <c r="Q82" i="9"/>
  <c r="R82" i="9"/>
  <c r="Q127" i="10" l="1"/>
  <c r="Q129" i="10" s="1"/>
  <c r="R127" i="10"/>
  <c r="R129" i="10" s="1"/>
  <c r="P127" i="10"/>
  <c r="P129" i="10" s="1"/>
  <c r="N127" i="10"/>
  <c r="N129" i="10" s="1"/>
  <c r="O127" i="10"/>
  <c r="O129" i="10" s="1"/>
  <c r="M127" i="10"/>
  <c r="M129" i="10" s="1"/>
  <c r="J127" i="10"/>
  <c r="J129" i="10" s="1"/>
  <c r="K127" i="10"/>
  <c r="K129" i="10" s="1"/>
  <c r="L127" i="10"/>
  <c r="L129" i="10" s="1"/>
  <c r="I127" i="10"/>
  <c r="I129" i="10" s="1"/>
  <c r="F127" i="10"/>
  <c r="F129" i="10" s="1"/>
  <c r="H127" i="10"/>
  <c r="H129" i="10" s="1"/>
  <c r="E127" i="10"/>
  <c r="E129" i="10" s="1"/>
  <c r="G127" i="10"/>
  <c r="G129" i="10" s="1"/>
  <c r="V11" i="18" l="1"/>
  <c r="G31" i="10" l="1"/>
  <c r="E31" i="10" l="1"/>
  <c r="E71" i="10"/>
  <c r="E18" i="2"/>
  <c r="E44" i="2"/>
  <c r="E101" i="2" s="1"/>
  <c r="E145" i="2" s="1"/>
  <c r="E21" i="2" l="1"/>
  <c r="E146" i="2" s="1"/>
  <c r="E148" i="2" s="1"/>
  <c r="E73" i="10"/>
  <c r="R111" i="10" l="1"/>
  <c r="Q111" i="10"/>
  <c r="P111" i="10"/>
  <c r="O111" i="10"/>
  <c r="N111" i="10"/>
  <c r="M111" i="10"/>
  <c r="L111" i="10"/>
  <c r="K111" i="10"/>
  <c r="J111" i="10"/>
  <c r="I111" i="10"/>
  <c r="H111" i="10"/>
  <c r="G111" i="10"/>
  <c r="R93" i="10"/>
  <c r="Q93" i="10"/>
  <c r="P93" i="10"/>
  <c r="O93" i="10"/>
  <c r="N93" i="10"/>
  <c r="M93" i="10"/>
  <c r="L93" i="10"/>
  <c r="K93" i="10"/>
  <c r="J93" i="10"/>
  <c r="I93" i="10"/>
  <c r="H93" i="10"/>
  <c r="G93" i="10"/>
  <c r="R71" i="10"/>
  <c r="Q71" i="10"/>
  <c r="P71" i="10"/>
  <c r="O71" i="10"/>
  <c r="N71" i="10"/>
  <c r="M71" i="10"/>
  <c r="L71" i="10"/>
  <c r="K71" i="10"/>
  <c r="J71" i="10"/>
  <c r="I71" i="10"/>
  <c r="H71" i="10"/>
  <c r="G71" i="10"/>
  <c r="G73" i="10" s="1"/>
  <c r="F71" i="10"/>
  <c r="K113" i="10" l="1"/>
  <c r="I113" i="10"/>
  <c r="O113" i="10"/>
  <c r="G113" i="10"/>
  <c r="M113" i="10"/>
  <c r="Q113" i="10"/>
  <c r="H113" i="10"/>
  <c r="J113" i="10"/>
  <c r="L113" i="10"/>
  <c r="N113" i="10"/>
  <c r="P113" i="10"/>
  <c r="R113" i="10"/>
  <c r="R129" i="9"/>
  <c r="Q129" i="9"/>
  <c r="P129" i="9"/>
  <c r="S18" i="18" s="1"/>
  <c r="O129" i="9"/>
  <c r="N129" i="9"/>
  <c r="M129" i="9"/>
  <c r="L129" i="9"/>
  <c r="K129" i="9"/>
  <c r="J129" i="9"/>
  <c r="I129" i="9"/>
  <c r="J18" i="18" s="1"/>
  <c r="H129" i="9"/>
  <c r="I18" i="18" s="1"/>
  <c r="G129" i="9"/>
  <c r="R111" i="9"/>
  <c r="Q111" i="9"/>
  <c r="P111" i="9"/>
  <c r="O111" i="9"/>
  <c r="N111" i="9"/>
  <c r="M111" i="9"/>
  <c r="L111" i="9"/>
  <c r="K111" i="9"/>
  <c r="J111" i="9"/>
  <c r="I111" i="9"/>
  <c r="H111" i="9"/>
  <c r="G111" i="9"/>
  <c r="G18" i="18" l="1"/>
  <c r="G131" i="9"/>
  <c r="I131" i="9"/>
  <c r="K131" i="9"/>
  <c r="M131" i="9"/>
  <c r="O131" i="9"/>
  <c r="Q131" i="9"/>
  <c r="H131" i="9"/>
  <c r="J131" i="9"/>
  <c r="L131" i="9"/>
  <c r="N131" i="9"/>
  <c r="P131" i="9"/>
  <c r="R131" i="9"/>
  <c r="G120" i="2"/>
  <c r="H120" i="2"/>
  <c r="I120" i="2"/>
  <c r="J120" i="2"/>
  <c r="K120" i="2"/>
  <c r="L120" i="2"/>
  <c r="M120" i="2"/>
  <c r="N120" i="2"/>
  <c r="O120" i="2"/>
  <c r="P120" i="2"/>
  <c r="Q120" i="2"/>
  <c r="R120" i="2"/>
  <c r="G138" i="2"/>
  <c r="H138" i="2"/>
  <c r="I138" i="2"/>
  <c r="J138" i="2"/>
  <c r="K138" i="2"/>
  <c r="K140" i="2" s="1"/>
  <c r="K147" i="2" s="1"/>
  <c r="L138" i="2"/>
  <c r="M138" i="2"/>
  <c r="N138" i="2"/>
  <c r="O138" i="2"/>
  <c r="P138" i="2"/>
  <c r="Q138" i="2"/>
  <c r="R138" i="2"/>
  <c r="I140" i="2" l="1"/>
  <c r="I147" i="2" s="1"/>
  <c r="L140" i="2"/>
  <c r="L147" i="2" s="1"/>
  <c r="P140" i="2"/>
  <c r="P147" i="2" s="1"/>
  <c r="R140" i="2"/>
  <c r="R147" i="2" s="1"/>
  <c r="N140" i="2"/>
  <c r="N147" i="2" s="1"/>
  <c r="M140" i="2"/>
  <c r="M147" i="2" s="1"/>
  <c r="H140" i="2"/>
  <c r="H147" i="2" s="1"/>
  <c r="J140" i="2"/>
  <c r="J147" i="2" s="1"/>
  <c r="Q140" i="2"/>
  <c r="Q147" i="2" s="1"/>
  <c r="O140" i="2"/>
  <c r="O147" i="2" s="1"/>
  <c r="G140" i="2"/>
  <c r="G147" i="2" s="1"/>
  <c r="F99" i="2"/>
  <c r="F44" i="2"/>
  <c r="F18" i="2"/>
  <c r="F101" i="2" l="1"/>
  <c r="F145" i="2" s="1"/>
  <c r="F21" i="2" l="1"/>
  <c r="F144" i="2" s="1"/>
  <c r="F146" i="2" s="1"/>
  <c r="F148" i="2" s="1"/>
  <c r="R31" i="10" l="1"/>
  <c r="R73" i="10" s="1"/>
  <c r="Q31" i="10"/>
  <c r="Q73" i="10" s="1"/>
  <c r="P31" i="10"/>
  <c r="P73" i="10" s="1"/>
  <c r="O31" i="10"/>
  <c r="O73" i="10" s="1"/>
  <c r="N31" i="10"/>
  <c r="N73" i="10" s="1"/>
  <c r="M31" i="10"/>
  <c r="M73" i="10" s="1"/>
  <c r="L31" i="10"/>
  <c r="L73" i="10" s="1"/>
  <c r="K31" i="10"/>
  <c r="K73" i="10" s="1"/>
  <c r="J31" i="10"/>
  <c r="J73" i="10" s="1"/>
  <c r="I31" i="10"/>
  <c r="I73" i="10" s="1"/>
  <c r="H31" i="10"/>
  <c r="H73" i="10" s="1"/>
  <c r="F31" i="10"/>
  <c r="F73" i="10" s="1"/>
  <c r="V18" i="18"/>
  <c r="U18" i="18"/>
  <c r="R18" i="18"/>
  <c r="Q18" i="18"/>
  <c r="O18" i="18"/>
  <c r="N18" i="18"/>
  <c r="M18" i="18"/>
  <c r="K18" i="18"/>
  <c r="F18" i="18"/>
  <c r="R17" i="9"/>
  <c r="R147" i="9" s="1"/>
  <c r="H99" i="2" l="1"/>
  <c r="I99" i="2"/>
  <c r="J99" i="2"/>
  <c r="K99" i="2"/>
  <c r="L99" i="2"/>
  <c r="M99" i="2"/>
  <c r="N99" i="2"/>
  <c r="O99" i="2"/>
  <c r="P99" i="2"/>
  <c r="Q99" i="2"/>
  <c r="R99" i="2"/>
  <c r="G99" i="2"/>
  <c r="H44" i="2" l="1"/>
  <c r="H101" i="2" s="1"/>
  <c r="H145" i="2" s="1"/>
  <c r="I44" i="2"/>
  <c r="I101" i="2" s="1"/>
  <c r="I145" i="2" s="1"/>
  <c r="J44" i="2"/>
  <c r="J101" i="2" s="1"/>
  <c r="J145" i="2" s="1"/>
  <c r="K44" i="2"/>
  <c r="K101" i="2" s="1"/>
  <c r="K145" i="2" s="1"/>
  <c r="L44" i="2"/>
  <c r="L101" i="2" s="1"/>
  <c r="L145" i="2" s="1"/>
  <c r="M44" i="2"/>
  <c r="M101" i="2" s="1"/>
  <c r="M145" i="2" s="1"/>
  <c r="N44" i="2"/>
  <c r="N101" i="2" s="1"/>
  <c r="N145" i="2" s="1"/>
  <c r="O44" i="2"/>
  <c r="O101" i="2" s="1"/>
  <c r="O145" i="2" s="1"/>
  <c r="P44" i="2"/>
  <c r="P101" i="2" s="1"/>
  <c r="P145" i="2" s="1"/>
  <c r="Q44" i="2"/>
  <c r="Q101" i="2" s="1"/>
  <c r="Q145" i="2" s="1"/>
  <c r="R44" i="2"/>
  <c r="R101" i="2" s="1"/>
  <c r="R145" i="2" s="1"/>
  <c r="G44" i="2"/>
  <c r="G101" i="2" s="1"/>
  <c r="G145" i="2" s="1"/>
  <c r="R18" i="2" l="1"/>
  <c r="R21" i="2" l="1"/>
  <c r="R144" i="2" s="1"/>
  <c r="R146" i="2" s="1"/>
  <c r="R148" i="2" s="1"/>
  <c r="J18" i="2" l="1"/>
  <c r="J21" i="2" s="1"/>
  <c r="J144" i="2" s="1"/>
  <c r="J146" i="2" s="1"/>
  <c r="J148" i="2" s="1"/>
  <c r="H18" i="2"/>
  <c r="K18" i="2"/>
  <c r="K21" i="2" s="1"/>
  <c r="K144" i="2" s="1"/>
  <c r="K146" i="2" s="1"/>
  <c r="K148" i="2" s="1"/>
  <c r="O18" i="2"/>
  <c r="O21" i="2" s="1"/>
  <c r="O144" i="2" s="1"/>
  <c r="O146" i="2" s="1"/>
  <c r="O148" i="2" s="1"/>
  <c r="N18" i="2"/>
  <c r="N21" i="2" s="1"/>
  <c r="N144" i="2" s="1"/>
  <c r="N146" i="2" s="1"/>
  <c r="N148" i="2" s="1"/>
  <c r="L18" i="2"/>
  <c r="L21" i="2" s="1"/>
  <c r="L144" i="2" s="1"/>
  <c r="L146" i="2" s="1"/>
  <c r="L148" i="2" s="1"/>
  <c r="G21" i="2"/>
  <c r="G144" i="2" s="1"/>
  <c r="G146" i="2" s="1"/>
  <c r="G148" i="2" s="1"/>
  <c r="P18" i="2"/>
  <c r="P21" i="2" s="1"/>
  <c r="P144" i="2" s="1"/>
  <c r="P146" i="2" s="1"/>
  <c r="P148" i="2" s="1"/>
  <c r="I18" i="2"/>
  <c r="I21" i="2" s="1"/>
  <c r="I144" i="2" s="1"/>
  <c r="I146" i="2" s="1"/>
  <c r="I148" i="2" s="1"/>
  <c r="M18" i="2"/>
  <c r="M21" i="2" s="1"/>
  <c r="M144" i="2" s="1"/>
  <c r="M146" i="2" s="1"/>
  <c r="M148" i="2" s="1"/>
  <c r="H21" i="2" l="1"/>
  <c r="H144" i="2" s="1"/>
  <c r="H146" i="2" s="1"/>
  <c r="H148" i="2" s="1"/>
  <c r="Q18" i="2"/>
  <c r="Q21" i="2" s="1"/>
  <c r="Q144" i="2" s="1"/>
  <c r="Q146" i="2" s="1"/>
  <c r="Q148" i="2" s="1"/>
  <c r="O17" i="9" l="1"/>
  <c r="O147" i="9" s="1"/>
  <c r="R11" i="18"/>
  <c r="L17" i="9"/>
  <c r="L147" i="9" s="1"/>
  <c r="N17" i="9"/>
  <c r="N147" i="9" s="1"/>
  <c r="Q11" i="18"/>
  <c r="K17" i="9"/>
  <c r="K147" i="9" s="1"/>
  <c r="M17" i="9"/>
  <c r="M147" i="9" s="1"/>
  <c r="S11" i="18"/>
  <c r="P17" i="9"/>
  <c r="P147" i="9" s="1"/>
  <c r="I17" i="9" l="1"/>
  <c r="I147" i="9" s="1"/>
  <c r="H17" i="9"/>
  <c r="H147" i="9" s="1"/>
  <c r="Q14" i="18"/>
  <c r="M14" i="18"/>
  <c r="J17" i="9"/>
  <c r="J147" i="9" s="1"/>
  <c r="G147" i="9"/>
  <c r="D14" i="18"/>
  <c r="U11" i="18"/>
  <c r="Q17" i="9"/>
  <c r="Q147" i="9" s="1"/>
  <c r="U14" i="18" l="1"/>
  <c r="I14" i="18"/>
  <c r="E121" i="10" l="1"/>
  <c r="E133" i="10" s="1"/>
  <c r="F121" i="10" l="1"/>
  <c r="F133" i="10" s="1"/>
  <c r="H25" i="18"/>
  <c r="Q30" i="18" l="1"/>
  <c r="Q32" i="18" s="1"/>
  <c r="U30" i="18"/>
  <c r="U32" i="18" s="1"/>
  <c r="H17" i="18"/>
  <c r="M30" i="18"/>
  <c r="M32" i="18" s="1"/>
  <c r="D30" i="18"/>
  <c r="D32" i="18" s="1"/>
  <c r="L25" i="18" l="1"/>
  <c r="P25" i="18" s="1"/>
  <c r="T25" i="18" s="1"/>
  <c r="X25" i="18" s="1"/>
  <c r="AB25" i="18" s="1"/>
  <c r="AF25" i="18" s="1"/>
  <c r="AJ25" i="18" s="1"/>
  <c r="L17" i="18" l="1"/>
  <c r="P17" i="18" s="1"/>
  <c r="T17" i="18" s="1"/>
  <c r="X17" i="18" s="1"/>
  <c r="AB17" i="18" s="1"/>
  <c r="AF17" i="18" s="1"/>
  <c r="AJ17" i="18" s="1"/>
  <c r="I30" i="18"/>
  <c r="I32" i="18" s="1"/>
  <c r="M44" i="9" l="1"/>
  <c r="M87" i="9" s="1"/>
  <c r="M143" i="9" s="1"/>
  <c r="O44" i="9"/>
  <c r="O87" i="9" s="1"/>
  <c r="O143" i="9" s="1"/>
  <c r="H44" i="9"/>
  <c r="H87" i="9" s="1"/>
  <c r="H143" i="9" s="1"/>
  <c r="L44" i="9"/>
  <c r="L87" i="9" s="1"/>
  <c r="L143" i="9" s="1"/>
  <c r="I44" i="9"/>
  <c r="I87" i="9" s="1"/>
  <c r="I143" i="9" s="1"/>
  <c r="K44" i="9"/>
  <c r="K87" i="9" s="1"/>
  <c r="K143" i="9" s="1"/>
  <c r="J44" i="9"/>
  <c r="J87" i="9" s="1"/>
  <c r="J143" i="9" s="1"/>
  <c r="N44" i="9"/>
  <c r="N87" i="9" s="1"/>
  <c r="N143" i="9" s="1"/>
  <c r="P44" i="9" l="1"/>
  <c r="P87" i="9" s="1"/>
  <c r="P143" i="9" s="1"/>
  <c r="F44" i="9"/>
  <c r="F87" i="9" s="1"/>
  <c r="F143" i="9" s="1"/>
  <c r="F146" i="9" s="1"/>
  <c r="F148" i="9" s="1"/>
  <c r="G44" i="9"/>
  <c r="G87" i="9" s="1"/>
  <c r="G143" i="9" s="1"/>
  <c r="E44" i="9"/>
  <c r="E87" i="9" s="1"/>
  <c r="E143" i="9" s="1"/>
  <c r="E146" i="9" s="1"/>
  <c r="E148" i="9" s="1"/>
  <c r="H145" i="9" l="1"/>
  <c r="H146" i="9" s="1"/>
  <c r="H148" i="9" s="1"/>
  <c r="H121" i="10"/>
  <c r="H133" i="10" s="1"/>
  <c r="I145" i="9"/>
  <c r="I146" i="9" s="1"/>
  <c r="I148" i="9" s="1"/>
  <c r="I121" i="10"/>
  <c r="I133" i="10" s="1"/>
  <c r="L145" i="9"/>
  <c r="L146" i="9" s="1"/>
  <c r="L148" i="9" s="1"/>
  <c r="L121" i="10"/>
  <c r="L133" i="10" s="1"/>
  <c r="N145" i="9"/>
  <c r="N146" i="9" s="1"/>
  <c r="N148" i="9" s="1"/>
  <c r="N121" i="10"/>
  <c r="N133" i="10" s="1"/>
  <c r="O145" i="9"/>
  <c r="O146" i="9" s="1"/>
  <c r="O148" i="9" s="1"/>
  <c r="O121" i="10"/>
  <c r="O133" i="10" s="1"/>
  <c r="K145" i="9"/>
  <c r="K146" i="9" s="1"/>
  <c r="K148" i="9" s="1"/>
  <c r="K121" i="10"/>
  <c r="K133" i="10" s="1"/>
  <c r="M145" i="9"/>
  <c r="M146" i="9" s="1"/>
  <c r="M148" i="9" s="1"/>
  <c r="M121" i="10"/>
  <c r="M133" i="10" s="1"/>
  <c r="J145" i="9"/>
  <c r="J146" i="9" s="1"/>
  <c r="J148" i="9" s="1"/>
  <c r="J121" i="10"/>
  <c r="J133" i="10" s="1"/>
  <c r="Q44" i="9"/>
  <c r="Q87" i="9" s="1"/>
  <c r="Q143" i="9" s="1"/>
  <c r="P145" i="9" l="1"/>
  <c r="P146" i="9" s="1"/>
  <c r="P148" i="9" s="1"/>
  <c r="P121" i="10"/>
  <c r="P133" i="10" s="1"/>
  <c r="G145" i="9"/>
  <c r="G146" i="9" s="1"/>
  <c r="G148" i="9" s="1"/>
  <c r="G121" i="10"/>
  <c r="G133" i="10" s="1"/>
  <c r="R44" i="9"/>
  <c r="R87" i="9" s="1"/>
  <c r="R143" i="9" s="1"/>
  <c r="Q145" i="9" l="1"/>
  <c r="Q146" i="9" s="1"/>
  <c r="Q148" i="9" s="1"/>
  <c r="Q121" i="10"/>
  <c r="Q133" i="10" s="1"/>
  <c r="S44" i="9"/>
  <c r="S87" i="9" s="1"/>
  <c r="S143" i="9" s="1"/>
  <c r="R145" i="9" l="1"/>
  <c r="R146" i="9" s="1"/>
  <c r="R148" i="9" s="1"/>
  <c r="R121" i="10"/>
  <c r="R133" i="10" s="1"/>
  <c r="T44" i="9"/>
  <c r="T87" i="9" s="1"/>
  <c r="T143" i="9" s="1"/>
  <c r="S145" i="9" l="1"/>
  <c r="S146" i="9" s="1"/>
  <c r="S148" i="9" s="1"/>
  <c r="S121" i="10"/>
  <c r="S133" i="10" s="1"/>
  <c r="U44" i="9"/>
  <c r="U87" i="9" s="1"/>
  <c r="U143" i="9" s="1"/>
  <c r="T145" i="9" l="1"/>
  <c r="T146" i="9" s="1"/>
  <c r="T148" i="9" s="1"/>
  <c r="T121" i="10"/>
  <c r="T133" i="10" s="1"/>
  <c r="V44" i="9"/>
  <c r="V87" i="9" s="1"/>
  <c r="V143" i="9" s="1"/>
  <c r="U145" i="9" l="1"/>
  <c r="U146" i="9" s="1"/>
  <c r="U148" i="9" s="1"/>
  <c r="U121" i="10"/>
  <c r="U133" i="10" s="1"/>
  <c r="W44" i="9"/>
  <c r="W87" i="9" s="1"/>
  <c r="W143" i="9" s="1"/>
  <c r="V145" i="9" l="1"/>
  <c r="V146" i="9" s="1"/>
  <c r="V148" i="9" s="1"/>
  <c r="V121" i="10"/>
  <c r="V133" i="10" s="1"/>
  <c r="X44" i="9"/>
  <c r="X87" i="9" s="1"/>
  <c r="X143" i="9" s="1"/>
  <c r="W145" i="9" l="1"/>
  <c r="W146" i="9" s="1"/>
  <c r="W148" i="9" s="1"/>
  <c r="W121" i="10"/>
  <c r="W133" i="10" s="1"/>
  <c r="Y44" i="9"/>
  <c r="Y87" i="9" s="1"/>
  <c r="Y143" i="9" s="1"/>
  <c r="X145" i="9" l="1"/>
  <c r="X146" i="9" s="1"/>
  <c r="X148" i="9" s="1"/>
  <c r="X121" i="10"/>
  <c r="X133" i="10" s="1"/>
  <c r="Z44" i="9"/>
  <c r="Z87" i="9" s="1"/>
  <c r="Z143" i="9" s="1"/>
  <c r="Y145" i="9" l="1"/>
  <c r="Y146" i="9" s="1"/>
  <c r="Y148" i="9" s="1"/>
  <c r="Y121" i="10"/>
  <c r="Y133" i="10" s="1"/>
  <c r="AB44" i="9"/>
  <c r="AB87" i="9" s="1"/>
  <c r="AB143" i="9" s="1"/>
  <c r="AA44" i="9"/>
  <c r="AA87" i="9" s="1"/>
  <c r="AA143" i="9" s="1"/>
  <c r="Z145" i="9" l="1"/>
  <c r="Z146" i="9" s="1"/>
  <c r="Z148" i="9" s="1"/>
  <c r="Z121" i="10"/>
  <c r="Z133" i="10" s="1"/>
  <c r="AB145" i="9" l="1"/>
  <c r="AB146" i="9" s="1"/>
  <c r="AB148" i="9" s="1"/>
  <c r="AB121" i="10"/>
  <c r="AB133" i="10" s="1"/>
  <c r="AA145" i="9"/>
  <c r="AA146" i="9" s="1"/>
  <c r="AA148" i="9" s="1"/>
  <c r="AA121" i="10"/>
  <c r="AA133"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tc={DD856520-0A4C-4EAC-A16C-3E099291C03D}</author>
  </authors>
  <commentList>
    <comment ref="B65" authorId="0" shapeId="0" xr:uid="{DD856520-0A4C-4EAC-A16C-3E099291C03D}">
      <text>
        <t xml:space="preserve">[Threaded comment]
Your version of Excel allows you to read this threaded comment; however, any edits to it will get removed if the file is opened in a newer version of Excel. Learn more: https://go.microsoft.com/fwlink/?linkid=870924
Comment:
    COLLIERVILLE?
Reply:
    NEW SPICE MEADOW?
Reply:
Reply:
    What about the prepay geothermal ? Future suppliers? Amaresco expansion?
Reply:
    Nsm +Collierville = calaveras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tc={6C27265A-36B5-4461-BEB3-569792E83CFE}</author>
  </authors>
  <commentList>
    <comment ref="B37" authorId="0" shapeId="0" xr:uid="{6C27265A-36B5-4461-BEB3-569792E83CFE}">
      <text>
        <t xml:space="preserve">[Threaded comment]
Your version of Excel allows you to read this threaded comment; however, any edits to it will get removed if the file is opened in a newer version of Excel. Learn more: https://go.microsoft.com/fwlink/?linkid=870924
Comment:
    SMALL HYDRO?
</t>
      </text>
    </comment>
  </commentList>
</comments>
</file>

<file path=xl/sharedStrings.xml><?xml version="1.0" encoding="utf-8"?>
<sst xmlns="http://schemas.openxmlformats.org/spreadsheetml/2006/main" count="1025" uniqueCount="396">
  <si>
    <t xml:space="preserve">Firm Sales Obligations </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</si>
  <si>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</si>
  <si>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</si>
  <si>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</si>
  <si>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</si>
  <si>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</si>
  <si>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</si>
  <si>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</si>
  <si>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</si>
  <si>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</si>
  <si>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</si>
  <si>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</si>
  <si>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</si>
  <si>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</si>
  <si>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</si>
  <si>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</si>
  <si>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</si>
  <si>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</si>
  <si>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</si>
  <si>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</si>
  <si>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</si>
  <si>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</si>
  <si>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</si>
  <si>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</si>
  <si>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</si>
  <si>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</si>
  <si>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</si>
  <si>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</si>
  <si>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</si>
  <si>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</si>
  <si>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</si>
  <si>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Fuel</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</si>
  <si>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</si>
  <si>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</si>
  <si>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</si>
  <si>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</si>
  <si>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</si>
  <si>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</si>
  <si>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</si>
  <si>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</si>
  <si>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</si>
  <si>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</si>
  <si>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</si>
  <si>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</si>
  <si>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</si>
  <si>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</si>
  <si>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</si>
  <si>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</si>
  <si>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</si>
  <si>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</si>
  <si>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</si>
  <si>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</si>
  <si>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</si>
  <si>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</si>
  <si>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</si>
  <si>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</si>
  <si>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</si>
  <si>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</si>
  <si>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</si>
  <si>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</si>
  <si>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</si>
  <si>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</si>
  <si>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</si>
  <si>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</si>
  <si>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</si>
  <si>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</si>
  <si>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</si>
  <si>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</si>
  <si>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</si>
  <si>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</si>
  <si>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</si>
  <si>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</si>
  <si>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</si>
  <si>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</si>
  <si>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</si>
  <si>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</si>
  <si>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</si>
  <si>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</si>
  <si>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Emissions Intensity Units = mt CO2e/MWh</t>
  </si>
  <si>
    <t>Units = MWh</t>
  </si>
  <si>
    <t>1a</t>
  </si>
  <si>
    <t>1b</t>
  </si>
  <si>
    <t>1c</t>
  </si>
  <si>
    <t>1d</t>
  </si>
  <si>
    <t>1e</t>
  </si>
  <si>
    <t>1f</t>
  </si>
  <si>
    <t>1g</t>
  </si>
  <si>
    <t>1h</t>
  </si>
  <si>
    <t>1j</t>
  </si>
  <si>
    <t>RPS ENERGY REQUIREMENT CALCULATIONS</t>
  </si>
  <si>
    <t>Total peak dependable capacity of generic supply resources (not RPS-eligible)</t>
  </si>
  <si>
    <t>Total peak dependable capacity of generic RPS-eligible resources</t>
  </si>
  <si>
    <t>Total net energy for load (5+6)</t>
  </si>
  <si>
    <t>Total net energy for load (from 7)</t>
  </si>
  <si>
    <t>Emissions Intensity</t>
  </si>
  <si>
    <t xml:space="preserve">Emissions Intensity </t>
  </si>
  <si>
    <t>TOTAL GHG EMISSIONS</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</si>
  <si>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</si>
  <si>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</si>
  <si>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</si>
  <si>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</si>
  <si>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</si>
  <si>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</si>
  <si>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</si>
  <si>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</si>
  <si>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</si>
  <si>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</si>
  <si>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</si>
  <si>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</si>
  <si>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</si>
  <si>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</si>
  <si>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</si>
  <si>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RPS-eligible resources (sum of 2a…2n)</t>
  </si>
  <si>
    <t>Total GHG emissions from existing and planned supply resources (1+2)</t>
  </si>
  <si>
    <t>4a</t>
  </si>
  <si>
    <t>4b</t>
  </si>
  <si>
    <t>4c</t>
  </si>
  <si>
    <t>4d</t>
  </si>
  <si>
    <t>4e</t>
  </si>
  <si>
    <t>5a</t>
  </si>
  <si>
    <t>5b</t>
  </si>
  <si>
    <t>5c</t>
  </si>
  <si>
    <t>5d</t>
  </si>
  <si>
    <t>5e</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</si>
  <si>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</si>
  <si>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</si>
  <si>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</si>
  <si>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</si>
  <si>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</si>
  <si>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</si>
  <si>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</si>
  <si>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</si>
  <si>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Soft target (%)</t>
  </si>
  <si>
    <t>Required procurement for compliance period</t>
  </si>
  <si>
    <t>Category 3 RECs</t>
  </si>
  <si>
    <t>12a</t>
  </si>
  <si>
    <t>12b</t>
  </si>
  <si>
    <t>12c</t>
  </si>
  <si>
    <t>12d</t>
  </si>
  <si>
    <t>12e</t>
  </si>
  <si>
    <t>12f</t>
  </si>
  <si>
    <t>12g</t>
  </si>
  <si>
    <t>12h</t>
  </si>
  <si>
    <t>12i</t>
  </si>
  <si>
    <t>13j</t>
  </si>
  <si>
    <t>13k</t>
  </si>
  <si>
    <t>13l</t>
  </si>
  <si>
    <t>15a</t>
  </si>
  <si>
    <t>15b</t>
  </si>
  <si>
    <t>15c</t>
  </si>
  <si>
    <t>15d</t>
  </si>
  <si>
    <t>15e</t>
  </si>
  <si>
    <t>Excess balance/historic carryover at beginning/end of compliance period</t>
  </si>
  <si>
    <t>Description of Worksheet Tabs</t>
  </si>
  <si>
    <t xml:space="preserve">Administrative Information </t>
  </si>
  <si>
    <t>Name of Publicly Owned Utility ("POU")</t>
  </si>
  <si>
    <t>12j</t>
  </si>
  <si>
    <t>12k</t>
  </si>
  <si>
    <t>12l</t>
  </si>
  <si>
    <t>Managed Peak Demand (1-5-6)</t>
  </si>
  <si>
    <t>Total Peak Procurement Requirement (7+8+9)</t>
  </si>
  <si>
    <t>Total peak dependable capacity of existing and planned supply resources (not RPS-eligible) (sum of 11a…11n)</t>
  </si>
  <si>
    <t>Total peak dependable capacity of existing and planned RPS-eligible resources (sum of 12a…12n)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</si>
  <si>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</si>
  <si>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</si>
  <si>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</si>
  <si>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</si>
  <si>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</si>
  <si>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</si>
  <si>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</si>
  <si>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Unmanaged net energy for load</t>
  </si>
  <si>
    <t xml:space="preserve">Managed net energy for load </t>
  </si>
  <si>
    <t>Category 0, 1 and 2 RECs</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</si>
  <si>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</si>
  <si>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</si>
  <si>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</si>
  <si>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</si>
  <si>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</si>
  <si>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</si>
  <si>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</si>
  <si>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</si>
  <si>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</si>
  <si>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</si>
  <si>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</si>
  <si>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</si>
  <si>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</si>
  <si>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</si>
  <si>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</si>
  <si>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</si>
  <si>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</si>
  <si>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</si>
  <si>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</si>
  <si>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</si>
  <si>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</si>
  <si>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</si>
  <si>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</si>
  <si>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</si>
  <si>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</si>
  <si>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</si>
  <si>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</si>
  <si>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</si>
  <si>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</si>
  <si>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</si>
  <si>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</si>
  <si>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</si>
  <si>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</si>
  <si>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</si>
  <si>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</si>
  <si>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</si>
  <si>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</si>
  <si>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</si>
  <si>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</si>
  <si>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</si>
  <si>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</si>
  <si>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</si>
  <si>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</si>
  <si>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</si>
  <si>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</si>
  <si>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</si>
  <si>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</si>
  <si>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</si>
  <si>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</si>
  <si>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</si>
  <si>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</si>
  <si>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</si>
  <si>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</si>
  <si>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</si>
  <si>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</si>
  <si>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</si>
  <si>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</si>
  <si>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</si>
  <si>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</si>
  <si>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</si>
  <si>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</si>
  <si>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</si>
  <si>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</si>
  <si>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</si>
  <si>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</si>
  <si>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</si>
  <si>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</si>
  <si>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</si>
  <si>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</si>
  <si>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</si>
  <si>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</si>
  <si>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</si>
  <si>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</si>
  <si>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</si>
  <si>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</si>
  <si>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</si>
  <si>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</si>
  <si>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</si>
  <si>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</si>
  <si>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</si>
  <si>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</si>
  <si>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</si>
  <si>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</si>
  <si>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</si>
  <si>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</si>
  <si>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</si>
  <si>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</si>
  <si>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</si>
  <si>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</si>
  <si>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</si>
  <si>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</si>
  <si>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</si>
  <si>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</si>
  <si>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</si>
  <si>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</si>
  <si>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Over/under procurement for compliance period (11 - 4)</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</si>
  <si>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</si>
  <si>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</si>
  <si>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</si>
  <si>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</si>
  <si>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</si>
  <si>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</si>
  <si>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</si>
  <si>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</si>
  <si>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</si>
  <si>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</si>
  <si>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</si>
  <si>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</si>
  <si>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</si>
  <si>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</si>
  <si>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</si>
  <si>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</si>
  <si>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</si>
  <si>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</si>
  <si>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</si>
  <si>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</si>
  <si>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Managed retail sales to end-use customers</t>
  </si>
  <si>
    <t>(Managed) Retail sales to end-use customers (From EBT)</t>
  </si>
  <si>
    <t xml:space="preserve">   Amount of energy applied to procurement obligation</t>
  </si>
  <si>
    <t xml:space="preserve">   Carryover and REC purchases applied to procurement obligation</t>
  </si>
  <si>
    <t>Carryover and REC purchases applied to procurement obligation</t>
  </si>
  <si>
    <t>7A</t>
  </si>
  <si>
    <t>Net change in REC balance/carryover</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</si>
  <si>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</si>
  <si>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</si>
  <si>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</si>
  <si>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</si>
  <si>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</si>
  <si>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</si>
  <si>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</si>
  <si>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</si>
  <si>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</si>
  <si>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</si>
  <si>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</si>
  <si>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</si>
  <si>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</si>
  <si>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</si>
  <si>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</si>
  <si>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Portfolio emissions (8-8e)</t>
  </si>
  <si>
    <t>Total energy from RPS-eligible resources (sum of 13a…13n, and 13z)</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</si>
  <si>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</si>
  <si>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</si>
  <si>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</si>
  <si>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</si>
  <si>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</si>
  <si>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</si>
  <si>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</si>
  <si>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</si>
  <si>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Green pricing program/hydro exclusion</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</si>
  <si>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</si>
  <si>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</si>
  <si>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</si>
  <si>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</si>
  <si>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</si>
  <si>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</si>
  <si>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James Stack</t>
  </si>
  <si>
    <t>?</t>
  </si>
  <si>
    <t>Senior Resource Planner</t>
  </si>
  <si>
    <t>james.stack@cityofpaloalto.org</t>
  </si>
  <si>
    <t>650-329-2314</t>
  </si>
  <si>
    <t>250 Hamilton Ave</t>
  </si>
  <si>
    <t>Palo Alto</t>
  </si>
  <si>
    <t>2031</t>
  </si>
  <si>
    <t>2032</t>
  </si>
  <si>
    <t>2033</t>
  </si>
  <si>
    <t>2034</t>
  </si>
  <si>
    <t>2035</t>
  </si>
  <si>
    <t>Large Hydro</t>
  </si>
  <si>
    <t>Calaveras</t>
  </si>
  <si>
    <t>Landfill Gas</t>
  </si>
  <si>
    <t>Wind</t>
  </si>
  <si>
    <t>Western Base Resource Generation</t>
  </si>
  <si>
    <t>Keller Canyon</t>
  </si>
  <si>
    <t>Johnson Canyon (Ameresco)</t>
  </si>
  <si>
    <t>San Joaquin (Ameresco)</t>
  </si>
  <si>
    <t>Santa Cruz (Buena Vist Landfill)</t>
  </si>
  <si>
    <t>Ox Mountain (Half Moon Bay)</t>
  </si>
  <si>
    <t>EE Kettleman Land</t>
  </si>
  <si>
    <t>Elevation Solar C</t>
  </si>
  <si>
    <t>Western Antelope Blue Sky Ranch B</t>
  </si>
  <si>
    <t>Frontier Solar</t>
  </si>
  <si>
    <t>Hayworth Solar</t>
  </si>
  <si>
    <t>Rosamond Solar</t>
  </si>
  <si>
    <t>Palo Alto CLEAN Projects</t>
  </si>
  <si>
    <t>Solar</t>
  </si>
  <si>
    <t>12…</t>
  </si>
  <si>
    <t>Calpine Geo</t>
  </si>
  <si>
    <t>Geo</t>
  </si>
  <si>
    <t>Distribution Losses</t>
  </si>
  <si>
    <t>Streetlights/Traffic Lights</t>
  </si>
  <si>
    <t>*No AAEE, very high new EE programs included in 2016 goals</t>
  </si>
  <si>
    <t>13…</t>
  </si>
  <si>
    <t>purchasing /selling rps?</t>
  </si>
  <si>
    <t>2036</t>
  </si>
  <si>
    <t>2037</t>
  </si>
  <si>
    <t>2038</t>
  </si>
  <si>
    <t>2039</t>
  </si>
  <si>
    <t>2040</t>
  </si>
  <si>
    <t>2041</t>
  </si>
  <si>
    <t>2042</t>
  </si>
  <si>
    <t>2043</t>
  </si>
  <si>
    <t>2044</t>
  </si>
  <si>
    <t>2045</t>
  </si>
  <si>
    <t>Compliance Period 7</t>
  </si>
  <si>
    <t>18a</t>
  </si>
  <si>
    <t>Short term and spot market sales (only report sales of energy from resources already included in the EBT):</t>
  </si>
  <si>
    <t>Net Short term and spot market purchases  (18 - 18a)</t>
  </si>
  <si>
    <t>2021</t>
  </si>
  <si>
    <t>Compliance Period 8</t>
  </si>
  <si>
    <t>Compliance Period 9</t>
  </si>
  <si>
    <t>Compliance Period 10</t>
  </si>
  <si>
    <t>Net change in balance/carryover (6+7-6A-7A)</t>
  </si>
  <si>
    <t>High Winds</t>
  </si>
  <si>
    <t>Generic Solar</t>
  </si>
  <si>
    <t>Generic Battery</t>
  </si>
  <si>
    <t>Storage</t>
  </si>
  <si>
    <t>Scenario Name: CPAU Recommended Portfolio</t>
  </si>
  <si>
    <t>CPAU Recommended Portfolio</t>
  </si>
  <si>
    <t>City of Palo Alto Utilities</t>
  </si>
  <si>
    <t>Resource Planner</t>
  </si>
  <si>
    <t>vicente.rios@cityofpaloalto.org</t>
  </si>
  <si>
    <t>Vicente  Rios</t>
  </si>
  <si>
    <t>(650) 838-2992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</si>
</sst>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0.000"/>
  </numFmts>
  <fonts count="180">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b/>
      <sz val="12"/>
      <color theme="6" tint="0.39997558519241921"/>
      <name val="Calibri"/>
      <family val="2"/>
      <scheme val="minor"/>
    </font>
    <font>
      <sz val="12"/>
      <color theme="6" tint="0.39997558519241921"/>
      <name val="Calibri"/>
      <family val="2"/>
      <scheme val="minor"/>
    </font>
    <font>
      <b/>
      <sz val="8"/>
      <name val="Calibri"/>
      <family val="2"/>
      <scheme val="minor"/>
    </font>
    <font>
      <b/>
      <u/>
      <sz val="14"/>
      <name val="Calibri"/>
      <family val="2"/>
      <scheme val="minor"/>
    </font>
    <font>
      <sz val="11"/>
      <color rgb="FFFF0000"/>
      <name val="Calibri"/>
      <family val="2"/>
      <scheme val="minor"/>
    </font>
    <font>
      <sz val="12"/>
      <color rgb="FF00B050"/>
      <name val="Times New Roman"/>
      <family val="1"/>
    </font>
    <font>
      <sz val="12"/>
      <name val="Times New Roman"/>
      <family val="1"/>
    </font>
  </fonts>
  <fills count="113">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1"/>
        <bgColor indexed="64"/>
      </patternFill>
    </fill>
    <fill>
      <patternFill patternType="solid">
        <fgColor theme="7" tint="0.79998168889431442"/>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style="thin">
        <color indexed="24"/>
      </left>
      <right style="thin">
        <color indexed="24"/>
      </right>
      <top style="thin">
        <color indexed="24"/>
      </top>
      <bottom style="thin">
        <color indexed="2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diagonal/>
    </border>
  </borders>
  <cellStyleXfs count="49456">
    <xf numFmtId="0" fontId="0" fillId="0" borderId="0"/>
    <xf numFmtId="0" fontId="8" fillId="0" borderId="0"/>
    <xf numFmtId="0" fontId="9" fillId="0" borderId="0" applyNumberFormat="0" applyFill="0" applyBorder="0" applyAlignment="0" applyProtection="0">
      <alignment vertical="top"/>
      <protection locked="0"/>
    </xf>
    <xf numFmtId="0" fontId="8" fillId="0" borderId="0"/>
    <xf numFmtId="9" fontId="4" fillId="0" borderId="0" applyFont="0" applyFill="0" applyBorder="0" applyAlignment="0" applyProtection="0"/>
    <xf numFmtId="0" fontId="3" fillId="0" borderId="0"/>
    <xf numFmtId="43" fontId="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7" fontId="8" fillId="0" borderId="0"/>
    <xf numFmtId="7" fontId="8" fillId="0" borderId="0"/>
    <xf numFmtId="164" fontId="38" fillId="0" borderId="0" applyFont="0" applyFill="0" applyBorder="0" applyAlignment="0" applyProtection="0"/>
    <xf numFmtId="164" fontId="38" fillId="0" borderId="0" applyFont="0" applyFill="0" applyBorder="0" applyAlignment="0" applyProtection="0"/>
    <xf numFmtId="0" fontId="39" fillId="0" borderId="0" applyNumberFormat="0" applyFill="0" applyBorder="0" applyAlignment="0" applyProtection="0">
      <alignment vertical="top"/>
    </xf>
    <xf numFmtId="0" fontId="40" fillId="0" borderId="0" applyNumberFormat="0" applyFill="0" applyBorder="0" applyAlignment="0" applyProtection="0">
      <alignment vertical="top"/>
    </xf>
    <xf numFmtId="0" fontId="8" fillId="0" borderId="0" applyNumberFormat="0" applyFill="0" applyBorder="0" applyAlignment="0" applyProtection="0"/>
    <xf numFmtId="0" fontId="8" fillId="0" borderId="0" applyNumberFormat="0" applyFill="0" applyBorder="0" applyAlignment="0" applyProtection="0"/>
    <xf numFmtId="0" fontId="41" fillId="0" borderId="0" applyNumberFormat="0" applyFill="0" applyBorder="0" applyAlignment="0" applyProtection="0">
      <alignment vertical="top"/>
    </xf>
    <xf numFmtId="168" fontId="8" fillId="0" borderId="0" applyFont="0" applyFill="0" applyBorder="0" applyAlignment="0" applyProtection="0"/>
    <xf numFmtId="0" fontId="42" fillId="0" borderId="0" applyNumberFormat="0" applyFill="0" applyBorder="0" applyAlignment="0" applyProtection="0">
      <alignment vertical="top"/>
      <protection locked="0"/>
    </xf>
    <xf numFmtId="169" fontId="8" fillId="0" borderId="0" applyFont="0" applyFill="0" applyBorder="0" applyAlignment="0" applyProtection="0"/>
    <xf numFmtId="0" fontId="8" fillId="0" borderId="0"/>
    <xf numFmtId="0" fontId="8" fillId="0" borderId="0"/>
    <xf numFmtId="0" fontId="8" fillId="0" borderId="0"/>
    <xf numFmtId="0" fontId="8" fillId="0" borderId="0"/>
    <xf numFmtId="170" fontId="8" fillId="0" borderId="0">
      <alignment horizontal="left" wrapText="1"/>
    </xf>
    <xf numFmtId="17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0" fontId="8" fillId="0" borderId="0">
      <alignment horizontal="left" wrapText="1"/>
    </xf>
    <xf numFmtId="17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170" fontId="8" fillId="0" borderId="0">
      <alignment horizontal="left" wrapText="1"/>
    </xf>
    <xf numFmtId="17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44"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4"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4"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3" fillId="0" borderId="0"/>
    <xf numFmtId="171" fontId="8" fillId="0" borderId="0" applyBorder="0"/>
    <xf numFmtId="171" fontId="8" fillId="0" borderId="0" applyBorder="0"/>
    <xf numFmtId="4" fontId="8" fillId="0" borderId="0"/>
    <xf numFmtId="4" fontId="8" fillId="0" borderId="0"/>
    <xf numFmtId="0" fontId="45" fillId="0" borderId="1" applyNumberFormat="0" applyFont="0" applyFill="0" applyAlignment="0" applyProtection="0"/>
    <xf numFmtId="0" fontId="46"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7" fillId="15"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46"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3" fillId="40"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49"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48" fillId="4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1"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48" fillId="40" borderId="0" applyNumberFormat="0" applyBorder="0" applyAlignment="0" applyProtection="0"/>
    <xf numFmtId="0" fontId="3"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49"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7" fillId="19"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46"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3" fillId="43"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49"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48" fillId="4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5"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48" fillId="44" borderId="0" applyNumberFormat="0" applyBorder="0" applyAlignment="0" applyProtection="0"/>
    <xf numFmtId="0" fontId="3"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49"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7" fillId="23"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46"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3" fillId="47"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49"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48" fillId="4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8"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48" fillId="47" borderId="0" applyNumberFormat="0" applyBorder="0" applyAlignment="0" applyProtection="0"/>
    <xf numFmtId="0" fontId="3"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49"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7" fillId="27"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46"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3" fillId="40"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49"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48" fillId="5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48" fillId="40" borderId="0" applyNumberFormat="0" applyBorder="0" applyAlignment="0" applyProtection="0"/>
    <xf numFmtId="0" fontId="3"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49"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7" fillId="3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46"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49"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48" fillId="52"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2"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49"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7" fillId="35"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46"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49"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48" fillId="5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53"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49"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7" fillId="1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46"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3" fillId="55"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49"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48" fillId="5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48" fillId="55" borderId="0" applyNumberFormat="0" applyBorder="0" applyAlignment="0" applyProtection="0"/>
    <xf numFmtId="0" fontId="3"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49"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7" fillId="20"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46"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49"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48" fillId="57"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57"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49"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7" fillId="24"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46"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3" fillId="59"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49"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48" fillId="6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60"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48" fillId="59" borderId="0" applyNumberFormat="0" applyBorder="0" applyAlignment="0" applyProtection="0"/>
    <xf numFmtId="0" fontId="3"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49"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7" fillId="28"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46"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3" fillId="55"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49"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48" fillId="50"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48" fillId="55" borderId="0" applyNumberFormat="0" applyBorder="0" applyAlignment="0" applyProtection="0"/>
    <xf numFmtId="0" fontId="3"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49"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7" fillId="32"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46"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49"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48" fillId="56"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6"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49"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7" fillId="36"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46"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3" fillId="43"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9"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8" fillId="6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2"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48" fillId="43" borderId="0" applyNumberFormat="0" applyBorder="0" applyAlignment="0" applyProtection="0"/>
    <xf numFmtId="0" fontId="3"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49"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0" fontId="44" fillId="0" borderId="0" applyFont="0" applyFill="0" applyBorder="0" applyAlignment="0" applyProtection="0"/>
    <xf numFmtId="10" fontId="44" fillId="0" borderId="0" applyFont="0" applyFill="0" applyBorder="0" applyAlignment="0" applyProtection="0">
      <alignment horizontal="center" vertical="center"/>
    </xf>
    <xf numFmtId="0" fontId="50" fillId="17" borderId="0" applyNumberFormat="0" applyBorder="0" applyAlignment="0" applyProtection="0"/>
    <xf numFmtId="0" fontId="51" fillId="17" borderId="0" applyNumberFormat="0" applyBorder="0" applyAlignment="0" applyProtection="0"/>
    <xf numFmtId="0" fontId="52" fillId="63" borderId="0" applyNumberFormat="0" applyBorder="0" applyAlignment="0" applyProtection="0"/>
    <xf numFmtId="0" fontId="29" fillId="17" borderId="0" applyNumberFormat="0" applyBorder="0" applyAlignment="0" applyProtection="0"/>
    <xf numFmtId="0" fontId="53" fillId="17" borderId="0" applyNumberFormat="0" applyBorder="0" applyAlignment="0" applyProtection="0"/>
    <xf numFmtId="164" fontId="52" fillId="63" borderId="0" applyNumberFormat="0" applyBorder="0" applyAlignment="0" applyProtection="0"/>
    <xf numFmtId="0" fontId="53" fillId="17" borderId="0" applyNumberFormat="0" applyBorder="0" applyAlignment="0" applyProtection="0"/>
    <xf numFmtId="0" fontId="29" fillId="64" borderId="0" applyNumberFormat="0" applyBorder="0" applyAlignment="0" applyProtection="0"/>
    <xf numFmtId="0" fontId="54" fillId="17" borderId="0" applyNumberFormat="0" applyBorder="0" applyAlignment="0" applyProtection="0"/>
    <xf numFmtId="0" fontId="52" fillId="63" borderId="0" applyNumberFormat="0" applyBorder="0" applyAlignment="0" applyProtection="0"/>
    <xf numFmtId="0" fontId="52" fillId="65" borderId="0" applyNumberFormat="0" applyBorder="0" applyAlignment="0" applyProtection="0"/>
    <xf numFmtId="0" fontId="52" fillId="64" borderId="0" applyNumberFormat="0" applyBorder="0" applyAlignment="0" applyProtection="0"/>
    <xf numFmtId="0" fontId="52" fillId="63" borderId="0" applyNumberFormat="0" applyBorder="0" applyAlignment="0" applyProtection="0"/>
    <xf numFmtId="164" fontId="52" fillId="63" borderId="0" applyNumberFormat="0" applyBorder="0" applyAlignment="0" applyProtection="0"/>
    <xf numFmtId="0" fontId="29" fillId="17"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29" fillId="17" borderId="0" applyNumberFormat="0" applyBorder="0" applyAlignment="0" applyProtection="0"/>
    <xf numFmtId="164" fontId="52" fillId="63" borderId="0" applyNumberFormat="0" applyBorder="0" applyAlignment="0" applyProtection="0"/>
    <xf numFmtId="0" fontId="52" fillId="63" borderId="0" applyNumberFormat="0" applyBorder="0" applyAlignment="0" applyProtection="0"/>
    <xf numFmtId="0" fontId="29" fillId="17" borderId="0" applyNumberFormat="0" applyBorder="0" applyAlignment="0" applyProtection="0"/>
    <xf numFmtId="0" fontId="52" fillId="64" borderId="0" applyNumberFormat="0" applyBorder="0" applyAlignment="0" applyProtection="0"/>
    <xf numFmtId="0" fontId="51"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54" fillId="17" borderId="0" applyNumberFormat="0" applyBorder="0" applyAlignment="0" applyProtection="0"/>
    <xf numFmtId="0" fontId="53" fillId="17" borderId="0" applyNumberFormat="0" applyBorder="0" applyAlignment="0" applyProtection="0"/>
    <xf numFmtId="0" fontId="50" fillId="21" borderId="0" applyNumberFormat="0" applyBorder="0" applyAlignment="0" applyProtection="0"/>
    <xf numFmtId="0" fontId="51" fillId="21" borderId="0" applyNumberFormat="0" applyBorder="0" applyAlignment="0" applyProtection="0"/>
    <xf numFmtId="0" fontId="52" fillId="44" borderId="0" applyNumberFormat="0" applyBorder="0" applyAlignment="0" applyProtection="0"/>
    <xf numFmtId="0" fontId="29" fillId="21" borderId="0" applyNumberFormat="0" applyBorder="0" applyAlignment="0" applyProtection="0"/>
    <xf numFmtId="0" fontId="53" fillId="21" borderId="0" applyNumberFormat="0" applyBorder="0" applyAlignment="0" applyProtection="0"/>
    <xf numFmtId="164" fontId="52" fillId="44" borderId="0" applyNumberFormat="0" applyBorder="0" applyAlignment="0" applyProtection="0"/>
    <xf numFmtId="0" fontId="53" fillId="21" borderId="0" applyNumberFormat="0" applyBorder="0" applyAlignment="0" applyProtection="0"/>
    <xf numFmtId="0" fontId="54" fillId="21" borderId="0" applyNumberFormat="0" applyBorder="0" applyAlignment="0" applyProtection="0"/>
    <xf numFmtId="0" fontId="52" fillId="44" borderId="0" applyNumberFormat="0" applyBorder="0" applyAlignment="0" applyProtection="0"/>
    <xf numFmtId="0" fontId="52" fillId="57" borderId="0" applyNumberFormat="0" applyBorder="0" applyAlignment="0" applyProtection="0"/>
    <xf numFmtId="0" fontId="52" fillId="44" borderId="0" applyNumberFormat="0" applyBorder="0" applyAlignment="0" applyProtection="0"/>
    <xf numFmtId="0" fontId="29" fillId="21" borderId="0" applyNumberFormat="0" applyBorder="0" applyAlignment="0" applyProtection="0"/>
    <xf numFmtId="164" fontId="52" fillId="44" borderId="0" applyNumberFormat="0" applyBorder="0" applyAlignment="0" applyProtection="0"/>
    <xf numFmtId="0" fontId="29" fillId="21" borderId="0" applyNumberFormat="0" applyBorder="0" applyAlignment="0" applyProtection="0"/>
    <xf numFmtId="0" fontId="52" fillId="44" borderId="0" applyNumberFormat="0" applyBorder="0" applyAlignment="0" applyProtection="0"/>
    <xf numFmtId="164" fontId="52" fillId="44" borderId="0" applyNumberFormat="0" applyBorder="0" applyAlignment="0" applyProtection="0"/>
    <xf numFmtId="0" fontId="29" fillId="21" borderId="0" applyNumberFormat="0" applyBorder="0" applyAlignment="0" applyProtection="0"/>
    <xf numFmtId="0" fontId="51"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54" fillId="21" borderId="0" applyNumberFormat="0" applyBorder="0" applyAlignment="0" applyProtection="0"/>
    <xf numFmtId="0" fontId="53" fillId="21" borderId="0" applyNumberFormat="0" applyBorder="0" applyAlignment="0" applyProtection="0"/>
    <xf numFmtId="0" fontId="50" fillId="25" borderId="0" applyNumberFormat="0" applyBorder="0" applyAlignment="0" applyProtection="0"/>
    <xf numFmtId="0" fontId="51" fillId="25" borderId="0" applyNumberFormat="0" applyBorder="0" applyAlignment="0" applyProtection="0"/>
    <xf numFmtId="0" fontId="52" fillId="58" borderId="0" applyNumberFormat="0" applyBorder="0" applyAlignment="0" applyProtection="0"/>
    <xf numFmtId="0" fontId="29" fillId="25" borderId="0" applyNumberFormat="0" applyBorder="0" applyAlignment="0" applyProtection="0"/>
    <xf numFmtId="0" fontId="53" fillId="25" borderId="0" applyNumberFormat="0" applyBorder="0" applyAlignment="0" applyProtection="0"/>
    <xf numFmtId="164" fontId="52" fillId="58" borderId="0" applyNumberFormat="0" applyBorder="0" applyAlignment="0" applyProtection="0"/>
    <xf numFmtId="0" fontId="53" fillId="25" borderId="0" applyNumberFormat="0" applyBorder="0" applyAlignment="0" applyProtection="0"/>
    <xf numFmtId="0" fontId="29" fillId="59" borderId="0" applyNumberFormat="0" applyBorder="0" applyAlignment="0" applyProtection="0"/>
    <xf numFmtId="0" fontId="54" fillId="25" borderId="0" applyNumberFormat="0" applyBorder="0" applyAlignment="0" applyProtection="0"/>
    <xf numFmtId="0" fontId="52" fillId="58" borderId="0" applyNumberFormat="0" applyBorder="0" applyAlignment="0" applyProtection="0"/>
    <xf numFmtId="0" fontId="52" fillId="60" borderId="0" applyNumberFormat="0" applyBorder="0" applyAlignment="0" applyProtection="0"/>
    <xf numFmtId="0" fontId="52" fillId="59" borderId="0" applyNumberFormat="0" applyBorder="0" applyAlignment="0" applyProtection="0"/>
    <xf numFmtId="0" fontId="52" fillId="58" borderId="0" applyNumberFormat="0" applyBorder="0" applyAlignment="0" applyProtection="0"/>
    <xf numFmtId="164" fontId="52" fillId="58" borderId="0" applyNumberFormat="0" applyBorder="0" applyAlignment="0" applyProtection="0"/>
    <xf numFmtId="0" fontId="29" fillId="25"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29" fillId="25" borderId="0" applyNumberFormat="0" applyBorder="0" applyAlignment="0" applyProtection="0"/>
    <xf numFmtId="164" fontId="52" fillId="58" borderId="0" applyNumberFormat="0" applyBorder="0" applyAlignment="0" applyProtection="0"/>
    <xf numFmtId="0" fontId="52" fillId="58" borderId="0" applyNumberFormat="0" applyBorder="0" applyAlignment="0" applyProtection="0"/>
    <xf numFmtId="0" fontId="29" fillId="25" borderId="0" applyNumberFormat="0" applyBorder="0" applyAlignment="0" applyProtection="0"/>
    <xf numFmtId="0" fontId="52" fillId="59" borderId="0" applyNumberFormat="0" applyBorder="0" applyAlignment="0" applyProtection="0"/>
    <xf numFmtId="0" fontId="51" fillId="2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54" fillId="25" borderId="0" applyNumberFormat="0" applyBorder="0" applyAlignment="0" applyProtection="0"/>
    <xf numFmtId="0" fontId="53" fillId="25" borderId="0" applyNumberFormat="0" applyBorder="0" applyAlignment="0" applyProtection="0"/>
    <xf numFmtId="0" fontId="50" fillId="29" borderId="0" applyNumberFormat="0" applyBorder="0" applyAlignment="0" applyProtection="0"/>
    <xf numFmtId="0" fontId="51" fillId="29" borderId="0" applyNumberFormat="0" applyBorder="0" applyAlignment="0" applyProtection="0"/>
    <xf numFmtId="0" fontId="52" fillId="66" borderId="0" applyNumberFormat="0" applyBorder="0" applyAlignment="0" applyProtection="0"/>
    <xf numFmtId="0" fontId="29" fillId="29" borderId="0" applyNumberFormat="0" applyBorder="0" applyAlignment="0" applyProtection="0"/>
    <xf numFmtId="0" fontId="53" fillId="29" borderId="0" applyNumberFormat="0" applyBorder="0" applyAlignment="0" applyProtection="0"/>
    <xf numFmtId="164" fontId="52" fillId="66" borderId="0" applyNumberFormat="0" applyBorder="0" applyAlignment="0" applyProtection="0"/>
    <xf numFmtId="0" fontId="53" fillId="29" borderId="0" applyNumberFormat="0" applyBorder="0" applyAlignment="0" applyProtection="0"/>
    <xf numFmtId="0" fontId="29" fillId="55" borderId="0" applyNumberFormat="0" applyBorder="0" applyAlignment="0" applyProtection="0"/>
    <xf numFmtId="0" fontId="54" fillId="29" borderId="0" applyNumberFormat="0" applyBorder="0" applyAlignment="0" applyProtection="0"/>
    <xf numFmtId="0" fontId="52" fillId="66" borderId="0" applyNumberFormat="0" applyBorder="0" applyAlignment="0" applyProtection="0"/>
    <xf numFmtId="0" fontId="52" fillId="67" borderId="0" applyNumberFormat="0" applyBorder="0" applyAlignment="0" applyProtection="0"/>
    <xf numFmtId="0" fontId="52" fillId="55" borderId="0" applyNumberFormat="0" applyBorder="0" applyAlignment="0" applyProtection="0"/>
    <xf numFmtId="0" fontId="52" fillId="66" borderId="0" applyNumberFormat="0" applyBorder="0" applyAlignment="0" applyProtection="0"/>
    <xf numFmtId="164" fontId="52" fillId="66" borderId="0" applyNumberFormat="0" applyBorder="0" applyAlignment="0" applyProtection="0"/>
    <xf numFmtId="0" fontId="29" fillId="29"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29" fillId="29" borderId="0" applyNumberFormat="0" applyBorder="0" applyAlignment="0" applyProtection="0"/>
    <xf numFmtId="164" fontId="52" fillId="66" borderId="0" applyNumberFormat="0" applyBorder="0" applyAlignment="0" applyProtection="0"/>
    <xf numFmtId="0" fontId="52" fillId="66" borderId="0" applyNumberFormat="0" applyBorder="0" applyAlignment="0" applyProtection="0"/>
    <xf numFmtId="0" fontId="29" fillId="29" borderId="0" applyNumberFormat="0" applyBorder="0" applyAlignment="0" applyProtection="0"/>
    <xf numFmtId="0" fontId="52" fillId="55" borderId="0" applyNumberFormat="0" applyBorder="0" applyAlignment="0" applyProtection="0"/>
    <xf numFmtId="0" fontId="51" fillId="29" borderId="0" applyNumberFormat="0" applyBorder="0" applyAlignment="0" applyProtection="0"/>
    <xf numFmtId="0" fontId="29" fillId="29" borderId="0" applyNumberFormat="0" applyBorder="0" applyAlignment="0" applyProtection="0"/>
    <xf numFmtId="0" fontId="29" fillId="29" borderId="0" applyNumberFormat="0" applyBorder="0" applyAlignment="0" applyProtection="0"/>
    <xf numFmtId="0" fontId="54" fillId="29" borderId="0" applyNumberFormat="0" applyBorder="0" applyAlignment="0" applyProtection="0"/>
    <xf numFmtId="0" fontId="53" fillId="29" borderId="0" applyNumberFormat="0" applyBorder="0" applyAlignment="0" applyProtection="0"/>
    <xf numFmtId="0" fontId="50" fillId="33" borderId="0" applyNumberFormat="0" applyBorder="0" applyAlignment="0" applyProtection="0"/>
    <xf numFmtId="0" fontId="51" fillId="33" borderId="0" applyNumberFormat="0" applyBorder="0" applyAlignment="0" applyProtection="0"/>
    <xf numFmtId="0" fontId="52" fillId="64" borderId="0" applyNumberFormat="0" applyBorder="0" applyAlignment="0" applyProtection="0"/>
    <xf numFmtId="0" fontId="29" fillId="33" borderId="0" applyNumberFormat="0" applyBorder="0" applyAlignment="0" applyProtection="0"/>
    <xf numFmtId="0" fontId="53" fillId="33" borderId="0" applyNumberFormat="0" applyBorder="0" applyAlignment="0" applyProtection="0"/>
    <xf numFmtId="164" fontId="52" fillId="64" borderId="0" applyNumberFormat="0" applyBorder="0" applyAlignment="0" applyProtection="0"/>
    <xf numFmtId="0" fontId="53" fillId="33" borderId="0" applyNumberFormat="0" applyBorder="0" applyAlignment="0" applyProtection="0"/>
    <xf numFmtId="0" fontId="54" fillId="33" borderId="0" applyNumberFormat="0" applyBorder="0" applyAlignment="0" applyProtection="0"/>
    <xf numFmtId="0" fontId="52" fillId="64" borderId="0" applyNumberFormat="0" applyBorder="0" applyAlignment="0" applyProtection="0"/>
    <xf numFmtId="0" fontId="52" fillId="68" borderId="0" applyNumberFormat="0" applyBorder="0" applyAlignment="0" applyProtection="0"/>
    <xf numFmtId="0" fontId="52" fillId="64" borderId="0" applyNumberFormat="0" applyBorder="0" applyAlignment="0" applyProtection="0"/>
    <xf numFmtId="0" fontId="29" fillId="33" borderId="0" applyNumberFormat="0" applyBorder="0" applyAlignment="0" applyProtection="0"/>
    <xf numFmtId="164" fontId="52" fillId="64" borderId="0" applyNumberFormat="0" applyBorder="0" applyAlignment="0" applyProtection="0"/>
    <xf numFmtId="0" fontId="29" fillId="33" borderId="0" applyNumberFormat="0" applyBorder="0" applyAlignment="0" applyProtection="0"/>
    <xf numFmtId="0" fontId="52" fillId="64" borderId="0" applyNumberFormat="0" applyBorder="0" applyAlignment="0" applyProtection="0"/>
    <xf numFmtId="164" fontId="52" fillId="64" borderId="0" applyNumberFormat="0" applyBorder="0" applyAlignment="0" applyProtection="0"/>
    <xf numFmtId="0" fontId="29" fillId="33" borderId="0" applyNumberFormat="0" applyBorder="0" applyAlignment="0" applyProtection="0"/>
    <xf numFmtId="0" fontId="51"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54" fillId="33" borderId="0" applyNumberFormat="0" applyBorder="0" applyAlignment="0" applyProtection="0"/>
    <xf numFmtId="0" fontId="53" fillId="33" borderId="0" applyNumberFormat="0" applyBorder="0" applyAlignment="0" applyProtection="0"/>
    <xf numFmtId="0" fontId="50" fillId="37" borderId="0" applyNumberFormat="0" applyBorder="0" applyAlignment="0" applyProtection="0"/>
    <xf numFmtId="0" fontId="51" fillId="37" borderId="0" applyNumberFormat="0" applyBorder="0" applyAlignment="0" applyProtection="0"/>
    <xf numFmtId="0" fontId="52" fillId="69" borderId="0" applyNumberFormat="0" applyBorder="0" applyAlignment="0" applyProtection="0"/>
    <xf numFmtId="0" fontId="29" fillId="37" borderId="0" applyNumberFormat="0" applyBorder="0" applyAlignment="0" applyProtection="0"/>
    <xf numFmtId="0" fontId="53" fillId="37" borderId="0" applyNumberFormat="0" applyBorder="0" applyAlignment="0" applyProtection="0"/>
    <xf numFmtId="164" fontId="52" fillId="69" borderId="0" applyNumberFormat="0" applyBorder="0" applyAlignment="0" applyProtection="0"/>
    <xf numFmtId="0" fontId="53" fillId="37" borderId="0" applyNumberFormat="0" applyBorder="0" applyAlignment="0" applyProtection="0"/>
    <xf numFmtId="0" fontId="29" fillId="43" borderId="0" applyNumberFormat="0" applyBorder="0" applyAlignment="0" applyProtection="0"/>
    <xf numFmtId="0" fontId="54" fillId="37" borderId="0" applyNumberFormat="0" applyBorder="0" applyAlignment="0" applyProtection="0"/>
    <xf numFmtId="0" fontId="52" fillId="69" borderId="0" applyNumberFormat="0" applyBorder="0" applyAlignment="0" applyProtection="0"/>
    <xf numFmtId="0" fontId="52" fillId="70" borderId="0" applyNumberFormat="0" applyBorder="0" applyAlignment="0" applyProtection="0"/>
    <xf numFmtId="0" fontId="52" fillId="43" borderId="0" applyNumberFormat="0" applyBorder="0" applyAlignment="0" applyProtection="0"/>
    <xf numFmtId="0" fontId="52" fillId="69" borderId="0" applyNumberFormat="0" applyBorder="0" applyAlignment="0" applyProtection="0"/>
    <xf numFmtId="164" fontId="52" fillId="69" borderId="0" applyNumberFormat="0" applyBorder="0" applyAlignment="0" applyProtection="0"/>
    <xf numFmtId="0" fontId="29" fillId="37"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29" fillId="37" borderId="0" applyNumberFormat="0" applyBorder="0" applyAlignment="0" applyProtection="0"/>
    <xf numFmtId="164" fontId="52" fillId="69" borderId="0" applyNumberFormat="0" applyBorder="0" applyAlignment="0" applyProtection="0"/>
    <xf numFmtId="0" fontId="52" fillId="69" borderId="0" applyNumberFormat="0" applyBorder="0" applyAlignment="0" applyProtection="0"/>
    <xf numFmtId="0" fontId="29" fillId="37" borderId="0" applyNumberFormat="0" applyBorder="0" applyAlignment="0" applyProtection="0"/>
    <xf numFmtId="0" fontId="52" fillId="43" borderId="0" applyNumberFormat="0" applyBorder="0" applyAlignment="0" applyProtection="0"/>
    <xf numFmtId="0" fontId="51"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54" fillId="37" borderId="0" applyNumberFormat="0" applyBorder="0" applyAlignment="0" applyProtection="0"/>
    <xf numFmtId="0" fontId="53" fillId="37" borderId="0" applyNumberFormat="0" applyBorder="0" applyAlignment="0" applyProtection="0"/>
    <xf numFmtId="0" fontId="44" fillId="0" borderId="15" applyNumberFormat="0" applyFont="0" applyFill="0" applyAlignment="0" applyProtection="0"/>
    <xf numFmtId="164" fontId="38" fillId="71" borderId="26" applyNumberFormat="0" applyFont="0" applyAlignment="0" applyProtection="0">
      <alignment vertical="top"/>
    </xf>
    <xf numFmtId="164" fontId="38" fillId="46" borderId="27" applyNumberFormat="0" applyFont="0" applyBorder="0" applyProtection="0"/>
    <xf numFmtId="0" fontId="55" fillId="72" borderId="0" applyNumberFormat="0" applyBorder="0" applyAlignment="0" applyProtection="0"/>
    <xf numFmtId="0" fontId="55" fillId="72" borderId="0" applyNumberFormat="0" applyBorder="0" applyAlignment="0" applyProtection="0"/>
    <xf numFmtId="0" fontId="52" fillId="73"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2" fillId="74" borderId="0" applyNumberFormat="0" applyBorder="0" applyAlignment="0" applyProtection="0"/>
    <xf numFmtId="0" fontId="29" fillId="14" borderId="0" applyNumberFormat="0" applyBorder="0" applyAlignment="0" applyProtection="0"/>
    <xf numFmtId="0" fontId="53" fillId="14" borderId="0" applyNumberFormat="0" applyBorder="0" applyAlignment="0" applyProtection="0"/>
    <xf numFmtId="164" fontId="52" fillId="74" borderId="0" applyNumberFormat="0" applyBorder="0" applyAlignment="0" applyProtection="0"/>
    <xf numFmtId="0" fontId="53" fillId="14" borderId="0" applyNumberFormat="0" applyBorder="0" applyAlignment="0" applyProtection="0"/>
    <xf numFmtId="0" fontId="29" fillId="64" borderId="0" applyNumberFormat="0" applyBorder="0" applyAlignment="0" applyProtection="0"/>
    <xf numFmtId="0" fontId="54" fillId="14" borderId="0" applyNumberFormat="0" applyBorder="0" applyAlignment="0" applyProtection="0"/>
    <xf numFmtId="0" fontId="52" fillId="74" borderId="0" applyNumberFormat="0" applyBorder="0" applyAlignment="0" applyProtection="0"/>
    <xf numFmtId="0" fontId="52" fillId="75" borderId="0" applyNumberFormat="0" applyBorder="0" applyAlignment="0" applyProtection="0"/>
    <xf numFmtId="0" fontId="52" fillId="64" borderId="0" applyNumberFormat="0" applyBorder="0" applyAlignment="0" applyProtection="0"/>
    <xf numFmtId="0" fontId="52" fillId="74" borderId="0" applyNumberFormat="0" applyBorder="0" applyAlignment="0" applyProtection="0"/>
    <xf numFmtId="164" fontId="52" fillId="74" borderId="0" applyNumberFormat="0" applyBorder="0" applyAlignment="0" applyProtection="0"/>
    <xf numFmtId="0" fontId="29" fillId="14" borderId="0" applyNumberFormat="0" applyBorder="0" applyAlignment="0" applyProtection="0"/>
    <xf numFmtId="0" fontId="29" fillId="64"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29" fillId="14" borderId="0" applyNumberFormat="0" applyBorder="0" applyAlignment="0" applyProtection="0"/>
    <xf numFmtId="164" fontId="52" fillId="74" borderId="0" applyNumberFormat="0" applyBorder="0" applyAlignment="0" applyProtection="0"/>
    <xf numFmtId="0" fontId="52" fillId="74" borderId="0" applyNumberFormat="0" applyBorder="0" applyAlignment="0" applyProtection="0"/>
    <xf numFmtId="0" fontId="29" fillId="14" borderId="0" applyNumberFormat="0" applyBorder="0" applyAlignment="0" applyProtection="0"/>
    <xf numFmtId="0" fontId="52" fillId="64" borderId="0" applyNumberFormat="0" applyBorder="0" applyAlignment="0" applyProtection="0"/>
    <xf numFmtId="0" fontId="51"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54" fillId="14" borderId="0" applyNumberFormat="0" applyBorder="0" applyAlignment="0" applyProtection="0"/>
    <xf numFmtId="0" fontId="53" fillId="14" borderId="0" applyNumberFormat="0" applyBorder="0" applyAlignment="0" applyProtection="0"/>
    <xf numFmtId="0" fontId="55" fillId="76" borderId="0" applyNumberFormat="0" applyBorder="0" applyAlignment="0" applyProtection="0"/>
    <xf numFmtId="0" fontId="55" fillId="77" borderId="0" applyNumberFormat="0" applyBorder="0" applyAlignment="0" applyProtection="0"/>
    <xf numFmtId="0" fontId="52" fillId="7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2" fillId="79" borderId="0" applyNumberFormat="0" applyBorder="0" applyAlignment="0" applyProtection="0"/>
    <xf numFmtId="0" fontId="29" fillId="18" borderId="0" applyNumberFormat="0" applyBorder="0" applyAlignment="0" applyProtection="0"/>
    <xf numFmtId="0" fontId="53" fillId="18" borderId="0" applyNumberFormat="0" applyBorder="0" applyAlignment="0" applyProtection="0"/>
    <xf numFmtId="164" fontId="52" fillId="79" borderId="0" applyNumberFormat="0" applyBorder="0" applyAlignment="0" applyProtection="0"/>
    <xf numFmtId="0" fontId="53" fillId="18" borderId="0" applyNumberFormat="0" applyBorder="0" applyAlignment="0" applyProtection="0"/>
    <xf numFmtId="0" fontId="29" fillId="80" borderId="0" applyNumberFormat="0" applyBorder="0" applyAlignment="0" applyProtection="0"/>
    <xf numFmtId="0" fontId="54" fillId="18" borderId="0" applyNumberFormat="0" applyBorder="0" applyAlignment="0" applyProtection="0"/>
    <xf numFmtId="0" fontId="52" fillId="79" borderId="0" applyNumberFormat="0" applyBorder="0" applyAlignment="0" applyProtection="0"/>
    <xf numFmtId="0" fontId="52" fillId="81" borderId="0" applyNumberFormat="0" applyBorder="0" applyAlignment="0" applyProtection="0"/>
    <xf numFmtId="0" fontId="52" fillId="79" borderId="0" applyNumberFormat="0" applyBorder="0" applyAlignment="0" applyProtection="0"/>
    <xf numFmtId="0" fontId="29" fillId="18" borderId="0" applyNumberFormat="0" applyBorder="0" applyAlignment="0" applyProtection="0"/>
    <xf numFmtId="164" fontId="52" fillId="79" borderId="0" applyNumberFormat="0" applyBorder="0" applyAlignment="0" applyProtection="0"/>
    <xf numFmtId="0" fontId="29" fillId="80" borderId="0" applyNumberFormat="0" applyBorder="0" applyAlignment="0" applyProtection="0"/>
    <xf numFmtId="0" fontId="29" fillId="18" borderId="0" applyNumberFormat="0" applyBorder="0" applyAlignment="0" applyProtection="0"/>
    <xf numFmtId="0" fontId="52" fillId="79" borderId="0" applyNumberFormat="0" applyBorder="0" applyAlignment="0" applyProtection="0"/>
    <xf numFmtId="164" fontId="52" fillId="79" borderId="0" applyNumberFormat="0" applyBorder="0" applyAlignment="0" applyProtection="0"/>
    <xf numFmtId="0" fontId="29" fillId="18" borderId="0" applyNumberFormat="0" applyBorder="0" applyAlignment="0" applyProtection="0"/>
    <xf numFmtId="0" fontId="51"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54" fillId="18" borderId="0" applyNumberFormat="0" applyBorder="0" applyAlignment="0" applyProtection="0"/>
    <xf numFmtId="0" fontId="53" fillId="18" borderId="0" applyNumberFormat="0" applyBorder="0" applyAlignment="0" applyProtection="0"/>
    <xf numFmtId="0" fontId="55" fillId="76" borderId="0" applyNumberFormat="0" applyBorder="0" applyAlignment="0" applyProtection="0"/>
    <xf numFmtId="0" fontId="55" fillId="82" borderId="0" applyNumberFormat="0" applyBorder="0" applyAlignment="0" applyProtection="0"/>
    <xf numFmtId="0" fontId="52" fillId="77"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2" fillId="83" borderId="0" applyNumberFormat="0" applyBorder="0" applyAlignment="0" applyProtection="0"/>
    <xf numFmtId="0" fontId="29" fillId="22" borderId="0" applyNumberFormat="0" applyBorder="0" applyAlignment="0" applyProtection="0"/>
    <xf numFmtId="0" fontId="53" fillId="22" borderId="0" applyNumberFormat="0" applyBorder="0" applyAlignment="0" applyProtection="0"/>
    <xf numFmtId="164" fontId="52" fillId="83" borderId="0" applyNumberFormat="0" applyBorder="0" applyAlignment="0" applyProtection="0"/>
    <xf numFmtId="0" fontId="53" fillId="22" borderId="0" applyNumberFormat="0" applyBorder="0" applyAlignment="0" applyProtection="0"/>
    <xf numFmtId="0" fontId="29" fillId="80" borderId="0" applyNumberFormat="0" applyBorder="0" applyAlignment="0" applyProtection="0"/>
    <xf numFmtId="0" fontId="54" fillId="22" borderId="0" applyNumberFormat="0" applyBorder="0" applyAlignment="0" applyProtection="0"/>
    <xf numFmtId="0" fontId="52" fillId="83" borderId="0" applyNumberFormat="0" applyBorder="0" applyAlignment="0" applyProtection="0"/>
    <xf numFmtId="0" fontId="52" fillId="84" borderId="0" applyNumberFormat="0" applyBorder="0" applyAlignment="0" applyProtection="0"/>
    <xf numFmtId="0" fontId="52" fillId="83" borderId="0" applyNumberFormat="0" applyBorder="0" applyAlignment="0" applyProtection="0"/>
    <xf numFmtId="0" fontId="29" fillId="22" borderId="0" applyNumberFormat="0" applyBorder="0" applyAlignment="0" applyProtection="0"/>
    <xf numFmtId="164" fontId="52" fillId="83" borderId="0" applyNumberFormat="0" applyBorder="0" applyAlignment="0" applyProtection="0"/>
    <xf numFmtId="0" fontId="29" fillId="80" borderId="0" applyNumberFormat="0" applyBorder="0" applyAlignment="0" applyProtection="0"/>
    <xf numFmtId="0" fontId="29" fillId="22" borderId="0" applyNumberFormat="0" applyBorder="0" applyAlignment="0" applyProtection="0"/>
    <xf numFmtId="0" fontId="52" fillId="83" borderId="0" applyNumberFormat="0" applyBorder="0" applyAlignment="0" applyProtection="0"/>
    <xf numFmtId="164" fontId="52" fillId="83" borderId="0" applyNumberFormat="0" applyBorder="0" applyAlignment="0" applyProtection="0"/>
    <xf numFmtId="0" fontId="29" fillId="22" borderId="0" applyNumberFormat="0" applyBorder="0" applyAlignment="0" applyProtection="0"/>
    <xf numFmtId="0" fontId="51"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54" fillId="22" borderId="0" applyNumberFormat="0" applyBorder="0" applyAlignment="0" applyProtection="0"/>
    <xf numFmtId="0" fontId="53" fillId="22" borderId="0" applyNumberFormat="0" applyBorder="0" applyAlignment="0" applyProtection="0"/>
    <xf numFmtId="0" fontId="55" fillId="72" borderId="0" applyNumberFormat="0" applyBorder="0" applyAlignment="0" applyProtection="0"/>
    <xf numFmtId="0" fontId="55" fillId="77" borderId="0" applyNumberFormat="0" applyBorder="0" applyAlignment="0" applyProtection="0"/>
    <xf numFmtId="0" fontId="52" fillId="77"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2" fillId="66" borderId="0" applyNumberFormat="0" applyBorder="0" applyAlignment="0" applyProtection="0"/>
    <xf numFmtId="0" fontId="29" fillId="26" borderId="0" applyNumberFormat="0" applyBorder="0" applyAlignment="0" applyProtection="0"/>
    <xf numFmtId="0" fontId="53" fillId="26" borderId="0" applyNumberFormat="0" applyBorder="0" applyAlignment="0" applyProtection="0"/>
    <xf numFmtId="164" fontId="52" fillId="66" borderId="0" applyNumberFormat="0" applyBorder="0" applyAlignment="0" applyProtection="0"/>
    <xf numFmtId="0" fontId="53" fillId="26" borderId="0" applyNumberFormat="0" applyBorder="0" applyAlignment="0" applyProtection="0"/>
    <xf numFmtId="0" fontId="29" fillId="85" borderId="0" applyNumberFormat="0" applyBorder="0" applyAlignment="0" applyProtection="0"/>
    <xf numFmtId="0" fontId="54" fillId="26" borderId="0" applyNumberFormat="0" applyBorder="0" applyAlignment="0" applyProtection="0"/>
    <xf numFmtId="0" fontId="52" fillId="66" borderId="0" applyNumberFormat="0" applyBorder="0" applyAlignment="0" applyProtection="0"/>
    <xf numFmtId="0" fontId="52" fillId="67" borderId="0" applyNumberFormat="0" applyBorder="0" applyAlignment="0" applyProtection="0"/>
    <xf numFmtId="0" fontId="52" fillId="85" borderId="0" applyNumberFormat="0" applyBorder="0" applyAlignment="0" applyProtection="0"/>
    <xf numFmtId="0" fontId="52" fillId="66" borderId="0" applyNumberFormat="0" applyBorder="0" applyAlignment="0" applyProtection="0"/>
    <xf numFmtId="164" fontId="52" fillId="66" borderId="0" applyNumberFormat="0" applyBorder="0" applyAlignment="0" applyProtection="0"/>
    <xf numFmtId="0" fontId="29" fillId="26" borderId="0" applyNumberFormat="0" applyBorder="0" applyAlignment="0" applyProtection="0"/>
    <xf numFmtId="0" fontId="29" fillId="85" borderId="0" applyNumberFormat="0" applyBorder="0" applyAlignment="0" applyProtection="0"/>
    <xf numFmtId="0" fontId="52" fillId="85" borderId="0" applyNumberFormat="0" applyBorder="0" applyAlignment="0" applyProtection="0"/>
    <xf numFmtId="0" fontId="52" fillId="85" borderId="0" applyNumberFormat="0" applyBorder="0" applyAlignment="0" applyProtection="0"/>
    <xf numFmtId="0" fontId="29" fillId="26" borderId="0" applyNumberFormat="0" applyBorder="0" applyAlignment="0" applyProtection="0"/>
    <xf numFmtId="164" fontId="52" fillId="66" borderId="0" applyNumberFormat="0" applyBorder="0" applyAlignment="0" applyProtection="0"/>
    <xf numFmtId="0" fontId="52" fillId="66" borderId="0" applyNumberFormat="0" applyBorder="0" applyAlignment="0" applyProtection="0"/>
    <xf numFmtId="0" fontId="29" fillId="26" borderId="0" applyNumberFormat="0" applyBorder="0" applyAlignment="0" applyProtection="0"/>
    <xf numFmtId="0" fontId="52" fillId="85" borderId="0" applyNumberFormat="0" applyBorder="0" applyAlignment="0" applyProtection="0"/>
    <xf numFmtId="0" fontId="51"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54" fillId="26" borderId="0" applyNumberFormat="0" applyBorder="0" applyAlignment="0" applyProtection="0"/>
    <xf numFmtId="0" fontId="53" fillId="26" borderId="0" applyNumberFormat="0" applyBorder="0" applyAlignment="0" applyProtection="0"/>
    <xf numFmtId="0" fontId="55" fillId="86" borderId="0" applyNumberFormat="0" applyBorder="0" applyAlignment="0" applyProtection="0"/>
    <xf numFmtId="0" fontId="55" fillId="72" borderId="0" applyNumberFormat="0" applyBorder="0" applyAlignment="0" applyProtection="0"/>
    <xf numFmtId="0" fontId="52" fillId="73"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2" fillId="64" borderId="0" applyNumberFormat="0" applyBorder="0" applyAlignment="0" applyProtection="0"/>
    <xf numFmtId="0" fontId="29" fillId="30" borderId="0" applyNumberFormat="0" applyBorder="0" applyAlignment="0" applyProtection="0"/>
    <xf numFmtId="0" fontId="53" fillId="30" borderId="0" applyNumberFormat="0" applyBorder="0" applyAlignment="0" applyProtection="0"/>
    <xf numFmtId="164" fontId="52" fillId="64" borderId="0" applyNumberFormat="0" applyBorder="0" applyAlignment="0" applyProtection="0"/>
    <xf numFmtId="0" fontId="53" fillId="30" borderId="0" applyNumberFormat="0" applyBorder="0" applyAlignment="0" applyProtection="0"/>
    <xf numFmtId="0" fontId="54" fillId="30" borderId="0" applyNumberFormat="0" applyBorder="0" applyAlignment="0" applyProtection="0"/>
    <xf numFmtId="0" fontId="52" fillId="64" borderId="0" applyNumberFormat="0" applyBorder="0" applyAlignment="0" applyProtection="0"/>
    <xf numFmtId="0" fontId="52" fillId="68" borderId="0" applyNumberFormat="0" applyBorder="0" applyAlignment="0" applyProtection="0"/>
    <xf numFmtId="0" fontId="52" fillId="64" borderId="0" applyNumberFormat="0" applyBorder="0" applyAlignment="0" applyProtection="0"/>
    <xf numFmtId="0" fontId="29" fillId="30" borderId="0" applyNumberFormat="0" applyBorder="0" applyAlignment="0" applyProtection="0"/>
    <xf numFmtId="164" fontId="52" fillId="64" borderId="0" applyNumberFormat="0" applyBorder="0" applyAlignment="0" applyProtection="0"/>
    <xf numFmtId="0" fontId="29" fillId="30" borderId="0" applyNumberFormat="0" applyBorder="0" applyAlignment="0" applyProtection="0"/>
    <xf numFmtId="0" fontId="52" fillId="64" borderId="0" applyNumberFormat="0" applyBorder="0" applyAlignment="0" applyProtection="0"/>
    <xf numFmtId="164" fontId="52" fillId="64" borderId="0" applyNumberFormat="0" applyBorder="0" applyAlignment="0" applyProtection="0"/>
    <xf numFmtId="0" fontId="29" fillId="30" borderId="0" applyNumberFormat="0" applyBorder="0" applyAlignment="0" applyProtection="0"/>
    <xf numFmtId="0" fontId="51"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54" fillId="30" borderId="0" applyNumberFormat="0" applyBorder="0" applyAlignment="0" applyProtection="0"/>
    <xf numFmtId="0" fontId="53" fillId="30" borderId="0" applyNumberFormat="0" applyBorder="0" applyAlignment="0" applyProtection="0"/>
    <xf numFmtId="0" fontId="55" fillId="76" borderId="0" applyNumberFormat="0" applyBorder="0" applyAlignment="0" applyProtection="0"/>
    <xf numFmtId="0" fontId="55" fillId="87" borderId="0" applyNumberFormat="0" applyBorder="0" applyAlignment="0" applyProtection="0"/>
    <xf numFmtId="0" fontId="52" fillId="87"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2" fillId="88" borderId="0" applyNumberFormat="0" applyBorder="0" applyAlignment="0" applyProtection="0"/>
    <xf numFmtId="0" fontId="29" fillId="34" borderId="0" applyNumberFormat="0" applyBorder="0" applyAlignment="0" applyProtection="0"/>
    <xf numFmtId="0" fontId="53" fillId="34" borderId="0" applyNumberFormat="0" applyBorder="0" applyAlignment="0" applyProtection="0"/>
    <xf numFmtId="164" fontId="52" fillId="88" borderId="0" applyNumberFormat="0" applyBorder="0" applyAlignment="0" applyProtection="0"/>
    <xf numFmtId="0" fontId="53" fillId="34" borderId="0" applyNumberFormat="0" applyBorder="0" applyAlignment="0" applyProtection="0"/>
    <xf numFmtId="0" fontId="54" fillId="34" borderId="0" applyNumberFormat="0" applyBorder="0" applyAlignment="0" applyProtection="0"/>
    <xf numFmtId="0" fontId="52" fillId="88" borderId="0" applyNumberFormat="0" applyBorder="0" applyAlignment="0" applyProtection="0"/>
    <xf numFmtId="0" fontId="52" fillId="89" borderId="0" applyNumberFormat="0" applyBorder="0" applyAlignment="0" applyProtection="0"/>
    <xf numFmtId="0" fontId="52" fillId="88" borderId="0" applyNumberFormat="0" applyBorder="0" applyAlignment="0" applyProtection="0"/>
    <xf numFmtId="0" fontId="29" fillId="34" borderId="0" applyNumberFormat="0" applyBorder="0" applyAlignment="0" applyProtection="0"/>
    <xf numFmtId="164" fontId="52" fillId="88" borderId="0" applyNumberFormat="0" applyBorder="0" applyAlignment="0" applyProtection="0"/>
    <xf numFmtId="0" fontId="29" fillId="34" borderId="0" applyNumberFormat="0" applyBorder="0" applyAlignment="0" applyProtection="0"/>
    <xf numFmtId="0" fontId="52" fillId="88" borderId="0" applyNumberFormat="0" applyBorder="0" applyAlignment="0" applyProtection="0"/>
    <xf numFmtId="164" fontId="52" fillId="88" borderId="0" applyNumberFormat="0" applyBorder="0" applyAlignment="0" applyProtection="0"/>
    <xf numFmtId="0" fontId="29" fillId="34" borderId="0" applyNumberFormat="0" applyBorder="0" applyAlignment="0" applyProtection="0"/>
    <xf numFmtId="0" fontId="51"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54" fillId="34" borderId="0" applyNumberFormat="0" applyBorder="0" applyAlignment="0" applyProtection="0"/>
    <xf numFmtId="0" fontId="53" fillId="34" borderId="0" applyNumberFormat="0" applyBorder="0" applyAlignment="0" applyProtection="0"/>
    <xf numFmtId="0" fontId="56" fillId="0" borderId="28" applyNumberFormat="0"/>
    <xf numFmtId="0" fontId="44" fillId="0" borderId="4" applyNumberFormat="0" applyFont="0" applyBorder="0"/>
    <xf numFmtId="0" fontId="57" fillId="90" borderId="4" applyNumberFormat="0" applyBorder="0"/>
    <xf numFmtId="0" fontId="57" fillId="90" borderId="29" applyNumberFormat="0" applyFont="0"/>
    <xf numFmtId="0" fontId="58" fillId="90" borderId="4" applyNumberFormat="0" applyFont="0" applyBorder="0"/>
    <xf numFmtId="172" fontId="10" fillId="91" borderId="30">
      <alignment horizontal="center" vertical="center"/>
    </xf>
    <xf numFmtId="172" fontId="10" fillId="91" borderId="30">
      <alignment horizontal="center" vertical="center"/>
    </xf>
    <xf numFmtId="172" fontId="10" fillId="91" borderId="30">
      <alignment horizontal="center" vertical="center"/>
    </xf>
    <xf numFmtId="173" fontId="59" fillId="91" borderId="30">
      <alignment horizontal="center" vertical="center"/>
    </xf>
    <xf numFmtId="174" fontId="24" fillId="91" borderId="30">
      <alignment horizontal="center" vertical="center"/>
    </xf>
    <xf numFmtId="174" fontId="24" fillId="91" borderId="30">
      <alignment horizontal="center" vertical="center"/>
    </xf>
    <xf numFmtId="174" fontId="24" fillId="91" borderId="30">
      <alignment horizontal="center" vertical="center"/>
    </xf>
    <xf numFmtId="174" fontId="24" fillId="91" borderId="30">
      <alignment horizontal="center" vertical="center"/>
    </xf>
    <xf numFmtId="174" fontId="24" fillId="91" borderId="30">
      <alignment horizontal="center" vertical="center"/>
    </xf>
    <xf numFmtId="174" fontId="24" fillId="91" borderId="30">
      <alignment horizontal="center" vertical="center"/>
    </xf>
    <xf numFmtId="174" fontId="24" fillId="91" borderId="30">
      <alignment horizontal="center" vertical="center"/>
    </xf>
    <xf numFmtId="174" fontId="24" fillId="91" borderId="30">
      <alignment horizontal="center" vertical="center"/>
    </xf>
    <xf numFmtId="172" fontId="10" fillId="91" borderId="30">
      <alignment horizontal="center" vertical="center"/>
    </xf>
    <xf numFmtId="174" fontId="24" fillId="91" borderId="30">
      <alignment horizontal="center" vertical="center"/>
    </xf>
    <xf numFmtId="174" fontId="24" fillId="91" borderId="30">
      <alignment horizontal="center" vertical="center"/>
    </xf>
    <xf numFmtId="0" fontId="60" fillId="0" borderId="0" applyNumberFormat="0" applyFill="0" applyBorder="0" applyAlignment="0">
      <protection locked="0"/>
    </xf>
    <xf numFmtId="0" fontId="61" fillId="0" borderId="0" applyNumberFormat="0" applyFill="0" applyBorder="0" applyAlignment="0">
      <protection locked="0"/>
    </xf>
    <xf numFmtId="0" fontId="60" fillId="0" borderId="0" applyNumberFormat="0" applyFill="0" applyBorder="0" applyAlignment="0">
      <protection locked="0"/>
    </xf>
    <xf numFmtId="0" fontId="61" fillId="0" borderId="0" applyNumberFormat="0" applyFill="0" applyBorder="0" applyAlignment="0">
      <protection locked="0"/>
    </xf>
    <xf numFmtId="0" fontId="62" fillId="8" borderId="0" applyNumberFormat="0" applyBorder="0" applyAlignment="0" applyProtection="0"/>
    <xf numFmtId="0" fontId="63" fillId="8" borderId="0" applyNumberFormat="0" applyBorder="0" applyAlignment="0" applyProtection="0"/>
    <xf numFmtId="0" fontId="64" fillId="8" borderId="0" applyNumberFormat="0" applyBorder="0" applyAlignment="0" applyProtection="0"/>
    <xf numFmtId="0" fontId="65" fillId="42" borderId="0" applyNumberFormat="0" applyBorder="0" applyAlignment="0" applyProtection="0"/>
    <xf numFmtId="0" fontId="26" fillId="8" borderId="0" applyNumberFormat="0" applyBorder="0" applyAlignment="0" applyProtection="0"/>
    <xf numFmtId="0" fontId="66" fillId="8" borderId="0" applyNumberFormat="0" applyBorder="0" applyAlignment="0" applyProtection="0"/>
    <xf numFmtId="164" fontId="65" fillId="42"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8" fillId="8" borderId="0" applyNumberFormat="0" applyBorder="0" applyAlignment="0" applyProtection="0"/>
    <xf numFmtId="0" fontId="65" fillId="42" borderId="0" applyNumberFormat="0" applyBorder="0" applyAlignment="0" applyProtection="0"/>
    <xf numFmtId="0" fontId="69" fillId="45" borderId="0" applyNumberFormat="0" applyBorder="0" applyAlignment="0" applyProtection="0"/>
    <xf numFmtId="0" fontId="65" fillId="42" borderId="0" applyNumberFormat="0" applyBorder="0" applyAlignment="0" applyProtection="0"/>
    <xf numFmtId="0" fontId="26" fillId="8" borderId="0" applyNumberFormat="0" applyBorder="0" applyAlignment="0" applyProtection="0"/>
    <xf numFmtId="164" fontId="65" fillId="42" borderId="0" applyNumberFormat="0" applyBorder="0" applyAlignment="0" applyProtection="0"/>
    <xf numFmtId="0" fontId="26" fillId="8" borderId="0" applyNumberFormat="0" applyBorder="0" applyAlignment="0" applyProtection="0"/>
    <xf numFmtId="0" fontId="65" fillId="42" borderId="0" applyNumberFormat="0" applyBorder="0" applyAlignment="0" applyProtection="0"/>
    <xf numFmtId="164" fontId="65" fillId="42" borderId="0" applyNumberFormat="0" applyBorder="0" applyAlignment="0" applyProtection="0"/>
    <xf numFmtId="0" fontId="26" fillId="8" borderId="0" applyNumberFormat="0" applyBorder="0" applyAlignment="0" applyProtection="0"/>
    <xf numFmtId="0" fontId="63"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68" fillId="8" borderId="0" applyNumberFormat="0" applyBorder="0" applyAlignment="0" applyProtection="0"/>
    <xf numFmtId="0" fontId="66" fillId="8" borderId="0" applyNumberFormat="0" applyBorder="0" applyAlignment="0" applyProtection="0"/>
    <xf numFmtId="3" fontId="70" fillId="0" borderId="0" applyFill="0" applyBorder="0" applyProtection="0">
      <alignment horizontal="right"/>
    </xf>
    <xf numFmtId="0" fontId="8" fillId="54" borderId="0" applyNumberFormat="0" applyBorder="0" applyAlignment="0">
      <protection locked="0"/>
    </xf>
    <xf numFmtId="0" fontId="8" fillId="54" borderId="0" applyNumberFormat="0" applyBorder="0" applyAlignment="0">
      <protection locked="0"/>
    </xf>
    <xf numFmtId="3" fontId="71" fillId="92" borderId="0" applyNumberFormat="0" applyBorder="0" applyAlignment="0" applyProtection="0">
      <alignment vertical="top"/>
    </xf>
    <xf numFmtId="164" fontId="72" fillId="0" borderId="0"/>
    <xf numFmtId="164" fontId="73" fillId="93" borderId="31" applyNumberFormat="0" applyBorder="0" applyAlignment="0" applyProtection="0"/>
    <xf numFmtId="164" fontId="73" fillId="93" borderId="31" applyNumberFormat="0" applyBorder="0" applyAlignment="0" applyProtection="0"/>
    <xf numFmtId="164" fontId="73" fillId="93" borderId="31" applyNumberFormat="0" applyBorder="0" applyAlignment="0" applyProtection="0"/>
    <xf numFmtId="164" fontId="73" fillId="93" borderId="31" applyNumberFormat="0" applyBorder="0" applyAlignment="0" applyProtection="0"/>
    <xf numFmtId="164" fontId="73" fillId="93" borderId="31" applyNumberFormat="0" applyBorder="0" applyAlignment="0" applyProtection="0"/>
    <xf numFmtId="164" fontId="73" fillId="93" borderId="31" applyNumberFormat="0" applyBorder="0" applyAlignment="0" applyProtection="0"/>
    <xf numFmtId="164" fontId="73" fillId="93" borderId="31" applyNumberFormat="0" applyBorder="0" applyAlignment="0" applyProtection="0"/>
    <xf numFmtId="164" fontId="73" fillId="93" borderId="31" applyNumberFormat="0" applyBorder="0" applyAlignment="0" applyProtection="0"/>
    <xf numFmtId="164" fontId="73" fillId="93" borderId="31" applyNumberFormat="0" applyBorder="0" applyAlignment="0" applyProtection="0"/>
    <xf numFmtId="164" fontId="73" fillId="93" borderId="31" applyNumberFormat="0" applyBorder="0" applyAlignment="0" applyProtection="0"/>
    <xf numFmtId="164" fontId="73" fillId="93" borderId="31" applyNumberFormat="0" applyBorder="0" applyAlignment="0" applyProtection="0"/>
    <xf numFmtId="0" fontId="43" fillId="94" borderId="0">
      <alignment horizontal="center"/>
    </xf>
    <xf numFmtId="0" fontId="43" fillId="94" borderId="0">
      <alignment horizontal="center"/>
    </xf>
    <xf numFmtId="175" fontId="43" fillId="0" borderId="0" applyFill="0" applyBorder="0" applyAlignment="0"/>
    <xf numFmtId="0" fontId="74" fillId="11" borderId="19" applyNumberFormat="0" applyAlignment="0" applyProtection="0"/>
    <xf numFmtId="0" fontId="75" fillId="11" borderId="19" applyNumberFormat="0" applyAlignment="0" applyProtection="0"/>
    <xf numFmtId="0" fontId="76" fillId="55" borderId="32" applyNumberFormat="0" applyAlignment="0" applyProtection="0"/>
    <xf numFmtId="0" fontId="27" fillId="11" borderId="19" applyNumberFormat="0" applyAlignment="0" applyProtection="0"/>
    <xf numFmtId="0" fontId="77" fillId="11" borderId="19" applyNumberFormat="0" applyAlignment="0" applyProtection="0"/>
    <xf numFmtId="164" fontId="76" fillId="55" borderId="32" applyNumberFormat="0" applyAlignment="0" applyProtection="0"/>
    <xf numFmtId="0" fontId="77" fillId="11" borderId="19" applyNumberFormat="0" applyAlignment="0" applyProtection="0"/>
    <xf numFmtId="0" fontId="27" fillId="40" borderId="19" applyNumberFormat="0" applyAlignment="0" applyProtection="0"/>
    <xf numFmtId="0" fontId="78" fillId="11" borderId="19" applyNumberFormat="0" applyAlignment="0" applyProtection="0"/>
    <xf numFmtId="0" fontId="76" fillId="55" borderId="32" applyNumberFormat="0" applyAlignment="0" applyProtection="0"/>
    <xf numFmtId="0" fontId="76" fillId="95" borderId="32" applyNumberFormat="0" applyAlignment="0" applyProtection="0"/>
    <xf numFmtId="0" fontId="76" fillId="40" borderId="32" applyNumberFormat="0" applyAlignment="0" applyProtection="0"/>
    <xf numFmtId="0" fontId="76" fillId="55" borderId="32" applyNumberFormat="0" applyAlignment="0" applyProtection="0"/>
    <xf numFmtId="164" fontId="76" fillId="55" borderId="32" applyNumberFormat="0" applyAlignment="0" applyProtection="0"/>
    <xf numFmtId="0" fontId="27" fillId="11" borderId="19" applyNumberFormat="0" applyAlignment="0" applyProtection="0"/>
    <xf numFmtId="0" fontId="76" fillId="40" borderId="32" applyNumberFormat="0" applyAlignment="0" applyProtection="0"/>
    <xf numFmtId="0" fontId="76" fillId="40" borderId="32" applyNumberFormat="0" applyAlignment="0" applyProtection="0"/>
    <xf numFmtId="0" fontId="27" fillId="11" borderId="19" applyNumberFormat="0" applyAlignment="0" applyProtection="0"/>
    <xf numFmtId="164" fontId="76" fillId="55" borderId="32" applyNumberFormat="0" applyAlignment="0" applyProtection="0"/>
    <xf numFmtId="0" fontId="76" fillId="55" borderId="32" applyNumberFormat="0" applyAlignment="0" applyProtection="0"/>
    <xf numFmtId="0" fontId="27" fillId="11" borderId="19" applyNumberFormat="0" applyAlignment="0" applyProtection="0"/>
    <xf numFmtId="0" fontId="76" fillId="40" borderId="32" applyNumberFormat="0" applyAlignment="0" applyProtection="0"/>
    <xf numFmtId="0" fontId="75" fillId="11" borderId="19" applyNumberFormat="0" applyAlignment="0" applyProtection="0"/>
    <xf numFmtId="0" fontId="27" fillId="11" borderId="19" applyNumberFormat="0" applyAlignment="0" applyProtection="0"/>
    <xf numFmtId="0" fontId="27" fillId="11" borderId="19" applyNumberFormat="0" applyAlignment="0" applyProtection="0"/>
    <xf numFmtId="0" fontId="78" fillId="11" borderId="19" applyNumberFormat="0" applyAlignment="0" applyProtection="0"/>
    <xf numFmtId="0" fontId="77" fillId="11" borderId="19" applyNumberFormat="0" applyAlignment="0" applyProtection="0"/>
    <xf numFmtId="0" fontId="8" fillId="0" borderId="33" applyNumberFormat="0" applyFont="0" applyBorder="0"/>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23" fillId="96" borderId="34" applyNumberFormat="0" applyBorder="0"/>
    <xf numFmtId="0" fontId="8" fillId="0" borderId="33" applyNumberFormat="0" applyFont="0" applyFill="0" applyBorder="0"/>
    <xf numFmtId="0" fontId="8" fillId="0" borderId="33" applyNumberFormat="0" applyFont="0" applyFill="0" applyBorder="0"/>
    <xf numFmtId="0" fontId="8" fillId="0" borderId="33" applyNumberFormat="0" applyFont="0" applyFill="0" applyBorder="0"/>
    <xf numFmtId="0" fontId="8" fillId="0" borderId="33" applyNumberFormat="0" applyFont="0" applyFill="0" applyBorder="0"/>
    <xf numFmtId="0" fontId="8" fillId="0" borderId="33" applyNumberFormat="0" applyFont="0" applyFill="0" applyBorder="0"/>
    <xf numFmtId="0" fontId="8" fillId="0" borderId="33" applyNumberFormat="0" applyFont="0" applyFill="0" applyBorder="0"/>
    <xf numFmtId="0" fontId="8" fillId="0" borderId="33" applyNumberFormat="0" applyFont="0" applyFill="0" applyBorder="0"/>
    <xf numFmtId="0" fontId="8" fillId="0" borderId="33" applyNumberFormat="0" applyFont="0" applyFill="0" applyBorder="0"/>
    <xf numFmtId="0" fontId="8" fillId="0" borderId="33" applyNumberFormat="0" applyFont="0" applyFill="0" applyBorder="0"/>
    <xf numFmtId="0" fontId="8" fillId="0" borderId="33" applyNumberFormat="0" applyFont="0" applyFill="0" applyBorder="0"/>
    <xf numFmtId="0" fontId="8" fillId="0" borderId="33" applyNumberFormat="0" applyFont="0" applyFill="0" applyBorder="0"/>
    <xf numFmtId="0" fontId="8" fillId="0" borderId="33" applyNumberFormat="0" applyFont="0" applyFill="0" applyBorder="0"/>
    <xf numFmtId="0" fontId="8" fillId="0" borderId="33" applyNumberFormat="0" applyFont="0" applyFill="0" applyBorder="0"/>
    <xf numFmtId="0" fontId="8" fillId="0" borderId="33" applyNumberFormat="0" applyFont="0" applyFill="0" applyBorder="0"/>
    <xf numFmtId="0" fontId="8" fillId="0" borderId="33" applyNumberFormat="0" applyFont="0" applyFill="0" applyBorder="0"/>
    <xf numFmtId="0" fontId="8" fillId="0" borderId="33" applyNumberFormat="0" applyFont="0" applyFill="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9" fontId="8" fillId="2" borderId="34" applyNumberFormat="0" applyFont="0"/>
    <xf numFmtId="9" fontId="8" fillId="2" borderId="34" applyNumberFormat="0" applyFont="0"/>
    <xf numFmtId="9" fontId="8" fillId="2" borderId="34" applyNumberFormat="0" applyFont="0"/>
    <xf numFmtId="9" fontId="8" fillId="2" borderId="34" applyNumberFormat="0" applyFont="0"/>
    <xf numFmtId="9" fontId="8" fillId="2" borderId="34" applyNumberFormat="0" applyFont="0"/>
    <xf numFmtId="9" fontId="8" fillId="2" borderId="34" applyNumberFormat="0" applyFont="0"/>
    <xf numFmtId="9" fontId="8" fillId="2" borderId="34" applyNumberFormat="0" applyFont="0"/>
    <xf numFmtId="9" fontId="8" fillId="2" borderId="34" applyNumberFormat="0" applyFont="0"/>
    <xf numFmtId="9" fontId="8" fillId="2" borderId="34" applyNumberFormat="0" applyFont="0"/>
    <xf numFmtId="9" fontId="8" fillId="2" borderId="34" applyNumberFormat="0" applyFont="0"/>
    <xf numFmtId="9" fontId="8" fillId="2" borderId="34" applyNumberFormat="0" applyFont="0"/>
    <xf numFmtId="9" fontId="8" fillId="2" borderId="34" applyNumberFormat="0" applyFont="0"/>
    <xf numFmtId="9" fontId="8" fillId="2" borderId="34" applyNumberFormat="0" applyFont="0"/>
    <xf numFmtId="9" fontId="8" fillId="2" borderId="34" applyNumberFormat="0" applyFont="0"/>
    <xf numFmtId="9" fontId="8" fillId="2" borderId="34" applyNumberFormat="0" applyFont="0"/>
    <xf numFmtId="9" fontId="8" fillId="2" borderId="34" applyNumberFormat="0" applyFont="0"/>
    <xf numFmtId="0" fontId="37" fillId="0" borderId="35" applyNumberFormat="0" applyBorder="0"/>
    <xf numFmtId="0" fontId="37" fillId="0" borderId="35" applyNumberFormat="0" applyBorder="0"/>
    <xf numFmtId="0" fontId="37" fillId="0" borderId="35" applyNumberFormat="0" applyBorder="0"/>
    <xf numFmtId="0" fontId="37" fillId="0" borderId="35" applyNumberFormat="0" applyBorder="0"/>
    <xf numFmtId="0" fontId="37" fillId="0" borderId="35" applyNumberFormat="0" applyBorder="0"/>
    <xf numFmtId="0" fontId="37" fillId="0" borderId="35" applyNumberFormat="0" applyBorder="0"/>
    <xf numFmtId="0" fontId="37" fillId="0" borderId="35" applyNumberFormat="0" applyBorder="0"/>
    <xf numFmtId="0" fontId="37" fillId="0" borderId="35" applyNumberFormat="0" applyBorder="0"/>
    <xf numFmtId="0" fontId="37" fillId="0" borderId="35" applyNumberFormat="0" applyBorder="0"/>
    <xf numFmtId="0" fontId="37" fillId="0" borderId="35" applyNumberFormat="0" applyBorder="0"/>
    <xf numFmtId="0" fontId="8" fillId="0" borderId="0">
      <alignment horizontal="centerContinuous" vertical="center" wrapText="1"/>
    </xf>
    <xf numFmtId="0" fontId="8" fillId="0" borderId="0">
      <alignment horizontal="centerContinuous" vertical="center" wrapText="1"/>
    </xf>
    <xf numFmtId="0" fontId="79" fillId="0" borderId="0">
      <alignment horizontal="centerContinuous" vertical="center" wrapText="1"/>
    </xf>
    <xf numFmtId="176" fontId="80" fillId="0" borderId="0" applyFont="0" applyAlignment="0"/>
    <xf numFmtId="0" fontId="81" fillId="12" borderId="22" applyNumberFormat="0" applyAlignment="0" applyProtection="0"/>
    <xf numFmtId="0" fontId="82" fillId="12" borderId="22" applyNumberFormat="0" applyAlignment="0" applyProtection="0"/>
    <xf numFmtId="0" fontId="83" fillId="97" borderId="36" applyNumberFormat="0" applyAlignment="0" applyProtection="0"/>
    <xf numFmtId="0" fontId="28" fillId="12" borderId="22" applyNumberFormat="0" applyAlignment="0" applyProtection="0"/>
    <xf numFmtId="0" fontId="25" fillId="12" borderId="22" applyNumberFormat="0" applyAlignment="0" applyProtection="0"/>
    <xf numFmtId="164" fontId="83" fillId="97" borderId="36" applyNumberFormat="0" applyAlignment="0" applyProtection="0"/>
    <xf numFmtId="0" fontId="25" fillId="12" borderId="22" applyNumberFormat="0" applyAlignment="0" applyProtection="0"/>
    <xf numFmtId="0" fontId="84" fillId="12" borderId="22" applyNumberFormat="0" applyAlignment="0" applyProtection="0"/>
    <xf numFmtId="0" fontId="83" fillId="97" borderId="36" applyNumberFormat="0" applyAlignment="0" applyProtection="0"/>
    <xf numFmtId="0" fontId="83" fillId="98" borderId="36" applyNumberFormat="0" applyAlignment="0" applyProtection="0"/>
    <xf numFmtId="0" fontId="83" fillId="97" borderId="36" applyNumberFormat="0" applyAlignment="0" applyProtection="0"/>
    <xf numFmtId="0" fontId="28" fillId="12" borderId="22" applyNumberFormat="0" applyAlignment="0" applyProtection="0"/>
    <xf numFmtId="164" fontId="83" fillId="97" borderId="36" applyNumberFormat="0" applyAlignment="0" applyProtection="0"/>
    <xf numFmtId="0" fontId="28" fillId="12" borderId="22" applyNumberFormat="0" applyAlignment="0" applyProtection="0"/>
    <xf numFmtId="0" fontId="83" fillId="97" borderId="36" applyNumberFormat="0" applyAlignment="0" applyProtection="0"/>
    <xf numFmtId="164" fontId="83" fillId="97" borderId="36" applyNumberFormat="0" applyAlignment="0" applyProtection="0"/>
    <xf numFmtId="0" fontId="28" fillId="12" borderId="22" applyNumberFormat="0" applyAlignment="0" applyProtection="0"/>
    <xf numFmtId="0" fontId="8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84" fillId="12" borderId="22" applyNumberFormat="0" applyAlignment="0" applyProtection="0"/>
    <xf numFmtId="0" fontId="25" fillId="12" borderId="22" applyNumberFormat="0" applyAlignment="0" applyProtection="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0" fontId="8" fillId="0" borderId="0" applyFont="0" applyFill="0" applyBorder="0" applyAlignment="0" applyProtection="0">
      <alignment horizontal="center" vertical="center"/>
    </xf>
    <xf numFmtId="179" fontId="59"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0" fontId="8" fillId="0" borderId="0" applyFont="0" applyFill="0" applyBorder="0" applyAlignment="0" applyProtection="0">
      <alignment horizontal="center" vertical="center"/>
    </xf>
    <xf numFmtId="0" fontId="8" fillId="0" borderId="0" applyFont="0" applyFill="0" applyBorder="0" applyAlignment="0" applyProtection="0">
      <alignment horizontal="center"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4" fillId="0" borderId="0" applyFont="0" applyFill="0" applyBorder="0" applyAlignment="0" applyProtection="0"/>
    <xf numFmtId="41" fontId="8" fillId="0" borderId="0">
      <alignment vertical="center"/>
    </xf>
    <xf numFmtId="41" fontId="4" fillId="0" borderId="0" applyFont="0" applyFill="0" applyBorder="0" applyAlignment="0" applyProtection="0"/>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41" fontId="8" fillId="0" borderId="0">
      <alignment vertical="center"/>
    </xf>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180" fontId="80" fillId="0" borderId="37" applyBorder="0">
      <alignment horizontal="center"/>
    </xf>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4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 fillId="0" borderId="0" applyFont="0" applyFill="0" applyBorder="0" applyAlignment="0" applyProtection="0"/>
    <xf numFmtId="43" fontId="59" fillId="0" borderId="0" applyFont="0" applyFill="0" applyBorder="0" applyAlignment="0" applyProtection="0"/>
    <xf numFmtId="39" fontId="8" fillId="0" borderId="0" applyFont="0" applyFill="0" applyBorder="0">
      <protection locked="0"/>
    </xf>
    <xf numFmtId="43" fontId="86" fillId="0" borderId="0" applyFont="0" applyFill="0" applyBorder="0" applyAlignment="0" applyProtection="0"/>
    <xf numFmtId="39" fontId="8" fillId="0" borderId="0" applyFont="0" applyFill="0" applyBorder="0">
      <protection locked="0"/>
    </xf>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8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42" fontId="43" fillId="0" borderId="0"/>
    <xf numFmtId="42" fontId="43" fillId="0" borderId="0"/>
    <xf numFmtId="42" fontId="43" fillId="0" borderId="0"/>
    <xf numFmtId="42" fontId="43" fillId="0" borderId="0"/>
    <xf numFmtId="42" fontId="43" fillId="0" borderId="0"/>
    <xf numFmtId="42" fontId="43" fillId="0" borderId="0"/>
    <xf numFmtId="42" fontId="43" fillId="0" borderId="0"/>
    <xf numFmtId="0" fontId="48" fillId="0" borderId="0"/>
    <xf numFmtId="0" fontId="48" fillId="0" borderId="0"/>
    <xf numFmtId="43" fontId="8" fillId="0" borderId="0" applyFont="0" applyFill="0" applyBorder="0" applyAlignment="0" applyProtection="0"/>
    <xf numFmtId="43" fontId="59" fillId="0" borderId="0" applyFont="0" applyFill="0" applyBorder="0" applyAlignment="0" applyProtection="0"/>
    <xf numFmtId="42" fontId="43" fillId="0" borderId="0"/>
    <xf numFmtId="0" fontId="48" fillId="0" borderId="0"/>
    <xf numFmtId="0" fontId="48" fillId="0" borderId="0"/>
    <xf numFmtId="43" fontId="3"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42" fontId="43" fillId="0" borderId="0"/>
    <xf numFmtId="43" fontId="4" fillId="0" borderId="0" applyFont="0" applyFill="0" applyBorder="0" applyAlignment="0" applyProtection="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43" fontId="4"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7"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2" fontId="43" fillId="0" borderId="0"/>
    <xf numFmtId="42" fontId="43" fillId="0" borderId="0"/>
    <xf numFmtId="42" fontId="43" fillId="0" borderId="0"/>
    <xf numFmtId="42" fontId="43" fillId="0" borderId="0"/>
    <xf numFmtId="42" fontId="43" fillId="0" borderId="0"/>
    <xf numFmtId="42" fontId="43" fillId="0" borderId="0"/>
    <xf numFmtId="42" fontId="43" fillId="0" borderId="0"/>
    <xf numFmtId="0" fontId="48" fillId="0" borderId="0"/>
    <xf numFmtId="0" fontId="48" fillId="0" borderId="0"/>
    <xf numFmtId="43" fontId="48" fillId="0" borderId="0" applyFont="0" applyFill="0" applyBorder="0" applyAlignment="0" applyProtection="0"/>
    <xf numFmtId="43" fontId="8" fillId="0" borderId="0" applyFont="0" applyFill="0" applyBorder="0" applyAlignment="0" applyProtection="0"/>
    <xf numFmtId="42" fontId="43" fillId="0" borderId="0"/>
    <xf numFmtId="0" fontId="48" fillId="0" borderId="0"/>
    <xf numFmtId="0" fontId="48" fillId="0" borderId="0"/>
    <xf numFmtId="43" fontId="48" fillId="0" borderId="0" applyFont="0" applyFill="0" applyBorder="0" applyAlignment="0" applyProtection="0"/>
    <xf numFmtId="43" fontId="8"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42" fontId="43" fillId="0" borderId="0"/>
    <xf numFmtId="42" fontId="43"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4"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43" fontId="3"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43" fontId="3"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0" fontId="48" fillId="0" borderId="0"/>
    <xf numFmtId="43" fontId="31" fillId="0" borderId="0" applyFont="0" applyFill="0" applyBorder="0" applyAlignment="0" applyProtection="0"/>
    <xf numFmtId="43" fontId="31"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0" fontId="48" fillId="0" borderId="0"/>
    <xf numFmtId="3" fontId="8" fillId="0" borderId="0" applyFont="0" applyFill="0" applyBorder="0" applyAlignment="0" applyProtection="0"/>
    <xf numFmtId="0" fontId="89" fillId="0" borderId="0"/>
    <xf numFmtId="0" fontId="48" fillId="0" borderId="0"/>
    <xf numFmtId="0" fontId="48" fillId="0" borderId="0"/>
    <xf numFmtId="0" fontId="48" fillId="0" borderId="0"/>
    <xf numFmtId="0" fontId="48" fillId="0" borderId="0"/>
    <xf numFmtId="164" fontId="72" fillId="0" borderId="0"/>
    <xf numFmtId="0" fontId="48" fillId="0" borderId="0"/>
    <xf numFmtId="0" fontId="48" fillId="0" borderId="0"/>
    <xf numFmtId="0" fontId="48" fillId="0" borderId="0"/>
    <xf numFmtId="0" fontId="48" fillId="0" borderId="0"/>
    <xf numFmtId="3" fontId="90" fillId="0" borderId="0">
      <protection locked="0"/>
    </xf>
    <xf numFmtId="164" fontId="72" fillId="0" borderId="0"/>
    <xf numFmtId="0" fontId="91" fillId="0" borderId="0" applyNumberFormat="0" applyAlignment="0">
      <alignment horizontal="left"/>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2" fontId="8" fillId="0" borderId="0" applyFont="0" applyFill="0" applyBorder="0" applyAlignment="0" applyProtection="0"/>
    <xf numFmtId="0" fontId="48" fillId="0" borderId="0"/>
    <xf numFmtId="0" fontId="48" fillId="0" borderId="0"/>
    <xf numFmtId="183" fontId="92"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0" fontId="48" fillId="0" borderId="0"/>
    <xf numFmtId="0" fontId="48" fillId="0" borderId="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4" fontId="80" fillId="0" borderId="2"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44" fontId="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44" fontId="3"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0" fontId="48" fillId="0" borderId="0"/>
    <xf numFmtId="0" fontId="48" fillId="0" borderId="0"/>
    <xf numFmtId="0" fontId="48" fillId="0" borderId="0"/>
    <xf numFmtId="0" fontId="48" fillId="0" borderId="0"/>
    <xf numFmtId="44" fontId="48" fillId="0" borderId="0"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5" fontId="8" fillId="0" borderId="0" applyFont="0" applyFill="0" applyBorder="0" applyAlignment="0" applyProtection="0"/>
    <xf numFmtId="0" fontId="48" fillId="0" borderId="0"/>
    <xf numFmtId="0" fontId="48" fillId="0" borderId="0"/>
    <xf numFmtId="185"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6" fontId="93" fillId="0" borderId="0">
      <protection locked="0"/>
    </xf>
    <xf numFmtId="0" fontId="48" fillId="0" borderId="0"/>
    <xf numFmtId="0" fontId="48" fillId="0" borderId="0"/>
    <xf numFmtId="6" fontId="94" fillId="0" borderId="0">
      <protection locked="0"/>
    </xf>
    <xf numFmtId="16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6" fontId="94" fillId="0" borderId="0">
      <protection locked="0"/>
    </xf>
    <xf numFmtId="6" fontId="93"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6" fontId="8" fillId="0" borderId="0"/>
    <xf numFmtId="168" fontId="8" fillId="0" borderId="0" applyFont="0" applyFill="0" applyBorder="0" applyAlignment="0" applyProtection="0"/>
    <xf numFmtId="169" fontId="8" fillId="0" borderId="0" applyFont="0" applyFill="0" applyBorder="0" applyAlignment="0" applyProtection="0"/>
    <xf numFmtId="0" fontId="48" fillId="0" borderId="0"/>
    <xf numFmtId="187" fontId="95" fillId="0" borderId="0">
      <alignment horizontal="right"/>
      <protection locked="0"/>
    </xf>
    <xf numFmtId="0" fontId="48" fillId="0" borderId="0"/>
    <xf numFmtId="0" fontId="48" fillId="0" borderId="0"/>
    <xf numFmtId="0" fontId="48" fillId="0" borderId="0"/>
    <xf numFmtId="0" fontId="48" fillId="0" borderId="0"/>
    <xf numFmtId="0" fontId="48" fillId="0" borderId="0"/>
    <xf numFmtId="0" fontId="48" fillId="0" borderId="0"/>
    <xf numFmtId="37" fontId="89" fillId="99" borderId="0" applyNumberFormat="0" applyFon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6" fillId="0" borderId="0" applyNumberFormat="0" applyAlignment="0">
      <alignment horizontal="left"/>
    </xf>
    <xf numFmtId="0" fontId="48" fillId="0" borderId="0"/>
    <xf numFmtId="0" fontId="48" fillId="0" borderId="0"/>
    <xf numFmtId="188"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7"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9"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99" fillId="0" borderId="0" applyNumberFormat="0" applyFill="0" applyBorder="0" applyAlignment="0" applyProtection="0"/>
    <xf numFmtId="0" fontId="48" fillId="0" borderId="0"/>
    <xf numFmtId="0" fontId="48" fillId="0" borderId="0"/>
    <xf numFmtId="0" fontId="9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 fillId="0" borderId="0" applyNumberFormat="0" applyFill="0" applyBorder="0" applyAlignment="0" applyProtection="0"/>
    <xf numFmtId="0" fontId="48" fillId="0" borderId="0"/>
    <xf numFmtId="0" fontId="48" fillId="0" borderId="0"/>
    <xf numFmtId="0" fontId="100" fillId="0" borderId="0" applyProtection="0"/>
    <xf numFmtId="0" fontId="101" fillId="0" borderId="0" applyProtection="0"/>
    <xf numFmtId="0" fontId="102" fillId="0" borderId="0" applyProtection="0"/>
    <xf numFmtId="0" fontId="4" fillId="0" borderId="0" applyProtection="0"/>
    <xf numFmtId="0" fontId="103" fillId="0" borderId="0" applyProtection="0"/>
    <xf numFmtId="0" fontId="5" fillId="0" borderId="0" applyProtection="0"/>
    <xf numFmtId="0" fontId="104" fillId="0" borderId="0" applyProtection="0"/>
    <xf numFmtId="189"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9"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5" fillId="0" borderId="0"/>
    <xf numFmtId="0" fontId="48" fillId="0" borderId="0"/>
    <xf numFmtId="0" fontId="48" fillId="0" borderId="0"/>
    <xf numFmtId="167" fontId="92" fillId="0" borderId="0" applyFont="0" applyFill="0" applyBorder="0" applyAlignment="0" applyProtection="0"/>
    <xf numFmtId="0" fontId="48" fillId="0" borderId="0"/>
    <xf numFmtId="0" fontId="48" fillId="0" borderId="0"/>
    <xf numFmtId="190" fontId="8" fillId="0" borderId="0" applyFont="0" applyFill="0" applyBorder="0" applyAlignment="0" applyProtection="0">
      <alignment horizontal="center"/>
    </xf>
    <xf numFmtId="0" fontId="48" fillId="0" borderId="0"/>
    <xf numFmtId="0" fontId="48" fillId="0" borderId="0"/>
    <xf numFmtId="0" fontId="48" fillId="0" borderId="0"/>
    <xf numFmtId="0" fontId="105" fillId="7" borderId="0" applyNumberFormat="0" applyBorder="0" applyAlignment="0" applyProtection="0"/>
    <xf numFmtId="0" fontId="106" fillId="7" borderId="0" applyNumberFormat="0" applyBorder="0" applyAlignment="0" applyProtection="0"/>
    <xf numFmtId="0" fontId="107" fillId="46"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7" fillId="46"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07" fillId="46" borderId="0" applyNumberFormat="0" applyBorder="0" applyAlignment="0" applyProtection="0"/>
    <xf numFmtId="0" fontId="48" fillId="0" borderId="0"/>
    <xf numFmtId="0" fontId="48" fillId="0" borderId="0"/>
    <xf numFmtId="0" fontId="106" fillId="7"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5" fontId="38" fillId="71" borderId="26" applyNumberFormat="0" applyAlignment="0" applyProtection="0">
      <alignment vertical="top"/>
    </xf>
    <xf numFmtId="38" fontId="101" fillId="100"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7" fillId="0" borderId="38" applyNumberFormat="0" applyAlignment="0" applyProtection="0">
      <alignment horizontal="left" vertical="center"/>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7" fillId="0" borderId="4">
      <alignment horizontal="left" vertical="center"/>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64" fontId="109" fillId="101" borderId="0" applyProtection="0"/>
    <xf numFmtId="0" fontId="48" fillId="0" borderId="0"/>
    <xf numFmtId="0" fontId="110" fillId="0" borderId="16" applyNumberFormat="0" applyFill="0" applyAlignment="0" applyProtection="0"/>
    <xf numFmtId="0" fontId="111" fillId="0" borderId="16" applyNumberFormat="0" applyFill="0" applyAlignment="0" applyProtection="0"/>
    <xf numFmtId="0" fontId="112" fillId="0" borderId="39"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2" fillId="0" borderId="39"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2" fillId="0" borderId="39" applyNumberFormat="0" applyFill="0" applyAlignment="0" applyProtection="0"/>
    <xf numFmtId="0" fontId="48" fillId="0" borderId="0"/>
    <xf numFmtId="0" fontId="48" fillId="0" borderId="0"/>
    <xf numFmtId="0" fontId="111" fillId="0" borderId="16"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3" fillId="0" borderId="17" applyNumberFormat="0" applyFill="0" applyAlignment="0" applyProtection="0"/>
    <xf numFmtId="0" fontId="114" fillId="0" borderId="17" applyNumberFormat="0" applyFill="0" applyAlignment="0" applyProtection="0"/>
    <xf numFmtId="0" fontId="115" fillId="0" borderId="40"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5" fillId="0" borderId="40"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5" fillId="0" borderId="40" applyNumberFormat="0" applyFill="0" applyAlignment="0" applyProtection="0"/>
    <xf numFmtId="0" fontId="48" fillId="0" borderId="0"/>
    <xf numFmtId="0" fontId="48" fillId="0" borderId="0"/>
    <xf numFmtId="0" fontId="114" fillId="0" borderId="17"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6" fillId="0" borderId="18" applyNumberFormat="0" applyFill="0" applyAlignment="0" applyProtection="0"/>
    <xf numFmtId="0" fontId="117" fillId="0" borderId="18" applyNumberFormat="0" applyFill="0" applyAlignment="0" applyProtection="0"/>
    <xf numFmtId="0" fontId="118" fillId="0" borderId="41"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41"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41" applyNumberFormat="0" applyFill="0" applyAlignment="0" applyProtection="0"/>
    <xf numFmtId="0" fontId="48" fillId="0" borderId="0"/>
    <xf numFmtId="0" fontId="48" fillId="0" borderId="0"/>
    <xf numFmtId="0" fontId="117" fillId="0" borderId="18"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6" fillId="0" borderId="0" applyNumberFormat="0" applyFill="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0" applyNumberFormat="0" applyFill="0" applyBorder="0" applyAlignment="0" applyProtection="0"/>
    <xf numFmtId="0" fontId="48" fillId="0" borderId="0"/>
    <xf numFmtId="0" fontId="48" fillId="0" borderId="0"/>
    <xf numFmtId="0" fontId="117"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1"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1"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8" fillId="0" borderId="0" applyNumberFormat="0" applyFill="0" applyBorder="0" applyProtection="0">
      <alignment wrapText="1"/>
    </xf>
    <xf numFmtId="0" fontId="8" fillId="0" borderId="0" applyNumberFormat="0" applyFill="0" applyBorder="0" applyProtection="0">
      <alignment horizontal="justify" vertical="top" wrapText="1"/>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60" fillId="0" borderId="42"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192" fontId="119" fillId="0" borderId="0"/>
    <xf numFmtId="0" fontId="48" fillId="0" borderId="0"/>
    <xf numFmtId="0" fontId="48" fillId="0" borderId="0"/>
    <xf numFmtId="0" fontId="120" fillId="0" borderId="0" applyNumberFormat="0" applyFill="0" applyBorder="0" applyAlignment="0" applyProtection="0"/>
    <xf numFmtId="0" fontId="121"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8" fillId="0" borderId="0"/>
    <xf numFmtId="0" fontId="48" fillId="0" borderId="0"/>
    <xf numFmtId="0" fontId="122" fillId="0" borderId="0" applyNumberFormat="0" applyFill="0" applyBorder="0" applyAlignment="0" applyProtection="0"/>
    <xf numFmtId="0" fontId="123"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8" fillId="0" borderId="0"/>
    <xf numFmtId="0" fontId="48" fillId="0" borderId="0"/>
    <xf numFmtId="0" fontId="9"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1" fillId="0" borderId="0" applyNumberFormat="0" applyFill="0" applyBorder="0" applyAlignment="0" applyProtection="0">
      <alignment vertical="top"/>
      <protection locked="0"/>
    </xf>
    <xf numFmtId="0" fontId="48" fillId="0" borderId="0"/>
    <xf numFmtId="0" fontId="48" fillId="0" borderId="0"/>
    <xf numFmtId="0" fontId="125"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0" fontId="101" fillId="93" borderId="1"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7" fillId="10" borderId="19" applyNumberFormat="0" applyAlignment="0" applyProtection="0"/>
    <xf numFmtId="0" fontId="48" fillId="0" borderId="0"/>
    <xf numFmtId="0" fontId="48" fillId="0" borderId="0"/>
    <xf numFmtId="0" fontId="127" fillId="10" borderId="19" applyNumberFormat="0" applyAlignment="0" applyProtection="0"/>
    <xf numFmtId="0" fontId="48" fillId="0" borderId="0"/>
    <xf numFmtId="0" fontId="48" fillId="0" borderId="0"/>
    <xf numFmtId="0" fontId="127" fillId="10" borderId="19" applyNumberFormat="0" applyAlignment="0" applyProtection="0"/>
    <xf numFmtId="0" fontId="48" fillId="0" borderId="0"/>
    <xf numFmtId="0" fontId="48" fillId="0" borderId="0"/>
    <xf numFmtId="0" fontId="127" fillId="10" borderId="19" applyNumberFormat="0" applyAlignment="0" applyProtection="0"/>
    <xf numFmtId="0" fontId="48" fillId="0" borderId="0"/>
    <xf numFmtId="0" fontId="48" fillId="0" borderId="0"/>
    <xf numFmtId="0" fontId="127" fillId="10" borderId="19" applyNumberFormat="0" applyAlignment="0" applyProtection="0"/>
    <xf numFmtId="0" fontId="48" fillId="0" borderId="0"/>
    <xf numFmtId="0" fontId="48" fillId="0" borderId="0"/>
    <xf numFmtId="0" fontId="127" fillId="10" borderId="19" applyNumberFormat="0" applyAlignment="0" applyProtection="0"/>
    <xf numFmtId="0" fontId="48" fillId="0" borderId="0"/>
    <xf numFmtId="0" fontId="48" fillId="0" borderId="0"/>
    <xf numFmtId="0" fontId="127" fillId="10" borderId="19" applyNumberFormat="0" applyAlignment="0" applyProtection="0"/>
    <xf numFmtId="0" fontId="48" fillId="0" borderId="0"/>
    <xf numFmtId="0" fontId="48" fillId="0" borderId="0"/>
    <xf numFmtId="0" fontId="127" fillId="10" borderId="19" applyNumberFormat="0" applyAlignment="0" applyProtection="0"/>
    <xf numFmtId="0" fontId="48" fillId="0" borderId="0"/>
    <xf numFmtId="0" fontId="48" fillId="0" borderId="0"/>
    <xf numFmtId="0" fontId="127" fillId="10" borderId="19" applyNumberFormat="0" applyAlignment="0" applyProtection="0"/>
    <xf numFmtId="0" fontId="48" fillId="0" borderId="0"/>
    <xf numFmtId="0" fontId="48" fillId="0" borderId="0"/>
    <xf numFmtId="0" fontId="127" fillId="10" borderId="19" applyNumberFormat="0" applyAlignment="0" applyProtection="0"/>
    <xf numFmtId="0" fontId="128" fillId="43" borderId="32"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7" fillId="10" borderId="19" applyNumberFormat="0" applyAlignment="0" applyProtection="0"/>
    <xf numFmtId="0" fontId="48" fillId="0" borderId="0"/>
    <xf numFmtId="0" fontId="127" fillId="10" borderId="19" applyNumberFormat="0" applyAlignment="0" applyProtection="0"/>
    <xf numFmtId="0" fontId="48" fillId="0" borderId="0"/>
    <xf numFmtId="0" fontId="127" fillId="10" borderId="19" applyNumberFormat="0" applyAlignment="0" applyProtection="0"/>
    <xf numFmtId="0" fontId="48" fillId="0" borderId="0"/>
    <xf numFmtId="0" fontId="127" fillId="10" borderId="19" applyNumberFormat="0" applyAlignment="0" applyProtection="0"/>
    <xf numFmtId="0" fontId="129" fillId="10" borderId="19" applyNumberFormat="0" applyAlignment="0" applyProtection="0"/>
    <xf numFmtId="0" fontId="127" fillId="10" borderId="19" applyNumberFormat="0" applyAlignment="0" applyProtection="0"/>
    <xf numFmtId="0" fontId="129" fillId="10" borderId="19" applyNumberFormat="0" applyAlignment="0" applyProtection="0"/>
    <xf numFmtId="0" fontId="129" fillId="10" borderId="19" applyNumberFormat="0" applyAlignment="0" applyProtection="0"/>
    <xf numFmtId="0" fontId="129" fillId="10" borderId="19" applyNumberFormat="0" applyAlignment="0" applyProtection="0"/>
    <xf numFmtId="0" fontId="127" fillId="10" borderId="19" applyNumberFormat="0" applyAlignment="0" applyProtection="0"/>
    <xf numFmtId="0" fontId="127" fillId="10" borderId="19" applyNumberFormat="0" applyAlignment="0" applyProtection="0"/>
    <xf numFmtId="0" fontId="128" fillId="43" borderId="32"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28" fillId="43" borderId="32"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28" fillId="43" borderId="32" applyNumberFormat="0" applyAlignment="0" applyProtection="0"/>
    <xf numFmtId="0" fontId="48" fillId="0" borderId="0"/>
    <xf numFmtId="0" fontId="48" fillId="0" borderId="0"/>
    <xf numFmtId="0" fontId="48" fillId="0" borderId="0"/>
    <xf numFmtId="0" fontId="48" fillId="0" borderId="0"/>
    <xf numFmtId="0" fontId="128" fillId="43" borderId="32" applyNumberFormat="0" applyAlignment="0" applyProtection="0"/>
    <xf numFmtId="0" fontId="48" fillId="0" borderId="0"/>
    <xf numFmtId="0" fontId="48" fillId="0" borderId="0"/>
    <xf numFmtId="0" fontId="48" fillId="0" borderId="0"/>
    <xf numFmtId="0" fontId="48" fillId="0" borderId="0"/>
    <xf numFmtId="0" fontId="128" fillId="43" borderId="32" applyNumberFormat="0" applyAlignment="0" applyProtection="0"/>
    <xf numFmtId="0" fontId="48" fillId="0" borderId="0"/>
    <xf numFmtId="0" fontId="48" fillId="0" borderId="0"/>
    <xf numFmtId="0" fontId="48" fillId="0" borderId="0"/>
    <xf numFmtId="0" fontId="48" fillId="0" borderId="0"/>
    <xf numFmtId="0" fontId="127" fillId="10" borderId="19" applyNumberFormat="0" applyAlignment="0" applyProtection="0"/>
    <xf numFmtId="0" fontId="48" fillId="0" borderId="0"/>
    <xf numFmtId="0" fontId="48" fillId="0" borderId="0"/>
    <xf numFmtId="0" fontId="48" fillId="0" borderId="0"/>
    <xf numFmtId="0" fontId="48" fillId="0" borderId="0"/>
    <xf numFmtId="0" fontId="127" fillId="10" borderId="19" applyNumberFormat="0" applyAlignment="0" applyProtection="0"/>
    <xf numFmtId="0" fontId="48" fillId="0" borderId="0"/>
    <xf numFmtId="0" fontId="48" fillId="0" borderId="0"/>
    <xf numFmtId="0" fontId="48" fillId="0" borderId="0"/>
    <xf numFmtId="0" fontId="48" fillId="0" borderId="0"/>
    <xf numFmtId="0" fontId="127" fillId="10" borderId="19"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3" fontId="38" fillId="0" borderId="0" applyFill="0" applyBorder="0" applyAlignment="0" applyProtection="0">
      <alignment horizontal="center"/>
    </xf>
    <xf numFmtId="0" fontId="48" fillId="0" borderId="0"/>
    <xf numFmtId="0" fontId="48" fillId="0" borderId="0"/>
    <xf numFmtId="0" fontId="48" fillId="0" borderId="0"/>
    <xf numFmtId="0" fontId="130" fillId="0" borderId="21" applyNumberFormat="0" applyFill="0" applyAlignment="0" applyProtection="0"/>
    <xf numFmtId="0" fontId="131" fillId="0" borderId="21" applyNumberFormat="0" applyFill="0" applyAlignment="0" applyProtection="0"/>
    <xf numFmtId="0" fontId="132" fillId="0" borderId="43"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32" fillId="0" borderId="43"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32" fillId="0" borderId="43" applyNumberFormat="0" applyFill="0" applyAlignment="0" applyProtection="0"/>
    <xf numFmtId="0" fontId="48" fillId="0" borderId="0"/>
    <xf numFmtId="0" fontId="48" fillId="0" borderId="0"/>
    <xf numFmtId="0" fontId="131" fillId="0" borderId="21"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4" fontId="38" fillId="0" borderId="0" applyFill="0" applyBorder="0" applyAlignment="0" applyProtection="0">
      <alignment horizontal="center"/>
    </xf>
    <xf numFmtId="41" fontId="8" fillId="0" borderId="0" applyFont="0" applyFill="0" applyBorder="0" applyAlignment="0" applyProtection="0"/>
    <xf numFmtId="43" fontId="8" fillId="0" borderId="0" applyFont="0" applyFill="0" applyBorder="0" applyAlignment="0" applyProtection="0"/>
    <xf numFmtId="195" fontId="8" fillId="0" borderId="0" applyFont="0" applyFill="0" applyBorder="0" applyAlignment="0" applyProtection="0"/>
    <xf numFmtId="196" fontId="8" fillId="0" borderId="0" applyFont="0" applyFill="0" applyBorder="0" applyAlignment="0" applyProtection="0"/>
    <xf numFmtId="42"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133" fillId="9" borderId="0" applyNumberFormat="0" applyBorder="0" applyAlignment="0" applyProtection="0"/>
    <xf numFmtId="0" fontId="134" fillId="9" borderId="0" applyNumberFormat="0" applyBorder="0" applyAlignment="0" applyProtection="0"/>
    <xf numFmtId="0" fontId="135" fillId="5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35" fillId="5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35" fillId="59" borderId="0" applyNumberFormat="0" applyBorder="0" applyAlignment="0" applyProtection="0"/>
    <xf numFmtId="0" fontId="48" fillId="0" borderId="0"/>
    <xf numFmtId="0" fontId="48" fillId="0" borderId="0"/>
    <xf numFmtId="0" fontId="134" fillId="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64" fontId="89" fillId="0" borderId="0" applyFont="0" applyFill="0" applyBorder="0" applyAlignment="0" applyProtection="0">
      <alignment horizontal="center"/>
    </xf>
    <xf numFmtId="37" fontId="13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 fillId="0" borderId="0"/>
    <xf numFmtId="197" fontId="10" fillId="0" borderId="0"/>
    <xf numFmtId="164" fontId="137" fillId="0" borderId="0"/>
    <xf numFmtId="0" fontId="3" fillId="0" borderId="0"/>
    <xf numFmtId="0" fontId="3" fillId="0" borderId="0"/>
    <xf numFmtId="0" fontId="3" fillId="0" borderId="0"/>
    <xf numFmtId="0" fontId="3" fillId="0" borderId="0"/>
    <xf numFmtId="0" fontId="3" fillId="0" borderId="0"/>
    <xf numFmtId="0" fontId="3" fillId="0" borderId="0"/>
    <xf numFmtId="197"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8" fontId="137"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59" fillId="0" borderId="0"/>
    <xf numFmtId="0" fontId="3" fillId="0" borderId="0"/>
    <xf numFmtId="0" fontId="3" fillId="0" borderId="0"/>
    <xf numFmtId="0" fontId="59" fillId="0" borderId="0"/>
    <xf numFmtId="0" fontId="87" fillId="0" borderId="0"/>
    <xf numFmtId="0" fontId="3" fillId="0" borderId="0"/>
    <xf numFmtId="0" fontId="59" fillId="0" borderId="0"/>
    <xf numFmtId="0" fontId="3"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87" fillId="0" borderId="0"/>
    <xf numFmtId="0" fontId="3"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59" fillId="0" borderId="0"/>
    <xf numFmtId="0" fontId="59" fillId="0" borderId="0"/>
    <xf numFmtId="0" fontId="47" fillId="0" borderId="0"/>
    <xf numFmtId="0" fontId="59" fillId="0" borderId="0"/>
    <xf numFmtId="0" fontId="59" fillId="0" borderId="0"/>
    <xf numFmtId="0" fontId="47" fillId="0" borderId="0"/>
    <xf numFmtId="0" fontId="59" fillId="0" borderId="0"/>
    <xf numFmtId="0" fontId="59" fillId="0" borderId="0"/>
    <xf numFmtId="0" fontId="47" fillId="0" borderId="0"/>
    <xf numFmtId="0" fontId="59" fillId="0" borderId="0"/>
    <xf numFmtId="0" fontId="59" fillId="0" borderId="0"/>
    <xf numFmtId="0" fontId="59" fillId="0" borderId="0"/>
    <xf numFmtId="0" fontId="59" fillId="0" borderId="0"/>
    <xf numFmtId="0" fontId="59" fillId="0" borderId="0"/>
    <xf numFmtId="0" fontId="3"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142" fillId="0" borderId="0"/>
    <xf numFmtId="0" fontId="31" fillId="0" borderId="0"/>
    <xf numFmtId="0" fontId="31" fillId="0" borderId="0"/>
    <xf numFmtId="0" fontId="31" fillId="0" borderId="0"/>
    <xf numFmtId="0" fontId="142"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applyNumberFormat="0" applyFill="0" applyBorder="0" applyAlignment="0" applyProtection="0"/>
    <xf numFmtId="0" fontId="31" fillId="0" borderId="0"/>
    <xf numFmtId="0" fontId="31" fillId="0" borderId="0"/>
    <xf numFmtId="0" fontId="31" fillId="0" borderId="0"/>
    <xf numFmtId="0" fontId="8" fillId="0" borderId="0" applyNumberFormat="0" applyFill="0" applyBorder="0" applyAlignment="0" applyProtection="0"/>
    <xf numFmtId="0" fontId="8" fillId="0" borderId="0" applyNumberFormat="0" applyFill="0" applyBorder="0" applyAlignment="0" applyProtection="0"/>
    <xf numFmtId="0" fontId="31" fillId="0" borderId="0"/>
    <xf numFmtId="0" fontId="31" fillId="0" borderId="0"/>
    <xf numFmtId="0" fontId="31" fillId="0" borderId="0"/>
    <xf numFmtId="0" fontId="8" fillId="0" borderId="0" applyNumberFormat="0" applyFill="0" applyBorder="0" applyAlignment="0" applyProtection="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8"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8"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8" fillId="0" borderId="0"/>
    <xf numFmtId="0" fontId="3" fillId="0" borderId="0"/>
    <xf numFmtId="0" fontId="59"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144" fillId="0" borderId="0"/>
    <xf numFmtId="0" fontId="3" fillId="0" borderId="0"/>
    <xf numFmtId="0" fontId="144"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3" fillId="0" borderId="0"/>
    <xf numFmtId="0" fontId="144" fillId="0" borderId="0"/>
    <xf numFmtId="0" fontId="3" fillId="0" borderId="0"/>
    <xf numFmtId="0" fontId="3" fillId="0" borderId="0"/>
    <xf numFmtId="0" fontId="144"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8" fillId="0" borderId="0"/>
    <xf numFmtId="0" fontId="8" fillId="0" borderId="0"/>
    <xf numFmtId="0" fontId="8" fillId="0" borderId="0"/>
    <xf numFmtId="0" fontId="8" fillId="0" borderId="0"/>
    <xf numFmtId="0" fontId="3" fillId="0" borderId="0"/>
    <xf numFmtId="0" fontId="3" fillId="0" borderId="0"/>
    <xf numFmtId="0" fontId="59" fillId="0" borderId="0"/>
    <xf numFmtId="0" fontId="8" fillId="0" borderId="0" applyNumberFormat="0" applyFill="0" applyBorder="0" applyAlignment="0" applyProtection="0"/>
    <xf numFmtId="0" fontId="8"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ill="0" applyBorder="0" applyAlignment="0" applyProtection="0"/>
    <xf numFmtId="0" fontId="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 fillId="0" borderId="0"/>
    <xf numFmtId="0" fontId="8" fillId="0" borderId="0"/>
    <xf numFmtId="0" fontId="3" fillId="0" borderId="0"/>
    <xf numFmtId="0" fontId="31" fillId="0" borderId="0"/>
    <xf numFmtId="0" fontId="3" fillId="0" borderId="0"/>
    <xf numFmtId="0" fontId="31" fillId="0" borderId="0"/>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145" fillId="0" borderId="0"/>
    <xf numFmtId="0" fontId="8"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 fillId="0" borderId="0"/>
    <xf numFmtId="0" fontId="8"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 fillId="0" borderId="0"/>
    <xf numFmtId="0" fontId="38"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59" fillId="0" borderId="0"/>
    <xf numFmtId="0" fontId="3" fillId="0" borderId="0"/>
    <xf numFmtId="0" fontId="59" fillId="0" borderId="0"/>
    <xf numFmtId="0" fontId="3" fillId="0" borderId="0"/>
    <xf numFmtId="0" fontId="3" fillId="0" borderId="0"/>
    <xf numFmtId="0" fontId="141" fillId="0" borderId="0"/>
    <xf numFmtId="0" fontId="141"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 fillId="0" borderId="0"/>
    <xf numFmtId="0" fontId="3" fillId="0" borderId="0"/>
    <xf numFmtId="0" fontId="8" fillId="0" borderId="0"/>
    <xf numFmtId="199" fontId="8"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9" fontId="8"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43" fillId="0" borderId="0"/>
    <xf numFmtId="0" fontId="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170" fontId="8" fillId="0" borderId="0">
      <alignment horizontal="left" wrapText="1"/>
    </xf>
    <xf numFmtId="164"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170" fontId="8"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46"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7"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14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1" fillId="0" borderId="0"/>
    <xf numFmtId="0" fontId="3" fillId="0" borderId="0"/>
    <xf numFmtId="0" fontId="4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31" fillId="0" borderId="0"/>
    <xf numFmtId="0" fontId="31" fillId="0" borderId="0"/>
    <xf numFmtId="0" fontId="31" fillId="0" borderId="0"/>
    <xf numFmtId="0" fontId="141" fillId="0" borderId="0"/>
    <xf numFmtId="0" fontId="3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31" fillId="0" borderId="0"/>
    <xf numFmtId="0" fontId="8"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4"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4" fillId="0" borderId="0"/>
    <xf numFmtId="0" fontId="3" fillId="0" borderId="0"/>
    <xf numFmtId="0" fontId="3" fillId="0" borderId="0"/>
    <xf numFmtId="0" fontId="14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87" fillId="0" borderId="0"/>
    <xf numFmtId="0" fontId="87" fillId="0" borderId="0"/>
    <xf numFmtId="0" fontId="87" fillId="0" borderId="0"/>
    <xf numFmtId="0" fontId="87" fillId="0" borderId="0"/>
    <xf numFmtId="0" fontId="87" fillId="0" borderId="0"/>
    <xf numFmtId="0" fontId="87"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3" fillId="0" borderId="0"/>
    <xf numFmtId="0" fontId="8" fillId="0" borderId="0"/>
    <xf numFmtId="0" fontId="3" fillId="0" borderId="0"/>
    <xf numFmtId="0" fontId="59" fillId="0" borderId="0"/>
    <xf numFmtId="0" fontId="8" fillId="0" borderId="0"/>
    <xf numFmtId="0" fontId="87"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31" fillId="0" borderId="0"/>
    <xf numFmtId="0" fontId="31" fillId="0" borderId="0"/>
    <xf numFmtId="0" fontId="31" fillId="0" borderId="0"/>
    <xf numFmtId="0" fontId="3" fillId="0" borderId="0"/>
    <xf numFmtId="0" fontId="141" fillId="0" borderId="0"/>
    <xf numFmtId="0" fontId="3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31" fillId="0" borderId="0"/>
    <xf numFmtId="0" fontId="31" fillId="0" borderId="0"/>
    <xf numFmtId="0" fontId="31" fillId="0" borderId="0"/>
    <xf numFmtId="0" fontId="14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14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59" fillId="0" borderId="0"/>
    <xf numFmtId="0" fontId="8" fillId="0" borderId="0"/>
    <xf numFmtId="0" fontId="31" fillId="0" borderId="0"/>
    <xf numFmtId="0" fontId="59" fillId="0" borderId="0"/>
    <xf numFmtId="0" fontId="59" fillId="0" borderId="0"/>
    <xf numFmtId="0" fontId="8" fillId="0" borderId="0"/>
    <xf numFmtId="0" fontId="8" fillId="0" borderId="0"/>
    <xf numFmtId="0" fontId="3" fillId="0" borderId="0"/>
    <xf numFmtId="0" fontId="142" fillId="0" borderId="0"/>
    <xf numFmtId="0" fontId="142" fillId="0" borderId="0"/>
    <xf numFmtId="0" fontId="14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59" fillId="0" borderId="0"/>
    <xf numFmtId="0" fontId="59" fillId="0" borderId="0"/>
    <xf numFmtId="0" fontId="59" fillId="0" borderId="0"/>
    <xf numFmtId="0" fontId="59" fillId="0" borderId="0"/>
    <xf numFmtId="0" fontId="87" fillId="0" borderId="0"/>
    <xf numFmtId="0" fontId="59" fillId="0" borderId="0"/>
    <xf numFmtId="0" fontId="59" fillId="0" borderId="0"/>
    <xf numFmtId="0" fontId="59" fillId="0" borderId="0"/>
    <xf numFmtId="0" fontId="59" fillId="0" borderId="0"/>
    <xf numFmtId="0" fontId="59"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43" fillId="0" borderId="0"/>
    <xf numFmtId="0" fontId="31" fillId="0" borderId="0"/>
    <xf numFmtId="0" fontId="43" fillId="0" borderId="0"/>
    <xf numFmtId="0" fontId="43" fillId="0" borderId="0"/>
    <xf numFmtId="0" fontId="43" fillId="0" borderId="0"/>
    <xf numFmtId="0" fontId="43" fillId="0" borderId="0"/>
    <xf numFmtId="0" fontId="43" fillId="0" borderId="0"/>
    <xf numFmtId="0" fontId="3"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4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4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3" fillId="0" borderId="0"/>
    <xf numFmtId="0" fontId="3" fillId="0" borderId="0"/>
    <xf numFmtId="0" fontId="3" fillId="0" borderId="0"/>
    <xf numFmtId="0" fontId="43" fillId="0" borderId="0"/>
    <xf numFmtId="0" fontId="3" fillId="0" borderId="0"/>
    <xf numFmtId="0" fontId="3" fillId="0" borderId="0"/>
    <xf numFmtId="0" fontId="141" fillId="0" borderId="0"/>
    <xf numFmtId="0" fontId="43" fillId="0" borderId="0"/>
    <xf numFmtId="0" fontId="3" fillId="0" borderId="0"/>
    <xf numFmtId="0" fontId="31" fillId="0" borderId="0"/>
    <xf numFmtId="0" fontId="3" fillId="0" borderId="0"/>
    <xf numFmtId="0" fontId="31" fillId="0" borderId="0"/>
    <xf numFmtId="0" fontId="31" fillId="0" borderId="0"/>
    <xf numFmtId="0" fontId="4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8" fillId="0" borderId="0"/>
    <xf numFmtId="0" fontId="3" fillId="0" borderId="0"/>
    <xf numFmtId="0" fontId="3" fillId="0" borderId="0"/>
    <xf numFmtId="0" fontId="8"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31" fillId="0" borderId="0"/>
    <xf numFmtId="0" fontId="14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1"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59" fillId="0" borderId="0"/>
    <xf numFmtId="0" fontId="3"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3" applyNumberFormat="0" applyFont="0" applyAlignment="0" applyProtection="0"/>
    <xf numFmtId="0" fontId="47" fillId="13" borderId="23" applyNumberFormat="0" applyFont="0" applyAlignment="0" applyProtection="0"/>
    <xf numFmtId="0" fontId="31" fillId="13" borderId="23" applyNumberFormat="0" applyFont="0" applyAlignment="0" applyProtection="0"/>
    <xf numFmtId="0" fontId="48" fillId="47" borderId="44" applyNumberFormat="0" applyFont="0" applyAlignment="0" applyProtection="0"/>
    <xf numFmtId="0" fontId="3" fillId="0" borderId="0"/>
    <xf numFmtId="0" fontId="3" fillId="0" borderId="0"/>
    <xf numFmtId="0" fontId="3" fillId="0" borderId="0"/>
    <xf numFmtId="0" fontId="3" fillId="0" borderId="0"/>
    <xf numFmtId="0" fontId="3" fillId="0" borderId="0"/>
    <xf numFmtId="0" fontId="43" fillId="47" borderId="44" applyNumberFormat="0" applyFont="0" applyAlignment="0" applyProtection="0"/>
    <xf numFmtId="0" fontId="31" fillId="13" borderId="23" applyNumberFormat="0" applyFont="0" applyAlignment="0" applyProtection="0"/>
    <xf numFmtId="0" fontId="48" fillId="47" borderId="44" applyNumberFormat="0" applyFont="0" applyAlignment="0" applyProtection="0"/>
    <xf numFmtId="0" fontId="3" fillId="0" borderId="0"/>
    <xf numFmtId="0" fontId="3" fillId="0" borderId="0"/>
    <xf numFmtId="0" fontId="3" fillId="0" borderId="0"/>
    <xf numFmtId="0" fontId="31" fillId="13" borderId="2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3" applyNumberFormat="0" applyFont="0" applyAlignment="0" applyProtection="0"/>
    <xf numFmtId="0" fontId="3" fillId="0" borderId="0"/>
    <xf numFmtId="0" fontId="3" fillId="0" borderId="0"/>
    <xf numFmtId="0" fontId="31" fillId="13" borderId="23" applyNumberFormat="0" applyFont="0" applyAlignment="0" applyProtection="0"/>
    <xf numFmtId="0" fontId="3" fillId="0" borderId="0"/>
    <xf numFmtId="0" fontId="3" fillId="0" borderId="0"/>
    <xf numFmtId="0" fontId="3" fillId="0" borderId="0"/>
    <xf numFmtId="0" fontId="3" fillId="0" borderId="0"/>
    <xf numFmtId="0" fontId="31" fillId="13" borderId="23" applyNumberFormat="0" applyFont="0" applyAlignment="0" applyProtection="0"/>
    <xf numFmtId="0" fontId="3" fillId="0" borderId="0"/>
    <xf numFmtId="0" fontId="3" fillId="0" borderId="0"/>
    <xf numFmtId="0" fontId="3" fillId="0" borderId="0"/>
    <xf numFmtId="0" fontId="3" fillId="0" borderId="0"/>
    <xf numFmtId="0" fontId="31" fillId="13" borderId="23" applyNumberFormat="0" applyFont="0" applyAlignment="0" applyProtection="0"/>
    <xf numFmtId="0" fontId="3" fillId="0" borderId="0"/>
    <xf numFmtId="0" fontId="31" fillId="13" borderId="23" applyNumberFormat="0" applyFont="0" applyAlignment="0" applyProtection="0"/>
    <xf numFmtId="0" fontId="3" fillId="0" borderId="0"/>
    <xf numFmtId="0" fontId="31" fillId="13" borderId="2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1" fillId="13" borderId="23" applyNumberFormat="0" applyFont="0" applyAlignment="0" applyProtection="0"/>
    <xf numFmtId="0" fontId="31" fillId="13" borderId="23" applyNumberFormat="0" applyFont="0" applyAlignment="0" applyProtection="0"/>
    <xf numFmtId="0" fontId="31" fillId="13" borderId="23" applyNumberFormat="0" applyFont="0" applyAlignment="0" applyProtection="0"/>
    <xf numFmtId="0" fontId="31" fillId="13" borderId="23" applyNumberFormat="0" applyFont="0" applyAlignment="0" applyProtection="0"/>
    <xf numFmtId="0" fontId="31" fillId="13" borderId="23" applyNumberFormat="0" applyFont="0" applyAlignment="0" applyProtection="0"/>
    <xf numFmtId="0" fontId="31" fillId="13" borderId="2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47" borderId="44" applyNumberFormat="0" applyFont="0" applyAlignment="0" applyProtection="0"/>
    <xf numFmtId="0" fontId="3" fillId="0" borderId="0"/>
    <xf numFmtId="0" fontId="3" fillId="0" borderId="0"/>
    <xf numFmtId="0" fontId="3" fillId="0" borderId="0"/>
    <xf numFmtId="0" fontId="31" fillId="13" borderId="23" applyNumberFormat="0" applyFont="0" applyAlignment="0" applyProtection="0"/>
    <xf numFmtId="0" fontId="3" fillId="0" borderId="0"/>
    <xf numFmtId="0" fontId="31" fillId="13" borderId="23" applyNumberFormat="0" applyFont="0" applyAlignment="0" applyProtection="0"/>
    <xf numFmtId="0" fontId="3" fillId="0" borderId="0"/>
    <xf numFmtId="0" fontId="31" fillId="13" borderId="2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3" applyNumberFormat="0" applyFont="0" applyAlignment="0" applyProtection="0"/>
    <xf numFmtId="0" fontId="31" fillId="13" borderId="23" applyNumberFormat="0" applyFont="0" applyAlignment="0" applyProtection="0"/>
    <xf numFmtId="0" fontId="31" fillId="13" borderId="23" applyNumberFormat="0" applyFont="0" applyAlignment="0" applyProtection="0"/>
    <xf numFmtId="0" fontId="3" fillId="0" borderId="0"/>
    <xf numFmtId="0" fontId="31" fillId="13" borderId="23" applyNumberFormat="0" applyFont="0" applyAlignment="0" applyProtection="0"/>
    <xf numFmtId="0" fontId="3" fillId="0" borderId="0"/>
    <xf numFmtId="0" fontId="31" fillId="13" borderId="23" applyNumberFormat="0" applyFont="0" applyAlignment="0" applyProtection="0"/>
    <xf numFmtId="0" fontId="3" fillId="0" borderId="0"/>
    <xf numFmtId="0" fontId="31" fillId="13" borderId="23" applyNumberFormat="0" applyFont="0" applyAlignment="0" applyProtection="0"/>
    <xf numFmtId="0" fontId="3" fillId="0" borderId="0"/>
    <xf numFmtId="0" fontId="31" fillId="13" borderId="23" applyNumberFormat="0" applyFont="0" applyAlignment="0" applyProtection="0"/>
    <xf numFmtId="0" fontId="3" fillId="0" borderId="0"/>
    <xf numFmtId="0" fontId="3" fillId="0" borderId="0"/>
    <xf numFmtId="0" fontId="31" fillId="13" borderId="23" applyNumberFormat="0" applyFont="0" applyAlignment="0" applyProtection="0"/>
    <xf numFmtId="0" fontId="31" fillId="13" borderId="23" applyNumberFormat="0" applyFont="0" applyAlignment="0" applyProtection="0"/>
    <xf numFmtId="0" fontId="31" fillId="13" borderId="23" applyNumberFormat="0" applyFont="0" applyAlignment="0" applyProtection="0"/>
    <xf numFmtId="0" fontId="31" fillId="13" borderId="23" applyNumberFormat="0" applyFont="0" applyAlignment="0" applyProtection="0"/>
    <xf numFmtId="0" fontId="31" fillId="13" borderId="23" applyNumberFormat="0" applyFont="0" applyAlignment="0" applyProtection="0"/>
    <xf numFmtId="0" fontId="31" fillId="13" borderId="23" applyNumberFormat="0" applyFont="0" applyAlignment="0" applyProtection="0"/>
    <xf numFmtId="0" fontId="3" fillId="0" borderId="0"/>
    <xf numFmtId="0" fontId="3" fillId="0" borderId="0"/>
    <xf numFmtId="0" fontId="48" fillId="47" borderId="44" applyNumberFormat="0" applyFont="0" applyAlignment="0" applyProtection="0"/>
    <xf numFmtId="0" fontId="3" fillId="0" borderId="0"/>
    <xf numFmtId="0" fontId="31" fillId="13" borderId="23" applyNumberFormat="0" applyFont="0" applyAlignment="0" applyProtection="0"/>
    <xf numFmtId="0" fontId="3" fillId="0" borderId="0"/>
    <xf numFmtId="0" fontId="31" fillId="13" borderId="23" applyNumberFormat="0" applyFont="0" applyAlignment="0" applyProtection="0"/>
    <xf numFmtId="0" fontId="3" fillId="0" borderId="0"/>
    <xf numFmtId="0" fontId="31" fillId="13" borderId="23" applyNumberFormat="0" applyFont="0" applyAlignment="0" applyProtection="0"/>
    <xf numFmtId="0" fontId="31" fillId="13" borderId="2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3" applyNumberFormat="0" applyFont="0" applyAlignment="0" applyProtection="0"/>
    <xf numFmtId="0" fontId="3" fillId="0" borderId="0"/>
    <xf numFmtId="0" fontId="31" fillId="13" borderId="23" applyNumberFormat="0" applyFont="0" applyAlignment="0" applyProtection="0"/>
    <xf numFmtId="0" fontId="31" fillId="13" borderId="23" applyNumberFormat="0" applyFont="0" applyAlignment="0" applyProtection="0"/>
    <xf numFmtId="0" fontId="3" fillId="0" borderId="0"/>
    <xf numFmtId="0" fontId="3" fillId="0" borderId="0"/>
    <xf numFmtId="0" fontId="31" fillId="13" borderId="23" applyNumberFormat="0" applyFont="0" applyAlignment="0" applyProtection="0"/>
    <xf numFmtId="0" fontId="3" fillId="0" borderId="0"/>
    <xf numFmtId="0" fontId="31" fillId="13" borderId="23" applyNumberFormat="0" applyFont="0" applyAlignment="0" applyProtection="0"/>
    <xf numFmtId="0" fontId="3" fillId="0" borderId="0"/>
    <xf numFmtId="0" fontId="31" fillId="13" borderId="23" applyNumberFormat="0" applyFont="0" applyAlignment="0" applyProtection="0"/>
    <xf numFmtId="0" fontId="3" fillId="0" borderId="0"/>
    <xf numFmtId="0" fontId="31" fillId="13" borderId="23" applyNumberFormat="0" applyFont="0" applyAlignment="0" applyProtection="0"/>
    <xf numFmtId="0" fontId="3" fillId="0" borderId="0"/>
    <xf numFmtId="0" fontId="48" fillId="47" borderId="44" applyNumberFormat="0" applyFont="0" applyAlignment="0" applyProtection="0"/>
    <xf numFmtId="0" fontId="3" fillId="0" borderId="0"/>
    <xf numFmtId="0" fontId="3" fillId="0" borderId="0"/>
    <xf numFmtId="0" fontId="3" fillId="0" borderId="0"/>
    <xf numFmtId="0" fontId="31" fillId="13" borderId="2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3" applyNumberFormat="0" applyFont="0" applyAlignment="0" applyProtection="0"/>
    <xf numFmtId="0" fontId="3" fillId="0" borderId="0"/>
    <xf numFmtId="0" fontId="31" fillId="13" borderId="23" applyNumberFormat="0" applyFont="0" applyAlignment="0" applyProtection="0"/>
    <xf numFmtId="0" fontId="3" fillId="0" borderId="0"/>
    <xf numFmtId="0" fontId="3" fillId="0" borderId="0"/>
    <xf numFmtId="0" fontId="3" fillId="0" borderId="0"/>
    <xf numFmtId="0" fontId="31" fillId="13" borderId="23" applyNumberFormat="0" applyFont="0" applyAlignment="0" applyProtection="0"/>
    <xf numFmtId="0" fontId="3" fillId="0" borderId="0"/>
    <xf numFmtId="0" fontId="3" fillId="0" borderId="0"/>
    <xf numFmtId="0" fontId="31" fillId="13" borderId="23" applyNumberFormat="0" applyFont="0" applyAlignment="0" applyProtection="0"/>
    <xf numFmtId="0" fontId="3" fillId="0" borderId="0"/>
    <xf numFmtId="0" fontId="3" fillId="0" borderId="0"/>
    <xf numFmtId="0" fontId="3" fillId="0" borderId="0"/>
    <xf numFmtId="0" fontId="3" fillId="0" borderId="0"/>
    <xf numFmtId="0" fontId="31" fillId="13" borderId="23" applyNumberFormat="0" applyFont="0" applyAlignment="0" applyProtection="0"/>
    <xf numFmtId="0" fontId="3" fillId="0" borderId="0"/>
    <xf numFmtId="0" fontId="3" fillId="0" borderId="0"/>
    <xf numFmtId="0" fontId="3" fillId="0" borderId="0"/>
    <xf numFmtId="0" fontId="3" fillId="0" borderId="0"/>
    <xf numFmtId="0" fontId="31" fillId="13" borderId="2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3" applyNumberFormat="0" applyFont="0" applyAlignment="0" applyProtection="0"/>
    <xf numFmtId="0" fontId="3" fillId="0" borderId="0"/>
    <xf numFmtId="0" fontId="3" fillId="0" borderId="0"/>
    <xf numFmtId="0" fontId="31" fillId="13" borderId="23" applyNumberFormat="0" applyFont="0" applyAlignment="0" applyProtection="0"/>
    <xf numFmtId="0" fontId="3" fillId="0" borderId="0"/>
    <xf numFmtId="0" fontId="3" fillId="0" borderId="0"/>
    <xf numFmtId="0" fontId="31" fillId="13" borderId="23" applyNumberFormat="0" applyFont="0" applyAlignment="0" applyProtection="0"/>
    <xf numFmtId="0" fontId="3" fillId="0" borderId="0"/>
    <xf numFmtId="0" fontId="3" fillId="0" borderId="0"/>
    <xf numFmtId="0" fontId="31" fillId="13" borderId="23" applyNumberFormat="0" applyFont="0" applyAlignment="0" applyProtection="0"/>
    <xf numFmtId="0" fontId="3" fillId="0" borderId="0"/>
    <xf numFmtId="0" fontId="31" fillId="13" borderId="2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7" fillId="11" borderId="20" applyNumberFormat="0" applyAlignment="0" applyProtection="0"/>
    <xf numFmtId="0" fontId="148" fillId="11" borderId="20" applyNumberFormat="0" applyAlignment="0" applyProtection="0"/>
    <xf numFmtId="0" fontId="149" fillId="55" borderId="45"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9" fillId="55" borderId="45" applyNumberFormat="0" applyAlignment="0" applyProtection="0"/>
    <xf numFmtId="0" fontId="3" fillId="0" borderId="0"/>
    <xf numFmtId="0" fontId="3" fillId="0" borderId="0"/>
    <xf numFmtId="0" fontId="3" fillId="0" borderId="0"/>
    <xf numFmtId="0" fontId="3" fillId="0" borderId="0"/>
    <xf numFmtId="0" fontId="149" fillId="55" borderId="45" applyNumberFormat="0" applyAlignment="0" applyProtection="0"/>
    <xf numFmtId="0" fontId="3" fillId="0" borderId="0"/>
    <xf numFmtId="0" fontId="3" fillId="0" borderId="0"/>
    <xf numFmtId="0" fontId="148" fillId="11" borderId="20" applyNumberFormat="0" applyAlignment="0" applyProtection="0"/>
    <xf numFmtId="0" fontId="3" fillId="0" borderId="0"/>
    <xf numFmtId="0" fontId="3" fillId="0" borderId="0"/>
    <xf numFmtId="0" fontId="3" fillId="0" borderId="0"/>
    <xf numFmtId="0" fontId="3" fillId="0" borderId="0"/>
    <xf numFmtId="192" fontId="150" fillId="0" borderId="5">
      <alignment vertical="center"/>
    </xf>
    <xf numFmtId="0" fontId="3" fillId="0" borderId="0"/>
    <xf numFmtId="164" fontId="7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10" fillId="0" borderId="0" applyFont="0" applyFill="0" applyBorder="0" applyAlignment="0" applyProtection="0"/>
    <xf numFmtId="10" fontId="10" fillId="0" borderId="0" applyFont="0" applyFill="0" applyBorder="0" applyAlignment="0" applyProtection="0"/>
    <xf numFmtId="10"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alignment vertical="top"/>
    </xf>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9" fontId="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38" fillId="102" borderId="0" applyNumberFormat="0" applyBorder="0" applyAlignment="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38" fillId="103" borderId="0" applyNumberFormat="0" applyFont="0" applyBorder="0" applyAlignment="0" applyProtection="0">
      <alignment vertical="top"/>
    </xf>
    <xf numFmtId="0" fontId="151" fillId="0" borderId="0" applyNumberFormat="0" applyFill="0" applyBorder="0" applyAlignment="0"/>
    <xf numFmtId="0" fontId="3" fillId="0" borderId="0"/>
    <xf numFmtId="0" fontId="3" fillId="0" borderId="0"/>
    <xf numFmtId="201" fontId="70" fillId="0" borderId="0" applyFill="0" applyBorder="0" applyProtection="0">
      <alignment horizontal="right"/>
    </xf>
    <xf numFmtId="0" fontId="3" fillId="0" borderId="0"/>
    <xf numFmtId="0" fontId="3" fillId="0" borderId="0"/>
    <xf numFmtId="14" fontId="152" fillId="0" borderId="0" applyNumberFormat="0" applyFill="0" applyBorder="0" applyAlignment="0" applyProtection="0">
      <alignment horizontal="left"/>
    </xf>
    <xf numFmtId="0" fontId="3" fillId="0" borderId="0"/>
    <xf numFmtId="0" fontId="3" fillId="0" borderId="0"/>
    <xf numFmtId="164" fontId="38" fillId="0" borderId="0" applyFont="0" applyFill="0" applyBorder="0" applyAlignment="0" applyProtection="0">
      <alignment vertical="top"/>
    </xf>
    <xf numFmtId="164" fontId="38" fillId="0" borderId="0" applyFont="0" applyFill="0" applyBorder="0" applyAlignment="0" applyProtection="0"/>
    <xf numFmtId="164" fontId="38" fillId="0" borderId="0" applyFont="0" applyFill="0" applyBorder="0" applyAlignment="0" applyProtection="0"/>
    <xf numFmtId="0" fontId="3" fillId="0" borderId="0"/>
    <xf numFmtId="4" fontId="153" fillId="104" borderId="1" applyNumberFormat="0" applyProtection="0">
      <alignment horizontal="right" vertical="center" wrapText="1"/>
    </xf>
    <xf numFmtId="0" fontId="3" fillId="0" borderId="0"/>
    <xf numFmtId="0" fontId="3" fillId="0" borderId="0"/>
    <xf numFmtId="192" fontId="154" fillId="0" borderId="13">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02" fontId="24" fillId="0" borderId="0" applyFill="0" applyBorder="0" applyAlignment="0" applyProtection="0">
      <alignment horizontal="center"/>
    </xf>
    <xf numFmtId="0" fontId="8" fillId="105" borderId="0"/>
    <xf numFmtId="0" fontId="3" fillId="0" borderId="0"/>
    <xf numFmtId="170" fontId="8"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5"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3" fillId="0" borderId="0" applyNumberFormat="0" applyFill="0" applyBorder="0" applyAlignment="0" applyProtection="0"/>
    <xf numFmtId="0" fontId="101" fillId="0" borderId="0" applyNumberFormat="0" applyFill="0" applyBorder="0" applyProtection="0">
      <alignmen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6"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03" fontId="8" fillId="0" borderId="0" applyFont="0" applyFill="0" applyBorder="0" applyProtection="0"/>
    <xf numFmtId="0" fontId="37"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 fontId="8" fillId="0" borderId="0" applyFont="0" applyFill="0" applyBorder="0" applyProtection="0"/>
    <xf numFmtId="0" fontId="24"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157" fillId="10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157" fillId="107" borderId="0"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158" fillId="10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Protection="0">
      <alignment horizontal="right"/>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Protection="0">
      <alignment horizontal="left"/>
    </xf>
    <xf numFmtId="0" fontId="3" fillId="0" borderId="0"/>
    <xf numFmtId="0" fontId="3" fillId="0" borderId="0"/>
    <xf numFmtId="0" fontId="3" fillId="0" borderId="0"/>
    <xf numFmtId="0" fontId="3" fillId="0" borderId="0"/>
    <xf numFmtId="0" fontId="3" fillId="0" borderId="0"/>
    <xf numFmtId="0" fontId="101"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159"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8" fillId="10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204"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2"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166"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46" applyNumberFormat="0" applyFon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applyNumberFormat="0" applyBorder="0" applyAlignment="0"/>
    <xf numFmtId="0" fontId="79" fillId="0" borderId="0" applyNumberFormat="0" applyBorder="0" applyAlignment="0"/>
    <xf numFmtId="40" fontId="160" fillId="0" borderId="0" applyBorder="0">
      <alignment horizontal="right"/>
    </xf>
    <xf numFmtId="0" fontId="3" fillId="0" borderId="0"/>
    <xf numFmtId="0" fontId="3" fillId="0" borderId="0"/>
    <xf numFmtId="0" fontId="3" fillId="0" borderId="0"/>
    <xf numFmtId="0" fontId="3" fillId="0" borderId="0"/>
    <xf numFmtId="49" fontId="161" fillId="0" borderId="5">
      <alignment vertical="center"/>
    </xf>
    <xf numFmtId="0" fontId="3" fillId="0" borderId="0"/>
    <xf numFmtId="0" fontId="3" fillId="0" borderId="0"/>
    <xf numFmtId="0" fontId="3" fillId="0" borderId="0"/>
    <xf numFmtId="40" fontId="162" fillId="0" borderId="0"/>
    <xf numFmtId="0" fontId="3" fillId="0" borderId="0"/>
    <xf numFmtId="0" fontId="3" fillId="0" borderId="0"/>
    <xf numFmtId="0" fontId="3" fillId="0" borderId="0"/>
    <xf numFmtId="0" fontId="163" fillId="0" borderId="0" applyNumberFormat="0" applyFill="0" applyBorder="0" applyAlignment="0" applyProtection="0"/>
    <xf numFmtId="0" fontId="164" fillId="0" borderId="0" applyNumberFormat="0" applyFill="0" applyBorder="0" applyAlignment="0" applyProtection="0"/>
    <xf numFmtId="0" fontId="3" fillId="0" borderId="0"/>
    <xf numFmtId="0" fontId="3" fillId="0" borderId="0"/>
    <xf numFmtId="0" fontId="16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24" fillId="0" borderId="4">
      <alignment horizontal="centerContinuous"/>
    </xf>
    <xf numFmtId="0" fontId="3" fillId="0" borderId="0"/>
    <xf numFmtId="0" fontId="3" fillId="0" borderId="0"/>
    <xf numFmtId="0" fontId="3" fillId="0" borderId="0"/>
    <xf numFmtId="0" fontId="164" fillId="0" borderId="0" applyNumberFormat="0" applyFill="0" applyBorder="0" applyAlignment="0" applyProtection="0"/>
    <xf numFmtId="0" fontId="3" fillId="0" borderId="0"/>
    <xf numFmtId="0" fontId="3" fillId="0" borderId="0"/>
    <xf numFmtId="0" fontId="3" fillId="0" borderId="0"/>
    <xf numFmtId="0" fontId="24" fillId="0" borderId="4">
      <alignment horizontal="centerContinuous"/>
    </xf>
    <xf numFmtId="0" fontId="3" fillId="0" borderId="0"/>
    <xf numFmtId="0" fontId="3" fillId="0" borderId="0"/>
    <xf numFmtId="0" fontId="3" fillId="0" borderId="0"/>
    <xf numFmtId="0" fontId="3" fillId="0" borderId="0"/>
    <xf numFmtId="0" fontId="3" fillId="0" borderId="0"/>
    <xf numFmtId="0" fontId="16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5" fillId="0" borderId="24" applyNumberFormat="0" applyFill="0" applyAlignment="0" applyProtection="0"/>
    <xf numFmtId="0" fontId="32" fillId="0" borderId="24" applyNumberFormat="0" applyFill="0" applyAlignment="0" applyProtection="0"/>
    <xf numFmtId="0" fontId="166" fillId="0" borderId="4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6" fillId="0" borderId="4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1" fontId="8" fillId="0" borderId="48">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6" fillId="0" borderId="4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1" fontId="8" fillId="0" borderId="48">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6" fillId="0" borderId="4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24"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01" fillId="10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0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167" fillId="0" borderId="42" applyProtection="0"/>
    <xf numFmtId="0" fontId="3" fillId="0" borderId="0"/>
    <xf numFmtId="0" fontId="3" fillId="0" borderId="0"/>
    <xf numFmtId="0" fontId="3" fillId="0" borderId="0"/>
    <xf numFmtId="0" fontId="3" fillId="0" borderId="0"/>
    <xf numFmtId="3" fontId="8" fillId="0" borderId="0">
      <protection locked="0"/>
    </xf>
    <xf numFmtId="0" fontId="16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9" fillId="0" borderId="0" applyFill="0" applyBorder="0" applyAlignment="0"/>
    <xf numFmtId="0" fontId="3" fillId="0" borderId="0"/>
    <xf numFmtId="0" fontId="3" fillId="0" borderId="0"/>
    <xf numFmtId="0" fontId="3" fillId="0" borderId="0"/>
    <xf numFmtId="0" fontId="3" fillId="0" borderId="0"/>
    <xf numFmtId="0" fontId="3" fillId="0" borderId="0"/>
    <xf numFmtId="205" fontId="8" fillId="0" borderId="0" applyFont="0" applyFill="0" applyBorder="0" applyAlignment="0" applyProtection="0"/>
    <xf numFmtId="206" fontId="8" fillId="0" borderId="0" applyFont="0" applyFill="0" applyBorder="0" applyAlignment="0" applyProtection="0"/>
    <xf numFmtId="0" fontId="3" fillId="0" borderId="0"/>
    <xf numFmtId="0" fontId="170" fillId="0" borderId="0" applyNumberFormat="0" applyFill="0" applyBorder="0" applyAlignment="0" applyProtection="0"/>
    <xf numFmtId="0" fontId="171" fillId="0" borderId="0" applyNumberFormat="0" applyFill="0" applyBorder="0" applyAlignment="0" applyProtection="0"/>
    <xf numFmtId="0" fontId="172"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2" fillId="0" borderId="0" applyNumberFormat="0" applyFill="0" applyBorder="0" applyAlignment="0" applyProtection="0"/>
    <xf numFmtId="0" fontId="3" fillId="0" borderId="0"/>
    <xf numFmtId="0" fontId="3" fillId="0" borderId="0"/>
    <xf numFmtId="0" fontId="3" fillId="0" borderId="0"/>
    <xf numFmtId="0" fontId="3" fillId="0" borderId="0"/>
    <xf numFmtId="0" fontId="172" fillId="0" borderId="0" applyNumberFormat="0" applyFill="0" applyBorder="0" applyAlignment="0" applyProtection="0"/>
    <xf numFmtId="0" fontId="3" fillId="0" borderId="0"/>
    <xf numFmtId="0" fontId="171"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1" fontId="8" fillId="0" borderId="0">
      <alignment horizontal="center"/>
    </xf>
    <xf numFmtId="14" fontId="8" fillId="93" borderId="1" applyNumberFormat="0" applyFont="0" applyAlignment="0" applyProtection="0">
      <alignment horizontal="centerContinuous"/>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43" fontId="2" fillId="0" borderId="0" applyFont="0" applyFill="0" applyBorder="0" applyAlignment="0" applyProtection="0"/>
    <xf numFmtId="0" fontId="2" fillId="0" borderId="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4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45" fillId="0" borderId="53" applyNumberFormat="0" applyFont="0" applyFill="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44" fillId="0" borderId="54" applyNumberFormat="0" applyFont="0" applyBorder="0"/>
    <xf numFmtId="0" fontId="57" fillId="90" borderId="54" applyNumberFormat="0" applyBorder="0"/>
    <xf numFmtId="0" fontId="58" fillId="90" borderId="54" applyNumberFormat="0" applyFont="0" applyBorder="0"/>
    <xf numFmtId="0" fontId="8" fillId="0" borderId="54" applyNumberFormat="0" applyBorder="0">
      <alignment horizontal="center"/>
    </xf>
    <xf numFmtId="0" fontId="8" fillId="0" borderId="54" applyNumberFormat="0" applyBorder="0">
      <alignment horizontal="center"/>
    </xf>
    <xf numFmtId="0" fontId="8" fillId="0" borderId="54" applyNumberFormat="0" applyBorder="0">
      <alignment horizontal="center"/>
    </xf>
    <xf numFmtId="0" fontId="8" fillId="0" borderId="54" applyNumberFormat="0" applyBorder="0">
      <alignment horizontal="center"/>
    </xf>
    <xf numFmtId="0" fontId="8" fillId="0" borderId="54" applyNumberFormat="0" applyBorder="0">
      <alignment horizontal="center"/>
    </xf>
    <xf numFmtId="0" fontId="8" fillId="0" borderId="54" applyNumberFormat="0" applyBorder="0">
      <alignment horizontal="center"/>
    </xf>
    <xf numFmtId="0" fontId="8" fillId="0" borderId="54" applyNumberFormat="0" applyBorder="0">
      <alignment horizontal="center"/>
    </xf>
    <xf numFmtId="0" fontId="8" fillId="0" borderId="54" applyNumberFormat="0" applyBorder="0">
      <alignment horizontal="center"/>
    </xf>
    <xf numFmtId="0" fontId="8" fillId="0" borderId="54" applyNumberFormat="0" applyBorder="0">
      <alignment horizontal="center"/>
    </xf>
    <xf numFmtId="0" fontId="8" fillId="0" borderId="54" applyNumberFormat="0" applyBorder="0">
      <alignment horizontal="center"/>
    </xf>
    <xf numFmtId="0" fontId="8" fillId="0" borderId="54" applyNumberFormat="0" applyBorder="0">
      <alignment horizontal="center"/>
    </xf>
    <xf numFmtId="0" fontId="8" fillId="0" borderId="54" applyNumberFormat="0" applyBorder="0">
      <alignment horizontal="center"/>
    </xf>
    <xf numFmtId="0" fontId="8" fillId="0" borderId="54" applyNumberFormat="0" applyBorder="0">
      <alignment horizontal="center"/>
    </xf>
    <xf numFmtId="0" fontId="8" fillId="0" borderId="54" applyNumberFormat="0" applyBorder="0">
      <alignment horizontal="center"/>
    </xf>
    <xf numFmtId="0" fontId="8" fillId="0" borderId="54" applyNumberFormat="0" applyBorder="0">
      <alignment horizontal="center"/>
    </xf>
    <xf numFmtId="0" fontId="8" fillId="0" borderId="54" applyNumberFormat="0" applyBorder="0">
      <alignment horizont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7" fillId="0" borderId="54">
      <alignment horizontal="left" vertical="center"/>
    </xf>
    <xf numFmtId="10" fontId="101" fillId="93" borderId="53"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 fontId="153" fillId="104" borderId="53" applyNumberFormat="0" applyProtection="0">
      <alignment horizontal="right" vertical="center"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54">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24" fillId="0" borderId="54">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4" fontId="8" fillId="93" borderId="53" applyNumberFormat="0" applyFont="0" applyAlignment="0" applyProtection="0">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1" fillId="0" borderId="0"/>
    <xf numFmtId="43" fontId="1" fillId="0" borderId="0" applyFont="0" applyFill="0" applyBorder="0" applyAlignment="0" applyProtection="0"/>
    <xf numFmtId="0" fontId="1" fillId="0" borderId="0"/>
    <xf numFmtId="0" fontId="45" fillId="0" borderId="56" applyNumberFormat="0" applyFont="0" applyFill="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164" fontId="38" fillId="71" borderId="61" applyNumberFormat="0" applyFont="0" applyAlignment="0" applyProtection="0">
      <alignment vertical="top"/>
    </xf>
    <xf numFmtId="164" fontId="38" fillId="46" borderId="62" applyNumberFormat="0" applyFont="0" applyBorder="0" applyProtection="0"/>
    <xf numFmtId="0" fontId="44" fillId="0" borderId="57" applyNumberFormat="0" applyFont="0" applyBorder="0"/>
    <xf numFmtId="0" fontId="57" fillId="90" borderId="57" applyNumberFormat="0" applyBorder="0"/>
    <xf numFmtId="0" fontId="57" fillId="90" borderId="63" applyNumberFormat="0" applyFont="0"/>
    <xf numFmtId="0" fontId="58" fillId="90" borderId="57" applyNumberFormat="0" applyFont="0" applyBorder="0"/>
    <xf numFmtId="0" fontId="76" fillId="55" borderId="64" applyNumberFormat="0" applyAlignment="0" applyProtection="0"/>
    <xf numFmtId="164" fontId="76" fillId="55" borderId="64" applyNumberFormat="0" applyAlignment="0" applyProtection="0"/>
    <xf numFmtId="0" fontId="76" fillId="55" borderId="64" applyNumberFormat="0" applyAlignment="0" applyProtection="0"/>
    <xf numFmtId="0" fontId="76" fillId="95" borderId="64" applyNumberFormat="0" applyAlignment="0" applyProtection="0"/>
    <xf numFmtId="0" fontId="76" fillId="40" borderId="64" applyNumberFormat="0" applyAlignment="0" applyProtection="0"/>
    <xf numFmtId="0" fontId="76" fillId="55" borderId="64" applyNumberFormat="0" applyAlignment="0" applyProtection="0"/>
    <xf numFmtId="164" fontId="76" fillId="55" borderId="64" applyNumberFormat="0" applyAlignment="0" applyProtection="0"/>
    <xf numFmtId="0" fontId="76" fillId="40" borderId="64" applyNumberFormat="0" applyAlignment="0" applyProtection="0"/>
    <xf numFmtId="0" fontId="76" fillId="40" borderId="64" applyNumberFormat="0" applyAlignment="0" applyProtection="0"/>
    <xf numFmtId="164" fontId="76" fillId="55" borderId="64" applyNumberFormat="0" applyAlignment="0" applyProtection="0"/>
    <xf numFmtId="0" fontId="76" fillId="55" borderId="64" applyNumberFormat="0" applyAlignment="0" applyProtection="0"/>
    <xf numFmtId="0" fontId="76" fillId="40" borderId="64" applyNumberFormat="0" applyAlignment="0" applyProtection="0"/>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43" fontId="1" fillId="0" borderId="0" applyFont="0" applyFill="0" applyBorder="0" applyAlignment="0" applyProtection="0"/>
    <xf numFmtId="0" fontId="37" fillId="0" borderId="68">
      <alignment horizontal="left" vertical="center"/>
    </xf>
    <xf numFmtId="5" fontId="38" fillId="71" borderId="71" applyNumberFormat="0" applyAlignment="0" applyProtection="0">
      <alignment vertical="top"/>
    </xf>
    <xf numFmtId="184" fontId="80" fillId="0" borderId="69"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80" fillId="0" borderId="59"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5" fontId="38" fillId="71" borderId="61" applyNumberFormat="0" applyAlignment="0" applyProtection="0">
      <alignment vertical="top"/>
    </xf>
    <xf numFmtId="0" fontId="37" fillId="0" borderId="57">
      <alignment horizontal="left" vertical="center"/>
    </xf>
    <xf numFmtId="10" fontId="101" fillId="93" borderId="56" applyNumberFormat="0" applyBorder="0" applyAlignment="0" applyProtection="0"/>
    <xf numFmtId="0" fontId="128" fillId="43" borderId="64" applyNumberFormat="0" applyAlignment="0" applyProtection="0"/>
    <xf numFmtId="0" fontId="128" fillId="43" borderId="64" applyNumberFormat="0" applyAlignment="0" applyProtection="0"/>
    <xf numFmtId="0" fontId="128" fillId="43" borderId="64" applyNumberFormat="0" applyAlignment="0" applyProtection="0"/>
    <xf numFmtId="0" fontId="128" fillId="43" borderId="64" applyNumberFormat="0" applyAlignment="0" applyProtection="0"/>
    <xf numFmtId="0" fontId="128" fillId="43" borderId="64" applyNumberFormat="0" applyAlignment="0" applyProtection="0"/>
    <xf numFmtId="0" fontId="128" fillId="43" borderId="64" applyNumberFormat="0" applyAlignment="0" applyProtection="0"/>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90" borderId="68" applyNumberFormat="0" applyFont="0" applyBorder="0"/>
    <xf numFmtId="0" fontId="1" fillId="0" borderId="0"/>
    <xf numFmtId="0" fontId="57" fillId="90" borderId="68" applyNumberFormat="0" applyBorder="0"/>
    <xf numFmtId="0" fontId="1" fillId="0" borderId="0"/>
    <xf numFmtId="0" fontId="44" fillId="0" borderId="68" applyNumberFormat="0" applyFont="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8" fillId="71" borderId="71" applyNumberFormat="0" applyFont="0" applyAlignment="0" applyProtection="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47"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43" fillId="47" borderId="65" applyNumberFormat="0" applyFont="0" applyAlignment="0" applyProtection="0"/>
    <xf numFmtId="0" fontId="48" fillId="47"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47"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47"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47"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9" fillId="55" borderId="6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9" fillId="55" borderId="66" applyNumberFormat="0" applyAlignment="0" applyProtection="0"/>
    <xf numFmtId="0" fontId="1" fillId="0" borderId="0"/>
    <xf numFmtId="0" fontId="1" fillId="0" borderId="0"/>
    <xf numFmtId="0" fontId="1" fillId="0" borderId="0"/>
    <xf numFmtId="0" fontId="1" fillId="0" borderId="0"/>
    <xf numFmtId="0" fontId="149" fillId="55" borderId="6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 fontId="153" fillId="104" borderId="56" applyNumberFormat="0" applyProtection="0">
      <alignment horizontal="right" vertical="center" wrapText="1"/>
    </xf>
    <xf numFmtId="0" fontId="1" fillId="0" borderId="0"/>
    <xf numFmtId="0" fontId="1" fillId="0" borderId="0"/>
    <xf numFmtId="192" fontId="154" fillId="0" borderId="6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57">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24" fillId="0" borderId="57">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6" fillId="0" borderId="67"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6" fillId="0" borderId="67"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6" fillId="0" borderId="67"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6" fillId="0" borderId="67"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4" fontId="8" fillId="93" borderId="56" applyNumberFormat="0" applyFont="0" applyAlignment="0" applyProtection="0">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192" fontId="154" fillId="0" borderId="70">
      <alignment horizontal="center"/>
    </xf>
    <xf numFmtId="0" fontId="24" fillId="0" borderId="68">
      <alignment horizontal="centerContinuous"/>
    </xf>
    <xf numFmtId="0" fontId="24" fillId="0" borderId="68">
      <alignment horizontal="centerContinuous"/>
    </xf>
    <xf numFmtId="0" fontId="1" fillId="0" borderId="0"/>
    <xf numFmtId="43" fontId="179" fillId="0" borderId="0" applyFont="0" applyFill="0" applyBorder="0" applyAlignment="0" applyProtection="0"/>
  </cellStyleXfs>
  <cellXfs count="379">
    <xf numFmtId="0" fontId="0" fillId="0" borderId="0" xfId="0"/>
    <xf numFmtId="0" fontId="0" fillId="0" borderId="0" xfId="0" applyAlignment="1">
      <alignment vertical="center"/>
    </xf>
    <xf numFmtId="0" fontId="0" fillId="0" borderId="0" xfId="0" applyAlignment="1">
      <alignment horizontal="left" vertical="center"/>
    </xf>
    <xf numFmtId="3" fontId="0" fillId="0" borderId="0" xfId="0" applyNumberFormat="1" applyAlignment="1">
      <alignment vertical="center"/>
    </xf>
    <xf numFmtId="3" fontId="0" fillId="0" borderId="0" xfId="0" applyNumberFormat="1" applyAlignment="1">
      <alignment horizontal="left" vertical="center"/>
    </xf>
    <xf numFmtId="164" fontId="0" fillId="0" borderId="0" xfId="0" applyNumberFormat="1" applyAlignment="1">
      <alignment vertical="center"/>
    </xf>
    <xf numFmtId="9" fontId="7" fillId="0" borderId="0" xfId="0" applyNumberFormat="1" applyFont="1" applyAlignment="1">
      <alignment vertical="center"/>
    </xf>
    <xf numFmtId="0" fontId="4" fillId="0" borderId="0" xfId="0" applyFont="1" applyAlignment="1">
      <alignment horizontal="left" vertical="center" wrapText="1" indent="1"/>
    </xf>
    <xf numFmtId="38" fontId="6" fillId="0" borderId="0" xfId="0" applyNumberFormat="1" applyFont="1" applyAlignment="1">
      <alignment horizontal="left" vertical="center" indent="1"/>
    </xf>
    <xf numFmtId="0" fontId="0" fillId="0" borderId="0" xfId="0" applyAlignment="1">
      <alignment horizontal="left" vertical="center" wrapText="1" indent="1"/>
    </xf>
    <xf numFmtId="0" fontId="4" fillId="0" borderId="3" xfId="0" applyFont="1" applyBorder="1" applyAlignment="1">
      <alignment horizontal="left" vertical="center" wrapText="1" indent="1"/>
    </xf>
    <xf numFmtId="0" fontId="10" fillId="0" borderId="0" xfId="0" applyFont="1" applyAlignment="1">
      <alignment horizontal="left" vertical="center" wrapText="1" indent="1"/>
    </xf>
    <xf numFmtId="0" fontId="6" fillId="0" borderId="0" xfId="0" applyFont="1" applyAlignment="1">
      <alignment horizontal="left" vertical="center" indent="2"/>
    </xf>
    <xf numFmtId="0" fontId="6" fillId="0" borderId="0" xfId="0" applyFont="1" applyAlignment="1">
      <alignment horizontal="left" vertical="center" indent="1"/>
    </xf>
    <xf numFmtId="0" fontId="10" fillId="0" borderId="0" xfId="1" applyFont="1" applyAlignment="1">
      <alignment horizontal="left" vertical="center" wrapText="1" indent="1"/>
    </xf>
    <xf numFmtId="0" fontId="11" fillId="0" borderId="0" xfId="0" applyFont="1" applyAlignment="1">
      <alignment horizontal="left" vertical="center" wrapText="1" indent="1"/>
    </xf>
    <xf numFmtId="0" fontId="12" fillId="0" borderId="0" xfId="0" applyFont="1" applyAlignment="1">
      <alignment horizontal="left" vertical="center" wrapText="1" indent="1"/>
    </xf>
    <xf numFmtId="0" fontId="12" fillId="0" borderId="0" xfId="0" applyFont="1" applyAlignment="1">
      <alignment horizontal="center" vertical="center" wrapText="1"/>
    </xf>
    <xf numFmtId="0" fontId="13" fillId="0" borderId="0" xfId="0" applyFont="1" applyAlignment="1">
      <alignment horizontal="center" wrapText="1"/>
    </xf>
    <xf numFmtId="14" fontId="12" fillId="0" borderId="0" xfId="0" quotePrefix="1" applyNumberFormat="1" applyFont="1" applyAlignment="1">
      <alignment horizontal="left" vertical="center" wrapText="1" indent="1"/>
    </xf>
    <xf numFmtId="0" fontId="12" fillId="0" borderId="0" xfId="0" quotePrefix="1" applyFont="1" applyAlignment="1">
      <alignment horizontal="left" vertical="center" wrapText="1" indent="1"/>
    </xf>
    <xf numFmtId="0" fontId="13" fillId="0" borderId="0" xfId="0" applyFont="1" applyAlignment="1">
      <alignment vertical="center" wrapText="1"/>
    </xf>
    <xf numFmtId="0" fontId="13" fillId="0" borderId="0" xfId="0" applyFont="1" applyAlignment="1">
      <alignment horizontal="left" vertical="center" wrapText="1" indent="1"/>
    </xf>
    <xf numFmtId="0" fontId="0" fillId="5" borderId="3" xfId="0" applyFill="1" applyBorder="1" applyAlignment="1">
      <alignment vertical="center"/>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0" borderId="0" xfId="0" applyFont="1" applyAlignment="1">
      <alignment horizontal="left" vertical="center" wrapText="1" indent="1"/>
    </xf>
    <xf numFmtId="0" fontId="12" fillId="0" borderId="5"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7" xfId="0" applyFont="1" applyBorder="1" applyAlignment="1">
      <alignment horizontal="left" vertical="center" wrapText="1" indent="1"/>
    </xf>
    <xf numFmtId="0" fontId="4" fillId="0" borderId="7" xfId="0" applyFont="1" applyBorder="1" applyAlignment="1">
      <alignment horizontal="left" vertical="center" wrapText="1" indent="1"/>
    </xf>
    <xf numFmtId="0" fontId="4" fillId="0" borderId="13"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14" xfId="0" applyFont="1" applyBorder="1" applyAlignment="1">
      <alignment horizontal="left" vertical="center" wrapText="1" indent="1"/>
    </xf>
    <xf numFmtId="0" fontId="6" fillId="0" borderId="5" xfId="0" applyFont="1" applyBorder="1" applyAlignment="1">
      <alignment horizontal="left" vertical="center" wrapText="1" indent="1"/>
    </xf>
    <xf numFmtId="0" fontId="4" fillId="0" borderId="2" xfId="0" applyFont="1" applyBorder="1" applyAlignment="1">
      <alignment horizontal="left" vertical="center" wrapText="1" indent="1"/>
    </xf>
    <xf numFmtId="0" fontId="6" fillId="0" borderId="4" xfId="0" applyFont="1" applyBorder="1" applyAlignment="1">
      <alignment horizontal="left" vertical="center" wrapText="1" indent="1"/>
    </xf>
    <xf numFmtId="0" fontId="13" fillId="0" borderId="3" xfId="0" applyFont="1" applyBorder="1" applyAlignment="1">
      <alignment horizontal="left" vertical="center" wrapText="1" indent="1"/>
    </xf>
    <xf numFmtId="0" fontId="13" fillId="0" borderId="3" xfId="0" applyFont="1" applyBorder="1" applyAlignment="1">
      <alignment horizontal="left" vertical="center" indent="1"/>
    </xf>
    <xf numFmtId="0" fontId="13" fillId="0" borderId="4" xfId="0" quotePrefix="1" applyFont="1" applyBorder="1" applyAlignment="1">
      <alignment horizontal="left" vertical="center" wrapText="1" indent="1"/>
    </xf>
    <xf numFmtId="0" fontId="12" fillId="0" borderId="3" xfId="0" applyFont="1" applyBorder="1" applyAlignment="1">
      <alignment horizontal="left" vertical="center" wrapText="1" indent="1"/>
    </xf>
    <xf numFmtId="0" fontId="15" fillId="0" borderId="3" xfId="0" applyFont="1" applyBorder="1" applyAlignment="1">
      <alignment horizontal="left" vertical="center" wrapText="1" indent="1"/>
    </xf>
    <xf numFmtId="164" fontId="12" fillId="0" borderId="0" xfId="0" applyNumberFormat="1" applyFont="1" applyAlignment="1">
      <alignment horizontal="left" vertical="center"/>
    </xf>
    <xf numFmtId="0" fontId="12" fillId="4" borderId="0" xfId="0" applyFont="1" applyFill="1" applyAlignment="1">
      <alignment horizontal="left" vertical="center"/>
    </xf>
    <xf numFmtId="3" fontId="12" fillId="4" borderId="0" xfId="0" applyNumberFormat="1" applyFont="1" applyFill="1" applyAlignment="1">
      <alignment horizontal="left" vertical="center"/>
    </xf>
    <xf numFmtId="3" fontId="12" fillId="0" borderId="0" xfId="0" applyNumberFormat="1" applyFont="1" applyAlignment="1">
      <alignment horizontal="left" vertical="center"/>
    </xf>
    <xf numFmtId="0" fontId="12" fillId="0" borderId="0" xfId="0" applyFont="1" applyAlignment="1">
      <alignment horizontal="left" vertical="center"/>
    </xf>
    <xf numFmtId="164" fontId="12" fillId="0" borderId="0" xfId="0" applyNumberFormat="1" applyFont="1" applyAlignment="1">
      <alignment horizontal="left" vertical="center" indent="1"/>
    </xf>
    <xf numFmtId="0" fontId="16" fillId="0" borderId="0" xfId="0" applyFont="1" applyAlignment="1">
      <alignment horizontal="left" vertical="center" indent="1"/>
    </xf>
    <xf numFmtId="0" fontId="16" fillId="0" borderId="0" xfId="0" applyFont="1" applyAlignment="1">
      <alignment horizontal="left" vertical="center"/>
    </xf>
    <xf numFmtId="49" fontId="13" fillId="2" borderId="1" xfId="0" applyNumberFormat="1" applyFont="1" applyFill="1" applyBorder="1" applyAlignment="1">
      <alignment horizontal="center" vertical="center"/>
    </xf>
    <xf numFmtId="0" fontId="12" fillId="0" borderId="8" xfId="0" applyFont="1" applyBorder="1" applyAlignment="1">
      <alignment horizontal="left" vertical="center" wrapText="1" indent="1"/>
    </xf>
    <xf numFmtId="38" fontId="16" fillId="0" borderId="1" xfId="0" applyNumberFormat="1" applyFont="1" applyBorder="1" applyAlignment="1">
      <alignment horizontal="right"/>
    </xf>
    <xf numFmtId="0" fontId="12" fillId="0" borderId="1" xfId="0" applyFont="1" applyBorder="1" applyAlignment="1">
      <alignment vertical="center"/>
    </xf>
    <xf numFmtId="0" fontId="13" fillId="0" borderId="8" xfId="0" applyFont="1" applyBorder="1" applyAlignment="1">
      <alignment horizontal="left" vertical="center" wrapText="1" indent="1"/>
    </xf>
    <xf numFmtId="38" fontId="13" fillId="0" borderId="7" xfId="0" applyNumberFormat="1" applyFont="1" applyBorder="1" applyAlignment="1">
      <alignment horizontal="right"/>
    </xf>
    <xf numFmtId="38" fontId="13" fillId="0" borderId="9" xfId="0" applyNumberFormat="1" applyFont="1" applyBorder="1" applyAlignment="1">
      <alignment horizontal="right"/>
    </xf>
    <xf numFmtId="0" fontId="13" fillId="5" borderId="2" xfId="0" applyFont="1" applyFill="1" applyBorder="1" applyAlignment="1">
      <alignment horizontal="left" vertical="center" wrapText="1" indent="1"/>
    </xf>
    <xf numFmtId="38" fontId="13" fillId="5" borderId="2" xfId="0" applyNumberFormat="1" applyFont="1" applyFill="1" applyBorder="1" applyAlignment="1">
      <alignment horizontal="right"/>
    </xf>
    <xf numFmtId="0" fontId="12" fillId="5" borderId="2" xfId="0" applyFont="1" applyFill="1" applyBorder="1" applyAlignment="1">
      <alignment vertical="center"/>
    </xf>
    <xf numFmtId="0" fontId="12" fillId="5" borderId="9" xfId="0" applyFont="1" applyFill="1" applyBorder="1" applyAlignment="1">
      <alignment vertical="center"/>
    </xf>
    <xf numFmtId="49" fontId="13" fillId="0" borderId="0" xfId="0" applyNumberFormat="1" applyFont="1" applyAlignment="1">
      <alignment horizontal="center" vertical="center"/>
    </xf>
    <xf numFmtId="38" fontId="13" fillId="0" borderId="0" xfId="0" applyNumberFormat="1" applyFont="1" applyAlignment="1">
      <alignment horizontal="right"/>
    </xf>
    <xf numFmtId="0" fontId="12" fillId="0" borderId="0" xfId="0" applyFont="1" applyAlignment="1">
      <alignment vertical="center"/>
    </xf>
    <xf numFmtId="0" fontId="12" fillId="3" borderId="1" xfId="0" applyFont="1" applyFill="1" applyBorder="1" applyAlignment="1">
      <alignment horizontal="center" vertical="center" wrapText="1"/>
    </xf>
    <xf numFmtId="0" fontId="12" fillId="0" borderId="7" xfId="0" applyFont="1" applyBorder="1" applyAlignment="1">
      <alignment horizontal="left" vertical="center" wrapText="1" indent="1"/>
    </xf>
    <xf numFmtId="38" fontId="13" fillId="0" borderId="1" xfId="0" applyNumberFormat="1" applyFont="1" applyBorder="1" applyAlignment="1">
      <alignment horizontal="right"/>
    </xf>
    <xf numFmtId="0" fontId="13" fillId="0" borderId="7" xfId="0" applyFont="1" applyBorder="1" applyAlignment="1">
      <alignment horizontal="left" vertical="center" wrapText="1" indent="1"/>
    </xf>
    <xf numFmtId="38" fontId="16" fillId="0" borderId="11" xfId="0" applyNumberFormat="1" applyFont="1" applyBorder="1" applyAlignment="1">
      <alignment horizontal="right"/>
    </xf>
    <xf numFmtId="0" fontId="12" fillId="0" borderId="11" xfId="0" applyFont="1" applyBorder="1" applyAlignment="1">
      <alignment vertical="center"/>
    </xf>
    <xf numFmtId="0" fontId="12" fillId="0" borderId="2" xfId="0" applyFont="1" applyBorder="1" applyAlignment="1">
      <alignment horizontal="left" vertical="center" wrapText="1" indent="1"/>
    </xf>
    <xf numFmtId="38" fontId="16" fillId="0" borderId="10" xfId="0" applyNumberFormat="1" applyFont="1" applyBorder="1" applyAlignment="1">
      <alignment horizontal="right"/>
    </xf>
    <xf numFmtId="0" fontId="12" fillId="0" borderId="10" xfId="0" applyFont="1" applyBorder="1" applyAlignment="1">
      <alignment vertical="center"/>
    </xf>
    <xf numFmtId="0" fontId="12" fillId="0" borderId="9" xfId="0" applyFont="1" applyBorder="1" applyAlignment="1">
      <alignment horizontal="left" vertical="center" wrapText="1" indent="1"/>
    </xf>
    <xf numFmtId="0" fontId="12" fillId="0" borderId="0" xfId="0" applyFont="1" applyAlignment="1">
      <alignment horizontal="right"/>
    </xf>
    <xf numFmtId="0" fontId="12" fillId="0" borderId="4" xfId="0" applyFont="1" applyBorder="1" applyAlignment="1">
      <alignment horizontal="left" vertical="center" wrapText="1" indent="1"/>
    </xf>
    <xf numFmtId="38" fontId="13" fillId="0" borderId="11" xfId="0" applyNumberFormat="1" applyFont="1" applyBorder="1" applyAlignment="1">
      <alignment horizontal="right"/>
    </xf>
    <xf numFmtId="0" fontId="12" fillId="0" borderId="1" xfId="0" applyFont="1" applyBorder="1" applyAlignment="1">
      <alignment horizontal="left" vertical="center" wrapText="1" indent="1"/>
    </xf>
    <xf numFmtId="38" fontId="16" fillId="3" borderId="13" xfId="0" applyNumberFormat="1" applyFont="1" applyFill="1" applyBorder="1" applyAlignment="1">
      <alignment horizontal="right"/>
    </xf>
    <xf numFmtId="38" fontId="16" fillId="3" borderId="2" xfId="0" applyNumberFormat="1" applyFont="1" applyFill="1" applyBorder="1" applyAlignment="1">
      <alignment horizontal="right"/>
    </xf>
    <xf numFmtId="0" fontId="12" fillId="3" borderId="2" xfId="0" applyFont="1" applyFill="1" applyBorder="1" applyAlignment="1">
      <alignment vertical="center"/>
    </xf>
    <xf numFmtId="0" fontId="12" fillId="3" borderId="9" xfId="0" applyFont="1" applyFill="1" applyBorder="1" applyAlignment="1">
      <alignment vertical="center"/>
    </xf>
    <xf numFmtId="38" fontId="16" fillId="3" borderId="6" xfId="0" applyNumberFormat="1" applyFont="1" applyFill="1" applyBorder="1" applyAlignment="1">
      <alignment horizontal="right"/>
    </xf>
    <xf numFmtId="38" fontId="16" fillId="3" borderId="0" xfId="0" applyNumberFormat="1" applyFont="1" applyFill="1" applyAlignment="1">
      <alignment horizontal="right"/>
    </xf>
    <xf numFmtId="0" fontId="12" fillId="3" borderId="0" xfId="0" applyFont="1" applyFill="1" applyAlignment="1">
      <alignment vertical="center"/>
    </xf>
    <xf numFmtId="0" fontId="12" fillId="3" borderId="8" xfId="0" applyFont="1" applyFill="1" applyBorder="1" applyAlignment="1">
      <alignment vertical="center"/>
    </xf>
    <xf numFmtId="38" fontId="16" fillId="3" borderId="12" xfId="0" applyNumberFormat="1" applyFont="1" applyFill="1" applyBorder="1" applyAlignment="1">
      <alignment horizontal="right"/>
    </xf>
    <xf numFmtId="38" fontId="16" fillId="3" borderId="5" xfId="0" applyNumberFormat="1" applyFont="1" applyFill="1" applyBorder="1" applyAlignment="1">
      <alignment horizontal="right"/>
    </xf>
    <xf numFmtId="0" fontId="12" fillId="3" borderId="5" xfId="0" applyFont="1" applyFill="1" applyBorder="1" applyAlignment="1">
      <alignment vertical="center"/>
    </xf>
    <xf numFmtId="0" fontId="12" fillId="3" borderId="14" xfId="0" applyFont="1" applyFill="1" applyBorder="1" applyAlignment="1">
      <alignment vertical="center"/>
    </xf>
    <xf numFmtId="0" fontId="12" fillId="3" borderId="3" xfId="0" applyFont="1" applyFill="1" applyBorder="1" applyAlignment="1">
      <alignment horizontal="center" vertical="center" wrapText="1"/>
    </xf>
    <xf numFmtId="38" fontId="13" fillId="3" borderId="6" xfId="0" applyNumberFormat="1" applyFont="1" applyFill="1" applyBorder="1" applyAlignment="1">
      <alignment horizontal="right"/>
    </xf>
    <xf numFmtId="38" fontId="13" fillId="3" borderId="0" xfId="0" applyNumberFormat="1" applyFont="1" applyFill="1" applyAlignment="1">
      <alignment horizontal="right"/>
    </xf>
    <xf numFmtId="38" fontId="13" fillId="3" borderId="12" xfId="0" applyNumberFormat="1" applyFont="1" applyFill="1" applyBorder="1" applyAlignment="1">
      <alignment horizontal="right"/>
    </xf>
    <xf numFmtId="38" fontId="13" fillId="3" borderId="5" xfId="0" applyNumberFormat="1" applyFont="1" applyFill="1" applyBorder="1" applyAlignment="1">
      <alignment horizontal="right"/>
    </xf>
    <xf numFmtId="38" fontId="13" fillId="3" borderId="13" xfId="0" applyNumberFormat="1" applyFont="1" applyFill="1" applyBorder="1" applyAlignment="1">
      <alignment horizontal="right"/>
    </xf>
    <xf numFmtId="38" fontId="13" fillId="3" borderId="2" xfId="0" applyNumberFormat="1" applyFont="1" applyFill="1" applyBorder="1" applyAlignment="1">
      <alignment horizontal="right"/>
    </xf>
    <xf numFmtId="38" fontId="17" fillId="0" borderId="7" xfId="0" applyNumberFormat="1" applyFont="1" applyBorder="1" applyAlignment="1">
      <alignment horizontal="right"/>
    </xf>
    <xf numFmtId="38" fontId="17" fillId="0" borderId="1" xfId="0" applyNumberFormat="1" applyFont="1" applyBorder="1" applyAlignment="1">
      <alignment horizontal="right"/>
    </xf>
    <xf numFmtId="0" fontId="17" fillId="0" borderId="1" xfId="0" applyFont="1" applyBorder="1" applyAlignment="1">
      <alignment vertical="center"/>
    </xf>
    <xf numFmtId="3" fontId="17" fillId="0" borderId="7" xfId="0" applyNumberFormat="1" applyFont="1" applyBorder="1" applyAlignment="1">
      <alignment horizontal="right"/>
    </xf>
    <xf numFmtId="3" fontId="17" fillId="0" borderId="1" xfId="0" applyNumberFormat="1" applyFont="1" applyBorder="1" applyAlignment="1">
      <alignment horizontal="right"/>
    </xf>
    <xf numFmtId="38" fontId="18" fillId="0" borderId="1" xfId="0" applyNumberFormat="1" applyFont="1" applyBorder="1" applyAlignment="1">
      <alignment horizontal="right"/>
    </xf>
    <xf numFmtId="38" fontId="17" fillId="0" borderId="11" xfId="0" applyNumberFormat="1" applyFont="1" applyBorder="1" applyAlignment="1">
      <alignment horizontal="right"/>
    </xf>
    <xf numFmtId="0" fontId="17" fillId="0" borderId="11" xfId="0" applyFont="1" applyBorder="1" applyAlignment="1">
      <alignment vertical="center"/>
    </xf>
    <xf numFmtId="38" fontId="17" fillId="0" borderId="10" xfId="0" applyNumberFormat="1" applyFont="1" applyBorder="1" applyAlignment="1">
      <alignment horizontal="right"/>
    </xf>
    <xf numFmtId="0" fontId="17" fillId="0" borderId="10" xfId="0" applyFont="1" applyBorder="1" applyAlignment="1">
      <alignment vertical="center"/>
    </xf>
    <xf numFmtId="38" fontId="17" fillId="0" borderId="12" xfId="0" applyNumberFormat="1" applyFont="1" applyBorder="1" applyAlignment="1">
      <alignment horizontal="right"/>
    </xf>
    <xf numFmtId="38" fontId="17" fillId="0" borderId="3" xfId="0" applyNumberFormat="1" applyFont="1" applyBorder="1" applyAlignment="1">
      <alignment horizontal="right"/>
    </xf>
    <xf numFmtId="0" fontId="13" fillId="0" borderId="0" xfId="0" applyFont="1" applyAlignment="1">
      <alignment horizontal="left" vertical="center" indent="1"/>
    </xf>
    <xf numFmtId="0" fontId="13" fillId="0" borderId="0" xfId="0" quotePrefix="1" applyFont="1" applyAlignment="1">
      <alignment horizontal="left" vertical="center" wrapText="1" indent="1"/>
    </xf>
    <xf numFmtId="0" fontId="4" fillId="0" borderId="3" xfId="0" applyFont="1" applyBorder="1" applyAlignment="1">
      <alignment vertical="center"/>
    </xf>
    <xf numFmtId="0" fontId="4" fillId="0" borderId="7" xfId="0" applyFont="1" applyBorder="1" applyAlignment="1">
      <alignment vertical="center"/>
    </xf>
    <xf numFmtId="38" fontId="13" fillId="3" borderId="9" xfId="0" applyNumberFormat="1" applyFont="1" applyFill="1" applyBorder="1" applyAlignment="1">
      <alignment horizontal="right"/>
    </xf>
    <xf numFmtId="0" fontId="17" fillId="0" borderId="9" xfId="0" applyFont="1" applyBorder="1" applyAlignment="1">
      <alignment vertical="center"/>
    </xf>
    <xf numFmtId="38" fontId="17" fillId="0" borderId="13" xfId="0" applyNumberFormat="1" applyFont="1" applyBorder="1" applyAlignment="1">
      <alignment horizontal="right"/>
    </xf>
    <xf numFmtId="164" fontId="13" fillId="0" borderId="0" xfId="0" applyNumberFormat="1" applyFont="1" applyAlignment="1">
      <alignment horizontal="left" vertical="center" indent="1"/>
    </xf>
    <xf numFmtId="0" fontId="19" fillId="0" borderId="0" xfId="0" applyFont="1" applyAlignment="1">
      <alignment horizontal="left" vertical="center" wrapText="1" indent="1"/>
    </xf>
    <xf numFmtId="0" fontId="20" fillId="0" borderId="0" xfId="1" applyFont="1" applyAlignment="1">
      <alignment horizontal="left" vertical="center" wrapText="1" indent="1"/>
    </xf>
    <xf numFmtId="0" fontId="13" fillId="0" borderId="0" xfId="1" applyFont="1" applyAlignment="1">
      <alignment horizontal="left" vertical="center" indent="2"/>
    </xf>
    <xf numFmtId="0" fontId="19" fillId="0" borderId="0" xfId="1" applyFont="1" applyAlignment="1">
      <alignment horizontal="left" vertical="center" wrapText="1" indent="1"/>
    </xf>
    <xf numFmtId="0" fontId="19" fillId="0" borderId="1" xfId="1" applyFont="1" applyBorder="1" applyAlignment="1">
      <alignment horizontal="left" vertical="center" wrapText="1" indent="1"/>
    </xf>
    <xf numFmtId="0" fontId="20" fillId="0" borderId="0" xfId="1" applyFont="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horizontal="left" vertical="center" wrapText="1" indent="1"/>
    </xf>
    <xf numFmtId="0" fontId="21" fillId="0" borderId="1" xfId="2" applyFont="1" applyFill="1" applyBorder="1" applyAlignment="1" applyProtection="1">
      <alignment horizontal="left" vertical="center" wrapText="1" indent="1"/>
    </xf>
    <xf numFmtId="14" fontId="19" fillId="0" borderId="1" xfId="1" applyNumberFormat="1" applyFont="1" applyBorder="1" applyAlignment="1">
      <alignment horizontal="left" vertical="center" wrapText="1" indent="1"/>
    </xf>
    <xf numFmtId="14" fontId="19" fillId="0" borderId="0" xfId="1" applyNumberFormat="1" applyFont="1" applyAlignment="1">
      <alignment horizontal="left" vertical="center" wrapText="1" indent="1"/>
    </xf>
    <xf numFmtId="0" fontId="12" fillId="0" borderId="0" xfId="0" applyFont="1" applyAlignment="1">
      <alignment horizontal="center" vertical="center"/>
    </xf>
    <xf numFmtId="0" fontId="19" fillId="0" borderId="11" xfId="1" applyFont="1" applyBorder="1" applyAlignment="1">
      <alignment horizontal="left" vertical="center" wrapText="1" indent="1"/>
    </xf>
    <xf numFmtId="0" fontId="20" fillId="0" borderId="1" xfId="1" applyFont="1" applyBorder="1" applyAlignment="1">
      <alignment horizontal="left" vertical="center" wrapText="1" indent="1"/>
    </xf>
    <xf numFmtId="0" fontId="13" fillId="0" borderId="0" xfId="0" applyFont="1" applyAlignment="1">
      <alignment horizontal="left" vertical="center" indent="2"/>
    </xf>
    <xf numFmtId="0" fontId="0" fillId="0" borderId="0" xfId="0" applyAlignment="1">
      <alignment horizontal="center" vertical="center"/>
    </xf>
    <xf numFmtId="164" fontId="0" fillId="0" borderId="0" xfId="0" applyNumberFormat="1" applyAlignment="1">
      <alignment horizontal="center" vertical="center"/>
    </xf>
    <xf numFmtId="0" fontId="0" fillId="5" borderId="3" xfId="0" applyFill="1" applyBorder="1" applyAlignment="1">
      <alignment horizontal="center" vertical="center"/>
    </xf>
    <xf numFmtId="0" fontId="13" fillId="5" borderId="4" xfId="0" applyFont="1" applyFill="1" applyBorder="1" applyAlignment="1">
      <alignment horizontal="left" vertical="center" wrapText="1" indent="1"/>
    </xf>
    <xf numFmtId="38" fontId="13" fillId="5" borderId="4" xfId="0" applyNumberFormat="1" applyFont="1" applyFill="1" applyBorder="1" applyAlignment="1">
      <alignment horizontal="right"/>
    </xf>
    <xf numFmtId="0" fontId="12" fillId="5" borderId="4" xfId="0" applyFont="1" applyFill="1" applyBorder="1" applyAlignment="1">
      <alignment vertical="center"/>
    </xf>
    <xf numFmtId="0" fontId="12" fillId="5" borderId="7" xfId="0" applyFont="1" applyFill="1" applyBorder="1" applyAlignment="1">
      <alignment vertical="center"/>
    </xf>
    <xf numFmtId="38" fontId="16" fillId="6" borderId="1" xfId="0" applyNumberFormat="1" applyFont="1" applyFill="1" applyBorder="1" applyAlignment="1">
      <alignment horizontal="right"/>
    </xf>
    <xf numFmtId="38" fontId="13" fillId="6" borderId="1" xfId="0" applyNumberFormat="1" applyFont="1" applyFill="1" applyBorder="1" applyAlignment="1">
      <alignment horizontal="right"/>
    </xf>
    <xf numFmtId="38" fontId="16" fillId="6" borderId="11" xfId="0" applyNumberFormat="1" applyFont="1" applyFill="1" applyBorder="1" applyAlignment="1">
      <alignment horizontal="right"/>
    </xf>
    <xf numFmtId="38" fontId="16" fillId="6" borderId="10" xfId="0" applyNumberFormat="1" applyFont="1" applyFill="1" applyBorder="1" applyAlignment="1">
      <alignment horizontal="right"/>
    </xf>
    <xf numFmtId="38" fontId="18" fillId="0" borderId="0" xfId="0" applyNumberFormat="1" applyFont="1" applyAlignment="1">
      <alignment horizontal="right"/>
    </xf>
    <xf numFmtId="0" fontId="4" fillId="0" borderId="5" xfId="0" applyFont="1" applyBorder="1" applyAlignment="1">
      <alignment horizontal="left" vertical="center" wrapText="1" indent="1"/>
    </xf>
    <xf numFmtId="38" fontId="18" fillId="0" borderId="7" xfId="0" applyNumberFormat="1" applyFont="1" applyBorder="1" applyAlignment="1">
      <alignment horizontal="right"/>
    </xf>
    <xf numFmtId="0" fontId="12" fillId="0" borderId="11" xfId="0" applyFont="1" applyBorder="1" applyAlignment="1">
      <alignment horizontal="left" vertical="center" wrapText="1" indent="1"/>
    </xf>
    <xf numFmtId="38" fontId="18" fillId="3" borderId="6" xfId="0" applyNumberFormat="1" applyFont="1" applyFill="1" applyBorder="1" applyAlignment="1">
      <alignment horizontal="right"/>
    </xf>
    <xf numFmtId="38" fontId="18" fillId="3" borderId="0" xfId="0" applyNumberFormat="1" applyFont="1" applyFill="1" applyAlignment="1">
      <alignment horizontal="right"/>
    </xf>
    <xf numFmtId="0" fontId="17" fillId="3" borderId="0" xfId="0" applyFont="1" applyFill="1" applyAlignment="1">
      <alignment vertical="center"/>
    </xf>
    <xf numFmtId="0" fontId="17" fillId="3" borderId="8" xfId="0" applyFont="1" applyFill="1" applyBorder="1" applyAlignment="1">
      <alignment vertical="center"/>
    </xf>
    <xf numFmtId="0" fontId="13" fillId="3" borderId="0" xfId="0" applyFont="1" applyFill="1" applyAlignment="1">
      <alignment horizontal="left" vertical="center" wrapText="1" indent="1"/>
    </xf>
    <xf numFmtId="0" fontId="6" fillId="3" borderId="0" xfId="0" applyFont="1" applyFill="1" applyAlignment="1">
      <alignment horizontal="left" vertical="center" wrapText="1" indent="1"/>
    </xf>
    <xf numFmtId="0" fontId="4" fillId="3" borderId="0" xfId="0" applyFont="1" applyFill="1" applyAlignment="1">
      <alignment horizontal="left" vertical="center" wrapText="1" indent="1"/>
    </xf>
    <xf numFmtId="0" fontId="12" fillId="3" borderId="0" xfId="0" applyFont="1" applyFill="1" applyAlignment="1">
      <alignment horizontal="left" vertical="center" wrapText="1" indent="1"/>
    </xf>
    <xf numFmtId="0" fontId="13" fillId="3" borderId="6" xfId="0" applyFont="1" applyFill="1" applyBorder="1" applyAlignment="1">
      <alignment horizontal="left" vertical="center" wrapText="1" indent="1"/>
    </xf>
    <xf numFmtId="38" fontId="13" fillId="3" borderId="8" xfId="0" applyNumberFormat="1" applyFont="1" applyFill="1" applyBorder="1" applyAlignment="1">
      <alignment horizontal="right"/>
    </xf>
    <xf numFmtId="38" fontId="17" fillId="6" borderId="7" xfId="0" applyNumberFormat="1" applyFont="1" applyFill="1" applyBorder="1" applyAlignment="1">
      <alignment horizontal="right"/>
    </xf>
    <xf numFmtId="38" fontId="17" fillId="6" borderId="1" xfId="0" applyNumberFormat="1" applyFont="1" applyFill="1" applyBorder="1" applyAlignment="1">
      <alignment horizontal="right"/>
    </xf>
    <xf numFmtId="38" fontId="17" fillId="6" borderId="10" xfId="0" applyNumberFormat="1" applyFont="1" applyFill="1" applyBorder="1" applyAlignment="1">
      <alignment horizontal="right"/>
    </xf>
    <xf numFmtId="0" fontId="12" fillId="6" borderId="9" xfId="0" applyFont="1" applyFill="1" applyBorder="1" applyAlignment="1">
      <alignment horizontal="left" vertical="center" wrapText="1" indent="1"/>
    </xf>
    <xf numFmtId="0" fontId="22" fillId="0" borderId="0" xfId="0" applyFont="1" applyAlignment="1">
      <alignment horizontal="left" vertical="center" indent="1"/>
    </xf>
    <xf numFmtId="0" fontId="12" fillId="0" borderId="14" xfId="0" applyFont="1" applyBorder="1" applyAlignment="1">
      <alignment horizontal="left" vertical="center" wrapText="1" indent="1"/>
    </xf>
    <xf numFmtId="38" fontId="17" fillId="6" borderId="11" xfId="0" applyNumberFormat="1" applyFont="1" applyFill="1" applyBorder="1" applyAlignment="1">
      <alignment horizontal="right"/>
    </xf>
    <xf numFmtId="38" fontId="18" fillId="6" borderId="7" xfId="0" applyNumberFormat="1" applyFont="1" applyFill="1" applyBorder="1" applyAlignment="1">
      <alignment horizontal="right"/>
    </xf>
    <xf numFmtId="38" fontId="17" fillId="6" borderId="9" xfId="0" applyNumberFormat="1" applyFont="1" applyFill="1" applyBorder="1" applyAlignment="1">
      <alignment horizontal="right"/>
    </xf>
    <xf numFmtId="0" fontId="6" fillId="0" borderId="12" xfId="0" applyFont="1" applyBorder="1" applyAlignment="1">
      <alignment horizontal="left" vertical="center" wrapText="1" indent="1"/>
    </xf>
    <xf numFmtId="0" fontId="4" fillId="0" borderId="4" xfId="0" applyFont="1" applyBorder="1" applyAlignment="1">
      <alignment vertical="center"/>
    </xf>
    <xf numFmtId="38" fontId="18" fillId="0" borderId="14" xfId="0" applyNumberFormat="1" applyFont="1" applyBorder="1" applyAlignment="1">
      <alignment horizontal="right"/>
    </xf>
    <xf numFmtId="165" fontId="16" fillId="0" borderId="14" xfId="0" applyNumberFormat="1" applyFont="1" applyBorder="1" applyAlignment="1">
      <alignment horizontal="right"/>
    </xf>
    <xf numFmtId="0" fontId="12" fillId="0" borderId="14" xfId="0" applyFont="1" applyBorder="1" applyAlignment="1">
      <alignment horizontal="center" vertical="center" wrapText="1"/>
    </xf>
    <xf numFmtId="38" fontId="16" fillId="0" borderId="7" xfId="0" applyNumberFormat="1" applyFont="1" applyBorder="1" applyAlignment="1">
      <alignment horizontal="right"/>
    </xf>
    <xf numFmtId="0" fontId="4" fillId="3" borderId="3" xfId="0" applyFont="1" applyFill="1" applyBorder="1" applyAlignment="1">
      <alignment horizontal="left" vertical="center" wrapText="1" indent="1"/>
    </xf>
    <xf numFmtId="0" fontId="4" fillId="3" borderId="4" xfId="0" applyFont="1" applyFill="1" applyBorder="1" applyAlignment="1">
      <alignment horizontal="left" vertical="center" wrapText="1" indent="1"/>
    </xf>
    <xf numFmtId="0" fontId="12" fillId="3" borderId="4" xfId="0" applyFont="1" applyFill="1" applyBorder="1" applyAlignment="1">
      <alignment horizontal="left" vertical="center" wrapText="1" indent="1"/>
    </xf>
    <xf numFmtId="38" fontId="17" fillId="3" borderId="4" xfId="0" applyNumberFormat="1" applyFont="1" applyFill="1" applyBorder="1" applyAlignment="1">
      <alignment horizontal="right"/>
    </xf>
    <xf numFmtId="0" fontId="17" fillId="3" borderId="4" xfId="0" applyFont="1" applyFill="1" applyBorder="1" applyAlignment="1">
      <alignment vertical="center"/>
    </xf>
    <xf numFmtId="0" fontId="17" fillId="3" borderId="7" xfId="0" applyFont="1" applyFill="1" applyBorder="1" applyAlignment="1">
      <alignment vertical="center"/>
    </xf>
    <xf numFmtId="0" fontId="4" fillId="3" borderId="13" xfId="0" applyFont="1" applyFill="1" applyBorder="1" applyAlignment="1">
      <alignment horizontal="left" vertical="center" wrapText="1" indent="1"/>
    </xf>
    <xf numFmtId="0" fontId="4" fillId="3" borderId="2" xfId="0" applyFont="1" applyFill="1" applyBorder="1" applyAlignment="1">
      <alignment horizontal="left" vertical="center" wrapText="1" indent="1"/>
    </xf>
    <xf numFmtId="0" fontId="12" fillId="3" borderId="9" xfId="0" applyFont="1" applyFill="1" applyBorder="1" applyAlignment="1">
      <alignment horizontal="left" vertical="center" wrapText="1" indent="1"/>
    </xf>
    <xf numFmtId="38" fontId="17" fillId="3" borderId="7" xfId="0" applyNumberFormat="1" applyFont="1" applyFill="1" applyBorder="1" applyAlignment="1">
      <alignment horizontal="right"/>
    </xf>
    <xf numFmtId="0" fontId="13" fillId="0" borderId="12" xfId="0" applyFont="1" applyBorder="1" applyAlignment="1">
      <alignment horizontal="left" vertical="center" wrapText="1" indent="1"/>
    </xf>
    <xf numFmtId="0" fontId="13" fillId="0" borderId="14" xfId="0" applyFont="1" applyBorder="1" applyAlignment="1">
      <alignment horizontal="left" vertical="center" wrapText="1" indent="1"/>
    </xf>
    <xf numFmtId="38" fontId="13" fillId="0" borderId="14" xfId="0" applyNumberFormat="1" applyFont="1" applyBorder="1" applyAlignment="1">
      <alignment horizontal="right"/>
    </xf>
    <xf numFmtId="0" fontId="13" fillId="3" borderId="3" xfId="0" applyFont="1" applyFill="1" applyBorder="1" applyAlignment="1">
      <alignment horizontal="left" vertical="center" wrapText="1" indent="1"/>
    </xf>
    <xf numFmtId="0" fontId="6" fillId="3" borderId="4" xfId="0" applyFont="1" applyFill="1" applyBorder="1" applyAlignment="1">
      <alignment horizontal="left" vertical="center" wrapText="1" indent="1"/>
    </xf>
    <xf numFmtId="38" fontId="13" fillId="3" borderId="7" xfId="0" applyNumberFormat="1" applyFont="1" applyFill="1" applyBorder="1" applyAlignment="1">
      <alignment horizontal="right"/>
    </xf>
    <xf numFmtId="0" fontId="13" fillId="0" borderId="6" xfId="0" applyFont="1" applyBorder="1" applyAlignment="1">
      <alignment horizontal="left" vertical="center" wrapText="1" indent="1"/>
    </xf>
    <xf numFmtId="38" fontId="13" fillId="0" borderId="8" xfId="0" applyNumberFormat="1" applyFont="1" applyBorder="1" applyAlignment="1">
      <alignment horizontal="right"/>
    </xf>
    <xf numFmtId="0" fontId="13" fillId="0" borderId="12" xfId="0" applyFont="1" applyBorder="1" applyAlignment="1">
      <alignment horizontal="left" vertical="center" indent="1"/>
    </xf>
    <xf numFmtId="0" fontId="13" fillId="0" borderId="5" xfId="0" quotePrefix="1" applyFont="1" applyBorder="1" applyAlignment="1">
      <alignment horizontal="left" vertical="center" wrapText="1" indent="1"/>
    </xf>
    <xf numFmtId="38" fontId="13" fillId="0" borderId="10" xfId="0" applyNumberFormat="1" applyFont="1" applyBorder="1" applyAlignment="1">
      <alignment horizontal="right"/>
    </xf>
    <xf numFmtId="0" fontId="13" fillId="3" borderId="4" xfId="0" applyFont="1" applyFill="1" applyBorder="1" applyAlignment="1">
      <alignment horizontal="left" vertical="center" wrapText="1" indent="1"/>
    </xf>
    <xf numFmtId="38" fontId="13" fillId="3" borderId="4" xfId="0" applyNumberFormat="1" applyFont="1" applyFill="1" applyBorder="1" applyAlignment="1">
      <alignment horizontal="right"/>
    </xf>
    <xf numFmtId="3" fontId="17" fillId="3" borderId="4" xfId="0" applyNumberFormat="1" applyFont="1" applyFill="1" applyBorder="1" applyAlignment="1">
      <alignment horizontal="right"/>
    </xf>
    <xf numFmtId="38" fontId="16" fillId="0" borderId="9" xfId="0" applyNumberFormat="1" applyFont="1" applyBorder="1" applyAlignment="1">
      <alignment horizontal="right"/>
    </xf>
    <xf numFmtId="0" fontId="13" fillId="0" borderId="13" xfId="0" applyFont="1" applyBorder="1" applyAlignment="1">
      <alignment horizontal="left" vertical="center" wrapText="1" indent="1"/>
    </xf>
    <xf numFmtId="0" fontId="6" fillId="0" borderId="2" xfId="0" applyFont="1" applyBorder="1" applyAlignment="1">
      <alignment horizontal="left" vertical="center" wrapText="1" indent="1"/>
    </xf>
    <xf numFmtId="0" fontId="13" fillId="0" borderId="9" xfId="0" applyFont="1" applyBorder="1" applyAlignment="1">
      <alignment horizontal="left" vertical="center" wrapText="1" indent="1"/>
    </xf>
    <xf numFmtId="0" fontId="4" fillId="0" borderId="1" xfId="0" applyFont="1" applyBorder="1" applyAlignment="1">
      <alignment vertical="center"/>
    </xf>
    <xf numFmtId="0" fontId="13" fillId="0" borderId="1" xfId="0" applyFont="1" applyBorder="1" applyAlignment="1">
      <alignment horizontal="left" vertical="center" wrapText="1" indent="1"/>
    </xf>
    <xf numFmtId="0" fontId="16" fillId="0" borderId="0" xfId="0" applyFont="1" applyAlignment="1">
      <alignment horizontal="center" vertical="center"/>
    </xf>
    <xf numFmtId="38" fontId="13" fillId="5" borderId="5" xfId="0" applyNumberFormat="1" applyFont="1" applyFill="1" applyBorder="1" applyAlignment="1">
      <alignment horizontal="right"/>
    </xf>
    <xf numFmtId="38" fontId="18" fillId="3" borderId="2" xfId="0" applyNumberFormat="1" applyFont="1" applyFill="1" applyBorder="1" applyAlignment="1">
      <alignment horizontal="right"/>
    </xf>
    <xf numFmtId="38" fontId="18" fillId="3" borderId="13" xfId="0" applyNumberFormat="1" applyFont="1" applyFill="1" applyBorder="1" applyAlignment="1">
      <alignment horizontal="right"/>
    </xf>
    <xf numFmtId="164" fontId="12" fillId="4" borderId="0" xfId="0" applyNumberFormat="1" applyFont="1" applyFill="1" applyAlignment="1">
      <alignment horizontal="left" vertical="center"/>
    </xf>
    <xf numFmtId="0" fontId="0" fillId="4" borderId="0" xfId="0" applyFill="1" applyAlignment="1">
      <alignment horizontal="left" vertical="center"/>
    </xf>
    <xf numFmtId="0" fontId="17" fillId="0" borderId="7" xfId="0" applyFont="1" applyBorder="1" applyAlignment="1">
      <alignment vertical="center"/>
    </xf>
    <xf numFmtId="0" fontId="12" fillId="5" borderId="5" xfId="0" applyFont="1" applyFill="1" applyBorder="1" applyAlignment="1">
      <alignment vertical="center"/>
    </xf>
    <xf numFmtId="0" fontId="30" fillId="38" borderId="0" xfId="5" applyFont="1" applyFill="1" applyAlignment="1">
      <alignment horizontal="center" vertical="center" wrapText="1"/>
    </xf>
    <xf numFmtId="0" fontId="31" fillId="38" borderId="0" xfId="5" applyFont="1" applyFill="1"/>
    <xf numFmtId="49" fontId="32" fillId="0" borderId="0" xfId="5" applyNumberFormat="1" applyFont="1" applyAlignment="1">
      <alignment horizontal="center" vertical="center"/>
    </xf>
    <xf numFmtId="0" fontId="33" fillId="0" borderId="0" xfId="5" applyFont="1"/>
    <xf numFmtId="0" fontId="35" fillId="0" borderId="25" xfId="5" applyFont="1" applyBorder="1" applyAlignment="1">
      <alignment horizontal="left" wrapText="1"/>
    </xf>
    <xf numFmtId="0" fontId="36" fillId="0" borderId="25" xfId="5" applyFont="1" applyBorder="1" applyAlignment="1">
      <alignment horizontal="left" wrapText="1"/>
    </xf>
    <xf numFmtId="0" fontId="12" fillId="0" borderId="7" xfId="0" applyFont="1" applyBorder="1" applyAlignment="1">
      <alignment horizontal="center" vertical="center" wrapText="1"/>
    </xf>
    <xf numFmtId="0" fontId="175" fillId="0" borderId="0" xfId="1" applyFont="1" applyAlignment="1">
      <alignment horizontal="left" vertical="center" indent="2"/>
    </xf>
    <xf numFmtId="38" fontId="17" fillId="0" borderId="4" xfId="0" applyNumberFormat="1" applyFont="1" applyBorder="1" applyAlignment="1">
      <alignment horizontal="right"/>
    </xf>
    <xf numFmtId="0" fontId="17" fillId="0" borderId="4" xfId="0" applyFont="1" applyBorder="1" applyAlignment="1">
      <alignment vertical="center"/>
    </xf>
    <xf numFmtId="38" fontId="17" fillId="0" borderId="2" xfId="0" applyNumberFormat="1" applyFont="1" applyBorder="1" applyAlignment="1">
      <alignment horizontal="right"/>
    </xf>
    <xf numFmtId="0" fontId="17" fillId="0" borderId="2" xfId="0" applyFont="1" applyBorder="1" applyAlignment="1">
      <alignment vertical="center"/>
    </xf>
    <xf numFmtId="0" fontId="4" fillId="0" borderId="0" xfId="0" applyFont="1" applyAlignment="1">
      <alignment horizontal="center" vertical="center"/>
    </xf>
    <xf numFmtId="0" fontId="34" fillId="0" borderId="49" xfId="5" applyFont="1" applyBorder="1"/>
    <xf numFmtId="0" fontId="176" fillId="0" borderId="0" xfId="0" applyFont="1" applyAlignment="1">
      <alignment horizontal="center" wrapText="1"/>
    </xf>
    <xf numFmtId="0" fontId="14" fillId="0" borderId="0" xfId="0" applyFont="1" applyAlignment="1">
      <alignment horizontal="left" vertical="center" wrapText="1" indent="1"/>
    </xf>
    <xf numFmtId="0" fontId="176" fillId="0" borderId="0" xfId="0" applyFont="1" applyAlignment="1">
      <alignment horizontal="center" vertical="center" wrapText="1"/>
    </xf>
    <xf numFmtId="38" fontId="17" fillId="111" borderId="7" xfId="0" applyNumberFormat="1" applyFont="1" applyFill="1" applyBorder="1" applyAlignment="1">
      <alignment horizontal="right"/>
    </xf>
    <xf numFmtId="38" fontId="17" fillId="111" borderId="29" xfId="0" applyNumberFormat="1" applyFont="1" applyFill="1" applyBorder="1" applyAlignment="1">
      <alignment horizontal="right"/>
    </xf>
    <xf numFmtId="49" fontId="13" fillId="111" borderId="1" xfId="0" applyNumberFormat="1" applyFont="1" applyFill="1" applyBorder="1" applyAlignment="1">
      <alignment horizontal="center" vertical="center"/>
    </xf>
    <xf numFmtId="38" fontId="13" fillId="111" borderId="7" xfId="0" applyNumberFormat="1" applyFont="1" applyFill="1" applyBorder="1" applyAlignment="1">
      <alignment horizontal="right"/>
    </xf>
    <xf numFmtId="38" fontId="13" fillId="111" borderId="9" xfId="0" applyNumberFormat="1" applyFont="1" applyFill="1" applyBorder="1" applyAlignment="1">
      <alignment horizontal="right"/>
    </xf>
    <xf numFmtId="0" fontId="17" fillId="111" borderId="1" xfId="0" applyFont="1" applyFill="1" applyBorder="1" applyAlignment="1">
      <alignment horizontal="left" vertical="center" wrapText="1" indent="1"/>
    </xf>
    <xf numFmtId="0" fontId="17" fillId="111" borderId="10" xfId="0" applyFont="1" applyFill="1" applyBorder="1" applyAlignment="1">
      <alignment horizontal="left" vertical="center" wrapText="1" indent="1"/>
    </xf>
    <xf numFmtId="0" fontId="17" fillId="111" borderId="7" xfId="0" applyFont="1" applyFill="1" applyBorder="1" applyAlignment="1">
      <alignment horizontal="left" vertical="center" wrapText="1" indent="1"/>
    </xf>
    <xf numFmtId="38" fontId="13" fillId="111" borderId="1" xfId="0" applyNumberFormat="1" applyFont="1" applyFill="1" applyBorder="1" applyAlignment="1">
      <alignment horizontal="right"/>
    </xf>
    <xf numFmtId="0" fontId="0" fillId="0" borderId="0" xfId="0" applyAlignment="1">
      <alignment horizontal="center"/>
    </xf>
    <xf numFmtId="3" fontId="0" fillId="0" borderId="1" xfId="0" applyNumberFormat="1" applyBorder="1" applyAlignment="1">
      <alignment vertical="center"/>
    </xf>
    <xf numFmtId="0" fontId="13" fillId="0" borderId="50" xfId="0" applyFont="1" applyBorder="1" applyAlignment="1">
      <alignment horizontal="left" vertical="center" wrapText="1" indent="1"/>
    </xf>
    <xf numFmtId="0" fontId="6" fillId="0" borderId="38" xfId="0" applyFont="1" applyBorder="1" applyAlignment="1">
      <alignment horizontal="left" vertical="center" wrapText="1" indent="1"/>
    </xf>
    <xf numFmtId="0" fontId="13" fillId="0" borderId="51" xfId="0" applyFont="1" applyBorder="1" applyAlignment="1">
      <alignment horizontal="left" vertical="center" wrapText="1" indent="1"/>
    </xf>
    <xf numFmtId="0" fontId="6" fillId="0" borderId="52" xfId="0" applyFont="1" applyBorder="1" applyAlignment="1">
      <alignment horizontal="left" vertical="center" wrapText="1" indent="1"/>
    </xf>
    <xf numFmtId="38" fontId="13" fillId="110" borderId="1" xfId="0" applyNumberFormat="1" applyFont="1" applyFill="1" applyBorder="1" applyAlignment="1">
      <alignment horizontal="right"/>
    </xf>
    <xf numFmtId="38" fontId="13" fillId="111" borderId="0" xfId="0" applyNumberFormat="1" applyFont="1" applyFill="1" applyAlignment="1">
      <alignment horizontal="right"/>
    </xf>
    <xf numFmtId="0" fontId="13" fillId="0" borderId="54" xfId="0" quotePrefix="1" applyFont="1" applyBorder="1" applyAlignment="1">
      <alignment horizontal="left" vertical="center" wrapText="1" indent="1"/>
    </xf>
    <xf numFmtId="0" fontId="12" fillId="0" borderId="55" xfId="0" applyFont="1" applyBorder="1" applyAlignment="1">
      <alignment horizontal="left" vertical="center" wrapText="1" indent="1"/>
    </xf>
    <xf numFmtId="38" fontId="13" fillId="0" borderId="53" xfId="0" applyNumberFormat="1" applyFont="1" applyBorder="1" applyAlignment="1">
      <alignment horizontal="right"/>
    </xf>
    <xf numFmtId="0" fontId="12" fillId="110" borderId="0" xfId="0" applyFont="1" applyFill="1" applyAlignment="1">
      <alignment horizontal="left" vertical="center" wrapText="1" indent="1"/>
    </xf>
    <xf numFmtId="0" fontId="13" fillId="110" borderId="3" xfId="0" applyFont="1" applyFill="1" applyBorder="1" applyAlignment="1">
      <alignment horizontal="left" vertical="center" wrapText="1" indent="1"/>
    </xf>
    <xf numFmtId="38" fontId="16" fillId="0" borderId="14" xfId="0" applyNumberFormat="1" applyFont="1" applyBorder="1" applyAlignment="1">
      <alignment horizontal="right"/>
    </xf>
    <xf numFmtId="38" fontId="13" fillId="0" borderId="55" xfId="0" applyNumberFormat="1" applyFont="1" applyBorder="1" applyAlignment="1">
      <alignment horizontal="right"/>
    </xf>
    <xf numFmtId="0" fontId="13" fillId="0" borderId="53" xfId="0" applyFont="1" applyBorder="1" applyAlignment="1">
      <alignment horizontal="left" vertical="center" wrapText="1" indent="1"/>
    </xf>
    <xf numFmtId="38" fontId="17" fillId="6" borderId="53" xfId="0" applyNumberFormat="1" applyFont="1" applyFill="1" applyBorder="1" applyAlignment="1">
      <alignment horizontal="right"/>
    </xf>
    <xf numFmtId="0" fontId="4" fillId="0" borderId="54" xfId="0" applyFont="1" applyBorder="1" applyAlignment="1">
      <alignment horizontal="left" vertical="center" wrapText="1" indent="1"/>
    </xf>
    <xf numFmtId="0" fontId="12" fillId="0" borderId="54" xfId="0" applyFont="1" applyBorder="1" applyAlignment="1">
      <alignment horizontal="left" vertical="center" wrapText="1" indent="1"/>
    </xf>
    <xf numFmtId="38" fontId="17" fillId="0" borderId="53" xfId="0" applyNumberFormat="1" applyFont="1" applyBorder="1" applyAlignment="1">
      <alignment horizontal="right"/>
    </xf>
    <xf numFmtId="0" fontId="17" fillId="0" borderId="53" xfId="0" applyFont="1" applyBorder="1" applyAlignment="1">
      <alignment vertical="center"/>
    </xf>
    <xf numFmtId="38" fontId="16" fillId="3" borderId="9" xfId="0" applyNumberFormat="1" applyFont="1" applyFill="1" applyBorder="1" applyAlignment="1">
      <alignment horizontal="right"/>
    </xf>
    <xf numFmtId="38" fontId="16" fillId="3" borderId="11" xfId="0" applyNumberFormat="1" applyFont="1" applyFill="1" applyBorder="1" applyAlignment="1">
      <alignment horizontal="right"/>
    </xf>
    <xf numFmtId="0" fontId="12" fillId="3" borderId="11" xfId="0" applyFont="1" applyFill="1" applyBorder="1" applyAlignment="1">
      <alignment vertical="center"/>
    </xf>
    <xf numFmtId="9" fontId="12" fillId="0" borderId="8" xfId="0" applyNumberFormat="1" applyFont="1" applyBorder="1" applyAlignment="1">
      <alignment horizontal="left" vertical="center" wrapText="1" indent="1"/>
    </xf>
    <xf numFmtId="0" fontId="19" fillId="0" borderId="53" xfId="1" applyFont="1" applyBorder="1" applyAlignment="1">
      <alignment horizontal="left" vertical="center" wrapText="1" indent="1"/>
    </xf>
    <xf numFmtId="0" fontId="21" fillId="0" borderId="53" xfId="2" applyFont="1" applyFill="1" applyBorder="1" applyAlignment="1" applyProtection="1">
      <alignment horizontal="left" vertical="center" indent="1"/>
    </xf>
    <xf numFmtId="0" fontId="19" fillId="0" borderId="53" xfId="1" applyFont="1" applyBorder="1" applyAlignment="1">
      <alignment horizontal="left" vertical="center" indent="1"/>
    </xf>
    <xf numFmtId="0" fontId="0" fillId="0" borderId="58" xfId="0" applyBorder="1" applyAlignment="1">
      <alignment vertical="center"/>
    </xf>
    <xf numFmtId="0" fontId="4" fillId="0" borderId="72" xfId="0" applyFont="1" applyBorder="1" applyAlignment="1">
      <alignment horizontal="left" vertical="center" wrapText="1" indent="1"/>
    </xf>
    <xf numFmtId="0" fontId="12" fillId="0" borderId="72" xfId="0" applyFont="1" applyBorder="1" applyAlignment="1">
      <alignment horizontal="left" vertical="center" wrapText="1" indent="1"/>
    </xf>
    <xf numFmtId="0" fontId="4" fillId="0" borderId="58" xfId="0" applyFont="1" applyBorder="1" applyAlignment="1">
      <alignment horizontal="left" vertical="center" wrapText="1" indent="1"/>
    </xf>
    <xf numFmtId="0" fontId="4" fillId="0" borderId="68" xfId="0" applyFont="1" applyBorder="1" applyAlignment="1">
      <alignment horizontal="left" vertical="center" wrapText="1" indent="1"/>
    </xf>
    <xf numFmtId="0" fontId="12" fillId="0" borderId="56" xfId="0" applyFont="1" applyBorder="1" applyAlignment="1">
      <alignment horizontal="left" vertical="center" wrapText="1" indent="1"/>
    </xf>
    <xf numFmtId="0" fontId="4" fillId="0" borderId="70" xfId="0" applyFont="1" applyBorder="1" applyAlignment="1">
      <alignment horizontal="left" vertical="center" wrapText="1" indent="1"/>
    </xf>
    <xf numFmtId="0" fontId="4" fillId="0" borderId="69" xfId="0" applyFont="1" applyBorder="1" applyAlignment="1">
      <alignment horizontal="left" vertical="center" wrapText="1" indent="1"/>
    </xf>
    <xf numFmtId="0" fontId="17" fillId="0" borderId="50" xfId="0" applyFont="1" applyBorder="1" applyAlignment="1">
      <alignment vertical="top" wrapText="1"/>
    </xf>
    <xf numFmtId="38" fontId="17" fillId="0" borderId="74" xfId="0" applyNumberFormat="1" applyFont="1" applyBorder="1" applyAlignment="1">
      <alignment horizontal="right"/>
    </xf>
    <xf numFmtId="0" fontId="12" fillId="0" borderId="76" xfId="0" applyFont="1" applyBorder="1" applyAlignment="1">
      <alignment horizontal="right" vertical="center" wrapText="1" indent="1"/>
    </xf>
    <xf numFmtId="9" fontId="17" fillId="0" borderId="74" xfId="0" applyNumberFormat="1" applyFont="1" applyBorder="1" applyAlignment="1">
      <alignment horizontal="right" vertical="center" wrapText="1" indent="1"/>
    </xf>
    <xf numFmtId="0" fontId="12" fillId="0" borderId="74" xfId="0" applyFont="1" applyBorder="1" applyAlignment="1">
      <alignment horizontal="left" vertical="center" wrapText="1" indent="1"/>
    </xf>
    <xf numFmtId="0" fontId="13" fillId="0" borderId="74" xfId="0" applyFont="1" applyBorder="1" applyAlignment="1">
      <alignment horizontal="left" vertical="center" wrapText="1" indent="1"/>
    </xf>
    <xf numFmtId="3" fontId="177" fillId="0" borderId="76" xfId="0" applyNumberFormat="1" applyFont="1" applyBorder="1"/>
    <xf numFmtId="207" fontId="178" fillId="0" borderId="1" xfId="0" applyNumberFormat="1" applyFont="1" applyBorder="1" applyAlignment="1">
      <alignment vertical="center"/>
    </xf>
    <xf numFmtId="200" fontId="17" fillId="0" borderId="51" xfId="0" applyNumberFormat="1" applyFont="1" applyBorder="1" applyAlignment="1">
      <alignment horizontal="right" vertical="center" wrapText="1" indent="1"/>
    </xf>
    <xf numFmtId="0" fontId="13" fillId="0" borderId="58" xfId="0" applyFont="1" applyBorder="1" applyAlignment="1">
      <alignment horizontal="left" vertical="center" indent="1"/>
    </xf>
    <xf numFmtId="0" fontId="13" fillId="0" borderId="77" xfId="0" quotePrefix="1" applyFont="1" applyBorder="1" applyAlignment="1">
      <alignment horizontal="left" vertical="center" wrapText="1" indent="1"/>
    </xf>
    <xf numFmtId="0" fontId="12" fillId="0" borderId="78" xfId="0" applyFont="1" applyBorder="1" applyAlignment="1">
      <alignment horizontal="left" vertical="center" wrapText="1" indent="1"/>
    </xf>
    <xf numFmtId="0" fontId="13" fillId="0" borderId="80" xfId="0" applyFont="1" applyBorder="1" applyAlignment="1">
      <alignment horizontal="left" vertical="center" wrapText="1" indent="1"/>
    </xf>
    <xf numFmtId="167" fontId="17" fillId="110" borderId="9" xfId="49455" applyNumberFormat="1" applyFont="1" applyFill="1" applyBorder="1" applyAlignment="1">
      <alignment horizontal="right" wrapText="1" indent="1"/>
    </xf>
    <xf numFmtId="167" fontId="17" fillId="110" borderId="9" xfId="49455" applyNumberFormat="1" applyFont="1" applyFill="1" applyBorder="1" applyAlignment="1">
      <alignment horizontal="left" vertical="center" wrapText="1" indent="1"/>
    </xf>
    <xf numFmtId="38" fontId="17" fillId="110" borderId="1" xfId="0" applyNumberFormat="1" applyFont="1" applyFill="1" applyBorder="1" applyAlignment="1">
      <alignment horizontal="right"/>
    </xf>
    <xf numFmtId="167" fontId="17" fillId="6" borderId="9" xfId="49455" applyNumberFormat="1" applyFont="1" applyFill="1" applyBorder="1" applyAlignment="1">
      <alignment horizontal="right" wrapText="1" indent="1"/>
    </xf>
    <xf numFmtId="167" fontId="17" fillId="6" borderId="9" xfId="49455" applyNumberFormat="1" applyFont="1" applyFill="1" applyBorder="1" applyAlignment="1">
      <alignment horizontal="left" vertical="center" wrapText="1" indent="1"/>
    </xf>
    <xf numFmtId="38" fontId="13" fillId="5" borderId="0" xfId="0" applyNumberFormat="1" applyFont="1" applyFill="1" applyAlignment="1">
      <alignment horizontal="right"/>
    </xf>
    <xf numFmtId="0" fontId="12" fillId="5" borderId="56" xfId="0" applyFont="1" applyFill="1" applyBorder="1" applyAlignment="1">
      <alignment horizontal="left" vertical="center" wrapText="1" indent="1"/>
    </xf>
    <xf numFmtId="38" fontId="13" fillId="5" borderId="56" xfId="0" applyNumberFormat="1" applyFont="1" applyFill="1" applyBorder="1" applyAlignment="1">
      <alignment horizontal="right"/>
    </xf>
    <xf numFmtId="0" fontId="13" fillId="5" borderId="5" xfId="0" applyFont="1" applyFill="1" applyBorder="1" applyAlignment="1">
      <alignment horizontal="left" vertical="center" wrapText="1" indent="1"/>
    </xf>
    <xf numFmtId="38" fontId="12" fillId="6" borderId="56" xfId="0" applyNumberFormat="1" applyFont="1" applyFill="1" applyBorder="1" applyAlignment="1">
      <alignment horizontal="right"/>
    </xf>
    <xf numFmtId="38" fontId="12" fillId="6" borderId="56" xfId="0" applyNumberFormat="1" applyFont="1" applyFill="1" applyBorder="1" applyAlignment="1">
      <alignment horizontal="center" vertical="center" wrapText="1"/>
    </xf>
    <xf numFmtId="49" fontId="13" fillId="5" borderId="0" xfId="0" applyNumberFormat="1" applyFont="1" applyFill="1" applyAlignment="1">
      <alignment horizontal="center" vertical="center"/>
    </xf>
    <xf numFmtId="38" fontId="12" fillId="5" borderId="0" xfId="0" applyNumberFormat="1" applyFont="1" applyFill="1" applyAlignment="1">
      <alignment horizontal="right"/>
    </xf>
    <xf numFmtId="49" fontId="13" fillId="2" borderId="56" xfId="0" applyNumberFormat="1" applyFont="1" applyFill="1" applyBorder="1" applyAlignment="1">
      <alignment horizontal="center" vertical="center"/>
    </xf>
    <xf numFmtId="38" fontId="12" fillId="6" borderId="77" xfId="0" applyNumberFormat="1" applyFont="1" applyFill="1" applyBorder="1" applyAlignment="1">
      <alignment horizontal="right"/>
    </xf>
    <xf numFmtId="38" fontId="13" fillId="5" borderId="56" xfId="0" applyNumberFormat="1" applyFont="1" applyFill="1" applyBorder="1" applyAlignment="1">
      <alignment horizontal="center"/>
    </xf>
    <xf numFmtId="0" fontId="17" fillId="5" borderId="0" xfId="0" applyFont="1" applyFill="1" applyAlignment="1">
      <alignment vertical="center"/>
    </xf>
    <xf numFmtId="0" fontId="12" fillId="5" borderId="0" xfId="0" applyFont="1" applyFill="1" applyAlignment="1">
      <alignment vertical="center"/>
    </xf>
    <xf numFmtId="38" fontId="12" fillId="6" borderId="80" xfId="0" applyNumberFormat="1" applyFont="1" applyFill="1" applyBorder="1" applyAlignment="1">
      <alignment horizontal="right"/>
    </xf>
    <xf numFmtId="0" fontId="12" fillId="5" borderId="56" xfId="0" applyFont="1" applyFill="1" applyBorder="1" applyAlignment="1">
      <alignment horizontal="center" vertical="center" wrapText="1"/>
    </xf>
    <xf numFmtId="38" fontId="12" fillId="112" borderId="79" xfId="0" applyNumberFormat="1" applyFont="1" applyFill="1" applyBorder="1" applyAlignment="1">
      <alignment horizontal="left" vertical="center" wrapText="1" indent="1"/>
    </xf>
    <xf numFmtId="38" fontId="17" fillId="110" borderId="7" xfId="0" applyNumberFormat="1" applyFont="1" applyFill="1" applyBorder="1" applyAlignment="1">
      <alignment horizontal="right"/>
    </xf>
    <xf numFmtId="3" fontId="17" fillId="0" borderId="8" xfId="0" applyNumberFormat="1" applyFont="1" applyBorder="1" applyAlignment="1">
      <alignment horizontal="right"/>
    </xf>
    <xf numFmtId="3" fontId="17" fillId="6" borderId="8" xfId="0" applyNumberFormat="1" applyFont="1" applyFill="1" applyBorder="1" applyAlignment="1">
      <alignment horizontal="right"/>
    </xf>
    <xf numFmtId="38" fontId="17" fillId="6" borderId="79" xfId="0" applyNumberFormat="1" applyFont="1" applyFill="1" applyBorder="1" applyAlignment="1">
      <alignment horizontal="right"/>
    </xf>
    <xf numFmtId="3" fontId="17" fillId="0" borderId="1" xfId="0" applyNumberFormat="1" applyFont="1" applyBorder="1" applyAlignment="1">
      <alignment vertical="center"/>
    </xf>
    <xf numFmtId="3" fontId="13" fillId="5" borderId="0" xfId="0" applyNumberFormat="1" applyFont="1" applyFill="1" applyAlignment="1">
      <alignment horizontal="right"/>
    </xf>
    <xf numFmtId="3" fontId="12" fillId="5" borderId="0" xfId="0" applyNumberFormat="1" applyFont="1" applyFill="1" applyAlignment="1">
      <alignment horizontal="center"/>
    </xf>
    <xf numFmtId="3" fontId="17" fillId="5" borderId="0" xfId="0" applyNumberFormat="1" applyFont="1" applyFill="1" applyAlignment="1">
      <alignment horizontal="center"/>
    </xf>
    <xf numFmtId="3" fontId="17" fillId="5" borderId="0" xfId="0" applyNumberFormat="1" applyFont="1" applyFill="1" applyAlignment="1">
      <alignment horizontal="center" vertical="center"/>
    </xf>
    <xf numFmtId="3" fontId="12" fillId="5" borderId="0" xfId="0" applyNumberFormat="1" applyFont="1" applyFill="1" applyAlignment="1">
      <alignment horizontal="center" vertical="center"/>
    </xf>
    <xf numFmtId="10" fontId="12" fillId="0" borderId="0" xfId="0" applyNumberFormat="1" applyFont="1" applyAlignment="1">
      <alignment horizontal="center"/>
    </xf>
    <xf numFmtId="10" fontId="12" fillId="5" borderId="0" xfId="0" applyNumberFormat="1" applyFont="1" applyFill="1" applyAlignment="1">
      <alignment horizontal="center"/>
    </xf>
    <xf numFmtId="165" fontId="16" fillId="0" borderId="1" xfId="0" applyNumberFormat="1" applyFont="1" applyBorder="1" applyAlignment="1">
      <alignment horizontal="right"/>
    </xf>
    <xf numFmtId="165" fontId="18" fillId="0" borderId="1" xfId="0" applyNumberFormat="1" applyFont="1" applyBorder="1" applyAlignment="1">
      <alignment horizontal="right"/>
    </xf>
    <xf numFmtId="165" fontId="13" fillId="0" borderId="1" xfId="0" applyNumberFormat="1" applyFont="1" applyBorder="1" applyAlignment="1">
      <alignment horizontal="right"/>
    </xf>
    <xf numFmtId="207" fontId="13" fillId="0" borderId="1" xfId="0" applyNumberFormat="1" applyFont="1" applyBorder="1" applyAlignment="1">
      <alignment vertical="center"/>
    </xf>
    <xf numFmtId="2" fontId="17" fillId="110" borderId="9" xfId="0" applyNumberFormat="1" applyFont="1" applyFill="1" applyBorder="1" applyAlignment="1">
      <alignment horizontal="center" vertical="center" wrapText="1"/>
    </xf>
    <xf numFmtId="2" fontId="17" fillId="0" borderId="9" xfId="0" applyNumberFormat="1" applyFont="1" applyBorder="1" applyAlignment="1">
      <alignment horizontal="center" vertical="center" wrapText="1"/>
    </xf>
    <xf numFmtId="2" fontId="17" fillId="0" borderId="11" xfId="0" applyNumberFormat="1" applyFont="1" applyBorder="1" applyAlignment="1">
      <alignment horizontal="center"/>
    </xf>
    <xf numFmtId="2" fontId="17" fillId="0" borderId="1" xfId="0" applyNumberFormat="1" applyFont="1" applyBorder="1" applyAlignment="1">
      <alignment horizontal="center" vertical="center"/>
    </xf>
    <xf numFmtId="0" fontId="9" fillId="0" borderId="1" xfId="2" applyFill="1" applyBorder="1" applyAlignment="1" applyProtection="1">
      <alignment horizontal="left" vertical="center" wrapText="1" indent="1"/>
    </xf>
    <xf numFmtId="3" fontId="12" fillId="112" borderId="3" xfId="0" applyNumberFormat="1" applyFont="1" applyFill="1" applyBorder="1" applyAlignment="1">
      <alignment horizontal="left" vertical="center" wrapText="1" indent="1"/>
    </xf>
    <xf numFmtId="0" fontId="12" fillId="112" borderId="3" xfId="0" applyFont="1" applyFill="1" applyBorder="1" applyAlignment="1">
      <alignment horizontal="left" vertical="center" wrapText="1" indent="1"/>
    </xf>
    <xf numFmtId="38" fontId="12" fillId="112" borderId="56" xfId="0" applyNumberFormat="1" applyFont="1" applyFill="1" applyBorder="1" applyAlignment="1">
      <alignment horizontal="center" vertical="center" wrapText="1"/>
    </xf>
    <xf numFmtId="38" fontId="12" fillId="112" borderId="56" xfId="0" applyNumberFormat="1" applyFont="1" applyFill="1" applyBorder="1" applyAlignment="1">
      <alignment horizontal="left" vertical="center" wrapText="1" indent="1"/>
    </xf>
    <xf numFmtId="3" fontId="12" fillId="112" borderId="56" xfId="49455" applyNumberFormat="1" applyFont="1" applyFill="1" applyBorder="1" applyAlignment="1">
      <alignment horizontal="center" vertical="center" wrapText="1"/>
    </xf>
    <xf numFmtId="3" fontId="12" fillId="112" borderId="56" xfId="0" applyNumberFormat="1" applyFont="1" applyFill="1" applyBorder="1" applyAlignment="1">
      <alignment horizontal="center" vertical="center" wrapText="1"/>
    </xf>
    <xf numFmtId="3" fontId="12" fillId="112" borderId="56" xfId="0" applyNumberFormat="1" applyFont="1" applyFill="1" applyBorder="1" applyAlignment="1">
      <alignment horizontal="center"/>
    </xf>
    <xf numFmtId="37" fontId="12" fillId="112" borderId="56" xfId="49455" applyNumberFormat="1" applyFont="1" applyFill="1" applyBorder="1" applyAlignment="1">
      <alignment horizontal="center" vertical="center" wrapText="1"/>
    </xf>
    <xf numFmtId="3" fontId="12" fillId="6" borderId="56" xfId="0" applyNumberFormat="1" applyFont="1" applyFill="1" applyBorder="1" applyAlignment="1">
      <alignment horizontal="center" vertical="center" wrapText="1"/>
    </xf>
    <xf numFmtId="10" fontId="12" fillId="6" borderId="56" xfId="0" applyNumberFormat="1" applyFont="1" applyFill="1" applyBorder="1" applyAlignment="1">
      <alignment horizontal="center" vertical="center" wrapText="1"/>
    </xf>
    <xf numFmtId="38" fontId="12" fillId="6" borderId="56" xfId="0" applyNumberFormat="1" applyFont="1" applyFill="1" applyBorder="1" applyAlignment="1">
      <alignment horizontal="left" vertical="center" wrapText="1" indent="1"/>
    </xf>
    <xf numFmtId="10" fontId="12" fillId="6" borderId="56" xfId="0" applyNumberFormat="1" applyFont="1" applyFill="1" applyBorder="1" applyAlignment="1">
      <alignment horizontal="center"/>
    </xf>
    <xf numFmtId="3" fontId="12" fillId="6" borderId="56" xfId="0" applyNumberFormat="1" applyFont="1" applyFill="1" applyBorder="1" applyAlignment="1">
      <alignment horizontal="center" vertical="center"/>
    </xf>
    <xf numFmtId="49" fontId="13" fillId="6" borderId="1" xfId="0" applyNumberFormat="1" applyFont="1" applyFill="1" applyBorder="1" applyAlignment="1">
      <alignment horizontal="center" vertical="center"/>
    </xf>
    <xf numFmtId="38" fontId="13" fillId="6" borderId="7" xfId="0" applyNumberFormat="1" applyFont="1" applyFill="1" applyBorder="1" applyAlignment="1">
      <alignment horizontal="right"/>
    </xf>
    <xf numFmtId="38" fontId="13" fillId="6" borderId="9" xfId="0" applyNumberFormat="1" applyFont="1" applyFill="1" applyBorder="1" applyAlignment="1">
      <alignment horizontal="right"/>
    </xf>
    <xf numFmtId="0" fontId="12" fillId="6" borderId="1" xfId="0" applyFont="1" applyFill="1" applyBorder="1" applyAlignment="1">
      <alignment horizontal="left" vertical="center" wrapText="1" indent="1"/>
    </xf>
    <xf numFmtId="0" fontId="12" fillId="6" borderId="10" xfId="0" applyFont="1" applyFill="1" applyBorder="1" applyAlignment="1">
      <alignment horizontal="left" vertical="center" wrapText="1" indent="1"/>
    </xf>
    <xf numFmtId="38" fontId="13" fillId="0" borderId="81" xfId="0" applyNumberFormat="1" applyFont="1" applyBorder="1" applyAlignment="1">
      <alignment horizontal="right"/>
    </xf>
    <xf numFmtId="3" fontId="17" fillId="3" borderId="78" xfId="0" applyNumberFormat="1" applyFont="1" applyFill="1" applyBorder="1" applyAlignment="1">
      <alignment horizontal="right"/>
    </xf>
    <xf numFmtId="38" fontId="17" fillId="6" borderId="78" xfId="0" applyNumberFormat="1" applyFont="1" applyFill="1" applyBorder="1" applyAlignment="1">
      <alignment horizontal="right"/>
    </xf>
    <xf numFmtId="3" fontId="17" fillId="6" borderId="56" xfId="0" applyNumberFormat="1" applyFont="1" applyFill="1" applyBorder="1" applyAlignment="1">
      <alignment horizontal="right"/>
    </xf>
    <xf numFmtId="3" fontId="17" fillId="6" borderId="78" xfId="0" applyNumberFormat="1" applyFont="1" applyFill="1" applyBorder="1" applyAlignment="1">
      <alignment horizontal="right"/>
    </xf>
    <xf numFmtId="3" fontId="17" fillId="3" borderId="56" xfId="0" applyNumberFormat="1" applyFont="1" applyFill="1" applyBorder="1" applyAlignment="1">
      <alignment horizontal="right"/>
    </xf>
    <xf numFmtId="38" fontId="13" fillId="0" borderId="1" xfId="0" applyNumberFormat="1" applyFont="1" applyFill="1" applyBorder="1" applyAlignment="1">
      <alignment horizontal="right"/>
    </xf>
    <xf numFmtId="3" fontId="17" fillId="6" borderId="7" xfId="0" applyNumberFormat="1" applyFont="1" applyFill="1" applyBorder="1" applyAlignment="1">
      <alignment horizontal="right"/>
    </xf>
    <xf numFmtId="38" fontId="18" fillId="6" borderId="1" xfId="0" applyNumberFormat="1" applyFont="1" applyFill="1" applyBorder="1" applyAlignment="1">
      <alignment horizontal="right"/>
    </xf>
    <xf numFmtId="0" fontId="17" fillId="6" borderId="7" xfId="0" applyFont="1" applyFill="1" applyBorder="1" applyAlignment="1">
      <alignment horizontal="left" vertical="center" wrapText="1" indent="1"/>
    </xf>
    <xf numFmtId="0" fontId="17" fillId="6" borderId="11" xfId="0" applyFont="1" applyFill="1" applyBorder="1" applyAlignment="1">
      <alignment horizontal="left" vertical="center" wrapText="1" indent="1"/>
    </xf>
    <xf numFmtId="0" fontId="17" fillId="6" borderId="53" xfId="0" applyFont="1" applyFill="1" applyBorder="1" applyAlignment="1">
      <alignment horizontal="left" vertical="center" wrapText="1" indent="1"/>
    </xf>
    <xf numFmtId="2" fontId="17" fillId="6" borderId="10" xfId="0" applyNumberFormat="1" applyFont="1" applyFill="1" applyBorder="1" applyAlignment="1">
      <alignment horizontal="center" vertical="center" wrapText="1"/>
    </xf>
    <xf numFmtId="2" fontId="17" fillId="6" borderId="9" xfId="0" applyNumberFormat="1" applyFont="1" applyFill="1" applyBorder="1" applyAlignment="1">
      <alignment horizontal="center" vertical="center" wrapText="1"/>
    </xf>
    <xf numFmtId="2" fontId="17" fillId="6" borderId="7" xfId="0" applyNumberFormat="1" applyFont="1" applyFill="1" applyBorder="1" applyAlignment="1">
      <alignment horizontal="center" vertical="center" wrapText="1"/>
    </xf>
    <xf numFmtId="2" fontId="12" fillId="6" borderId="9" xfId="0" applyNumberFormat="1" applyFont="1" applyFill="1" applyBorder="1" applyAlignment="1">
      <alignment horizontal="center" vertical="center" wrapText="1"/>
    </xf>
    <xf numFmtId="38" fontId="174" fillId="6" borderId="1" xfId="0" applyNumberFormat="1" applyFont="1" applyFill="1" applyBorder="1" applyAlignment="1">
      <alignment horizontal="right"/>
    </xf>
    <xf numFmtId="38" fontId="173" fillId="6" borderId="9" xfId="0" applyNumberFormat="1" applyFont="1" applyFill="1" applyBorder="1" applyAlignment="1">
      <alignment horizontal="right"/>
    </xf>
    <xf numFmtId="0" fontId="13" fillId="0" borderId="5" xfId="0" applyFont="1" applyBorder="1" applyAlignment="1">
      <alignment horizontal="center" vertical="center"/>
    </xf>
    <xf numFmtId="0" fontId="0" fillId="0" borderId="5" xfId="0" applyBorder="1" applyAlignment="1">
      <alignment horizontal="center" vertical="center"/>
    </xf>
    <xf numFmtId="0" fontId="17" fillId="0" borderId="73" xfId="0" applyFont="1" applyBorder="1" applyAlignment="1">
      <alignment horizontal="left" vertical="top" wrapText="1"/>
    </xf>
    <xf numFmtId="0" fontId="17" fillId="0" borderId="75" xfId="0" applyFont="1" applyBorder="1" applyAlignment="1">
      <alignment horizontal="left" vertical="top" wrapText="1"/>
    </xf>
    <xf numFmtId="3" fontId="12" fillId="6" borderId="56" xfId="0" applyNumberFormat="1" applyFont="1" applyFill="1" applyBorder="1" applyAlignment="1">
      <alignment horizontal="center"/>
    </xf>
    <xf numFmtId="38" fontId="12" fillId="6" borderId="56" xfId="0" applyNumberFormat="1" applyFont="1" applyFill="1" applyBorder="1" applyAlignment="1">
      <alignment horizontal="center"/>
    </xf>
    <xf numFmtId="3" fontId="13" fillId="0" borderId="5" xfId="0" applyNumberFormat="1" applyFont="1" applyBorder="1" applyAlignment="1">
      <alignment horizontal="center" vertical="center"/>
    </xf>
    <xf numFmtId="38" fontId="12" fillId="6" borderId="56" xfId="0" applyNumberFormat="1" applyFont="1" applyFill="1" applyBorder="1" applyAlignment="1">
      <alignment horizontal="center" vertical="center" wrapText="1"/>
    </xf>
    <xf numFmtId="0" fontId="12" fillId="6" borderId="56" xfId="0" applyFont="1" applyFill="1" applyBorder="1" applyAlignment="1">
      <alignment horizontal="center" vertical="center" wrapText="1"/>
    </xf>
    <xf numFmtId="0" fontId="13" fillId="0" borderId="5" xfId="0" applyFont="1" applyBorder="1" applyAlignment="1">
      <alignment horizontal="center" vertical="center" wrapText="1"/>
    </xf>
    <xf numFmtId="3" fontId="12" fillId="6" borderId="80" xfId="0" applyNumberFormat="1" applyFont="1" applyFill="1" applyBorder="1" applyAlignment="1">
      <alignment horizontal="center" vertical="center" wrapText="1"/>
    </xf>
    <xf numFmtId="3" fontId="12" fillId="6" borderId="77" xfId="0" applyNumberFormat="1" applyFont="1" applyFill="1" applyBorder="1" applyAlignment="1">
      <alignment horizontal="center" vertical="center" wrapText="1"/>
    </xf>
    <xf numFmtId="3" fontId="12" fillId="6" borderId="78" xfId="0" applyNumberFormat="1" applyFont="1" applyFill="1" applyBorder="1" applyAlignment="1">
      <alignment horizontal="center" vertical="center" wrapText="1"/>
    </xf>
    <xf numFmtId="38" fontId="12" fillId="6" borderId="80" xfId="0" applyNumberFormat="1" applyFont="1" applyFill="1" applyBorder="1" applyAlignment="1">
      <alignment horizontal="center"/>
    </xf>
    <xf numFmtId="38" fontId="12" fillId="6" borderId="77" xfId="0" applyNumberFormat="1" applyFont="1" applyFill="1" applyBorder="1" applyAlignment="1">
      <alignment horizontal="center"/>
    </xf>
    <xf numFmtId="38" fontId="12" fillId="6" borderId="78" xfId="0" applyNumberFormat="1" applyFont="1" applyFill="1" applyBorder="1" applyAlignment="1">
      <alignment horizontal="center"/>
    </xf>
  </cellXfs>
  <cellStyles count="49456">
    <cellStyle name="_x0013_" xfId="7" xr:uid="{00000000-0005-0000-0000-000000000000}"/>
    <cellStyle name="_x0013_ 2" xfId="8" xr:uid="{00000000-0005-0000-0000-000001000000}"/>
    <cellStyle name="_x0013_ 2 2" xfId="9" xr:uid="{00000000-0005-0000-0000-000002000000}"/>
    <cellStyle name="_x0013_ 2 2 2" xfId="10" xr:uid="{00000000-0005-0000-0000-000003000000}"/>
    <cellStyle name="_x0013_ 2 3" xfId="11" xr:uid="{00000000-0005-0000-0000-000004000000}"/>
    <cellStyle name="_x0013_ 2 3 2" xfId="12" xr:uid="{00000000-0005-0000-0000-000005000000}"/>
    <cellStyle name="_x0013_ 2 4" xfId="13" xr:uid="{00000000-0005-0000-0000-000006000000}"/>
    <cellStyle name="_x0013_ 3" xfId="14" xr:uid="{00000000-0005-0000-0000-000007000000}"/>
    <cellStyle name="_x0013_ 3 2" xfId="15" xr:uid="{00000000-0005-0000-0000-000008000000}"/>
    <cellStyle name="_x0013_ 3 2 2" xfId="16" xr:uid="{00000000-0005-0000-0000-000009000000}"/>
    <cellStyle name="_x0013_ 3 3" xfId="17" xr:uid="{00000000-0005-0000-0000-00000A000000}"/>
    <cellStyle name="_x0013_ 4" xfId="18" xr:uid="{00000000-0005-0000-0000-00000B000000}"/>
    <cellStyle name="_x0013_ 4 2" xfId="19" xr:uid="{00000000-0005-0000-0000-00000C000000}"/>
    <cellStyle name="_x0013_ 5" xfId="20" xr:uid="{00000000-0005-0000-0000-00000D000000}"/>
    <cellStyle name="_x0013_ 5 2" xfId="21" xr:uid="{00000000-0005-0000-0000-00000E000000}"/>
    <cellStyle name="_x0013_ 6" xfId="22" xr:uid="{00000000-0005-0000-0000-00000F000000}"/>
    <cellStyle name="$/RMB" xfId="23" xr:uid="{00000000-0005-0000-0000-000010000000}"/>
    <cellStyle name="$/RMB 0.00" xfId="24" xr:uid="{00000000-0005-0000-0000-000011000000}"/>
    <cellStyle name="$/RMB 0.0000" xfId="25" xr:uid="{00000000-0005-0000-0000-000012000000}"/>
    <cellStyle name="$0.00" xfId="26" xr:uid="{00000000-0005-0000-0000-000013000000}"/>
    <cellStyle name="$0.00 2" xfId="27" xr:uid="{00000000-0005-0000-0000-000014000000}"/>
    <cellStyle name="$HK" xfId="28" xr:uid="{00000000-0005-0000-0000-000015000000}"/>
    <cellStyle name="$HK 0.000" xfId="29" xr:uid="{00000000-0005-0000-0000-000016000000}"/>
    <cellStyle name="*MB Hardwired" xfId="30" xr:uid="{00000000-0005-0000-0000-000017000000}"/>
    <cellStyle name="*MB Input Table Calc" xfId="31" xr:uid="{00000000-0005-0000-0000-000018000000}"/>
    <cellStyle name="*MB Normal" xfId="32" xr:uid="{00000000-0005-0000-0000-000019000000}"/>
    <cellStyle name="*MB Normal 2" xfId="33" xr:uid="{00000000-0005-0000-0000-00001A000000}"/>
    <cellStyle name="*MB Placeholder" xfId="34" xr:uid="{00000000-0005-0000-0000-00001B000000}"/>
    <cellStyle name="?? [0]_VERA" xfId="35" xr:uid="{00000000-0005-0000-0000-00001C000000}"/>
    <cellStyle name="?????_VERA" xfId="36" xr:uid="{00000000-0005-0000-0000-00001D000000}"/>
    <cellStyle name="??_VERA" xfId="37" xr:uid="{00000000-0005-0000-0000-00001E000000}"/>
    <cellStyle name="_x0013__12 Rolling Months" xfId="38" xr:uid="{00000000-0005-0000-0000-00001F000000}"/>
    <cellStyle name="_x0013__12 Rolling Months 2" xfId="39" xr:uid="{00000000-0005-0000-0000-000020000000}"/>
    <cellStyle name="_x0013__12 Rolling Months 2 2" xfId="40" xr:uid="{00000000-0005-0000-0000-000021000000}"/>
    <cellStyle name="_x0013__12 Rolling Months 3" xfId="41" xr:uid="{00000000-0005-0000-0000-000022000000}"/>
    <cellStyle name="_2008_II__DR_RFP_COSTS" xfId="42" xr:uid="{00000000-0005-0000-0000-000023000000}"/>
    <cellStyle name="_2008_II__DR_RFP_COSTS 2" xfId="43" xr:uid="{00000000-0005-0000-0000-000024000000}"/>
    <cellStyle name="_x0013__2011 Actual" xfId="44" xr:uid="{00000000-0005-0000-0000-000025000000}"/>
    <cellStyle name="_x0013__2011 Actual 2" xfId="45" xr:uid="{00000000-0005-0000-0000-000026000000}"/>
    <cellStyle name="_x0013__2011 Actual 2 2" xfId="46" xr:uid="{00000000-0005-0000-0000-000027000000}"/>
    <cellStyle name="_x0013__2011 Actual 3" xfId="47" xr:uid="{00000000-0005-0000-0000-000028000000}"/>
    <cellStyle name="_x0013__2011 Data" xfId="48" xr:uid="{00000000-0005-0000-0000-000029000000}"/>
    <cellStyle name="_x0013__2011 Data 2" xfId="49" xr:uid="{00000000-0005-0000-0000-00002A000000}"/>
    <cellStyle name="_x0013__2011 Data 2 2" xfId="50" xr:uid="{00000000-0005-0000-0000-00002B000000}"/>
    <cellStyle name="_x0013__2011 Data 2 2 2" xfId="51" xr:uid="{00000000-0005-0000-0000-00002C000000}"/>
    <cellStyle name="_x0013__2011 Data 2 3" xfId="52" xr:uid="{00000000-0005-0000-0000-00002D000000}"/>
    <cellStyle name="_x0013__2011 Data 3" xfId="53" xr:uid="{00000000-0005-0000-0000-00002E000000}"/>
    <cellStyle name="_x0013__2011 Data_1" xfId="54" xr:uid="{00000000-0005-0000-0000-00002F000000}"/>
    <cellStyle name="_x0013__2011 Data_1 2" xfId="55" xr:uid="{00000000-0005-0000-0000-000030000000}"/>
    <cellStyle name="_x0013__2011 Data_1 2 2" xfId="56" xr:uid="{00000000-0005-0000-0000-000031000000}"/>
    <cellStyle name="_x0013__2011 Data_1 3" xfId="57" xr:uid="{00000000-0005-0000-0000-000032000000}"/>
    <cellStyle name="_x0013__2011 Data_1_2012 Data" xfId="58" xr:uid="{00000000-0005-0000-0000-000033000000}"/>
    <cellStyle name="_x0013__2011 Data_1_2012 Data 2" xfId="59" xr:uid="{00000000-0005-0000-0000-000034000000}"/>
    <cellStyle name="_x0013__2011 Data_1_2012 Data 2 2" xfId="60" xr:uid="{00000000-0005-0000-0000-000035000000}"/>
    <cellStyle name="_x0013__2011 Data_1_2012 Data 3" xfId="61" xr:uid="{00000000-0005-0000-0000-000036000000}"/>
    <cellStyle name="_x0013__2011 Data_1_JG view" xfId="62" xr:uid="{00000000-0005-0000-0000-000037000000}"/>
    <cellStyle name="_x0013__2011 Data_1_JG view 2" xfId="63" xr:uid="{00000000-0005-0000-0000-000038000000}"/>
    <cellStyle name="_x0013__2011 Data_12 Rolling Months" xfId="64" xr:uid="{00000000-0005-0000-0000-000039000000}"/>
    <cellStyle name="_x0013__2011 Data_12 Rolling Months 2" xfId="65" xr:uid="{00000000-0005-0000-0000-00003A000000}"/>
    <cellStyle name="_x0013__2011 Data_12 Rolling Months 2 2" xfId="66" xr:uid="{00000000-0005-0000-0000-00003B000000}"/>
    <cellStyle name="_x0013__2011 Data_12 Rolling Months 3" xfId="67" xr:uid="{00000000-0005-0000-0000-00003C000000}"/>
    <cellStyle name="_x0013__2011 Data_2011 Actual" xfId="68" xr:uid="{00000000-0005-0000-0000-00003D000000}"/>
    <cellStyle name="_x0013__2011 Data_2011 Actual 2" xfId="69" xr:uid="{00000000-0005-0000-0000-00003E000000}"/>
    <cellStyle name="_x0013__2011 Data_2012 Actual" xfId="70" xr:uid="{00000000-0005-0000-0000-00003F000000}"/>
    <cellStyle name="_x0013__2011 Data_2012 Actual 2" xfId="71" xr:uid="{00000000-0005-0000-0000-000040000000}"/>
    <cellStyle name="_x0013__2011 Data_2012 Forecast" xfId="72" xr:uid="{00000000-0005-0000-0000-000041000000}"/>
    <cellStyle name="_x0013__2011 Data_2012 Forecast 2" xfId="73" xr:uid="{00000000-0005-0000-0000-000042000000}"/>
    <cellStyle name="_x0013__2011 Data_Forecast Vs Actual Template" xfId="74" xr:uid="{00000000-0005-0000-0000-000043000000}"/>
    <cellStyle name="_x0013__2011 Data_Forecast Vs Actual Template 2" xfId="75" xr:uid="{00000000-0005-0000-0000-000044000000}"/>
    <cellStyle name="_2011 ERRA Forecast v394 092110 test" xfId="76" xr:uid="{00000000-0005-0000-0000-000045000000}"/>
    <cellStyle name="_2011 ERRA Forecast v394 092110 test 2" xfId="77" xr:uid="{00000000-0005-0000-0000-000046000000}"/>
    <cellStyle name="_x0013__2012 Actual" xfId="78" xr:uid="{00000000-0005-0000-0000-000047000000}"/>
    <cellStyle name="_x0013__2012 Actual 2" xfId="79" xr:uid="{00000000-0005-0000-0000-000048000000}"/>
    <cellStyle name="_x0013__2012 Actual 2 2" xfId="80" xr:uid="{00000000-0005-0000-0000-000049000000}"/>
    <cellStyle name="_x0013__2012 Actual 3" xfId="81" xr:uid="{00000000-0005-0000-0000-00004A000000}"/>
    <cellStyle name="_x0013__2012 Data" xfId="82" xr:uid="{00000000-0005-0000-0000-00004B000000}"/>
    <cellStyle name="_x0013__2012 Data 2" xfId="83" xr:uid="{00000000-0005-0000-0000-00004C000000}"/>
    <cellStyle name="_x0013__Aqu forecast" xfId="84" xr:uid="{00000000-0005-0000-0000-00004D000000}"/>
    <cellStyle name="_x0013__Aqu forecast 2" xfId="85" xr:uid="{00000000-0005-0000-0000-00004E000000}"/>
    <cellStyle name="_x0013__Aqu forecast 2 2" xfId="86" xr:uid="{00000000-0005-0000-0000-00004F000000}"/>
    <cellStyle name="_x0013__Aqu forecast 3" xfId="87" xr:uid="{00000000-0005-0000-0000-000050000000}"/>
    <cellStyle name="_Book15" xfId="88" xr:uid="{00000000-0005-0000-0000-000051000000}"/>
    <cellStyle name="_Book15 2" xfId="89" xr:uid="{00000000-0005-0000-0000-000052000000}"/>
    <cellStyle name="_Book2" xfId="90" xr:uid="{00000000-0005-0000-0000-000053000000}"/>
    <cellStyle name="_Book2 2" xfId="91" xr:uid="{00000000-0005-0000-0000-000054000000}"/>
    <cellStyle name="_Book6" xfId="92" xr:uid="{00000000-0005-0000-0000-000055000000}"/>
    <cellStyle name="_Book6 2" xfId="93" xr:uid="{00000000-0005-0000-0000-000056000000}"/>
    <cellStyle name="_Book6_Calc Greek Diffs" xfId="94" xr:uid="{00000000-0005-0000-0000-000057000000}"/>
    <cellStyle name="_Book6_Calc Greek Diffs 2" xfId="95" xr:uid="{00000000-0005-0000-0000-000058000000}"/>
    <cellStyle name="_Book6_Calc Greek Diffs_Forward AssumptionsPlusWorksheets" xfId="96" xr:uid="{00000000-0005-0000-0000-000059000000}"/>
    <cellStyle name="_Book6_Calc Greek Diffs_PV GDC - Actual" xfId="97" xr:uid="{00000000-0005-0000-0000-00005A000000}"/>
    <cellStyle name="_Book6_Calc Greek Diffs_PV GDC - Actual 2" xfId="98" xr:uid="{00000000-0005-0000-0000-00005B000000}"/>
    <cellStyle name="_Book6_Calc Greek Diffs_PV GDC - Actual_Forward AssumptionsPlusWorksheets" xfId="99" xr:uid="{00000000-0005-0000-0000-00005C000000}"/>
    <cellStyle name="_Book6_Calc Spread Opt" xfId="100" xr:uid="{00000000-0005-0000-0000-00005D000000}"/>
    <cellStyle name="_Book6_Calc Spread Opt 2" xfId="101" xr:uid="{00000000-0005-0000-0000-00005E000000}"/>
    <cellStyle name="_Book6_Calc Spread Opt_Forward AssumptionsPlusWorksheets" xfId="102" xr:uid="{00000000-0005-0000-0000-00005F000000}"/>
    <cellStyle name="_Book6_Counterparties" xfId="103" xr:uid="{00000000-0005-0000-0000-000060000000}"/>
    <cellStyle name="_Book6_Counterparties 2" xfId="104" xr:uid="{00000000-0005-0000-0000-000061000000}"/>
    <cellStyle name="_Book6_Forward AssumptionsPlusWorksheets" xfId="105" xr:uid="{00000000-0005-0000-0000-000062000000}"/>
    <cellStyle name="_Book6_Gas Input Screen" xfId="106" xr:uid="{00000000-0005-0000-0000-000063000000}"/>
    <cellStyle name="_Book6_Gas Input Screen 2" xfId="107" xr:uid="{00000000-0005-0000-0000-000064000000}"/>
    <cellStyle name="_Book6_Gas Input Screen_Forward AssumptionsPlusWorksheets" xfId="108" xr:uid="{00000000-0005-0000-0000-000065000000}"/>
    <cellStyle name="_Book6_Greek Daily Changes" xfId="109" xr:uid="{00000000-0005-0000-0000-000066000000}"/>
    <cellStyle name="_Book6_Greek Daily Changes 2" xfId="110" xr:uid="{00000000-0005-0000-0000-000067000000}"/>
    <cellStyle name="_Book6_Greek Daily Changes_Forward AssumptionsPlusWorksheets" xfId="111" xr:uid="{00000000-0005-0000-0000-000068000000}"/>
    <cellStyle name="_Book6_PnL Summary" xfId="112" xr:uid="{00000000-0005-0000-0000-000069000000}"/>
    <cellStyle name="_Book6_PnL Summary 2" xfId="113" xr:uid="{00000000-0005-0000-0000-00006A000000}"/>
    <cellStyle name="_Book6_PV GDC - Actual" xfId="114" xr:uid="{00000000-0005-0000-0000-00006B000000}"/>
    <cellStyle name="_Book6_PV GDC - Actual 2" xfId="115" xr:uid="{00000000-0005-0000-0000-00006C000000}"/>
    <cellStyle name="_Book6_PV GDC - Actual_Forward AssumptionsPlusWorksheets" xfId="116" xr:uid="{00000000-0005-0000-0000-00006D000000}"/>
    <cellStyle name="_Book6_Rho Table" xfId="117" xr:uid="{00000000-0005-0000-0000-00006E000000}"/>
    <cellStyle name="_Book6_Rho Table 2" xfId="118" xr:uid="{00000000-0005-0000-0000-00006F000000}"/>
    <cellStyle name="_Book6_Rho Table_Forward AssumptionsPlusWorksheets" xfId="119" xr:uid="{00000000-0005-0000-0000-000070000000}"/>
    <cellStyle name="_Book6_Sheet1" xfId="120" xr:uid="{00000000-0005-0000-0000-000071000000}"/>
    <cellStyle name="_Book6_Sheet1 2" xfId="121" xr:uid="{00000000-0005-0000-0000-000072000000}"/>
    <cellStyle name="_Book63" xfId="122" xr:uid="{00000000-0005-0000-0000-000073000000}"/>
    <cellStyle name="_Book63 2" xfId="123" xr:uid="{00000000-0005-0000-0000-000074000000}"/>
    <cellStyle name="_Book63_Calc Greek Diffs" xfId="124" xr:uid="{00000000-0005-0000-0000-000075000000}"/>
    <cellStyle name="_Book63_Calc Greek Diffs 2" xfId="125" xr:uid="{00000000-0005-0000-0000-000076000000}"/>
    <cellStyle name="_Book63_Calc Greek Diffs_Forward AssumptionsPlusWorksheets" xfId="126" xr:uid="{00000000-0005-0000-0000-000077000000}"/>
    <cellStyle name="_Book63_Calc Greek Diffs_PV GDC - Actual" xfId="127" xr:uid="{00000000-0005-0000-0000-000078000000}"/>
    <cellStyle name="_Book63_Calc Greek Diffs_PV GDC - Actual 2" xfId="128" xr:uid="{00000000-0005-0000-0000-000079000000}"/>
    <cellStyle name="_Book63_Calc Greek Diffs_PV GDC - Actual_Forward AssumptionsPlusWorksheets" xfId="129" xr:uid="{00000000-0005-0000-0000-00007A000000}"/>
    <cellStyle name="_Book63_Calc Spread Opt" xfId="130" xr:uid="{00000000-0005-0000-0000-00007B000000}"/>
    <cellStyle name="_Book63_Calc Spread Opt 2" xfId="131" xr:uid="{00000000-0005-0000-0000-00007C000000}"/>
    <cellStyle name="_Book63_Calc Spread Opt_Forward AssumptionsPlusWorksheets" xfId="132" xr:uid="{00000000-0005-0000-0000-00007D000000}"/>
    <cellStyle name="_Book63_Counterparties" xfId="133" xr:uid="{00000000-0005-0000-0000-00007E000000}"/>
    <cellStyle name="_Book63_Counterparties 2" xfId="134" xr:uid="{00000000-0005-0000-0000-00007F000000}"/>
    <cellStyle name="_Book63_Forward AssumptionsPlusWorksheets" xfId="135" xr:uid="{00000000-0005-0000-0000-000080000000}"/>
    <cellStyle name="_Book63_Gas Input Screen" xfId="136" xr:uid="{00000000-0005-0000-0000-000081000000}"/>
    <cellStyle name="_Book63_Gas Input Screen 2" xfId="137" xr:uid="{00000000-0005-0000-0000-000082000000}"/>
    <cellStyle name="_Book63_Gas Input Screen_Forward AssumptionsPlusWorksheets" xfId="138" xr:uid="{00000000-0005-0000-0000-000083000000}"/>
    <cellStyle name="_Book63_Greek Daily Changes" xfId="139" xr:uid="{00000000-0005-0000-0000-000084000000}"/>
    <cellStyle name="_Book63_Greek Daily Changes 2" xfId="140" xr:uid="{00000000-0005-0000-0000-000085000000}"/>
    <cellStyle name="_Book63_Greek Daily Changes_Forward AssumptionsPlusWorksheets" xfId="141" xr:uid="{00000000-0005-0000-0000-000086000000}"/>
    <cellStyle name="_Book63_PnL Summary" xfId="142" xr:uid="{00000000-0005-0000-0000-000087000000}"/>
    <cellStyle name="_Book63_PnL Summary 2" xfId="143" xr:uid="{00000000-0005-0000-0000-000088000000}"/>
    <cellStyle name="_Book63_PV GDC - Actual" xfId="144" xr:uid="{00000000-0005-0000-0000-000089000000}"/>
    <cellStyle name="_Book63_PV GDC - Actual 2" xfId="145" xr:uid="{00000000-0005-0000-0000-00008A000000}"/>
    <cellStyle name="_Book63_PV GDC - Actual_Forward AssumptionsPlusWorksheets" xfId="146" xr:uid="{00000000-0005-0000-0000-00008B000000}"/>
    <cellStyle name="_Book63_Rho Table" xfId="147" xr:uid="{00000000-0005-0000-0000-00008C000000}"/>
    <cellStyle name="_Book63_Rho Table 2" xfId="148" xr:uid="{00000000-0005-0000-0000-00008D000000}"/>
    <cellStyle name="_Book63_Rho Table_Forward AssumptionsPlusWorksheets" xfId="149" xr:uid="{00000000-0005-0000-0000-00008E000000}"/>
    <cellStyle name="_Book63_Sheet1" xfId="150" xr:uid="{00000000-0005-0000-0000-00008F000000}"/>
    <cellStyle name="_Book63_Sheet1 2" xfId="151" xr:uid="{00000000-0005-0000-0000-000090000000}"/>
    <cellStyle name="_CalPeak Model 5.24.06 - Final Equity Case v1" xfId="152" xr:uid="{00000000-0005-0000-0000-000091000000}"/>
    <cellStyle name="_CalPeak Pro Forma v33" xfId="153" xr:uid="{00000000-0005-0000-0000-000092000000}"/>
    <cellStyle name="_CCR" xfId="154" xr:uid="{00000000-0005-0000-0000-000093000000}"/>
    <cellStyle name="_CCR 2" xfId="155" xr:uid="{00000000-0005-0000-0000-000094000000}"/>
    <cellStyle name="_CFD 200601 RECON" xfId="156" xr:uid="{00000000-0005-0000-0000-000095000000}"/>
    <cellStyle name="_CFD 200601 RECON 2" xfId="157" xr:uid="{00000000-0005-0000-0000-000096000000}"/>
    <cellStyle name="_CFD 200601 RECON_Calc Greek Diffs" xfId="158" xr:uid="{00000000-0005-0000-0000-000097000000}"/>
    <cellStyle name="_CFD 200601 RECON_Calc Greek Diffs 2" xfId="159" xr:uid="{00000000-0005-0000-0000-000098000000}"/>
    <cellStyle name="_CFD 200601 RECON_Calc Greek Diffs_Forward AssumptionsPlusWorksheets" xfId="160" xr:uid="{00000000-0005-0000-0000-000099000000}"/>
    <cellStyle name="_CFD 200601 RECON_Calc Greek Diffs_PV GDC - Actual" xfId="161" xr:uid="{00000000-0005-0000-0000-00009A000000}"/>
    <cellStyle name="_CFD 200601 RECON_Calc Greek Diffs_PV GDC - Actual 2" xfId="162" xr:uid="{00000000-0005-0000-0000-00009B000000}"/>
    <cellStyle name="_CFD 200601 RECON_Calc Greek Diffs_PV GDC - Actual_Forward AssumptionsPlusWorksheets" xfId="163" xr:uid="{00000000-0005-0000-0000-00009C000000}"/>
    <cellStyle name="_CFD 200601 RECON_Calc Spread Opt" xfId="164" xr:uid="{00000000-0005-0000-0000-00009D000000}"/>
    <cellStyle name="_CFD 200601 RECON_Calc Spread Opt 2" xfId="165" xr:uid="{00000000-0005-0000-0000-00009E000000}"/>
    <cellStyle name="_CFD 200601 RECON_Calc Spread Opt_Forward AssumptionsPlusWorksheets" xfId="166" xr:uid="{00000000-0005-0000-0000-00009F000000}"/>
    <cellStyle name="_CFD 200601 RECON_Counterparties" xfId="167" xr:uid="{00000000-0005-0000-0000-0000A0000000}"/>
    <cellStyle name="_CFD 200601 RECON_Counterparties 2" xfId="168" xr:uid="{00000000-0005-0000-0000-0000A1000000}"/>
    <cellStyle name="_CFD 200601 RECON_Forward AssumptionsPlusWorksheets" xfId="169" xr:uid="{00000000-0005-0000-0000-0000A2000000}"/>
    <cellStyle name="_CFD 200601 RECON_Gas Input Screen" xfId="170" xr:uid="{00000000-0005-0000-0000-0000A3000000}"/>
    <cellStyle name="_CFD 200601 RECON_Gas Input Screen 2" xfId="171" xr:uid="{00000000-0005-0000-0000-0000A4000000}"/>
    <cellStyle name="_CFD 200601 RECON_Gas Input Screen_Forward AssumptionsPlusWorksheets" xfId="172" xr:uid="{00000000-0005-0000-0000-0000A5000000}"/>
    <cellStyle name="_CFD 200601 RECON_Greek Daily Changes" xfId="173" xr:uid="{00000000-0005-0000-0000-0000A6000000}"/>
    <cellStyle name="_CFD 200601 RECON_Greek Daily Changes 2" xfId="174" xr:uid="{00000000-0005-0000-0000-0000A7000000}"/>
    <cellStyle name="_CFD 200601 RECON_Greek Daily Changes_Forward AssumptionsPlusWorksheets" xfId="175" xr:uid="{00000000-0005-0000-0000-0000A8000000}"/>
    <cellStyle name="_CFD 200601 RECON_PnL Summary" xfId="176" xr:uid="{00000000-0005-0000-0000-0000A9000000}"/>
    <cellStyle name="_CFD 200601 RECON_PnL Summary 2" xfId="177" xr:uid="{00000000-0005-0000-0000-0000AA000000}"/>
    <cellStyle name="_CFD 200601 RECON_PV GDC - Actual" xfId="178" xr:uid="{00000000-0005-0000-0000-0000AB000000}"/>
    <cellStyle name="_CFD 200601 RECON_PV GDC - Actual 2" xfId="179" xr:uid="{00000000-0005-0000-0000-0000AC000000}"/>
    <cellStyle name="_CFD 200601 RECON_PV GDC - Actual_Forward AssumptionsPlusWorksheets" xfId="180" xr:uid="{00000000-0005-0000-0000-0000AD000000}"/>
    <cellStyle name="_CFD 200601 RECON_Rho Table" xfId="181" xr:uid="{00000000-0005-0000-0000-0000AE000000}"/>
    <cellStyle name="_CFD 200601 RECON_Rho Table 2" xfId="182" xr:uid="{00000000-0005-0000-0000-0000AF000000}"/>
    <cellStyle name="_CFD 200601 RECON_Rho Table_Forward AssumptionsPlusWorksheets" xfId="183" xr:uid="{00000000-0005-0000-0000-0000B0000000}"/>
    <cellStyle name="_CFD 200601 RECON_Sheet1" xfId="184" xr:uid="{00000000-0005-0000-0000-0000B1000000}"/>
    <cellStyle name="_CFD 200601 RECON_Sheet1 2" xfId="185" xr:uid="{00000000-0005-0000-0000-0000B2000000}"/>
    <cellStyle name="_CROSS CHECKS" xfId="186" xr:uid="{00000000-0005-0000-0000-0000B3000000}"/>
    <cellStyle name="_CROSS CHECKS 2" xfId="187" xr:uid="{00000000-0005-0000-0000-0000B4000000}"/>
    <cellStyle name="_DATA" xfId="188" xr:uid="{00000000-0005-0000-0000-0000B5000000}"/>
    <cellStyle name="_DWR cash frcst_PM14_2010-ERRA-MWh_4-14-09gas_ver20b" xfId="189" xr:uid="{00000000-0005-0000-0000-0000B6000000}"/>
    <cellStyle name="_DWR cash frcst_PM14_2010-ERRA-MWh_4-14-09gas_ver20b 2" xfId="190" xr:uid="{00000000-0005-0000-0000-0000B7000000}"/>
    <cellStyle name="_DWR cash frcst_PM15_2010ERRA_9-17-09gas_ver22d" xfId="191" xr:uid="{00000000-0005-0000-0000-0000B8000000}"/>
    <cellStyle name="_DWR cash frcst_PM15_2010ERRA_9-17-09gas_ver22d 2" xfId="192" xr:uid="{00000000-0005-0000-0000-0000B9000000}"/>
    <cellStyle name="_x0013__Forecast Vs Actual Template" xfId="193" xr:uid="{00000000-0005-0000-0000-0000BA000000}"/>
    <cellStyle name="_x0013__Forecast Vs Actual Template 2" xfId="194" xr:uid="{00000000-0005-0000-0000-0000BB000000}"/>
    <cellStyle name="_Fossil" xfId="195" xr:uid="{00000000-0005-0000-0000-0000BC000000}"/>
    <cellStyle name="_Fossil 2" xfId="196" xr:uid="{00000000-0005-0000-0000-0000BD000000}"/>
    <cellStyle name="_Fossil Costs" xfId="197" xr:uid="{00000000-0005-0000-0000-0000BE000000}"/>
    <cellStyle name="_Fossil Costs 2" xfId="198" xr:uid="{00000000-0005-0000-0000-0000BF000000}"/>
    <cellStyle name="_Gas Position" xfId="199" xr:uid="{00000000-0005-0000-0000-0000C0000000}"/>
    <cellStyle name="_Gas Position 2" xfId="200" xr:uid="{00000000-0005-0000-0000-0000C1000000}"/>
    <cellStyle name="_x0013__Generation and Renewables 2010 2011 (Brad Format)" xfId="201" xr:uid="{00000000-0005-0000-0000-0000C2000000}"/>
    <cellStyle name="_x0013__Generation and Renewables 2010 2011 (Brad Format) 2" xfId="202" xr:uid="{00000000-0005-0000-0000-0000C3000000}"/>
    <cellStyle name="_x0013__Generation and Renewables 2010 2011 (Brad Format) 2 2" xfId="203" xr:uid="{00000000-0005-0000-0000-0000C4000000}"/>
    <cellStyle name="_x0013__Generation and Renewables 2010 2011 (Brad Format) 3" xfId="204" xr:uid="{00000000-0005-0000-0000-0000C5000000}"/>
    <cellStyle name="_x0013__Hydro Forecast 2011-2012 (2)" xfId="205" xr:uid="{00000000-0005-0000-0000-0000C6000000}"/>
    <cellStyle name="_x0013__Hydro Forecast 2011-2012 (2) 2" xfId="206" xr:uid="{00000000-0005-0000-0000-0000C7000000}"/>
    <cellStyle name="_x0013__Hydro Forecast 2011-2012 (2) 2 2" xfId="207" xr:uid="{00000000-0005-0000-0000-0000C8000000}"/>
    <cellStyle name="_x0013__Hydro Forecast 2011-2012 (2) 3" xfId="208" xr:uid="{00000000-0005-0000-0000-0000C9000000}"/>
    <cellStyle name="_June 2009 Misc" xfId="209" xr:uid="{00000000-0005-0000-0000-0000CA000000}"/>
    <cellStyle name="_June 2009 Misc 2" xfId="210" xr:uid="{00000000-0005-0000-0000-0000CB000000}"/>
    <cellStyle name="_x0013__MWD Forecast" xfId="211" xr:uid="{00000000-0005-0000-0000-0000CC000000}"/>
    <cellStyle name="_x0013__MWD Forecast 2" xfId="212" xr:uid="{00000000-0005-0000-0000-0000CD000000}"/>
    <cellStyle name="_x0013__MWD Forecast 2 2" xfId="213" xr:uid="{00000000-0005-0000-0000-0000CE000000}"/>
    <cellStyle name="_x0013__MWD Forecast 3" xfId="214" xr:uid="{00000000-0005-0000-0000-0000CF000000}"/>
    <cellStyle name="_x0013__MWD Forecast_2012 Data" xfId="215" xr:uid="{00000000-0005-0000-0000-0000D0000000}"/>
    <cellStyle name="_x0013__MWD Forecast_2012 Data 2" xfId="216" xr:uid="{00000000-0005-0000-0000-0000D1000000}"/>
    <cellStyle name="_x0013__MWD Forecast_2012 Data 2 2" xfId="217" xr:uid="{00000000-0005-0000-0000-0000D2000000}"/>
    <cellStyle name="_x0013__MWD Forecast_2012 Data 3" xfId="218" xr:uid="{00000000-0005-0000-0000-0000D3000000}"/>
    <cellStyle name="_x0013__MWD Forecast_JG view" xfId="219" xr:uid="{00000000-0005-0000-0000-0000D4000000}"/>
    <cellStyle name="_x0013__MWD Forecast_JG view 2" xfId="220" xr:uid="{00000000-0005-0000-0000-0000D5000000}"/>
    <cellStyle name="_x0013__new vs old data" xfId="221" xr:uid="{00000000-0005-0000-0000-0000D6000000}"/>
    <cellStyle name="_x0013__new vs old data 2" xfId="222" xr:uid="{00000000-0005-0000-0000-0000D7000000}"/>
    <cellStyle name="_x0013__new vs old data 2 2" xfId="223" xr:uid="{00000000-0005-0000-0000-0000D8000000}"/>
    <cellStyle name="_x0013__new vs old data 3" xfId="224" xr:uid="{00000000-0005-0000-0000-0000D9000000}"/>
    <cellStyle name="_Output.REC" xfId="225" xr:uid="{00000000-0005-0000-0000-0000DA000000}"/>
    <cellStyle name="_PGE_Compliance Report_August_2010 with data sheets" xfId="226" xr:uid="{00000000-0005-0000-0000-0000DB000000}"/>
    <cellStyle name="_PGE_Compliance Report_August_2010 with data sheets 2" xfId="227" xr:uid="{00000000-0005-0000-0000-0000DC000000}"/>
    <cellStyle name="_PGE_Compliance Report_August_2010_Draft 3" xfId="228" xr:uid="{00000000-0005-0000-0000-0000DD000000}"/>
    <cellStyle name="_PGE_Compliance Report_August_2010_Draft 3 2" xfId="229" xr:uid="{00000000-0005-0000-0000-0000DE000000}"/>
    <cellStyle name="_PGE_Compliance Report_August_2010_Draft 5" xfId="230" xr:uid="{00000000-0005-0000-0000-0000DF000000}"/>
    <cellStyle name="_PGE_Compliance Report_August_2010_Draft 5 2" xfId="231" xr:uid="{00000000-0005-0000-0000-0000E0000000}"/>
    <cellStyle name="_PGE_Compliance Report_August_2010_Draft 8" xfId="232" xr:uid="{00000000-0005-0000-0000-0000E1000000}"/>
    <cellStyle name="_PGE_Compliance Report_August_2010_Draft 8 2" xfId="233" xr:uid="{00000000-0005-0000-0000-0000E2000000}"/>
    <cellStyle name="_PGE_Compliance Report_August_2010_Final_Confidential M2LL" xfId="234" xr:uid="{00000000-0005-0000-0000-0000E3000000}"/>
    <cellStyle name="_PGE_Compliance Report_August_2010_Final_Confidential M2LL 2" xfId="235" xr:uid="{00000000-0005-0000-0000-0000E4000000}"/>
    <cellStyle name="_RDC Fwd Pricing" xfId="236" xr:uid="{00000000-0005-0000-0000-0000E5000000}"/>
    <cellStyle name="_RDC Fwd Pricing 2" xfId="237" xr:uid="{00000000-0005-0000-0000-0000E6000000}"/>
    <cellStyle name="_x0013__Regression Forecast Comparison" xfId="238" xr:uid="{00000000-0005-0000-0000-0000E7000000}"/>
    <cellStyle name="_x0013__Regression Forecast Comparison 2" xfId="239" xr:uid="{00000000-0005-0000-0000-0000E8000000}"/>
    <cellStyle name="_x0013__Regression Forecast Comparison 2 2" xfId="240" xr:uid="{00000000-0005-0000-0000-0000E9000000}"/>
    <cellStyle name="_x0013__Regression Forecast Comparison 3" xfId="241" xr:uid="{00000000-0005-0000-0000-0000EA000000}"/>
    <cellStyle name="_RPS Costs" xfId="242" xr:uid="{00000000-0005-0000-0000-0000EB000000}"/>
    <cellStyle name="_RPS Costs 2" xfId="243" xr:uid="{00000000-0005-0000-0000-0000EC000000}"/>
    <cellStyle name="_x0013__Ruiz OG Gen" xfId="244" xr:uid="{00000000-0005-0000-0000-0000ED000000}"/>
    <cellStyle name="_x0013__Ruiz OG Gen 2" xfId="245" xr:uid="{00000000-0005-0000-0000-0000EE000000}"/>
    <cellStyle name="_x0013__Ruiz OG Gen 2 2" xfId="246" xr:uid="{00000000-0005-0000-0000-0000EF000000}"/>
    <cellStyle name="_x0013__Ruiz OG Gen 3" xfId="247" xr:uid="{00000000-0005-0000-0000-0000F0000000}"/>
    <cellStyle name="_Sheet1" xfId="248" xr:uid="{00000000-0005-0000-0000-0000F1000000}"/>
    <cellStyle name="_Sheet1 2" xfId="249" xr:uid="{00000000-0005-0000-0000-0000F2000000}"/>
    <cellStyle name="_Sheet2" xfId="250" xr:uid="{00000000-0005-0000-0000-0000F3000000}"/>
    <cellStyle name="_Sheet2 2" xfId="251" xr:uid="{00000000-0005-0000-0000-0000F4000000}"/>
    <cellStyle name="_Sheet3" xfId="252" xr:uid="{00000000-0005-0000-0000-0000F5000000}"/>
    <cellStyle name="_Sheet3 2" xfId="253" xr:uid="{00000000-0005-0000-0000-0000F6000000}"/>
    <cellStyle name="_Sheet6" xfId="254" xr:uid="{00000000-0005-0000-0000-0000F7000000}"/>
    <cellStyle name="_Sheet6 2" xfId="255" xr:uid="{00000000-0005-0000-0000-0000F8000000}"/>
    <cellStyle name="_Tbl 2 2 EBal" xfId="256" xr:uid="{00000000-0005-0000-0000-0000F9000000}"/>
    <cellStyle name="_Tbl 2 2 EBal 2" xfId="257" xr:uid="{00000000-0005-0000-0000-0000FA000000}"/>
    <cellStyle name="_x0010_“+ˆÉ•?pý¤" xfId="258" xr:uid="{00000000-0005-0000-0000-0000FB000000}"/>
    <cellStyle name="_x0010_“+ˆÉ•?pý¤ 2" xfId="259" xr:uid="{00000000-0005-0000-0000-0000FC000000}"/>
    <cellStyle name="_x0010_“+ˆÉ•?pý¤ 2 2" xfId="260" xr:uid="{00000000-0005-0000-0000-0000FD000000}"/>
    <cellStyle name="_x0010_“+ˆÉ•?pý¤ 2 2 2" xfId="261" xr:uid="{00000000-0005-0000-0000-0000FE000000}"/>
    <cellStyle name="_x0010_“+ˆÉ•?pý¤ 2 2 3" xfId="262" xr:uid="{00000000-0005-0000-0000-0000FF000000}"/>
    <cellStyle name="_x0010_“+ˆÉ•?pý¤ 2 3" xfId="263" xr:uid="{00000000-0005-0000-0000-000000010000}"/>
    <cellStyle name="_x0010_“+ˆÉ•?pý¤ 2 3 2" xfId="264" xr:uid="{00000000-0005-0000-0000-000001010000}"/>
    <cellStyle name="_x0010_“+ˆÉ•?pý¤ 2 4" xfId="265" xr:uid="{00000000-0005-0000-0000-000002010000}"/>
    <cellStyle name="_x0010_“+ˆÉ•?pý¤ 2 5" xfId="266" xr:uid="{00000000-0005-0000-0000-000003010000}"/>
    <cellStyle name="_x0010_“+ˆÉ•?pý¤ 3" xfId="267" xr:uid="{00000000-0005-0000-0000-000004010000}"/>
    <cellStyle name="_x0010_“+ˆÉ•?pý¤ 3 2" xfId="268" xr:uid="{00000000-0005-0000-0000-000005010000}"/>
    <cellStyle name="_x0010_“+ˆÉ•?pý¤ 3 3" xfId="269" xr:uid="{00000000-0005-0000-0000-000006010000}"/>
    <cellStyle name="_x0010_“+ˆÉ•?pý¤ 4" xfId="270" xr:uid="{00000000-0005-0000-0000-000007010000}"/>
    <cellStyle name="_x0010_“+ˆÉ•?pý¤ 4 2" xfId="271" xr:uid="{00000000-0005-0000-0000-000008010000}"/>
    <cellStyle name="_x0010_“+ˆÉ•?pý¤ 5" xfId="272" xr:uid="{00000000-0005-0000-0000-000009010000}"/>
    <cellStyle name="_x0010_“+ˆÉ•?pý¤ 5 2" xfId="273" xr:uid="{00000000-0005-0000-0000-00000A010000}"/>
    <cellStyle name="_x0010_“+ˆÉ•?pý¤ 6" xfId="274" xr:uid="{00000000-0005-0000-0000-00000B010000}"/>
    <cellStyle name="⁤⸰〰〰䍟剃 嬀　崀" xfId="275" xr:uid="{00000000-0005-0000-0000-00000C010000}"/>
    <cellStyle name="⁤⸰〰〰䍟剃 嬀　崀 2" xfId="19633" xr:uid="{00000000-0005-0000-0000-00000D010000}"/>
    <cellStyle name="⁤⸰〰〰䍟剃 嬀　崀 2 2" xfId="43509" xr:uid="{70E3D6AB-75EA-4D02-BD8D-AC9C0B4BC39F}"/>
    <cellStyle name="⁤⸰〰〰䍟剃 嬀　崀 2 3" xfId="31539" xr:uid="{E0C22E2B-80C4-41E3-9C9B-1F5712695AF7}"/>
    <cellStyle name="⁤⸰〰〰䍟剃 嬀　崀 3" xfId="37484" xr:uid="{7535CBA0-36E8-4FBF-8CA6-38BCAFBC26C4}"/>
    <cellStyle name="⁤⸰〰〰䍟剃 嬀　崀 4" xfId="25575" xr:uid="{E045E9F9-DD2B-4323-BF1D-336F0AE16F8E}"/>
    <cellStyle name="0" xfId="276" xr:uid="{00000000-0005-0000-0000-00000E010000}"/>
    <cellStyle name="0 2" xfId="277" xr:uid="{00000000-0005-0000-0000-00000F010000}"/>
    <cellStyle name="0.00" xfId="278" xr:uid="{00000000-0005-0000-0000-000010010000}"/>
    <cellStyle name="0.00 2" xfId="279" xr:uid="{00000000-0005-0000-0000-000011010000}"/>
    <cellStyle name="1" xfId="280" xr:uid="{00000000-0005-0000-0000-000012010000}"/>
    <cellStyle name="1 2" xfId="37485" xr:uid="{BADE9818-E308-4CCA-9414-DDC2E85C1D87}"/>
    <cellStyle name="1 3" xfId="25576" xr:uid="{1999AADC-856A-422D-9642-5F3F7CBD0E3D}"/>
    <cellStyle name="20% - Accent1 10" xfId="281" xr:uid="{00000000-0005-0000-0000-000013010000}"/>
    <cellStyle name="20% - Accent1 10 2" xfId="282" xr:uid="{00000000-0005-0000-0000-000014010000}"/>
    <cellStyle name="20% - Accent1 10 2 2" xfId="19634" xr:uid="{00000000-0005-0000-0000-000015010000}"/>
    <cellStyle name="20% - Accent1 10 2 2 2" xfId="43510" xr:uid="{1BA8D1AB-C9C1-4269-81BB-700BD24D2640}"/>
    <cellStyle name="20% - Accent1 10 2 2 3" xfId="31540" xr:uid="{FA07F078-D50B-47F4-A24F-10A322D0EFFD}"/>
    <cellStyle name="20% - Accent1 10 2 3" xfId="37486" xr:uid="{8AB681E0-7ED3-4138-A94E-94DA4521F024}"/>
    <cellStyle name="20% - Accent1 10 2 4" xfId="25577" xr:uid="{74E2ADA6-0F29-481F-B0D6-C38E09006CED}"/>
    <cellStyle name="20% - Accent1 10 3" xfId="283" xr:uid="{00000000-0005-0000-0000-000016010000}"/>
    <cellStyle name="20% - Accent1 11" xfId="284" xr:uid="{00000000-0005-0000-0000-000017010000}"/>
    <cellStyle name="20% - Accent1 12" xfId="285" xr:uid="{00000000-0005-0000-0000-000018010000}"/>
    <cellStyle name="20% - Accent1 2" xfId="286" xr:uid="{00000000-0005-0000-0000-000019010000}"/>
    <cellStyle name="20% - Accent1 2 2" xfId="287" xr:uid="{00000000-0005-0000-0000-00001A010000}"/>
    <cellStyle name="20% - Accent1 2 2 10" xfId="25578" xr:uid="{54F9E4C7-40C6-4270-ACA9-C7EA3E06A22C}"/>
    <cellStyle name="20% - Accent1 2 2 2" xfId="288" xr:uid="{00000000-0005-0000-0000-00001B010000}"/>
    <cellStyle name="20% - Accent1 2 2 2 2" xfId="289" xr:uid="{00000000-0005-0000-0000-00001C010000}"/>
    <cellStyle name="20% - Accent1 2 2 2 3" xfId="290" xr:uid="{00000000-0005-0000-0000-00001D010000}"/>
    <cellStyle name="20% - Accent1 2 2 2 4" xfId="291" xr:uid="{00000000-0005-0000-0000-00001E010000}"/>
    <cellStyle name="20% - Accent1 2 2 3" xfId="292" xr:uid="{00000000-0005-0000-0000-00001F010000}"/>
    <cellStyle name="20% - Accent1 2 2 3 2" xfId="293" xr:uid="{00000000-0005-0000-0000-000020010000}"/>
    <cellStyle name="20% - Accent1 2 2 3 2 2" xfId="294" xr:uid="{00000000-0005-0000-0000-000021010000}"/>
    <cellStyle name="20% - Accent1 2 2 3 2 2 2" xfId="19638" xr:uid="{00000000-0005-0000-0000-000022010000}"/>
    <cellStyle name="20% - Accent1 2 2 3 2 2 2 2" xfId="43514" xr:uid="{0BB649C2-721F-4DFA-9E8B-0D0D2CF220FD}"/>
    <cellStyle name="20% - Accent1 2 2 3 2 2 2 3" xfId="31544" xr:uid="{4823CD8A-7F32-4193-BFF2-0568690023A0}"/>
    <cellStyle name="20% - Accent1 2 2 3 2 2 3" xfId="37490" xr:uid="{A895F739-3CA8-49BA-B917-A378612128B3}"/>
    <cellStyle name="20% - Accent1 2 2 3 2 2 4" xfId="25581" xr:uid="{0F0B6B85-4F2D-4C81-8A0D-B08EDDCD2CC9}"/>
    <cellStyle name="20% - Accent1 2 2 3 2 3" xfId="19637" xr:uid="{00000000-0005-0000-0000-000023010000}"/>
    <cellStyle name="20% - Accent1 2 2 3 2 3 2" xfId="43513" xr:uid="{39365AB4-FDD5-45A3-9248-AE8DF4714346}"/>
    <cellStyle name="20% - Accent1 2 2 3 2 3 3" xfId="31543" xr:uid="{48AEDB24-5B20-40FF-94CB-8F642315510D}"/>
    <cellStyle name="20% - Accent1 2 2 3 2 4" xfId="37489" xr:uid="{9051D2BB-8FD1-48A1-8018-451BE676E8C5}"/>
    <cellStyle name="20% - Accent1 2 2 3 2 5" xfId="25580" xr:uid="{A20F2D46-F0BC-4340-B7F3-0E07109398B4}"/>
    <cellStyle name="20% - Accent1 2 2 3 3" xfId="295" xr:uid="{00000000-0005-0000-0000-000024010000}"/>
    <cellStyle name="20% - Accent1 2 2 3 3 2" xfId="19639" xr:uid="{00000000-0005-0000-0000-000025010000}"/>
    <cellStyle name="20% - Accent1 2 2 3 3 2 2" xfId="43515" xr:uid="{1E286F85-6B24-4CE9-8E0A-DA4B230DCC19}"/>
    <cellStyle name="20% - Accent1 2 2 3 3 2 3" xfId="31545" xr:uid="{BD0BBEE6-8F6F-474F-9C91-745E3984CC44}"/>
    <cellStyle name="20% - Accent1 2 2 3 3 3" xfId="37491" xr:uid="{38BCD6CC-1509-4CFF-8EBB-020CB82DC446}"/>
    <cellStyle name="20% - Accent1 2 2 3 3 4" xfId="25582" xr:uid="{D29175BE-B12B-4CE7-A935-E98987576E65}"/>
    <cellStyle name="20% - Accent1 2 2 3 4" xfId="296" xr:uid="{00000000-0005-0000-0000-000026010000}"/>
    <cellStyle name="20% - Accent1 2 2 3 5" xfId="19636" xr:uid="{00000000-0005-0000-0000-000027010000}"/>
    <cellStyle name="20% - Accent1 2 2 3 5 2" xfId="43512" xr:uid="{13CFEFEF-52D4-4749-B0F7-CA9A36BD300F}"/>
    <cellStyle name="20% - Accent1 2 2 3 5 3" xfId="31542" xr:uid="{A6E6001B-0EEB-4887-81D1-3742E46872AF}"/>
    <cellStyle name="20% - Accent1 2 2 3 6" xfId="37488" xr:uid="{B0C58F45-C45C-4883-8AA9-00030BC5421F}"/>
    <cellStyle name="20% - Accent1 2 2 3 7" xfId="25579" xr:uid="{0EF22F9A-F264-4E8E-811A-6AD59ABB77BE}"/>
    <cellStyle name="20% - Accent1 2 2 4" xfId="297" xr:uid="{00000000-0005-0000-0000-000028010000}"/>
    <cellStyle name="20% - Accent1 2 2 4 2" xfId="298" xr:uid="{00000000-0005-0000-0000-000029010000}"/>
    <cellStyle name="20% - Accent1 2 2 4 2 2" xfId="19641" xr:uid="{00000000-0005-0000-0000-00002A010000}"/>
    <cellStyle name="20% - Accent1 2 2 4 2 2 2" xfId="43517" xr:uid="{5E8E95DF-256E-4B12-BDB8-F87EB634349D}"/>
    <cellStyle name="20% - Accent1 2 2 4 2 2 3" xfId="31547" xr:uid="{FB646A48-7525-4CF9-AEE1-FC02D6948724}"/>
    <cellStyle name="20% - Accent1 2 2 4 2 3" xfId="37493" xr:uid="{B11A5082-BC5B-41B4-AE31-5117AE4F2C0A}"/>
    <cellStyle name="20% - Accent1 2 2 4 2 4" xfId="25584" xr:uid="{AA2504BA-5F15-4DA1-BF2E-EE09362E804F}"/>
    <cellStyle name="20% - Accent1 2 2 4 3" xfId="299" xr:uid="{00000000-0005-0000-0000-00002B010000}"/>
    <cellStyle name="20% - Accent1 2 2 4 4" xfId="19640" xr:uid="{00000000-0005-0000-0000-00002C010000}"/>
    <cellStyle name="20% - Accent1 2 2 4 4 2" xfId="43516" xr:uid="{9FA85047-8424-4BD4-A17A-CE2DB530D80E}"/>
    <cellStyle name="20% - Accent1 2 2 4 4 3" xfId="31546" xr:uid="{634186F1-B29D-423D-873A-C9E5384726AD}"/>
    <cellStyle name="20% - Accent1 2 2 4 5" xfId="37492" xr:uid="{E47DBF00-CF5A-42CE-9801-DE0FD008BDDE}"/>
    <cellStyle name="20% - Accent1 2 2 4 6" xfId="25583" xr:uid="{F65F8DA8-0FE1-4BCE-A0CE-2947D8FC9B1C}"/>
    <cellStyle name="20% - Accent1 2 2 5" xfId="300" xr:uid="{00000000-0005-0000-0000-00002D010000}"/>
    <cellStyle name="20% - Accent1 2 2 5 2" xfId="301" xr:uid="{00000000-0005-0000-0000-00002E010000}"/>
    <cellStyle name="20% - Accent1 2 2 5 3" xfId="19642" xr:uid="{00000000-0005-0000-0000-00002F010000}"/>
    <cellStyle name="20% - Accent1 2 2 5 3 2" xfId="43518" xr:uid="{F7E223BA-3838-46C3-9874-01FB854CC1E8}"/>
    <cellStyle name="20% - Accent1 2 2 5 3 3" xfId="31548" xr:uid="{38D95954-9925-4E7E-B423-74357BB7932D}"/>
    <cellStyle name="20% - Accent1 2 2 5 4" xfId="37494" xr:uid="{3CE93874-CB6D-4B9E-9ADE-8BD3DEB3E005}"/>
    <cellStyle name="20% - Accent1 2 2 5 5" xfId="25585" xr:uid="{8DD48BA7-C8B5-44BC-81B8-61FC9312FF00}"/>
    <cellStyle name="20% - Accent1 2 2 6" xfId="302" xr:uid="{00000000-0005-0000-0000-000030010000}"/>
    <cellStyle name="20% - Accent1 2 2 6 2" xfId="303" xr:uid="{00000000-0005-0000-0000-000031010000}"/>
    <cellStyle name="20% - Accent1 2 2 7" xfId="304" xr:uid="{00000000-0005-0000-0000-000032010000}"/>
    <cellStyle name="20% - Accent1 2 2 8" xfId="19635" xr:uid="{00000000-0005-0000-0000-000033010000}"/>
    <cellStyle name="20% - Accent1 2 2 8 2" xfId="43511" xr:uid="{C4A66388-CEA9-4687-87F1-8D14B97C0206}"/>
    <cellStyle name="20% - Accent1 2 2 8 3" xfId="31541" xr:uid="{A7B84553-321E-449B-94EC-FC928CF80848}"/>
    <cellStyle name="20% - Accent1 2 2 9" xfId="37487" xr:uid="{5FC92E87-00C2-4FB5-A213-B3D238E1AFF3}"/>
    <cellStyle name="20% - Accent1 2 3" xfId="305" xr:uid="{00000000-0005-0000-0000-000034010000}"/>
    <cellStyle name="20% - Accent1 2 3 2" xfId="306" xr:uid="{00000000-0005-0000-0000-000035010000}"/>
    <cellStyle name="20% - Accent1 2 3 2 2" xfId="307" xr:uid="{00000000-0005-0000-0000-000036010000}"/>
    <cellStyle name="20% - Accent1 2 3 2 3" xfId="308" xr:uid="{00000000-0005-0000-0000-000037010000}"/>
    <cellStyle name="20% - Accent1 2 3 2 4" xfId="309" xr:uid="{00000000-0005-0000-0000-000038010000}"/>
    <cellStyle name="20% - Accent1 2 3 2 5" xfId="19643" xr:uid="{00000000-0005-0000-0000-000039010000}"/>
    <cellStyle name="20% - Accent1 2 3 2 5 2" xfId="43519" xr:uid="{C25254E6-64F4-40D5-BBB6-3B968D8AFF76}"/>
    <cellStyle name="20% - Accent1 2 3 2 5 3" xfId="31549" xr:uid="{29F355FC-96B4-4ACE-BEE4-9F04C11F5988}"/>
    <cellStyle name="20% - Accent1 2 3 2 6" xfId="37495" xr:uid="{F972E2BD-034D-4BF7-AFA9-802729D2EBF9}"/>
    <cellStyle name="20% - Accent1 2 3 2 7" xfId="25586" xr:uid="{05C97B0D-B61A-4CEB-A6C0-BD1FB00CDE37}"/>
    <cellStyle name="20% - Accent1 2 3 3" xfId="310" xr:uid="{00000000-0005-0000-0000-00003A010000}"/>
    <cellStyle name="20% - Accent1 2 3 4" xfId="311" xr:uid="{00000000-0005-0000-0000-00003B010000}"/>
    <cellStyle name="20% - Accent1 2 3 5" xfId="312" xr:uid="{00000000-0005-0000-0000-00003C010000}"/>
    <cellStyle name="20% - Accent1 2 4" xfId="313" xr:uid="{00000000-0005-0000-0000-00003D010000}"/>
    <cellStyle name="20% - Accent1 2 4 2" xfId="314" xr:uid="{00000000-0005-0000-0000-00003E010000}"/>
    <cellStyle name="20% - Accent1 2 5" xfId="315" xr:uid="{00000000-0005-0000-0000-00003F010000}"/>
    <cellStyle name="20% - Accent1 2 5 2" xfId="316" xr:uid="{00000000-0005-0000-0000-000040010000}"/>
    <cellStyle name="20% - Accent1 2 5 3" xfId="317" xr:uid="{00000000-0005-0000-0000-000041010000}"/>
    <cellStyle name="20% - Accent1 2 6" xfId="318" xr:uid="{00000000-0005-0000-0000-000042010000}"/>
    <cellStyle name="20% - Accent1 2 6 2" xfId="319" xr:uid="{00000000-0005-0000-0000-000043010000}"/>
    <cellStyle name="20% - Accent1 2 7" xfId="320" xr:uid="{00000000-0005-0000-0000-000044010000}"/>
    <cellStyle name="20% - Accent1 2 7 2" xfId="321" xr:uid="{00000000-0005-0000-0000-000045010000}"/>
    <cellStyle name="20% - Accent1 2 8" xfId="322" xr:uid="{00000000-0005-0000-0000-000046010000}"/>
    <cellStyle name="20% - Accent1 3" xfId="323" xr:uid="{00000000-0005-0000-0000-000047010000}"/>
    <cellStyle name="20% - Accent1 3 2" xfId="324" xr:uid="{00000000-0005-0000-0000-000048010000}"/>
    <cellStyle name="20% - Accent1 3 2 10" xfId="25587" xr:uid="{61EB3A81-0B86-4B6D-B678-1025E8304540}"/>
    <cellStyle name="20% - Accent1 3 2 2" xfId="325" xr:uid="{00000000-0005-0000-0000-000049010000}"/>
    <cellStyle name="20% - Accent1 3 2 2 2" xfId="326" xr:uid="{00000000-0005-0000-0000-00004A010000}"/>
    <cellStyle name="20% - Accent1 3 2 2 2 2" xfId="327" xr:uid="{00000000-0005-0000-0000-00004B010000}"/>
    <cellStyle name="20% - Accent1 3 2 2 2 2 2" xfId="19647" xr:uid="{00000000-0005-0000-0000-00004C010000}"/>
    <cellStyle name="20% - Accent1 3 2 2 2 2 2 2" xfId="43523" xr:uid="{6611CBA0-CB1C-4D53-A74D-6093507F82B0}"/>
    <cellStyle name="20% - Accent1 3 2 2 2 2 2 3" xfId="31553" xr:uid="{0D803025-6EE3-448E-88B0-F6F663B5DE54}"/>
    <cellStyle name="20% - Accent1 3 2 2 2 2 3" xfId="37499" xr:uid="{D443EA3D-9106-4C8C-ACAE-5F742491BD1E}"/>
    <cellStyle name="20% - Accent1 3 2 2 2 2 4" xfId="25590" xr:uid="{53A874CE-CC06-4AA8-8250-A9D4E71E9D98}"/>
    <cellStyle name="20% - Accent1 3 2 2 2 3" xfId="328" xr:uid="{00000000-0005-0000-0000-00004D010000}"/>
    <cellStyle name="20% - Accent1 3 2 2 2 4" xfId="19646" xr:uid="{00000000-0005-0000-0000-00004E010000}"/>
    <cellStyle name="20% - Accent1 3 2 2 2 4 2" xfId="43522" xr:uid="{1F1BADC7-E5AA-4D78-B55B-ABC925486939}"/>
    <cellStyle name="20% - Accent1 3 2 2 2 4 3" xfId="31552" xr:uid="{CA34E4CA-1A22-4B22-93DD-3FA22F2BFFBF}"/>
    <cellStyle name="20% - Accent1 3 2 2 2 5" xfId="37498" xr:uid="{4F8277DB-C044-452A-9F25-0D0D64650C74}"/>
    <cellStyle name="20% - Accent1 3 2 2 2 6" xfId="25589" xr:uid="{EA36A6AE-B002-46B0-B2AB-592FC9DC41E3}"/>
    <cellStyle name="20% - Accent1 3 2 2 3" xfId="329" xr:uid="{00000000-0005-0000-0000-00004F010000}"/>
    <cellStyle name="20% - Accent1 3 2 2 3 2" xfId="330" xr:uid="{00000000-0005-0000-0000-000050010000}"/>
    <cellStyle name="20% - Accent1 3 2 2 3 3" xfId="19648" xr:uid="{00000000-0005-0000-0000-000051010000}"/>
    <cellStyle name="20% - Accent1 3 2 2 3 3 2" xfId="43524" xr:uid="{4AE5A626-0635-407D-8260-F3889C6AA3A7}"/>
    <cellStyle name="20% - Accent1 3 2 2 3 3 3" xfId="31554" xr:uid="{85A234DC-A104-47A1-B44C-E459B8E1A8BE}"/>
    <cellStyle name="20% - Accent1 3 2 2 3 4" xfId="37500" xr:uid="{1A81BEEE-28BE-455D-940E-EDAEA761684B}"/>
    <cellStyle name="20% - Accent1 3 2 2 3 5" xfId="25591" xr:uid="{BDF5A3FF-F904-4C9B-A7A8-9DFFCA9CEE7D}"/>
    <cellStyle name="20% - Accent1 3 2 2 4" xfId="331" xr:uid="{00000000-0005-0000-0000-000052010000}"/>
    <cellStyle name="20% - Accent1 3 2 2 5" xfId="19645" xr:uid="{00000000-0005-0000-0000-000053010000}"/>
    <cellStyle name="20% - Accent1 3 2 2 5 2" xfId="43521" xr:uid="{EA28847D-A935-4607-8DAA-5EB7AF81257A}"/>
    <cellStyle name="20% - Accent1 3 2 2 5 3" xfId="31551" xr:uid="{F96BD25A-D4F0-4988-A41A-4D3D8AE68F58}"/>
    <cellStyle name="20% - Accent1 3 2 2 6" xfId="37497" xr:uid="{3D7AF270-503F-4813-9F76-3DF89F28D16B}"/>
    <cellStyle name="20% - Accent1 3 2 2 7" xfId="25588" xr:uid="{BCD84FDF-59FD-43F8-B405-9E11D36E97E1}"/>
    <cellStyle name="20% - Accent1 3 2 3" xfId="332" xr:uid="{00000000-0005-0000-0000-000054010000}"/>
    <cellStyle name="20% - Accent1 3 2 3 2" xfId="333" xr:uid="{00000000-0005-0000-0000-000055010000}"/>
    <cellStyle name="20% - Accent1 3 2 3 2 2" xfId="19650" xr:uid="{00000000-0005-0000-0000-000056010000}"/>
    <cellStyle name="20% - Accent1 3 2 3 2 2 2" xfId="43526" xr:uid="{E6BB9CA0-7743-4641-8667-8BD3917ECCCA}"/>
    <cellStyle name="20% - Accent1 3 2 3 2 2 3" xfId="31556" xr:uid="{951F7AC1-67EA-4854-AAE4-90CC39A0010A}"/>
    <cellStyle name="20% - Accent1 3 2 3 2 3" xfId="37502" xr:uid="{F0F1884B-090E-4F69-918F-33DF343DD74A}"/>
    <cellStyle name="20% - Accent1 3 2 3 2 4" xfId="25593" xr:uid="{0136B146-7B5B-40BD-979C-3886ED307D24}"/>
    <cellStyle name="20% - Accent1 3 2 3 3" xfId="334" xr:uid="{00000000-0005-0000-0000-000057010000}"/>
    <cellStyle name="20% - Accent1 3 2 3 4" xfId="19649" xr:uid="{00000000-0005-0000-0000-000058010000}"/>
    <cellStyle name="20% - Accent1 3 2 3 4 2" xfId="43525" xr:uid="{39AF43EA-6719-4A1C-ADB7-125E113087A6}"/>
    <cellStyle name="20% - Accent1 3 2 3 4 3" xfId="31555" xr:uid="{AC054C11-8BF8-4EFB-8705-AE105E86BEDD}"/>
    <cellStyle name="20% - Accent1 3 2 3 5" xfId="37501" xr:uid="{CDEF36D8-4248-43F0-BCCE-73EFCE759F77}"/>
    <cellStyle name="20% - Accent1 3 2 3 6" xfId="25592" xr:uid="{45E40243-DB49-4CEA-9575-16D24A1CFE63}"/>
    <cellStyle name="20% - Accent1 3 2 4" xfId="335" xr:uid="{00000000-0005-0000-0000-000059010000}"/>
    <cellStyle name="20% - Accent1 3 2 4 2" xfId="336" xr:uid="{00000000-0005-0000-0000-00005A010000}"/>
    <cellStyle name="20% - Accent1 3 2 4 3" xfId="19651" xr:uid="{00000000-0005-0000-0000-00005B010000}"/>
    <cellStyle name="20% - Accent1 3 2 4 3 2" xfId="43527" xr:uid="{85568BC0-C941-4752-95B6-D1B1D1854874}"/>
    <cellStyle name="20% - Accent1 3 2 4 3 3" xfId="31557" xr:uid="{0ADC8241-2124-490D-BD61-1AB45C1CDB54}"/>
    <cellStyle name="20% - Accent1 3 2 4 4" xfId="37503" xr:uid="{E6414C7E-3A32-4659-9BBB-F806E2DA09DF}"/>
    <cellStyle name="20% - Accent1 3 2 4 5" xfId="25594" xr:uid="{F955BE81-3E33-4A57-AA6A-9F2EE8F96427}"/>
    <cellStyle name="20% - Accent1 3 2 5" xfId="337" xr:uid="{00000000-0005-0000-0000-00005C010000}"/>
    <cellStyle name="20% - Accent1 3 2 5 2" xfId="338" xr:uid="{00000000-0005-0000-0000-00005D010000}"/>
    <cellStyle name="20% - Accent1 3 2 6" xfId="339" xr:uid="{00000000-0005-0000-0000-00005E010000}"/>
    <cellStyle name="20% - Accent1 3 2 6 2" xfId="340" xr:uid="{00000000-0005-0000-0000-00005F010000}"/>
    <cellStyle name="20% - Accent1 3 2 7" xfId="341" xr:uid="{00000000-0005-0000-0000-000060010000}"/>
    <cellStyle name="20% - Accent1 3 2 8" xfId="19644" xr:uid="{00000000-0005-0000-0000-000061010000}"/>
    <cellStyle name="20% - Accent1 3 2 8 2" xfId="43520" xr:uid="{5F524FF6-4377-4C69-BD10-993265C8F1B0}"/>
    <cellStyle name="20% - Accent1 3 2 8 3" xfId="31550" xr:uid="{809250F8-5BAE-4491-82F1-58ABE068B73E}"/>
    <cellStyle name="20% - Accent1 3 2 9" xfId="37496" xr:uid="{641B336C-C546-40B6-BE97-0101ACB0F422}"/>
    <cellStyle name="20% - Accent1 3 3" xfId="342" xr:uid="{00000000-0005-0000-0000-000062010000}"/>
    <cellStyle name="20% - Accent1 3 3 2" xfId="343" xr:uid="{00000000-0005-0000-0000-000063010000}"/>
    <cellStyle name="20% - Accent1 3 3 2 2" xfId="344" xr:uid="{00000000-0005-0000-0000-000064010000}"/>
    <cellStyle name="20% - Accent1 3 3 2 2 2" xfId="19654" xr:uid="{00000000-0005-0000-0000-000065010000}"/>
    <cellStyle name="20% - Accent1 3 3 2 2 2 2" xfId="43530" xr:uid="{728DE499-760B-424A-8B1F-E48B42B6732C}"/>
    <cellStyle name="20% - Accent1 3 3 2 2 2 3" xfId="31560" xr:uid="{16CD3C39-CD3B-4903-8222-B2F450ABD4A7}"/>
    <cellStyle name="20% - Accent1 3 3 2 2 3" xfId="37506" xr:uid="{8F21CCD9-BBA2-4D16-BA52-1DC148DE5E49}"/>
    <cellStyle name="20% - Accent1 3 3 2 2 4" xfId="25597" xr:uid="{C25DBE66-5FA3-4B6D-BF6B-A3BA302FFE0A}"/>
    <cellStyle name="20% - Accent1 3 3 2 3" xfId="19653" xr:uid="{00000000-0005-0000-0000-000066010000}"/>
    <cellStyle name="20% - Accent1 3 3 2 3 2" xfId="43529" xr:uid="{8DC8A3C1-11E0-4B1E-B98A-2EB500C8EE06}"/>
    <cellStyle name="20% - Accent1 3 3 2 3 3" xfId="31559" xr:uid="{D8968A4B-7F3B-4F0E-AFDB-0BBB5173EDCE}"/>
    <cellStyle name="20% - Accent1 3 3 2 4" xfId="37505" xr:uid="{9F854F66-47DE-4345-94AC-3DCF0C379B91}"/>
    <cellStyle name="20% - Accent1 3 3 2 5" xfId="25596" xr:uid="{19D96EC6-A845-4252-86E5-496065C01488}"/>
    <cellStyle name="20% - Accent1 3 3 3" xfId="345" xr:uid="{00000000-0005-0000-0000-000067010000}"/>
    <cellStyle name="20% - Accent1 3 3 3 2" xfId="19655" xr:uid="{00000000-0005-0000-0000-000068010000}"/>
    <cellStyle name="20% - Accent1 3 3 3 2 2" xfId="43531" xr:uid="{3892E3C6-954D-489D-BBB7-B4FBA44D8C70}"/>
    <cellStyle name="20% - Accent1 3 3 3 2 3" xfId="31561" xr:uid="{A448D208-33A1-48B1-91D9-6DB46E894EEA}"/>
    <cellStyle name="20% - Accent1 3 3 3 3" xfId="37507" xr:uid="{E0FF4A6A-9895-4A7C-884B-5497D6155F37}"/>
    <cellStyle name="20% - Accent1 3 3 3 4" xfId="25598" xr:uid="{CA818743-09E0-4066-99F9-2E2041E5F73F}"/>
    <cellStyle name="20% - Accent1 3 3 4" xfId="346" xr:uid="{00000000-0005-0000-0000-000069010000}"/>
    <cellStyle name="20% - Accent1 3 3 5" xfId="19652" xr:uid="{00000000-0005-0000-0000-00006A010000}"/>
    <cellStyle name="20% - Accent1 3 3 5 2" xfId="43528" xr:uid="{0D66012D-2A0D-4497-A446-BF34B8485CC6}"/>
    <cellStyle name="20% - Accent1 3 3 5 3" xfId="31558" xr:uid="{194687C4-E082-4B5E-B146-9F9A04A04C1A}"/>
    <cellStyle name="20% - Accent1 3 3 6" xfId="37504" xr:uid="{F49996C9-3276-4924-ABF5-5B846E0630DE}"/>
    <cellStyle name="20% - Accent1 3 3 7" xfId="25595" xr:uid="{5FCAD732-2EA2-499A-8505-D1D83527735D}"/>
    <cellStyle name="20% - Accent1 3 4" xfId="347" xr:uid="{00000000-0005-0000-0000-00006B010000}"/>
    <cellStyle name="20% - Accent1 3 4 2" xfId="348" xr:uid="{00000000-0005-0000-0000-00006C010000}"/>
    <cellStyle name="20% - Accent1 3 4 2 2" xfId="19657" xr:uid="{00000000-0005-0000-0000-00006D010000}"/>
    <cellStyle name="20% - Accent1 3 4 2 2 2" xfId="43533" xr:uid="{3894CDD0-0BA4-457E-9BD1-A2DB0F669137}"/>
    <cellStyle name="20% - Accent1 3 4 2 2 3" xfId="31563" xr:uid="{697B88C2-BE86-4D25-8CE1-0EFBBE1FFBDD}"/>
    <cellStyle name="20% - Accent1 3 4 2 3" xfId="37509" xr:uid="{A21B2567-E0AF-4F7F-B11F-1FC581C562CA}"/>
    <cellStyle name="20% - Accent1 3 4 2 4" xfId="25600" xr:uid="{4AB1DA32-3B08-4C32-A84F-7CE233DCC28D}"/>
    <cellStyle name="20% - Accent1 3 4 3" xfId="349" xr:uid="{00000000-0005-0000-0000-00006E010000}"/>
    <cellStyle name="20% - Accent1 3 4 4" xfId="19656" xr:uid="{00000000-0005-0000-0000-00006F010000}"/>
    <cellStyle name="20% - Accent1 3 4 4 2" xfId="43532" xr:uid="{4C3BE5A8-6644-41ED-BD38-E8494D4D4AA1}"/>
    <cellStyle name="20% - Accent1 3 4 4 3" xfId="31562" xr:uid="{1C221A6F-DC6B-4FA3-9B36-CAAA6BD093FA}"/>
    <cellStyle name="20% - Accent1 3 4 5" xfId="37508" xr:uid="{1D8AFC22-DF73-42F3-974C-802A5E8F83C9}"/>
    <cellStyle name="20% - Accent1 3 4 6" xfId="25599" xr:uid="{FED96E43-C0AC-4EA6-B14B-87F2E64A86DF}"/>
    <cellStyle name="20% - Accent1 3 5" xfId="350" xr:uid="{00000000-0005-0000-0000-000070010000}"/>
    <cellStyle name="20% - Accent1 3 5 2" xfId="351" xr:uid="{00000000-0005-0000-0000-000071010000}"/>
    <cellStyle name="20% - Accent1 3 5 3" xfId="19658" xr:uid="{00000000-0005-0000-0000-000072010000}"/>
    <cellStyle name="20% - Accent1 3 5 3 2" xfId="43534" xr:uid="{BF5129B9-47F8-48B4-8815-C06ABF78A7EC}"/>
    <cellStyle name="20% - Accent1 3 5 3 3" xfId="31564" xr:uid="{72CA5A03-C828-43D9-B4A9-664C6DA75BA3}"/>
    <cellStyle name="20% - Accent1 3 5 4" xfId="37510" xr:uid="{D626C81A-E097-4EFA-B99E-3B257C7B9249}"/>
    <cellStyle name="20% - Accent1 3 5 5" xfId="25601" xr:uid="{C118E57E-12D1-400F-98B2-E865E5271A23}"/>
    <cellStyle name="20% - Accent1 3 6" xfId="352" xr:uid="{00000000-0005-0000-0000-000073010000}"/>
    <cellStyle name="20% - Accent1 3 6 2" xfId="353" xr:uid="{00000000-0005-0000-0000-000074010000}"/>
    <cellStyle name="20% - Accent1 3 6 3" xfId="354" xr:uid="{00000000-0005-0000-0000-000075010000}"/>
    <cellStyle name="20% - Accent1 3 7" xfId="355" xr:uid="{00000000-0005-0000-0000-000076010000}"/>
    <cellStyle name="20% - Accent1 3 7 2" xfId="356" xr:uid="{00000000-0005-0000-0000-000077010000}"/>
    <cellStyle name="20% - Accent1 3 8" xfId="357" xr:uid="{00000000-0005-0000-0000-000078010000}"/>
    <cellStyle name="20% - Accent1 3 9" xfId="358" xr:uid="{00000000-0005-0000-0000-000079010000}"/>
    <cellStyle name="20% - Accent1 4" xfId="359" xr:uid="{00000000-0005-0000-0000-00007A010000}"/>
    <cellStyle name="20% - Accent1 4 2" xfId="360" xr:uid="{00000000-0005-0000-0000-00007B010000}"/>
    <cellStyle name="20% - Accent1 4 2 10" xfId="25602" xr:uid="{D4F86561-2675-404C-A98A-2E63CCC53AFF}"/>
    <cellStyle name="20% - Accent1 4 2 2" xfId="361" xr:uid="{00000000-0005-0000-0000-00007C010000}"/>
    <cellStyle name="20% - Accent1 4 2 2 2" xfId="362" xr:uid="{00000000-0005-0000-0000-00007D010000}"/>
    <cellStyle name="20% - Accent1 4 2 2 2 2" xfId="363" xr:uid="{00000000-0005-0000-0000-00007E010000}"/>
    <cellStyle name="20% - Accent1 4 2 2 2 2 2" xfId="19662" xr:uid="{00000000-0005-0000-0000-00007F010000}"/>
    <cellStyle name="20% - Accent1 4 2 2 2 2 2 2" xfId="43538" xr:uid="{EB91553F-CD79-497C-B43D-5A9F671FF414}"/>
    <cellStyle name="20% - Accent1 4 2 2 2 2 2 3" xfId="31568" xr:uid="{D98BD082-9987-4FDD-9F6D-BC85D40EBE2F}"/>
    <cellStyle name="20% - Accent1 4 2 2 2 2 3" xfId="37514" xr:uid="{0A67E45D-CB6C-49C4-B153-7B74C99156D9}"/>
    <cellStyle name="20% - Accent1 4 2 2 2 2 4" xfId="25605" xr:uid="{704B2243-99C4-4910-8294-75058BAD010A}"/>
    <cellStyle name="20% - Accent1 4 2 2 2 3" xfId="364" xr:uid="{00000000-0005-0000-0000-000080010000}"/>
    <cellStyle name="20% - Accent1 4 2 2 2 4" xfId="19661" xr:uid="{00000000-0005-0000-0000-000081010000}"/>
    <cellStyle name="20% - Accent1 4 2 2 2 4 2" xfId="43537" xr:uid="{6408FB22-BC91-42B4-A1E4-66E21D43EC1F}"/>
    <cellStyle name="20% - Accent1 4 2 2 2 4 3" xfId="31567" xr:uid="{EE3592CF-96AC-4D09-B0DF-D1F0375C3B22}"/>
    <cellStyle name="20% - Accent1 4 2 2 2 5" xfId="37513" xr:uid="{58204EB4-9FB7-4962-9E98-C98CB97B8660}"/>
    <cellStyle name="20% - Accent1 4 2 2 2 6" xfId="25604" xr:uid="{CE389D90-AB49-4403-96F3-D4027BD75F6C}"/>
    <cellStyle name="20% - Accent1 4 2 2 3" xfId="365" xr:uid="{00000000-0005-0000-0000-000082010000}"/>
    <cellStyle name="20% - Accent1 4 2 2 3 2" xfId="366" xr:uid="{00000000-0005-0000-0000-000083010000}"/>
    <cellStyle name="20% - Accent1 4 2 2 3 3" xfId="19663" xr:uid="{00000000-0005-0000-0000-000084010000}"/>
    <cellStyle name="20% - Accent1 4 2 2 3 3 2" xfId="43539" xr:uid="{75547B67-7782-49CD-BAD8-9E265BBE4A8F}"/>
    <cellStyle name="20% - Accent1 4 2 2 3 3 3" xfId="31569" xr:uid="{E08DC6E3-BF84-41EB-8A1B-CE4B40B65C60}"/>
    <cellStyle name="20% - Accent1 4 2 2 3 4" xfId="37515" xr:uid="{0980EF1A-8CA1-4F28-96E3-CFE2DC24ACCF}"/>
    <cellStyle name="20% - Accent1 4 2 2 3 5" xfId="25606" xr:uid="{C67C2685-1C5E-4848-BDBB-ED183634B181}"/>
    <cellStyle name="20% - Accent1 4 2 2 4" xfId="367" xr:uid="{00000000-0005-0000-0000-000085010000}"/>
    <cellStyle name="20% - Accent1 4 2 2 5" xfId="19660" xr:uid="{00000000-0005-0000-0000-000086010000}"/>
    <cellStyle name="20% - Accent1 4 2 2 5 2" xfId="43536" xr:uid="{69D83262-3147-47C7-A4A5-7F4BBA04BF56}"/>
    <cellStyle name="20% - Accent1 4 2 2 5 3" xfId="31566" xr:uid="{1F2C1C54-D342-433F-86C1-82CD31BFA33A}"/>
    <cellStyle name="20% - Accent1 4 2 2 6" xfId="37512" xr:uid="{980A21FB-69C8-4AE0-922A-4D8BBC577A9C}"/>
    <cellStyle name="20% - Accent1 4 2 2 7" xfId="25603" xr:uid="{F3BCE71B-881F-4432-AEB9-A4B631C53D55}"/>
    <cellStyle name="20% - Accent1 4 2 3" xfId="368" xr:uid="{00000000-0005-0000-0000-000087010000}"/>
    <cellStyle name="20% - Accent1 4 2 3 2" xfId="369" xr:uid="{00000000-0005-0000-0000-000088010000}"/>
    <cellStyle name="20% - Accent1 4 2 3 2 2" xfId="19665" xr:uid="{00000000-0005-0000-0000-000089010000}"/>
    <cellStyle name="20% - Accent1 4 2 3 2 2 2" xfId="43541" xr:uid="{D06060A7-3911-4288-BEBE-3926E72FFB17}"/>
    <cellStyle name="20% - Accent1 4 2 3 2 2 3" xfId="31571" xr:uid="{978A600A-B312-4B43-B842-14EA50F3D60E}"/>
    <cellStyle name="20% - Accent1 4 2 3 2 3" xfId="37517" xr:uid="{7E528280-1CA7-4749-A10A-4BF95748D805}"/>
    <cellStyle name="20% - Accent1 4 2 3 2 4" xfId="25608" xr:uid="{7D0C79B3-856B-43E8-8D7B-E65AB8F9E18E}"/>
    <cellStyle name="20% - Accent1 4 2 3 3" xfId="370" xr:uid="{00000000-0005-0000-0000-00008A010000}"/>
    <cellStyle name="20% - Accent1 4 2 3 4" xfId="19664" xr:uid="{00000000-0005-0000-0000-00008B010000}"/>
    <cellStyle name="20% - Accent1 4 2 3 4 2" xfId="43540" xr:uid="{20F3C104-FC23-4726-90D2-F4D2EE28FED7}"/>
    <cellStyle name="20% - Accent1 4 2 3 4 3" xfId="31570" xr:uid="{3664200B-B56A-4E4C-94DE-B61A6936AAD8}"/>
    <cellStyle name="20% - Accent1 4 2 3 5" xfId="37516" xr:uid="{A1D1B33E-6EE8-4047-8F6C-6CC6DA8E1CA5}"/>
    <cellStyle name="20% - Accent1 4 2 3 6" xfId="25607" xr:uid="{3B6FC75E-3231-4AF0-BADF-1A847BFF6810}"/>
    <cellStyle name="20% - Accent1 4 2 4" xfId="371" xr:uid="{00000000-0005-0000-0000-00008C010000}"/>
    <cellStyle name="20% - Accent1 4 2 4 2" xfId="372" xr:uid="{00000000-0005-0000-0000-00008D010000}"/>
    <cellStyle name="20% - Accent1 4 2 4 3" xfId="19666" xr:uid="{00000000-0005-0000-0000-00008E010000}"/>
    <cellStyle name="20% - Accent1 4 2 4 3 2" xfId="43542" xr:uid="{2AA43854-0B2B-4959-8804-71F8DA9180DC}"/>
    <cellStyle name="20% - Accent1 4 2 4 3 3" xfId="31572" xr:uid="{A09A0E09-0E90-4424-9A36-0128435E9506}"/>
    <cellStyle name="20% - Accent1 4 2 4 4" xfId="37518" xr:uid="{9A58FD7A-B3AA-45EE-B97F-406DC1EAFB49}"/>
    <cellStyle name="20% - Accent1 4 2 4 5" xfId="25609" xr:uid="{381AFA26-124C-4A85-AD0A-E5996900A173}"/>
    <cellStyle name="20% - Accent1 4 2 5" xfId="373" xr:uid="{00000000-0005-0000-0000-00008F010000}"/>
    <cellStyle name="20% - Accent1 4 2 5 2" xfId="374" xr:uid="{00000000-0005-0000-0000-000090010000}"/>
    <cellStyle name="20% - Accent1 4 2 6" xfId="375" xr:uid="{00000000-0005-0000-0000-000091010000}"/>
    <cellStyle name="20% - Accent1 4 2 6 2" xfId="376" xr:uid="{00000000-0005-0000-0000-000092010000}"/>
    <cellStyle name="20% - Accent1 4 2 7" xfId="377" xr:uid="{00000000-0005-0000-0000-000093010000}"/>
    <cellStyle name="20% - Accent1 4 2 8" xfId="19659" xr:uid="{00000000-0005-0000-0000-000094010000}"/>
    <cellStyle name="20% - Accent1 4 2 8 2" xfId="43535" xr:uid="{6D60C61B-E5D4-4A0A-BA5F-5D507BF55BB6}"/>
    <cellStyle name="20% - Accent1 4 2 8 3" xfId="31565" xr:uid="{EC97B00C-A8E5-43E4-885A-A201409FB487}"/>
    <cellStyle name="20% - Accent1 4 2 9" xfId="37511" xr:uid="{B1BDDC45-DEE6-4F19-A2A7-08E3238C4500}"/>
    <cellStyle name="20% - Accent1 4 3" xfId="378" xr:uid="{00000000-0005-0000-0000-000095010000}"/>
    <cellStyle name="20% - Accent1 4 3 2" xfId="379" xr:uid="{00000000-0005-0000-0000-000096010000}"/>
    <cellStyle name="20% - Accent1 4 3 2 2" xfId="19668" xr:uid="{00000000-0005-0000-0000-000097010000}"/>
    <cellStyle name="20% - Accent1 4 3 2 2 2" xfId="43544" xr:uid="{7FE410AB-C295-406E-835A-496EEAF21CE6}"/>
    <cellStyle name="20% - Accent1 4 3 2 2 3" xfId="31574" xr:uid="{B23FFCAC-F802-417A-880D-6A57625A220B}"/>
    <cellStyle name="20% - Accent1 4 3 2 3" xfId="37520" xr:uid="{7850F539-39FA-4831-8AEF-8F4ABD8ADFC2}"/>
    <cellStyle name="20% - Accent1 4 3 2 4" xfId="25611" xr:uid="{6024EA83-7F17-41D7-AC25-F1DDE2B7A0D4}"/>
    <cellStyle name="20% - Accent1 4 3 3" xfId="380" xr:uid="{00000000-0005-0000-0000-000098010000}"/>
    <cellStyle name="20% - Accent1 4 3 3 2" xfId="19669" xr:uid="{00000000-0005-0000-0000-000099010000}"/>
    <cellStyle name="20% - Accent1 4 3 3 2 2" xfId="43545" xr:uid="{63AF8EC8-0284-4E8A-AF8A-384E7EB3DA5F}"/>
    <cellStyle name="20% - Accent1 4 3 3 2 3" xfId="31575" xr:uid="{A3FBDE96-A7E9-4BE4-9A8E-4FAE93FE38F6}"/>
    <cellStyle name="20% - Accent1 4 3 3 3" xfId="37521" xr:uid="{9552E27C-B2F2-4A2A-A972-739E4D34554D}"/>
    <cellStyle name="20% - Accent1 4 3 3 4" xfId="25612" xr:uid="{3B0A710B-FB5D-4418-8618-4F182B44F36E}"/>
    <cellStyle name="20% - Accent1 4 3 4" xfId="381" xr:uid="{00000000-0005-0000-0000-00009A010000}"/>
    <cellStyle name="20% - Accent1 4 3 5" xfId="19667" xr:uid="{00000000-0005-0000-0000-00009B010000}"/>
    <cellStyle name="20% - Accent1 4 3 5 2" xfId="43543" xr:uid="{B9C686BC-44E8-4E0E-96FA-55E522A6B2FA}"/>
    <cellStyle name="20% - Accent1 4 3 5 3" xfId="31573" xr:uid="{0C3EAE08-232A-40EA-8FC9-B051A1F7220C}"/>
    <cellStyle name="20% - Accent1 4 3 6" xfId="37519" xr:uid="{9EA4D81A-AC0D-4F37-A534-C384F1561DEE}"/>
    <cellStyle name="20% - Accent1 4 3 7" xfId="25610" xr:uid="{D95FCED9-FC93-46F3-8B13-AD8786773481}"/>
    <cellStyle name="20% - Accent1 4 4" xfId="382" xr:uid="{00000000-0005-0000-0000-00009C010000}"/>
    <cellStyle name="20% - Accent1 4 4 2" xfId="383" xr:uid="{00000000-0005-0000-0000-00009D010000}"/>
    <cellStyle name="20% - Accent1 4 4 2 2" xfId="19671" xr:uid="{00000000-0005-0000-0000-00009E010000}"/>
    <cellStyle name="20% - Accent1 4 4 2 2 2" xfId="43547" xr:uid="{50D83CF5-F74E-47BF-AF26-CB01D5A1C244}"/>
    <cellStyle name="20% - Accent1 4 4 2 2 3" xfId="31577" xr:uid="{C4CEA56A-2CDC-4199-B689-ADF23B5DA8A0}"/>
    <cellStyle name="20% - Accent1 4 4 2 3" xfId="37523" xr:uid="{0740FE5D-B19C-4EB7-922A-278778EE6593}"/>
    <cellStyle name="20% - Accent1 4 4 2 4" xfId="25614" xr:uid="{5D3A104C-A412-4260-96E8-73D942AB4205}"/>
    <cellStyle name="20% - Accent1 4 4 3" xfId="384" xr:uid="{00000000-0005-0000-0000-00009F010000}"/>
    <cellStyle name="20% - Accent1 4 4 4" xfId="19670" xr:uid="{00000000-0005-0000-0000-0000A0010000}"/>
    <cellStyle name="20% - Accent1 4 4 4 2" xfId="43546" xr:uid="{4668E20C-B93E-4A9A-ABDD-89A01C786375}"/>
    <cellStyle name="20% - Accent1 4 4 4 3" xfId="31576" xr:uid="{71C762A9-395E-48B0-A42B-5AB707631F25}"/>
    <cellStyle name="20% - Accent1 4 4 5" xfId="37522" xr:uid="{FE0DC8E4-39CF-4BA8-BBD8-D54156ABB897}"/>
    <cellStyle name="20% - Accent1 4 4 6" xfId="25613" xr:uid="{438586F4-CD9F-4543-89E8-A0650CCB0FBC}"/>
    <cellStyle name="20% - Accent1 4 5" xfId="385" xr:uid="{00000000-0005-0000-0000-0000A1010000}"/>
    <cellStyle name="20% - Accent1 4 5 2" xfId="19672" xr:uid="{00000000-0005-0000-0000-0000A2010000}"/>
    <cellStyle name="20% - Accent1 4 5 2 2" xfId="43548" xr:uid="{B7D7F5C2-E11D-471B-B6A4-07648B81B39A}"/>
    <cellStyle name="20% - Accent1 4 5 2 3" xfId="31578" xr:uid="{1F64DC62-D2B1-462C-BEE3-B010ED1D7D2B}"/>
    <cellStyle name="20% - Accent1 4 5 3" xfId="37524" xr:uid="{1198127B-5EDA-469B-AFA3-280B6B3C2791}"/>
    <cellStyle name="20% - Accent1 4 5 4" xfId="25615" xr:uid="{3B9B3DDD-4CB0-4C40-976D-548126E96D5E}"/>
    <cellStyle name="20% - Accent1 4 6" xfId="386" xr:uid="{00000000-0005-0000-0000-0000A3010000}"/>
    <cellStyle name="20% - Accent1 4 6 2" xfId="387" xr:uid="{00000000-0005-0000-0000-0000A4010000}"/>
    <cellStyle name="20% - Accent1 4 7" xfId="388" xr:uid="{00000000-0005-0000-0000-0000A5010000}"/>
    <cellStyle name="20% - Accent1 4 7 2" xfId="389" xr:uid="{00000000-0005-0000-0000-0000A6010000}"/>
    <cellStyle name="20% - Accent1 4 8" xfId="390" xr:uid="{00000000-0005-0000-0000-0000A7010000}"/>
    <cellStyle name="20% - Accent1 4 9" xfId="391" xr:uid="{00000000-0005-0000-0000-0000A8010000}"/>
    <cellStyle name="20% - Accent1 5" xfId="392" xr:uid="{00000000-0005-0000-0000-0000A9010000}"/>
    <cellStyle name="20% - Accent1 5 2" xfId="393" xr:uid="{00000000-0005-0000-0000-0000AA010000}"/>
    <cellStyle name="20% - Accent1 5 2 2" xfId="394" xr:uid="{00000000-0005-0000-0000-0000AB010000}"/>
    <cellStyle name="20% - Accent1 5 2 2 2" xfId="395" xr:uid="{00000000-0005-0000-0000-0000AC010000}"/>
    <cellStyle name="20% - Accent1 5 2 2 2 2" xfId="396" xr:uid="{00000000-0005-0000-0000-0000AD010000}"/>
    <cellStyle name="20% - Accent1 5 2 2 2 2 2" xfId="19676" xr:uid="{00000000-0005-0000-0000-0000AE010000}"/>
    <cellStyle name="20% - Accent1 5 2 2 2 2 2 2" xfId="43552" xr:uid="{C1A081F0-BDDC-44F1-A0CA-8B2D97215AF5}"/>
    <cellStyle name="20% - Accent1 5 2 2 2 2 2 3" xfId="31582" xr:uid="{1C99A725-17F0-47AB-B60C-B8EDA4ED0BB2}"/>
    <cellStyle name="20% - Accent1 5 2 2 2 2 3" xfId="37528" xr:uid="{CB2AA229-1A98-47AB-83DF-8D60F39C7E1F}"/>
    <cellStyle name="20% - Accent1 5 2 2 2 2 4" xfId="25619" xr:uid="{231F0661-35B1-4BDD-832D-D531F5A69A3D}"/>
    <cellStyle name="20% - Accent1 5 2 2 2 3" xfId="19675" xr:uid="{00000000-0005-0000-0000-0000AF010000}"/>
    <cellStyle name="20% - Accent1 5 2 2 2 3 2" xfId="43551" xr:uid="{4B51F813-11B3-467D-9A84-544FDE57E480}"/>
    <cellStyle name="20% - Accent1 5 2 2 2 3 3" xfId="31581" xr:uid="{00F70AF4-59E7-4C79-8C9F-F9639E96E1AD}"/>
    <cellStyle name="20% - Accent1 5 2 2 2 4" xfId="37527" xr:uid="{F09D33A4-9451-4D7F-8339-9ABE8CF377A6}"/>
    <cellStyle name="20% - Accent1 5 2 2 2 5" xfId="25618" xr:uid="{7E9E8A4B-E5D3-4454-A012-703BB3AA21C2}"/>
    <cellStyle name="20% - Accent1 5 2 2 3" xfId="397" xr:uid="{00000000-0005-0000-0000-0000B0010000}"/>
    <cellStyle name="20% - Accent1 5 2 2 3 2" xfId="19677" xr:uid="{00000000-0005-0000-0000-0000B1010000}"/>
    <cellStyle name="20% - Accent1 5 2 2 3 2 2" xfId="43553" xr:uid="{7590CF5D-ECBF-4D0F-B3D1-316975FC59DB}"/>
    <cellStyle name="20% - Accent1 5 2 2 3 2 3" xfId="31583" xr:uid="{9CA979C6-378A-4C6C-A12F-771FC9788CFE}"/>
    <cellStyle name="20% - Accent1 5 2 2 3 3" xfId="37529" xr:uid="{60CDF397-8BED-44B2-A91F-0C5B3F1D0719}"/>
    <cellStyle name="20% - Accent1 5 2 2 3 4" xfId="25620" xr:uid="{E6F81165-62BA-4168-97E9-E0C9034972E4}"/>
    <cellStyle name="20% - Accent1 5 2 2 4" xfId="19674" xr:uid="{00000000-0005-0000-0000-0000B2010000}"/>
    <cellStyle name="20% - Accent1 5 2 2 4 2" xfId="43550" xr:uid="{F64723D4-2769-42D0-8558-B91535A6B80E}"/>
    <cellStyle name="20% - Accent1 5 2 2 4 3" xfId="31580" xr:uid="{0495746D-C83C-40BF-A30A-D8B21F167782}"/>
    <cellStyle name="20% - Accent1 5 2 2 5" xfId="37526" xr:uid="{78A1C7E4-F42E-462E-A238-ABE413A06B8C}"/>
    <cellStyle name="20% - Accent1 5 2 2 6" xfId="25617" xr:uid="{B55E40F8-155F-4A74-9F24-CF81B14B6E2C}"/>
    <cellStyle name="20% - Accent1 5 2 3" xfId="398" xr:uid="{00000000-0005-0000-0000-0000B3010000}"/>
    <cellStyle name="20% - Accent1 5 2 3 2" xfId="399" xr:uid="{00000000-0005-0000-0000-0000B4010000}"/>
    <cellStyle name="20% - Accent1 5 2 3 2 2" xfId="19679" xr:uid="{00000000-0005-0000-0000-0000B5010000}"/>
    <cellStyle name="20% - Accent1 5 2 3 2 2 2" xfId="43555" xr:uid="{C57CD8F0-71FE-4F87-9BF2-744421A7DEE8}"/>
    <cellStyle name="20% - Accent1 5 2 3 2 2 3" xfId="31585" xr:uid="{529B4709-967B-4CF6-80D1-A0CCD1A4388D}"/>
    <cellStyle name="20% - Accent1 5 2 3 2 3" xfId="37531" xr:uid="{489D42BD-8D26-45BC-8548-0DD3C2FA57BE}"/>
    <cellStyle name="20% - Accent1 5 2 3 2 4" xfId="25622" xr:uid="{B2D3114A-FDA0-49FE-979C-BF79FBBC7B24}"/>
    <cellStyle name="20% - Accent1 5 2 3 3" xfId="19678" xr:uid="{00000000-0005-0000-0000-0000B6010000}"/>
    <cellStyle name="20% - Accent1 5 2 3 3 2" xfId="43554" xr:uid="{0B1AC391-DCDD-4A5C-902E-8480C9D47EEE}"/>
    <cellStyle name="20% - Accent1 5 2 3 3 3" xfId="31584" xr:uid="{43A9BD37-A7B5-4642-A24A-6FDCC202A080}"/>
    <cellStyle name="20% - Accent1 5 2 3 4" xfId="37530" xr:uid="{C5A05C57-E263-4CE7-BBFB-40B1E07935C5}"/>
    <cellStyle name="20% - Accent1 5 2 3 5" xfId="25621" xr:uid="{8DCB25A2-552D-487C-B931-87BADDC13CC7}"/>
    <cellStyle name="20% - Accent1 5 2 4" xfId="400" xr:uid="{00000000-0005-0000-0000-0000B7010000}"/>
    <cellStyle name="20% - Accent1 5 2 4 2" xfId="19680" xr:uid="{00000000-0005-0000-0000-0000B8010000}"/>
    <cellStyle name="20% - Accent1 5 2 4 2 2" xfId="43556" xr:uid="{31531875-79ED-4810-9330-8085B6BAC743}"/>
    <cellStyle name="20% - Accent1 5 2 4 2 3" xfId="31586" xr:uid="{45D4130D-E27E-44E3-800F-328EE90112AF}"/>
    <cellStyle name="20% - Accent1 5 2 4 3" xfId="37532" xr:uid="{81F8DDE0-CEAA-4119-B875-79E98132A0AB}"/>
    <cellStyle name="20% - Accent1 5 2 4 4" xfId="25623" xr:uid="{85E11769-E813-45E0-AE83-4003CCC24AE6}"/>
    <cellStyle name="20% - Accent1 5 2 5" xfId="401" xr:uid="{00000000-0005-0000-0000-0000B9010000}"/>
    <cellStyle name="20% - Accent1 5 2 6" xfId="19673" xr:uid="{00000000-0005-0000-0000-0000BA010000}"/>
    <cellStyle name="20% - Accent1 5 2 6 2" xfId="43549" xr:uid="{2911C3A5-9F77-4187-BF8E-6241035AFCEB}"/>
    <cellStyle name="20% - Accent1 5 2 6 3" xfId="31579" xr:uid="{4D6CB1AA-4D15-4C3E-8535-80C7CE35C18D}"/>
    <cellStyle name="20% - Accent1 5 2 7" xfId="37525" xr:uid="{57251B7C-0FF0-447F-91E8-65A6156AFAE2}"/>
    <cellStyle name="20% - Accent1 5 2 8" xfId="25616" xr:uid="{FBF888E6-896D-41E5-8BA1-AC37FDB2D974}"/>
    <cellStyle name="20% - Accent1 5 3" xfId="402" xr:uid="{00000000-0005-0000-0000-0000BB010000}"/>
    <cellStyle name="20% - Accent1 5 3 2" xfId="403" xr:uid="{00000000-0005-0000-0000-0000BC010000}"/>
    <cellStyle name="20% - Accent1 5 3 3" xfId="19681" xr:uid="{00000000-0005-0000-0000-0000BD010000}"/>
    <cellStyle name="20% - Accent1 5 3 3 2" xfId="43557" xr:uid="{A7AE4CF2-91ED-46B5-AA35-4B8DCB485041}"/>
    <cellStyle name="20% - Accent1 5 3 3 3" xfId="31587" xr:uid="{92C8C348-B6EF-4212-B2D4-A0B76285E04E}"/>
    <cellStyle name="20% - Accent1 5 3 4" xfId="37533" xr:uid="{A838FFAF-8E93-46F2-81F6-EF8A4E46C43C}"/>
    <cellStyle name="20% - Accent1 5 3 5" xfId="25624" xr:uid="{E5CB5C8F-0949-446C-8612-1F7009556A6B}"/>
    <cellStyle name="20% - Accent1 5 4" xfId="404" xr:uid="{00000000-0005-0000-0000-0000BE010000}"/>
    <cellStyle name="20% - Accent1 5 5" xfId="405" xr:uid="{00000000-0005-0000-0000-0000BF010000}"/>
    <cellStyle name="20% - Accent1 6" xfId="406" xr:uid="{00000000-0005-0000-0000-0000C0010000}"/>
    <cellStyle name="20% - Accent1 6 2" xfId="407" xr:uid="{00000000-0005-0000-0000-0000C1010000}"/>
    <cellStyle name="20% - Accent1 6 2 2" xfId="408" xr:uid="{00000000-0005-0000-0000-0000C2010000}"/>
    <cellStyle name="20% - Accent1 6 2 2 2" xfId="19683" xr:uid="{00000000-0005-0000-0000-0000C3010000}"/>
    <cellStyle name="20% - Accent1 6 2 2 2 2" xfId="43559" xr:uid="{80E7F58D-B751-4F7B-90E3-8305C5AB908F}"/>
    <cellStyle name="20% - Accent1 6 2 2 2 3" xfId="31589" xr:uid="{2C3CA8D1-CD7B-4252-AF35-C735CFD6570A}"/>
    <cellStyle name="20% - Accent1 6 2 2 3" xfId="37535" xr:uid="{D0EE2E4F-10EA-4E39-9343-5909AA845CF2}"/>
    <cellStyle name="20% - Accent1 6 2 2 4" xfId="25626" xr:uid="{C0FFB07A-BAC2-40CF-93F0-C61A6991AD2E}"/>
    <cellStyle name="20% - Accent1 6 2 3" xfId="409" xr:uid="{00000000-0005-0000-0000-0000C4010000}"/>
    <cellStyle name="20% - Accent1 6 2 4" xfId="410" xr:uid="{00000000-0005-0000-0000-0000C5010000}"/>
    <cellStyle name="20% - Accent1 6 3" xfId="411" xr:uid="{00000000-0005-0000-0000-0000C6010000}"/>
    <cellStyle name="20% - Accent1 6 3 2" xfId="412" xr:uid="{00000000-0005-0000-0000-0000C7010000}"/>
    <cellStyle name="20% - Accent1 6 3 2 2" xfId="413" xr:uid="{00000000-0005-0000-0000-0000C8010000}"/>
    <cellStyle name="20% - Accent1 6 3 2 2 2" xfId="19686" xr:uid="{00000000-0005-0000-0000-0000C9010000}"/>
    <cellStyle name="20% - Accent1 6 3 2 2 2 2" xfId="43562" xr:uid="{3161CF85-AC33-4D9E-A059-AD2E31389DCE}"/>
    <cellStyle name="20% - Accent1 6 3 2 2 2 3" xfId="31592" xr:uid="{B1354376-B2E3-4956-9658-C7491745ADAF}"/>
    <cellStyle name="20% - Accent1 6 3 2 2 3" xfId="37538" xr:uid="{FDD7C4F4-AC7F-4C34-8B44-B31AE5C24450}"/>
    <cellStyle name="20% - Accent1 6 3 2 2 4" xfId="25629" xr:uid="{2D40B583-6788-47E7-8725-C8C95CAD002D}"/>
    <cellStyle name="20% - Accent1 6 3 2 3" xfId="19685" xr:uid="{00000000-0005-0000-0000-0000CA010000}"/>
    <cellStyle name="20% - Accent1 6 3 2 3 2" xfId="43561" xr:uid="{C9E992B1-3D8E-44AB-9C22-A0D81ABA6B84}"/>
    <cellStyle name="20% - Accent1 6 3 2 3 3" xfId="31591" xr:uid="{A17E405C-1F09-4304-B98A-2E0D2ECD06A3}"/>
    <cellStyle name="20% - Accent1 6 3 2 4" xfId="37537" xr:uid="{4D9AA995-2F51-49E1-8BC8-1820D8997AA0}"/>
    <cellStyle name="20% - Accent1 6 3 2 5" xfId="25628" xr:uid="{67F06187-99B2-47C1-A3AA-8846A3F53BE1}"/>
    <cellStyle name="20% - Accent1 6 3 3" xfId="414" xr:uid="{00000000-0005-0000-0000-0000CB010000}"/>
    <cellStyle name="20% - Accent1 6 3 3 2" xfId="19687" xr:uid="{00000000-0005-0000-0000-0000CC010000}"/>
    <cellStyle name="20% - Accent1 6 3 3 2 2" xfId="43563" xr:uid="{C722E4BF-D0CD-446F-A038-1542FE5031A7}"/>
    <cellStyle name="20% - Accent1 6 3 3 2 3" xfId="31593" xr:uid="{A59C9F91-E364-4F31-9826-D3282B03908C}"/>
    <cellStyle name="20% - Accent1 6 3 3 3" xfId="37539" xr:uid="{2BD97F32-0E1C-44FD-A4DB-4E00BD7F76A8}"/>
    <cellStyle name="20% - Accent1 6 3 3 4" xfId="25630" xr:uid="{FAED6999-782E-49B2-9ACA-03224385CB8C}"/>
    <cellStyle name="20% - Accent1 6 3 4" xfId="415" xr:uid="{00000000-0005-0000-0000-0000CD010000}"/>
    <cellStyle name="20% - Accent1 6 3 5" xfId="19684" xr:uid="{00000000-0005-0000-0000-0000CE010000}"/>
    <cellStyle name="20% - Accent1 6 3 5 2" xfId="43560" xr:uid="{A5D3EC65-9CA4-4027-9D1C-3BFC0307A322}"/>
    <cellStyle name="20% - Accent1 6 3 5 3" xfId="31590" xr:uid="{8D2790B6-513E-4ACC-B127-1AD00361A406}"/>
    <cellStyle name="20% - Accent1 6 3 6" xfId="37536" xr:uid="{DF5AEF45-0FD6-42D6-89C0-831BCE674085}"/>
    <cellStyle name="20% - Accent1 6 3 7" xfId="25627" xr:uid="{13F53C29-CA6D-4264-B4D6-24054E8BFE76}"/>
    <cellStyle name="20% - Accent1 6 4" xfId="416" xr:uid="{00000000-0005-0000-0000-0000CF010000}"/>
    <cellStyle name="20% - Accent1 6 4 2" xfId="417" xr:uid="{00000000-0005-0000-0000-0000D0010000}"/>
    <cellStyle name="20% - Accent1 6 4 2 2" xfId="19689" xr:uid="{00000000-0005-0000-0000-0000D1010000}"/>
    <cellStyle name="20% - Accent1 6 4 2 2 2" xfId="43565" xr:uid="{297D645F-2C4E-47EB-9B3C-F0C1241399AF}"/>
    <cellStyle name="20% - Accent1 6 4 2 2 3" xfId="31595" xr:uid="{33B06963-3A1B-4FEE-AB94-8E1BAF7B280A}"/>
    <cellStyle name="20% - Accent1 6 4 2 3" xfId="37541" xr:uid="{0BD5D6AC-B194-4345-BFFE-79CDFB30D6ED}"/>
    <cellStyle name="20% - Accent1 6 4 2 4" xfId="25632" xr:uid="{27C4F9B5-763D-4BFD-8FF3-F5F0AFDD8B83}"/>
    <cellStyle name="20% - Accent1 6 4 3" xfId="19688" xr:uid="{00000000-0005-0000-0000-0000D2010000}"/>
    <cellStyle name="20% - Accent1 6 4 3 2" xfId="43564" xr:uid="{D534A87D-C474-411C-92A4-0F2E2B68E61A}"/>
    <cellStyle name="20% - Accent1 6 4 3 3" xfId="31594" xr:uid="{DFBB58A8-523D-42CD-9F6B-04F575623450}"/>
    <cellStyle name="20% - Accent1 6 4 4" xfId="37540" xr:uid="{47BD7573-4AB2-4C9D-8C04-0F8730A7CF15}"/>
    <cellStyle name="20% - Accent1 6 4 5" xfId="25631" xr:uid="{DA1D2A9C-33EB-4538-9F5B-5C6DD17F6B88}"/>
    <cellStyle name="20% - Accent1 6 5" xfId="418" xr:uid="{00000000-0005-0000-0000-0000D3010000}"/>
    <cellStyle name="20% - Accent1 6 5 2" xfId="19690" xr:uid="{00000000-0005-0000-0000-0000D4010000}"/>
    <cellStyle name="20% - Accent1 6 5 2 2" xfId="43566" xr:uid="{E762D73E-1B1A-41ED-B334-A05EBE621286}"/>
    <cellStyle name="20% - Accent1 6 5 2 3" xfId="31596" xr:uid="{9C8A425A-FD28-451A-A80C-D3F2FD35EC56}"/>
    <cellStyle name="20% - Accent1 6 5 3" xfId="37542" xr:uid="{B3287A79-3494-4666-A921-B9FAE5449ADE}"/>
    <cellStyle name="20% - Accent1 6 5 4" xfId="25633" xr:uid="{E323B59C-2E09-484F-9CB8-E0A07E37D9E6}"/>
    <cellStyle name="20% - Accent1 6 6" xfId="419" xr:uid="{00000000-0005-0000-0000-0000D5010000}"/>
    <cellStyle name="20% - Accent1 6 7" xfId="19682" xr:uid="{00000000-0005-0000-0000-0000D6010000}"/>
    <cellStyle name="20% - Accent1 6 7 2" xfId="43558" xr:uid="{C2CFDB91-9882-45A8-A9D6-6AE178DFA828}"/>
    <cellStyle name="20% - Accent1 6 7 3" xfId="31588" xr:uid="{AEFA8AF2-C09A-48F6-95EC-613324A70A5A}"/>
    <cellStyle name="20% - Accent1 6 8" xfId="37534" xr:uid="{5CB30F29-4704-4FD2-977B-886AFDF75E91}"/>
    <cellStyle name="20% - Accent1 6 9" xfId="25625" xr:uid="{57119EE7-37AC-4336-A0C3-0CFB9FAE4736}"/>
    <cellStyle name="20% - Accent1 7" xfId="420" xr:uid="{00000000-0005-0000-0000-0000D7010000}"/>
    <cellStyle name="20% - Accent1 7 2" xfId="421" xr:uid="{00000000-0005-0000-0000-0000D8010000}"/>
    <cellStyle name="20% - Accent1 7 2 2" xfId="422" xr:uid="{00000000-0005-0000-0000-0000D9010000}"/>
    <cellStyle name="20% - Accent1 7 2 2 2" xfId="423" xr:uid="{00000000-0005-0000-0000-0000DA010000}"/>
    <cellStyle name="20% - Accent1 7 2 2 2 2" xfId="19694" xr:uid="{00000000-0005-0000-0000-0000DB010000}"/>
    <cellStyle name="20% - Accent1 7 2 2 2 2 2" xfId="43570" xr:uid="{9A704DDF-ACBB-4C5F-B74F-339B5D677A5F}"/>
    <cellStyle name="20% - Accent1 7 2 2 2 2 3" xfId="31600" xr:uid="{BA9D1673-E1EE-4E13-9759-A613381DE567}"/>
    <cellStyle name="20% - Accent1 7 2 2 2 3" xfId="37546" xr:uid="{5BE017FF-34DC-4F59-9C36-4D53D0F0B554}"/>
    <cellStyle name="20% - Accent1 7 2 2 2 4" xfId="25637" xr:uid="{A36A3017-B77D-4B90-B642-C02D6B294CF3}"/>
    <cellStyle name="20% - Accent1 7 2 2 3" xfId="19693" xr:uid="{00000000-0005-0000-0000-0000DC010000}"/>
    <cellStyle name="20% - Accent1 7 2 2 3 2" xfId="43569" xr:uid="{DA697E0E-70E6-41D9-A9F1-01EFB88EFF47}"/>
    <cellStyle name="20% - Accent1 7 2 2 3 3" xfId="31599" xr:uid="{AB7C1E19-9FE1-45B5-BFD7-3641C9374DF6}"/>
    <cellStyle name="20% - Accent1 7 2 2 4" xfId="37545" xr:uid="{F0EDC1F8-42EE-4F5B-BABA-9AA795DAA7F7}"/>
    <cellStyle name="20% - Accent1 7 2 2 5" xfId="25636" xr:uid="{084E9EC5-99BC-4BFC-B885-F5CFAC82652F}"/>
    <cellStyle name="20% - Accent1 7 2 3" xfId="424" xr:uid="{00000000-0005-0000-0000-0000DD010000}"/>
    <cellStyle name="20% - Accent1 7 2 3 2" xfId="19695" xr:uid="{00000000-0005-0000-0000-0000DE010000}"/>
    <cellStyle name="20% - Accent1 7 2 3 2 2" xfId="43571" xr:uid="{41FDE75B-6B58-47AB-AB7E-BFAB5F171C7A}"/>
    <cellStyle name="20% - Accent1 7 2 3 2 3" xfId="31601" xr:uid="{BC1BB111-4F78-442F-8417-574EBC67FC14}"/>
    <cellStyle name="20% - Accent1 7 2 3 3" xfId="37547" xr:uid="{CC04F8FA-4955-4AB6-AF94-B3A160114CE5}"/>
    <cellStyle name="20% - Accent1 7 2 3 4" xfId="25638" xr:uid="{86A4B0CA-44E4-4841-B974-E8094F8E3CC6}"/>
    <cellStyle name="20% - Accent1 7 2 4" xfId="19692" xr:uid="{00000000-0005-0000-0000-0000DF010000}"/>
    <cellStyle name="20% - Accent1 7 2 4 2" xfId="43568" xr:uid="{1EB66685-EB35-407F-8E7C-6BB9D89D4244}"/>
    <cellStyle name="20% - Accent1 7 2 4 3" xfId="31598" xr:uid="{099C4B77-968E-427F-AFB6-C428ECAB39D3}"/>
    <cellStyle name="20% - Accent1 7 2 5" xfId="37544" xr:uid="{9F7E5F8C-7364-47B1-882E-1619A5A1D44C}"/>
    <cellStyle name="20% - Accent1 7 2 6" xfId="25635" xr:uid="{613183D5-89F5-4EDD-B75F-1C70D8FE6FC3}"/>
    <cellStyle name="20% - Accent1 7 3" xfId="425" xr:uid="{00000000-0005-0000-0000-0000E0010000}"/>
    <cellStyle name="20% - Accent1 7 3 2" xfId="426" xr:uid="{00000000-0005-0000-0000-0000E1010000}"/>
    <cellStyle name="20% - Accent1 7 3 2 2" xfId="19697" xr:uid="{00000000-0005-0000-0000-0000E2010000}"/>
    <cellStyle name="20% - Accent1 7 3 2 2 2" xfId="43573" xr:uid="{BEA798F1-3239-45A6-8B29-9C8F76926B6D}"/>
    <cellStyle name="20% - Accent1 7 3 2 2 3" xfId="31603" xr:uid="{6664BB9B-36C2-490E-ABC8-0F56A8EB7484}"/>
    <cellStyle name="20% - Accent1 7 3 2 3" xfId="37549" xr:uid="{50C6BA1C-9B3B-4F2A-955D-92A3AA0E5682}"/>
    <cellStyle name="20% - Accent1 7 3 2 4" xfId="25640" xr:uid="{EA76D69A-CCA6-4D0C-A2A0-390C221CEEAA}"/>
    <cellStyle name="20% - Accent1 7 3 3" xfId="19696" xr:uid="{00000000-0005-0000-0000-0000E3010000}"/>
    <cellStyle name="20% - Accent1 7 3 3 2" xfId="43572" xr:uid="{41042722-4322-4445-8316-FF393BC44C6E}"/>
    <cellStyle name="20% - Accent1 7 3 3 3" xfId="31602" xr:uid="{88405AA6-0F4A-476B-A1C3-1AD0438A545B}"/>
    <cellStyle name="20% - Accent1 7 3 4" xfId="37548" xr:uid="{350C0B5E-4085-49C4-9BAF-D11EC99A3AB0}"/>
    <cellStyle name="20% - Accent1 7 3 5" xfId="25639" xr:uid="{988D3A1C-936C-43F2-9A10-F9F98D1FE3EF}"/>
    <cellStyle name="20% - Accent1 7 4" xfId="427" xr:uid="{00000000-0005-0000-0000-0000E4010000}"/>
    <cellStyle name="20% - Accent1 7 4 2" xfId="19698" xr:uid="{00000000-0005-0000-0000-0000E5010000}"/>
    <cellStyle name="20% - Accent1 7 4 2 2" xfId="43574" xr:uid="{0EAAC6AC-755E-482B-9562-430BF998490D}"/>
    <cellStyle name="20% - Accent1 7 4 2 3" xfId="31604" xr:uid="{BC06A365-655A-489E-B5CA-8D73296ED5E6}"/>
    <cellStyle name="20% - Accent1 7 4 3" xfId="37550" xr:uid="{603A0BDD-0E03-49C6-A295-C48DE9C7E5CD}"/>
    <cellStyle name="20% - Accent1 7 4 4" xfId="25641" xr:uid="{9E7D92B0-7F1E-4DD4-B3C4-7CBCFB4350F4}"/>
    <cellStyle name="20% - Accent1 7 5" xfId="428" xr:uid="{00000000-0005-0000-0000-0000E6010000}"/>
    <cellStyle name="20% - Accent1 7 6" xfId="19691" xr:uid="{00000000-0005-0000-0000-0000E7010000}"/>
    <cellStyle name="20% - Accent1 7 6 2" xfId="43567" xr:uid="{A8B1D0E6-D4B7-48F2-A4F0-795C0CC26583}"/>
    <cellStyle name="20% - Accent1 7 6 3" xfId="31597" xr:uid="{8AA4048B-F772-4FFC-8519-759B1DC1E11C}"/>
    <cellStyle name="20% - Accent1 7 7" xfId="37543" xr:uid="{3383C521-AC80-481D-AB91-6E7E242CF221}"/>
    <cellStyle name="20% - Accent1 7 8" xfId="25634" xr:uid="{CA0BD0E3-1A90-43AC-8674-DE80117631B5}"/>
    <cellStyle name="20% - Accent1 8" xfId="429" xr:uid="{00000000-0005-0000-0000-0000E8010000}"/>
    <cellStyle name="20% - Accent1 8 2" xfId="430" xr:uid="{00000000-0005-0000-0000-0000E9010000}"/>
    <cellStyle name="20% - Accent1 8 3" xfId="431" xr:uid="{00000000-0005-0000-0000-0000EA010000}"/>
    <cellStyle name="20% - Accent1 8 3 2" xfId="19699" xr:uid="{00000000-0005-0000-0000-0000EB010000}"/>
    <cellStyle name="20% - Accent1 8 3 2 2" xfId="43575" xr:uid="{ED7CA986-0DDF-45FF-86C3-FCEBC828D67B}"/>
    <cellStyle name="20% - Accent1 8 3 2 3" xfId="31605" xr:uid="{C0336243-8113-47CD-A023-2E8FFF159F45}"/>
    <cellStyle name="20% - Accent1 8 3 3" xfId="37551" xr:uid="{C0F0CF1F-8353-4B3E-AC70-FC0D87A6A7C1}"/>
    <cellStyle name="20% - Accent1 8 3 4" xfId="25642" xr:uid="{316B4632-6D2D-43B7-BAD8-DC0E094E9464}"/>
    <cellStyle name="20% - Accent1 8 4" xfId="432" xr:uid="{00000000-0005-0000-0000-0000EC010000}"/>
    <cellStyle name="20% - Accent1 9" xfId="433" xr:uid="{00000000-0005-0000-0000-0000ED010000}"/>
    <cellStyle name="20% - Accent1 9 2" xfId="434" xr:uid="{00000000-0005-0000-0000-0000EE010000}"/>
    <cellStyle name="20% - Accent1 9 2 2" xfId="19700" xr:uid="{00000000-0005-0000-0000-0000EF010000}"/>
    <cellStyle name="20% - Accent1 9 2 2 2" xfId="43576" xr:uid="{0460F91E-96B1-4F2D-A1AD-5C6D0FE4BC30}"/>
    <cellStyle name="20% - Accent1 9 2 2 3" xfId="31606" xr:uid="{2307B6CE-19CF-4756-B0E5-20F8A866C016}"/>
    <cellStyle name="20% - Accent1 9 2 3" xfId="37552" xr:uid="{751CB409-E871-4B9B-829A-AD3CB32DCFED}"/>
    <cellStyle name="20% - Accent1 9 2 4" xfId="25643" xr:uid="{B144C5F1-47BA-4A44-A39F-4A088A8A4D31}"/>
    <cellStyle name="20% - Accent1 9 3" xfId="435" xr:uid="{00000000-0005-0000-0000-0000F0010000}"/>
    <cellStyle name="20% - Accent2 10" xfId="436" xr:uid="{00000000-0005-0000-0000-0000F1010000}"/>
    <cellStyle name="20% - Accent2 10 2" xfId="437" xr:uid="{00000000-0005-0000-0000-0000F2010000}"/>
    <cellStyle name="20% - Accent2 10 2 2" xfId="19701" xr:uid="{00000000-0005-0000-0000-0000F3010000}"/>
    <cellStyle name="20% - Accent2 10 2 2 2" xfId="43577" xr:uid="{1FA1A788-6A57-40E7-A274-72F1C0E28873}"/>
    <cellStyle name="20% - Accent2 10 2 2 3" xfId="31607" xr:uid="{CE05CA01-FDD6-48D3-A33B-45CCD4AC645E}"/>
    <cellStyle name="20% - Accent2 10 2 3" xfId="37553" xr:uid="{22DDEBA2-6684-42F1-8A36-C57E5FC84273}"/>
    <cellStyle name="20% - Accent2 10 2 4" xfId="25644" xr:uid="{36E7577B-7A60-4BFF-831B-3F5782985D13}"/>
    <cellStyle name="20% - Accent2 10 3" xfId="438" xr:uid="{00000000-0005-0000-0000-0000F4010000}"/>
    <cellStyle name="20% - Accent2 11" xfId="439" xr:uid="{00000000-0005-0000-0000-0000F5010000}"/>
    <cellStyle name="20% - Accent2 12" xfId="440" xr:uid="{00000000-0005-0000-0000-0000F6010000}"/>
    <cellStyle name="20% - Accent2 2" xfId="441" xr:uid="{00000000-0005-0000-0000-0000F7010000}"/>
    <cellStyle name="20% - Accent2 2 2" xfId="442" xr:uid="{00000000-0005-0000-0000-0000F8010000}"/>
    <cellStyle name="20% - Accent2 2 2 10" xfId="25645" xr:uid="{E0E036E2-A87E-4597-AD40-A716618DBDF1}"/>
    <cellStyle name="20% - Accent2 2 2 2" xfId="443" xr:uid="{00000000-0005-0000-0000-0000F9010000}"/>
    <cellStyle name="20% - Accent2 2 2 2 2" xfId="444" xr:uid="{00000000-0005-0000-0000-0000FA010000}"/>
    <cellStyle name="20% - Accent2 2 2 2 3" xfId="445" xr:uid="{00000000-0005-0000-0000-0000FB010000}"/>
    <cellStyle name="20% - Accent2 2 2 2 4" xfId="446" xr:uid="{00000000-0005-0000-0000-0000FC010000}"/>
    <cellStyle name="20% - Accent2 2 2 3" xfId="447" xr:uid="{00000000-0005-0000-0000-0000FD010000}"/>
    <cellStyle name="20% - Accent2 2 2 3 2" xfId="448" xr:uid="{00000000-0005-0000-0000-0000FE010000}"/>
    <cellStyle name="20% - Accent2 2 2 3 2 2" xfId="449" xr:uid="{00000000-0005-0000-0000-0000FF010000}"/>
    <cellStyle name="20% - Accent2 2 2 3 2 2 2" xfId="19705" xr:uid="{00000000-0005-0000-0000-000000020000}"/>
    <cellStyle name="20% - Accent2 2 2 3 2 2 2 2" xfId="43581" xr:uid="{BAFD04E1-E630-4075-969C-AABFA5EB6341}"/>
    <cellStyle name="20% - Accent2 2 2 3 2 2 2 3" xfId="31611" xr:uid="{7CA6A86D-3113-4351-B1F8-397A394B60B8}"/>
    <cellStyle name="20% - Accent2 2 2 3 2 2 3" xfId="37557" xr:uid="{27EBA6D5-378B-47A0-AC8D-FD54D82B221F}"/>
    <cellStyle name="20% - Accent2 2 2 3 2 2 4" xfId="25648" xr:uid="{6A07C1FA-2740-44DE-A87A-AE4B7B298A47}"/>
    <cellStyle name="20% - Accent2 2 2 3 2 3" xfId="19704" xr:uid="{00000000-0005-0000-0000-000001020000}"/>
    <cellStyle name="20% - Accent2 2 2 3 2 3 2" xfId="43580" xr:uid="{5AA77E2F-3E6A-4A63-9344-D0BCF81ADCF1}"/>
    <cellStyle name="20% - Accent2 2 2 3 2 3 3" xfId="31610" xr:uid="{8238E6CA-08FC-4C77-BD83-1877A437364E}"/>
    <cellStyle name="20% - Accent2 2 2 3 2 4" xfId="37556" xr:uid="{8CEEEA38-F2AA-4A5A-A400-AD6E021BBED0}"/>
    <cellStyle name="20% - Accent2 2 2 3 2 5" xfId="25647" xr:uid="{529F05B2-7DFC-4134-A049-6B3BAE3917FC}"/>
    <cellStyle name="20% - Accent2 2 2 3 3" xfId="450" xr:uid="{00000000-0005-0000-0000-000002020000}"/>
    <cellStyle name="20% - Accent2 2 2 3 3 2" xfId="19706" xr:uid="{00000000-0005-0000-0000-000003020000}"/>
    <cellStyle name="20% - Accent2 2 2 3 3 2 2" xfId="43582" xr:uid="{88BC23F9-757A-42B8-9871-40CE5AB9162E}"/>
    <cellStyle name="20% - Accent2 2 2 3 3 2 3" xfId="31612" xr:uid="{67F16F40-18B0-42F2-82D9-B65F651FEC01}"/>
    <cellStyle name="20% - Accent2 2 2 3 3 3" xfId="37558" xr:uid="{0F87F869-05A5-4E60-922D-7C94E336ABF2}"/>
    <cellStyle name="20% - Accent2 2 2 3 3 4" xfId="25649" xr:uid="{FAD7FA65-DB4A-40EE-A4F0-D72B3265E64B}"/>
    <cellStyle name="20% - Accent2 2 2 3 4" xfId="451" xr:uid="{00000000-0005-0000-0000-000004020000}"/>
    <cellStyle name="20% - Accent2 2 2 3 5" xfId="19703" xr:uid="{00000000-0005-0000-0000-000005020000}"/>
    <cellStyle name="20% - Accent2 2 2 3 5 2" xfId="43579" xr:uid="{DD7C26E2-4D6E-4760-95F9-A9C9F37B177C}"/>
    <cellStyle name="20% - Accent2 2 2 3 5 3" xfId="31609" xr:uid="{681E54C4-AB31-42CE-A7CE-070D5F7140B2}"/>
    <cellStyle name="20% - Accent2 2 2 3 6" xfId="37555" xr:uid="{AA512CEE-4EAD-46E4-8017-6B5E8E8385E3}"/>
    <cellStyle name="20% - Accent2 2 2 3 7" xfId="25646" xr:uid="{93F1EEB4-CFEE-40AB-91B4-21F2A626D054}"/>
    <cellStyle name="20% - Accent2 2 2 4" xfId="452" xr:uid="{00000000-0005-0000-0000-000006020000}"/>
    <cellStyle name="20% - Accent2 2 2 4 2" xfId="453" xr:uid="{00000000-0005-0000-0000-000007020000}"/>
    <cellStyle name="20% - Accent2 2 2 4 2 2" xfId="19708" xr:uid="{00000000-0005-0000-0000-000008020000}"/>
    <cellStyle name="20% - Accent2 2 2 4 2 2 2" xfId="43584" xr:uid="{863C408E-AFF9-4914-83E7-8A340188071B}"/>
    <cellStyle name="20% - Accent2 2 2 4 2 2 3" xfId="31614" xr:uid="{E465C5B9-52E2-4748-82A0-3A0C4FED78A8}"/>
    <cellStyle name="20% - Accent2 2 2 4 2 3" xfId="37560" xr:uid="{5B097C04-E9E1-4147-A789-59693EC71E1E}"/>
    <cellStyle name="20% - Accent2 2 2 4 2 4" xfId="25651" xr:uid="{D32E1215-EE8F-4113-910C-905275F47718}"/>
    <cellStyle name="20% - Accent2 2 2 4 3" xfId="454" xr:uid="{00000000-0005-0000-0000-000009020000}"/>
    <cellStyle name="20% - Accent2 2 2 4 4" xfId="19707" xr:uid="{00000000-0005-0000-0000-00000A020000}"/>
    <cellStyle name="20% - Accent2 2 2 4 4 2" xfId="43583" xr:uid="{4BE31749-CF9C-4FE7-B2A2-E5E05AEF14AB}"/>
    <cellStyle name="20% - Accent2 2 2 4 4 3" xfId="31613" xr:uid="{0F88983D-EDA9-40E3-82FF-25F0C4D0180E}"/>
    <cellStyle name="20% - Accent2 2 2 4 5" xfId="37559" xr:uid="{FFD8312F-A3AE-4629-86E9-4A6E495B1B4A}"/>
    <cellStyle name="20% - Accent2 2 2 4 6" xfId="25650" xr:uid="{A0C4AB07-848E-406E-A8CA-5F9DEA322C70}"/>
    <cellStyle name="20% - Accent2 2 2 5" xfId="455" xr:uid="{00000000-0005-0000-0000-00000B020000}"/>
    <cellStyle name="20% - Accent2 2 2 5 2" xfId="456" xr:uid="{00000000-0005-0000-0000-00000C020000}"/>
    <cellStyle name="20% - Accent2 2 2 5 3" xfId="19709" xr:uid="{00000000-0005-0000-0000-00000D020000}"/>
    <cellStyle name="20% - Accent2 2 2 5 3 2" xfId="43585" xr:uid="{D85EEC67-E3DB-43E8-A17E-D1B4219829FA}"/>
    <cellStyle name="20% - Accent2 2 2 5 3 3" xfId="31615" xr:uid="{F01A3832-D2C0-4CBD-8835-99DEED7C85BA}"/>
    <cellStyle name="20% - Accent2 2 2 5 4" xfId="37561" xr:uid="{E27359FF-C1F5-4A66-9890-0C5515DC0E14}"/>
    <cellStyle name="20% - Accent2 2 2 5 5" xfId="25652" xr:uid="{FAEF4DAC-611C-4C04-99AE-DCDE5AF167B8}"/>
    <cellStyle name="20% - Accent2 2 2 6" xfId="457" xr:uid="{00000000-0005-0000-0000-00000E020000}"/>
    <cellStyle name="20% - Accent2 2 2 6 2" xfId="458" xr:uid="{00000000-0005-0000-0000-00000F020000}"/>
    <cellStyle name="20% - Accent2 2 2 7" xfId="459" xr:uid="{00000000-0005-0000-0000-000010020000}"/>
    <cellStyle name="20% - Accent2 2 2 8" xfId="19702" xr:uid="{00000000-0005-0000-0000-000011020000}"/>
    <cellStyle name="20% - Accent2 2 2 8 2" xfId="43578" xr:uid="{74A7A068-72E4-4C2F-BEF5-3BA14DB9825A}"/>
    <cellStyle name="20% - Accent2 2 2 8 3" xfId="31608" xr:uid="{7A75B947-B40A-4B9F-8ABB-99C1D39B5280}"/>
    <cellStyle name="20% - Accent2 2 2 9" xfId="37554" xr:uid="{46A7FC8C-B3AD-4524-B2FC-062F0E2A6143}"/>
    <cellStyle name="20% - Accent2 2 3" xfId="460" xr:uid="{00000000-0005-0000-0000-000012020000}"/>
    <cellStyle name="20% - Accent2 2 3 2" xfId="461" xr:uid="{00000000-0005-0000-0000-000013020000}"/>
    <cellStyle name="20% - Accent2 2 3 2 2" xfId="462" xr:uid="{00000000-0005-0000-0000-000014020000}"/>
    <cellStyle name="20% - Accent2 2 3 2 3" xfId="463" xr:uid="{00000000-0005-0000-0000-000015020000}"/>
    <cellStyle name="20% - Accent2 2 3 2 4" xfId="464" xr:uid="{00000000-0005-0000-0000-000016020000}"/>
    <cellStyle name="20% - Accent2 2 3 2 5" xfId="19710" xr:uid="{00000000-0005-0000-0000-000017020000}"/>
    <cellStyle name="20% - Accent2 2 3 2 5 2" xfId="43586" xr:uid="{8EDB87AB-CDB6-421B-AE02-4106D377AD4A}"/>
    <cellStyle name="20% - Accent2 2 3 2 5 3" xfId="31616" xr:uid="{C8D47821-02D5-4EBD-8192-7F4D5E3255E1}"/>
    <cellStyle name="20% - Accent2 2 3 2 6" xfId="37562" xr:uid="{B972504A-2638-4719-B8D3-C9FA61C778AB}"/>
    <cellStyle name="20% - Accent2 2 3 2 7" xfId="25653" xr:uid="{524302E1-F63C-459C-AA6A-FCB811033C90}"/>
    <cellStyle name="20% - Accent2 2 3 3" xfId="465" xr:uid="{00000000-0005-0000-0000-000018020000}"/>
    <cellStyle name="20% - Accent2 2 3 4" xfId="466" xr:uid="{00000000-0005-0000-0000-000019020000}"/>
    <cellStyle name="20% - Accent2 2 3 5" xfId="467" xr:uid="{00000000-0005-0000-0000-00001A020000}"/>
    <cellStyle name="20% - Accent2 2 4" xfId="468" xr:uid="{00000000-0005-0000-0000-00001B020000}"/>
    <cellStyle name="20% - Accent2 2 4 2" xfId="469" xr:uid="{00000000-0005-0000-0000-00001C020000}"/>
    <cellStyle name="20% - Accent2 2 5" xfId="470" xr:uid="{00000000-0005-0000-0000-00001D020000}"/>
    <cellStyle name="20% - Accent2 2 5 2" xfId="471" xr:uid="{00000000-0005-0000-0000-00001E020000}"/>
    <cellStyle name="20% - Accent2 2 5 3" xfId="472" xr:uid="{00000000-0005-0000-0000-00001F020000}"/>
    <cellStyle name="20% - Accent2 2 6" xfId="473" xr:uid="{00000000-0005-0000-0000-000020020000}"/>
    <cellStyle name="20% - Accent2 2 6 2" xfId="474" xr:uid="{00000000-0005-0000-0000-000021020000}"/>
    <cellStyle name="20% - Accent2 2 7" xfId="475" xr:uid="{00000000-0005-0000-0000-000022020000}"/>
    <cellStyle name="20% - Accent2 2 7 2" xfId="476" xr:uid="{00000000-0005-0000-0000-000023020000}"/>
    <cellStyle name="20% - Accent2 2 8" xfId="477" xr:uid="{00000000-0005-0000-0000-000024020000}"/>
    <cellStyle name="20% - Accent2 3" xfId="478" xr:uid="{00000000-0005-0000-0000-000025020000}"/>
    <cellStyle name="20% - Accent2 3 2" xfId="479" xr:uid="{00000000-0005-0000-0000-000026020000}"/>
    <cellStyle name="20% - Accent2 3 2 10" xfId="25654" xr:uid="{B05F8B13-B0F5-41B9-A603-24436F848B83}"/>
    <cellStyle name="20% - Accent2 3 2 2" xfId="480" xr:uid="{00000000-0005-0000-0000-000027020000}"/>
    <cellStyle name="20% - Accent2 3 2 2 2" xfId="481" xr:uid="{00000000-0005-0000-0000-000028020000}"/>
    <cellStyle name="20% - Accent2 3 2 2 2 2" xfId="482" xr:uid="{00000000-0005-0000-0000-000029020000}"/>
    <cellStyle name="20% - Accent2 3 2 2 2 2 2" xfId="19714" xr:uid="{00000000-0005-0000-0000-00002A020000}"/>
    <cellStyle name="20% - Accent2 3 2 2 2 2 2 2" xfId="43590" xr:uid="{4F05A07E-BF51-4582-8953-804D39AC1B38}"/>
    <cellStyle name="20% - Accent2 3 2 2 2 2 2 3" xfId="31620" xr:uid="{7167436E-D970-4840-ADF1-9F8019E25906}"/>
    <cellStyle name="20% - Accent2 3 2 2 2 2 3" xfId="37566" xr:uid="{3184C9DF-A76E-46E2-856F-5496DA2392B9}"/>
    <cellStyle name="20% - Accent2 3 2 2 2 2 4" xfId="25657" xr:uid="{DEB014EC-D2AF-4326-916C-1E04C6EBF15F}"/>
    <cellStyle name="20% - Accent2 3 2 2 2 3" xfId="483" xr:uid="{00000000-0005-0000-0000-00002B020000}"/>
    <cellStyle name="20% - Accent2 3 2 2 2 4" xfId="19713" xr:uid="{00000000-0005-0000-0000-00002C020000}"/>
    <cellStyle name="20% - Accent2 3 2 2 2 4 2" xfId="43589" xr:uid="{1FC2FED8-77DD-4086-836D-4ADA4B9F7360}"/>
    <cellStyle name="20% - Accent2 3 2 2 2 4 3" xfId="31619" xr:uid="{FDA28600-140E-4893-816D-86C96BA639E6}"/>
    <cellStyle name="20% - Accent2 3 2 2 2 5" xfId="37565" xr:uid="{F8408CA4-2F9F-4498-A538-99B5E2136EF3}"/>
    <cellStyle name="20% - Accent2 3 2 2 2 6" xfId="25656" xr:uid="{519AB2B8-39ED-49D2-9362-990B738616F6}"/>
    <cellStyle name="20% - Accent2 3 2 2 3" xfId="484" xr:uid="{00000000-0005-0000-0000-00002D020000}"/>
    <cellStyle name="20% - Accent2 3 2 2 3 2" xfId="485" xr:uid="{00000000-0005-0000-0000-00002E020000}"/>
    <cellStyle name="20% - Accent2 3 2 2 3 3" xfId="19715" xr:uid="{00000000-0005-0000-0000-00002F020000}"/>
    <cellStyle name="20% - Accent2 3 2 2 3 3 2" xfId="43591" xr:uid="{5076D642-8892-4E15-B8C4-3F4C9BD38FB6}"/>
    <cellStyle name="20% - Accent2 3 2 2 3 3 3" xfId="31621" xr:uid="{3DD6A504-886B-4D83-B47B-092378C3992A}"/>
    <cellStyle name="20% - Accent2 3 2 2 3 4" xfId="37567" xr:uid="{82259390-45E5-4DC2-9BF8-6EAB4EF643D3}"/>
    <cellStyle name="20% - Accent2 3 2 2 3 5" xfId="25658" xr:uid="{61C81F42-19EF-4A30-949C-C8FE0B76FB37}"/>
    <cellStyle name="20% - Accent2 3 2 2 4" xfId="486" xr:uid="{00000000-0005-0000-0000-000030020000}"/>
    <cellStyle name="20% - Accent2 3 2 2 5" xfId="19712" xr:uid="{00000000-0005-0000-0000-000031020000}"/>
    <cellStyle name="20% - Accent2 3 2 2 5 2" xfId="43588" xr:uid="{1F4ED54D-6F65-4105-AEF8-A74FAAB1754D}"/>
    <cellStyle name="20% - Accent2 3 2 2 5 3" xfId="31618" xr:uid="{FB7D634C-9E59-479B-B4F9-639B0A92C805}"/>
    <cellStyle name="20% - Accent2 3 2 2 6" xfId="37564" xr:uid="{57D05F59-9742-4A46-BCDC-F3487A2F98A9}"/>
    <cellStyle name="20% - Accent2 3 2 2 7" xfId="25655" xr:uid="{BB2C8CB5-9892-45B5-8DA8-06E48A711B76}"/>
    <cellStyle name="20% - Accent2 3 2 3" xfId="487" xr:uid="{00000000-0005-0000-0000-000032020000}"/>
    <cellStyle name="20% - Accent2 3 2 3 2" xfId="488" xr:uid="{00000000-0005-0000-0000-000033020000}"/>
    <cellStyle name="20% - Accent2 3 2 3 2 2" xfId="19717" xr:uid="{00000000-0005-0000-0000-000034020000}"/>
    <cellStyle name="20% - Accent2 3 2 3 2 2 2" xfId="43593" xr:uid="{D95D39F1-B7CE-499E-BC92-A1D3D9B4F916}"/>
    <cellStyle name="20% - Accent2 3 2 3 2 2 3" xfId="31623" xr:uid="{2A5E14AD-7B7E-42EF-BE91-36809CBC4F83}"/>
    <cellStyle name="20% - Accent2 3 2 3 2 3" xfId="37569" xr:uid="{32C2D89F-4216-4E96-9CA5-C8E2A764B363}"/>
    <cellStyle name="20% - Accent2 3 2 3 2 4" xfId="25660" xr:uid="{CF0BFF5F-73FA-4B91-BF59-5B7B178DE8C0}"/>
    <cellStyle name="20% - Accent2 3 2 3 3" xfId="489" xr:uid="{00000000-0005-0000-0000-000035020000}"/>
    <cellStyle name="20% - Accent2 3 2 3 4" xfId="19716" xr:uid="{00000000-0005-0000-0000-000036020000}"/>
    <cellStyle name="20% - Accent2 3 2 3 4 2" xfId="43592" xr:uid="{D5AB89DC-2BF7-47F8-8514-5BCA2362180C}"/>
    <cellStyle name="20% - Accent2 3 2 3 4 3" xfId="31622" xr:uid="{D8B60EFD-CEE3-445B-9B76-27FCC582B532}"/>
    <cellStyle name="20% - Accent2 3 2 3 5" xfId="37568" xr:uid="{B7C22230-20E2-46EB-AB17-DB65B6B1A4F5}"/>
    <cellStyle name="20% - Accent2 3 2 3 6" xfId="25659" xr:uid="{8D536A2C-8F50-4081-9C68-2E47AE4199F8}"/>
    <cellStyle name="20% - Accent2 3 2 4" xfId="490" xr:uid="{00000000-0005-0000-0000-000037020000}"/>
    <cellStyle name="20% - Accent2 3 2 4 2" xfId="491" xr:uid="{00000000-0005-0000-0000-000038020000}"/>
    <cellStyle name="20% - Accent2 3 2 4 3" xfId="19718" xr:uid="{00000000-0005-0000-0000-000039020000}"/>
    <cellStyle name="20% - Accent2 3 2 4 3 2" xfId="43594" xr:uid="{5A35FD6F-CD2C-487E-B275-CF6C2E773F9A}"/>
    <cellStyle name="20% - Accent2 3 2 4 3 3" xfId="31624" xr:uid="{C97E59BD-2DC5-4D00-BA11-97AB49AC4D9F}"/>
    <cellStyle name="20% - Accent2 3 2 4 4" xfId="37570" xr:uid="{A4DD3449-8579-4D91-BD0A-AA6422A0E2A4}"/>
    <cellStyle name="20% - Accent2 3 2 4 5" xfId="25661" xr:uid="{D67E8621-7732-4C69-AB56-96BF82309075}"/>
    <cellStyle name="20% - Accent2 3 2 5" xfId="492" xr:uid="{00000000-0005-0000-0000-00003A020000}"/>
    <cellStyle name="20% - Accent2 3 2 5 2" xfId="493" xr:uid="{00000000-0005-0000-0000-00003B020000}"/>
    <cellStyle name="20% - Accent2 3 2 6" xfId="494" xr:uid="{00000000-0005-0000-0000-00003C020000}"/>
    <cellStyle name="20% - Accent2 3 2 6 2" xfId="495" xr:uid="{00000000-0005-0000-0000-00003D020000}"/>
    <cellStyle name="20% - Accent2 3 2 7" xfId="496" xr:uid="{00000000-0005-0000-0000-00003E020000}"/>
    <cellStyle name="20% - Accent2 3 2 8" xfId="19711" xr:uid="{00000000-0005-0000-0000-00003F020000}"/>
    <cellStyle name="20% - Accent2 3 2 8 2" xfId="43587" xr:uid="{38847D35-36CE-4F09-B270-1D9B36F94ADC}"/>
    <cellStyle name="20% - Accent2 3 2 8 3" xfId="31617" xr:uid="{B7893EDF-38F6-4380-B013-AB177C800A15}"/>
    <cellStyle name="20% - Accent2 3 2 9" xfId="37563" xr:uid="{96B1479B-730E-48C6-9967-75FC3750711F}"/>
    <cellStyle name="20% - Accent2 3 3" xfId="497" xr:uid="{00000000-0005-0000-0000-000040020000}"/>
    <cellStyle name="20% - Accent2 3 3 2" xfId="498" xr:uid="{00000000-0005-0000-0000-000041020000}"/>
    <cellStyle name="20% - Accent2 3 3 2 2" xfId="499" xr:uid="{00000000-0005-0000-0000-000042020000}"/>
    <cellStyle name="20% - Accent2 3 3 2 2 2" xfId="19721" xr:uid="{00000000-0005-0000-0000-000043020000}"/>
    <cellStyle name="20% - Accent2 3 3 2 2 2 2" xfId="43597" xr:uid="{F265A7DC-7F69-427C-8DEB-EEE0313B094E}"/>
    <cellStyle name="20% - Accent2 3 3 2 2 2 3" xfId="31627" xr:uid="{D7B51F4E-AE94-4E10-A092-83DD347460ED}"/>
    <cellStyle name="20% - Accent2 3 3 2 2 3" xfId="37573" xr:uid="{60D69C0C-F5E6-4130-8BE5-FACAE693EEE3}"/>
    <cellStyle name="20% - Accent2 3 3 2 2 4" xfId="25664" xr:uid="{8CCC023C-DDCC-456D-A98B-4EB674FAC5D9}"/>
    <cellStyle name="20% - Accent2 3 3 2 3" xfId="19720" xr:uid="{00000000-0005-0000-0000-000044020000}"/>
    <cellStyle name="20% - Accent2 3 3 2 3 2" xfId="43596" xr:uid="{7DBCB170-EF31-452F-9B8D-B87B9CC11010}"/>
    <cellStyle name="20% - Accent2 3 3 2 3 3" xfId="31626" xr:uid="{D2A752B7-1942-4CF4-9B03-C9BF00FB9F4A}"/>
    <cellStyle name="20% - Accent2 3 3 2 4" xfId="37572" xr:uid="{86A288EC-6B41-4B23-9F1B-46010F478BB3}"/>
    <cellStyle name="20% - Accent2 3 3 2 5" xfId="25663" xr:uid="{4DADC990-7866-4CD9-B5DC-9AC8F859BF48}"/>
    <cellStyle name="20% - Accent2 3 3 3" xfId="500" xr:uid="{00000000-0005-0000-0000-000045020000}"/>
    <cellStyle name="20% - Accent2 3 3 3 2" xfId="19722" xr:uid="{00000000-0005-0000-0000-000046020000}"/>
    <cellStyle name="20% - Accent2 3 3 3 2 2" xfId="43598" xr:uid="{BCE78FE1-4F33-406B-9FA4-7D0197DA0DE5}"/>
    <cellStyle name="20% - Accent2 3 3 3 2 3" xfId="31628" xr:uid="{8DCAEDF1-9D88-4C10-9F8A-918796EAF29C}"/>
    <cellStyle name="20% - Accent2 3 3 3 3" xfId="37574" xr:uid="{370AB55F-1DBA-40D9-86A0-6599834B6B66}"/>
    <cellStyle name="20% - Accent2 3 3 3 4" xfId="25665" xr:uid="{64EDF48C-DAFD-4964-A3CA-C9EE2A298871}"/>
    <cellStyle name="20% - Accent2 3 3 4" xfId="501" xr:uid="{00000000-0005-0000-0000-000047020000}"/>
    <cellStyle name="20% - Accent2 3 3 5" xfId="19719" xr:uid="{00000000-0005-0000-0000-000048020000}"/>
    <cellStyle name="20% - Accent2 3 3 5 2" xfId="43595" xr:uid="{C44D77A6-1FE8-4616-88BC-5884847F2EE1}"/>
    <cellStyle name="20% - Accent2 3 3 5 3" xfId="31625" xr:uid="{AD2226C7-7A17-4993-BFDF-4B0639CCB642}"/>
    <cellStyle name="20% - Accent2 3 3 6" xfId="37571" xr:uid="{D632B5B4-5D97-4DB9-A618-071862FF7576}"/>
    <cellStyle name="20% - Accent2 3 3 7" xfId="25662" xr:uid="{8DCFA8D0-D049-4027-AADC-5269675F0CC7}"/>
    <cellStyle name="20% - Accent2 3 4" xfId="502" xr:uid="{00000000-0005-0000-0000-000049020000}"/>
    <cellStyle name="20% - Accent2 3 4 2" xfId="503" xr:uid="{00000000-0005-0000-0000-00004A020000}"/>
    <cellStyle name="20% - Accent2 3 4 2 2" xfId="19724" xr:uid="{00000000-0005-0000-0000-00004B020000}"/>
    <cellStyle name="20% - Accent2 3 4 2 2 2" xfId="43600" xr:uid="{D43FB21B-0562-49B5-B583-C8F5D3931BF4}"/>
    <cellStyle name="20% - Accent2 3 4 2 2 3" xfId="31630" xr:uid="{6953C4ED-013B-4122-AA8D-90C3D76F0F19}"/>
    <cellStyle name="20% - Accent2 3 4 2 3" xfId="37576" xr:uid="{058D4244-E0D8-4D18-A043-AF510C5F26C1}"/>
    <cellStyle name="20% - Accent2 3 4 2 4" xfId="25667" xr:uid="{BDA20A76-191F-4895-81E0-872B5DAA9B8F}"/>
    <cellStyle name="20% - Accent2 3 4 3" xfId="504" xr:uid="{00000000-0005-0000-0000-00004C020000}"/>
    <cellStyle name="20% - Accent2 3 4 4" xfId="19723" xr:uid="{00000000-0005-0000-0000-00004D020000}"/>
    <cellStyle name="20% - Accent2 3 4 4 2" xfId="43599" xr:uid="{AD342642-8A86-4F98-B73A-99C5C6BAF6F6}"/>
    <cellStyle name="20% - Accent2 3 4 4 3" xfId="31629" xr:uid="{EA43EA7B-4A2C-484C-8081-0C960A1C7D1C}"/>
    <cellStyle name="20% - Accent2 3 4 5" xfId="37575" xr:uid="{7F10E547-AC08-44B8-93DE-42C93C748B9C}"/>
    <cellStyle name="20% - Accent2 3 4 6" xfId="25666" xr:uid="{E7A21097-7098-46D4-B832-1D0386E4A91D}"/>
    <cellStyle name="20% - Accent2 3 5" xfId="505" xr:uid="{00000000-0005-0000-0000-00004E020000}"/>
    <cellStyle name="20% - Accent2 3 5 2" xfId="506" xr:uid="{00000000-0005-0000-0000-00004F020000}"/>
    <cellStyle name="20% - Accent2 3 5 3" xfId="19725" xr:uid="{00000000-0005-0000-0000-000050020000}"/>
    <cellStyle name="20% - Accent2 3 5 3 2" xfId="43601" xr:uid="{010982E4-47D2-418D-A16C-9F6B1EFB6F1F}"/>
    <cellStyle name="20% - Accent2 3 5 3 3" xfId="31631" xr:uid="{CD1BBE73-36C8-4EB8-9A4A-539B94FFA880}"/>
    <cellStyle name="20% - Accent2 3 5 4" xfId="37577" xr:uid="{510D8A8C-9D1E-4BF5-BAEC-C5FE4D8411FD}"/>
    <cellStyle name="20% - Accent2 3 5 5" xfId="25668" xr:uid="{B4E406B1-A05D-46F6-A95F-C1D70F03B7DC}"/>
    <cellStyle name="20% - Accent2 3 6" xfId="507" xr:uid="{00000000-0005-0000-0000-000051020000}"/>
    <cellStyle name="20% - Accent2 3 6 2" xfId="508" xr:uid="{00000000-0005-0000-0000-000052020000}"/>
    <cellStyle name="20% - Accent2 3 6 3" xfId="509" xr:uid="{00000000-0005-0000-0000-000053020000}"/>
    <cellStyle name="20% - Accent2 3 7" xfId="510" xr:uid="{00000000-0005-0000-0000-000054020000}"/>
    <cellStyle name="20% - Accent2 3 7 2" xfId="511" xr:uid="{00000000-0005-0000-0000-000055020000}"/>
    <cellStyle name="20% - Accent2 3 8" xfId="512" xr:uid="{00000000-0005-0000-0000-000056020000}"/>
    <cellStyle name="20% - Accent2 3 9" xfId="513" xr:uid="{00000000-0005-0000-0000-000057020000}"/>
    <cellStyle name="20% - Accent2 4" xfId="514" xr:uid="{00000000-0005-0000-0000-000058020000}"/>
    <cellStyle name="20% - Accent2 4 2" xfId="515" xr:uid="{00000000-0005-0000-0000-000059020000}"/>
    <cellStyle name="20% - Accent2 4 2 10" xfId="25669" xr:uid="{DD77DBB5-EEC3-4A7F-9581-04EC1A9CA89A}"/>
    <cellStyle name="20% - Accent2 4 2 2" xfId="516" xr:uid="{00000000-0005-0000-0000-00005A020000}"/>
    <cellStyle name="20% - Accent2 4 2 2 2" xfId="517" xr:uid="{00000000-0005-0000-0000-00005B020000}"/>
    <cellStyle name="20% - Accent2 4 2 2 2 2" xfId="518" xr:uid="{00000000-0005-0000-0000-00005C020000}"/>
    <cellStyle name="20% - Accent2 4 2 2 2 2 2" xfId="19729" xr:uid="{00000000-0005-0000-0000-00005D020000}"/>
    <cellStyle name="20% - Accent2 4 2 2 2 2 2 2" xfId="43605" xr:uid="{EDF62B57-F8BF-425A-8547-05F8704CD6D7}"/>
    <cellStyle name="20% - Accent2 4 2 2 2 2 2 3" xfId="31635" xr:uid="{307EB4C4-7F78-4F01-BB74-97E85AFD5419}"/>
    <cellStyle name="20% - Accent2 4 2 2 2 2 3" xfId="37581" xr:uid="{D1248BA5-B3D6-43FE-B062-6042A2066D5D}"/>
    <cellStyle name="20% - Accent2 4 2 2 2 2 4" xfId="25672" xr:uid="{5C428268-1F80-4553-9E8C-740ED3FC9494}"/>
    <cellStyle name="20% - Accent2 4 2 2 2 3" xfId="519" xr:uid="{00000000-0005-0000-0000-00005E020000}"/>
    <cellStyle name="20% - Accent2 4 2 2 2 4" xfId="19728" xr:uid="{00000000-0005-0000-0000-00005F020000}"/>
    <cellStyle name="20% - Accent2 4 2 2 2 4 2" xfId="43604" xr:uid="{D0B5B79E-91F1-4F71-8618-D32FB3E136B6}"/>
    <cellStyle name="20% - Accent2 4 2 2 2 4 3" xfId="31634" xr:uid="{1FA1D1F5-7123-49E6-893B-E48277399490}"/>
    <cellStyle name="20% - Accent2 4 2 2 2 5" xfId="37580" xr:uid="{376BBB33-5FF0-4084-AC77-B25A213F9599}"/>
    <cellStyle name="20% - Accent2 4 2 2 2 6" xfId="25671" xr:uid="{BB94CAA7-0F9C-47B9-91DF-69F0EA000705}"/>
    <cellStyle name="20% - Accent2 4 2 2 3" xfId="520" xr:uid="{00000000-0005-0000-0000-000060020000}"/>
    <cellStyle name="20% - Accent2 4 2 2 3 2" xfId="521" xr:uid="{00000000-0005-0000-0000-000061020000}"/>
    <cellStyle name="20% - Accent2 4 2 2 3 3" xfId="19730" xr:uid="{00000000-0005-0000-0000-000062020000}"/>
    <cellStyle name="20% - Accent2 4 2 2 3 3 2" xfId="43606" xr:uid="{7831494C-4012-4400-A7C5-F0872CA28A98}"/>
    <cellStyle name="20% - Accent2 4 2 2 3 3 3" xfId="31636" xr:uid="{6688206A-1678-4EEA-9AE1-0F058628BDDA}"/>
    <cellStyle name="20% - Accent2 4 2 2 3 4" xfId="37582" xr:uid="{FE566A51-F953-4439-8BAC-DE8938D8D704}"/>
    <cellStyle name="20% - Accent2 4 2 2 3 5" xfId="25673" xr:uid="{B4F59856-6AFB-4F72-8DD3-CEAD70252C62}"/>
    <cellStyle name="20% - Accent2 4 2 2 4" xfId="522" xr:uid="{00000000-0005-0000-0000-000063020000}"/>
    <cellStyle name="20% - Accent2 4 2 2 5" xfId="19727" xr:uid="{00000000-0005-0000-0000-000064020000}"/>
    <cellStyle name="20% - Accent2 4 2 2 5 2" xfId="43603" xr:uid="{33B4C465-7B2B-4CC6-804F-2CD41F74100A}"/>
    <cellStyle name="20% - Accent2 4 2 2 5 3" xfId="31633" xr:uid="{2944136E-E903-4258-90C1-3187D1BC4D1F}"/>
    <cellStyle name="20% - Accent2 4 2 2 6" xfId="37579" xr:uid="{B543FC7F-5E79-4F5E-A0B2-D38ECA4CF86C}"/>
    <cellStyle name="20% - Accent2 4 2 2 7" xfId="25670" xr:uid="{7A7C78E6-BA3B-4C9A-93CE-B0BB6A679BDD}"/>
    <cellStyle name="20% - Accent2 4 2 3" xfId="523" xr:uid="{00000000-0005-0000-0000-000065020000}"/>
    <cellStyle name="20% - Accent2 4 2 3 2" xfId="524" xr:uid="{00000000-0005-0000-0000-000066020000}"/>
    <cellStyle name="20% - Accent2 4 2 3 2 2" xfId="19732" xr:uid="{00000000-0005-0000-0000-000067020000}"/>
    <cellStyle name="20% - Accent2 4 2 3 2 2 2" xfId="43608" xr:uid="{31D26A77-5D85-4C14-826D-9F3A4233FCDC}"/>
    <cellStyle name="20% - Accent2 4 2 3 2 2 3" xfId="31638" xr:uid="{78039C99-DB47-4604-87FE-61C414689356}"/>
    <cellStyle name="20% - Accent2 4 2 3 2 3" xfId="37584" xr:uid="{98FEFABB-4DCB-4199-9D40-ACC0CB454A42}"/>
    <cellStyle name="20% - Accent2 4 2 3 2 4" xfId="25675" xr:uid="{FFA5F50F-0308-4A79-895A-6D78D51A1860}"/>
    <cellStyle name="20% - Accent2 4 2 3 3" xfId="525" xr:uid="{00000000-0005-0000-0000-000068020000}"/>
    <cellStyle name="20% - Accent2 4 2 3 4" xfId="19731" xr:uid="{00000000-0005-0000-0000-000069020000}"/>
    <cellStyle name="20% - Accent2 4 2 3 4 2" xfId="43607" xr:uid="{440FF159-0057-4ACB-8D0B-C76D37932954}"/>
    <cellStyle name="20% - Accent2 4 2 3 4 3" xfId="31637" xr:uid="{A4415672-0B0E-46B0-91F2-B16C726473AC}"/>
    <cellStyle name="20% - Accent2 4 2 3 5" xfId="37583" xr:uid="{4DC910C1-3BE8-4361-A5CA-60139639E331}"/>
    <cellStyle name="20% - Accent2 4 2 3 6" xfId="25674" xr:uid="{1063AD68-5F12-49BA-90A0-B6EFE481CD46}"/>
    <cellStyle name="20% - Accent2 4 2 4" xfId="526" xr:uid="{00000000-0005-0000-0000-00006A020000}"/>
    <cellStyle name="20% - Accent2 4 2 4 2" xfId="527" xr:uid="{00000000-0005-0000-0000-00006B020000}"/>
    <cellStyle name="20% - Accent2 4 2 4 3" xfId="19733" xr:uid="{00000000-0005-0000-0000-00006C020000}"/>
    <cellStyle name="20% - Accent2 4 2 4 3 2" xfId="43609" xr:uid="{54D85FB6-7F67-45CD-9B1B-0F4AB7AD928A}"/>
    <cellStyle name="20% - Accent2 4 2 4 3 3" xfId="31639" xr:uid="{937BCBDF-B2FA-4AD6-B115-FBB483FFEBF2}"/>
    <cellStyle name="20% - Accent2 4 2 4 4" xfId="37585" xr:uid="{456D0341-263C-4385-97A9-19FFD48F9507}"/>
    <cellStyle name="20% - Accent2 4 2 4 5" xfId="25676" xr:uid="{1CC78CE9-9FAC-4FBA-B245-170752C57054}"/>
    <cellStyle name="20% - Accent2 4 2 5" xfId="528" xr:uid="{00000000-0005-0000-0000-00006D020000}"/>
    <cellStyle name="20% - Accent2 4 2 5 2" xfId="529" xr:uid="{00000000-0005-0000-0000-00006E020000}"/>
    <cellStyle name="20% - Accent2 4 2 6" xfId="530" xr:uid="{00000000-0005-0000-0000-00006F020000}"/>
    <cellStyle name="20% - Accent2 4 2 6 2" xfId="531" xr:uid="{00000000-0005-0000-0000-000070020000}"/>
    <cellStyle name="20% - Accent2 4 2 7" xfId="532" xr:uid="{00000000-0005-0000-0000-000071020000}"/>
    <cellStyle name="20% - Accent2 4 2 8" xfId="19726" xr:uid="{00000000-0005-0000-0000-000072020000}"/>
    <cellStyle name="20% - Accent2 4 2 8 2" xfId="43602" xr:uid="{EF9406C0-38BA-4593-9C05-C35B7D3D7E68}"/>
    <cellStyle name="20% - Accent2 4 2 8 3" xfId="31632" xr:uid="{C918AF43-FD58-4F77-B41E-46191EB70A9D}"/>
    <cellStyle name="20% - Accent2 4 2 9" xfId="37578" xr:uid="{858B0959-239C-4F0E-9D92-A55C8678045F}"/>
    <cellStyle name="20% - Accent2 4 3" xfId="533" xr:uid="{00000000-0005-0000-0000-000073020000}"/>
    <cellStyle name="20% - Accent2 4 3 2" xfId="534" xr:uid="{00000000-0005-0000-0000-000074020000}"/>
    <cellStyle name="20% - Accent2 4 3 2 2" xfId="19735" xr:uid="{00000000-0005-0000-0000-000075020000}"/>
    <cellStyle name="20% - Accent2 4 3 2 2 2" xfId="43611" xr:uid="{6C04A2BA-A225-4CE7-9750-7A2D2F2CFD22}"/>
    <cellStyle name="20% - Accent2 4 3 2 2 3" xfId="31641" xr:uid="{F4AA7190-9812-4BF4-AD8D-672BD01B98C6}"/>
    <cellStyle name="20% - Accent2 4 3 2 3" xfId="37587" xr:uid="{176C48BF-ED63-452F-9795-AA0B9DBFDBD4}"/>
    <cellStyle name="20% - Accent2 4 3 2 4" xfId="25678" xr:uid="{0724B7F9-28A1-4450-897C-CCD5D1A691E4}"/>
    <cellStyle name="20% - Accent2 4 3 3" xfId="535" xr:uid="{00000000-0005-0000-0000-000076020000}"/>
    <cellStyle name="20% - Accent2 4 3 3 2" xfId="19736" xr:uid="{00000000-0005-0000-0000-000077020000}"/>
    <cellStyle name="20% - Accent2 4 3 3 2 2" xfId="43612" xr:uid="{92C41D1E-319D-4132-84F1-8CD73C2F8783}"/>
    <cellStyle name="20% - Accent2 4 3 3 2 3" xfId="31642" xr:uid="{E29F6FEB-DFCE-45C8-9A5A-7E795FD1375A}"/>
    <cellStyle name="20% - Accent2 4 3 3 3" xfId="37588" xr:uid="{ACAAC9AA-B7C6-46A7-9AF5-D2C3E3B9A98B}"/>
    <cellStyle name="20% - Accent2 4 3 3 4" xfId="25679" xr:uid="{011BA24A-EF3D-4C72-A3E7-7214777E1E8A}"/>
    <cellStyle name="20% - Accent2 4 3 4" xfId="536" xr:uid="{00000000-0005-0000-0000-000078020000}"/>
    <cellStyle name="20% - Accent2 4 3 5" xfId="19734" xr:uid="{00000000-0005-0000-0000-000079020000}"/>
    <cellStyle name="20% - Accent2 4 3 5 2" xfId="43610" xr:uid="{A33618E6-437C-4A69-99A2-24AA5740CD58}"/>
    <cellStyle name="20% - Accent2 4 3 5 3" xfId="31640" xr:uid="{9521D2ED-82D0-4079-960A-F9E25295E7D8}"/>
    <cellStyle name="20% - Accent2 4 3 6" xfId="37586" xr:uid="{58BB4005-C2E3-4FC0-8FBF-2D1E32A7FE59}"/>
    <cellStyle name="20% - Accent2 4 3 7" xfId="25677" xr:uid="{B248A709-67FA-4E63-B93C-80CD6D9307F4}"/>
    <cellStyle name="20% - Accent2 4 4" xfId="537" xr:uid="{00000000-0005-0000-0000-00007A020000}"/>
    <cellStyle name="20% - Accent2 4 4 2" xfId="538" xr:uid="{00000000-0005-0000-0000-00007B020000}"/>
    <cellStyle name="20% - Accent2 4 4 2 2" xfId="19738" xr:uid="{00000000-0005-0000-0000-00007C020000}"/>
    <cellStyle name="20% - Accent2 4 4 2 2 2" xfId="43614" xr:uid="{4620D784-2977-4FA4-9A98-CAD0660E3338}"/>
    <cellStyle name="20% - Accent2 4 4 2 2 3" xfId="31644" xr:uid="{A1B1BCBB-4643-47B8-812A-58736529C82D}"/>
    <cellStyle name="20% - Accent2 4 4 2 3" xfId="37590" xr:uid="{8512EB2E-0ABD-4EFD-8254-5D198F52D8FC}"/>
    <cellStyle name="20% - Accent2 4 4 2 4" xfId="25681" xr:uid="{F96A1434-449F-47D7-8DE0-1D9FD16377B7}"/>
    <cellStyle name="20% - Accent2 4 4 3" xfId="539" xr:uid="{00000000-0005-0000-0000-00007D020000}"/>
    <cellStyle name="20% - Accent2 4 4 4" xfId="19737" xr:uid="{00000000-0005-0000-0000-00007E020000}"/>
    <cellStyle name="20% - Accent2 4 4 4 2" xfId="43613" xr:uid="{A0A90748-1D2D-4F98-A9F6-CEBA8EC8A323}"/>
    <cellStyle name="20% - Accent2 4 4 4 3" xfId="31643" xr:uid="{3846671B-C1CC-433B-A9E3-ABDDB0763A60}"/>
    <cellStyle name="20% - Accent2 4 4 5" xfId="37589" xr:uid="{A27321C8-1A18-4DD0-B8B0-90F7641989F8}"/>
    <cellStyle name="20% - Accent2 4 4 6" xfId="25680" xr:uid="{F536386B-60DF-4096-9670-A1050DC202B0}"/>
    <cellStyle name="20% - Accent2 4 5" xfId="540" xr:uid="{00000000-0005-0000-0000-00007F020000}"/>
    <cellStyle name="20% - Accent2 4 5 2" xfId="19739" xr:uid="{00000000-0005-0000-0000-000080020000}"/>
    <cellStyle name="20% - Accent2 4 5 2 2" xfId="43615" xr:uid="{360C5BF5-0EB5-40D2-94C1-8325B2D826A9}"/>
    <cellStyle name="20% - Accent2 4 5 2 3" xfId="31645" xr:uid="{F986463D-79CB-4799-8D9B-2DFCD77C0CD7}"/>
    <cellStyle name="20% - Accent2 4 5 3" xfId="37591" xr:uid="{A8BF5962-132B-4EFC-9507-3C1DEE4C3F3E}"/>
    <cellStyle name="20% - Accent2 4 5 4" xfId="25682" xr:uid="{7BC8BADD-F2B9-48E1-BF50-48A675601587}"/>
    <cellStyle name="20% - Accent2 4 6" xfId="541" xr:uid="{00000000-0005-0000-0000-000081020000}"/>
    <cellStyle name="20% - Accent2 4 6 2" xfId="542" xr:uid="{00000000-0005-0000-0000-000082020000}"/>
    <cellStyle name="20% - Accent2 4 7" xfId="543" xr:uid="{00000000-0005-0000-0000-000083020000}"/>
    <cellStyle name="20% - Accent2 4 7 2" xfId="544" xr:uid="{00000000-0005-0000-0000-000084020000}"/>
    <cellStyle name="20% - Accent2 4 8" xfId="545" xr:uid="{00000000-0005-0000-0000-000085020000}"/>
    <cellStyle name="20% - Accent2 4 9" xfId="546" xr:uid="{00000000-0005-0000-0000-000086020000}"/>
    <cellStyle name="20% - Accent2 5" xfId="547" xr:uid="{00000000-0005-0000-0000-000087020000}"/>
    <cellStyle name="20% - Accent2 5 2" xfId="548" xr:uid="{00000000-0005-0000-0000-000088020000}"/>
    <cellStyle name="20% - Accent2 5 2 2" xfId="549" xr:uid="{00000000-0005-0000-0000-000089020000}"/>
    <cellStyle name="20% - Accent2 5 2 2 2" xfId="550" xr:uid="{00000000-0005-0000-0000-00008A020000}"/>
    <cellStyle name="20% - Accent2 5 2 2 2 2" xfId="551" xr:uid="{00000000-0005-0000-0000-00008B020000}"/>
    <cellStyle name="20% - Accent2 5 2 2 2 2 2" xfId="19743" xr:uid="{00000000-0005-0000-0000-00008C020000}"/>
    <cellStyle name="20% - Accent2 5 2 2 2 2 2 2" xfId="43619" xr:uid="{15E6A357-A77B-40A9-A17C-36713F0B987E}"/>
    <cellStyle name="20% - Accent2 5 2 2 2 2 2 3" xfId="31649" xr:uid="{C45602D7-F492-4052-ABB9-2DF725E371A5}"/>
    <cellStyle name="20% - Accent2 5 2 2 2 2 3" xfId="37595" xr:uid="{BB1D6F04-010C-440B-9241-AB1E2C978BB1}"/>
    <cellStyle name="20% - Accent2 5 2 2 2 2 4" xfId="25686" xr:uid="{A9AAAA96-1F1A-4653-865E-B6FD5D1C5FB7}"/>
    <cellStyle name="20% - Accent2 5 2 2 2 3" xfId="19742" xr:uid="{00000000-0005-0000-0000-00008D020000}"/>
    <cellStyle name="20% - Accent2 5 2 2 2 3 2" xfId="43618" xr:uid="{057A00FE-E245-4881-9DBD-1F0A7A0F0E26}"/>
    <cellStyle name="20% - Accent2 5 2 2 2 3 3" xfId="31648" xr:uid="{470F5488-C82F-4CFB-AC68-81BA5A51ABCD}"/>
    <cellStyle name="20% - Accent2 5 2 2 2 4" xfId="37594" xr:uid="{BF9F0ADE-8F38-40F6-B7B5-CBF1CECCC66F}"/>
    <cellStyle name="20% - Accent2 5 2 2 2 5" xfId="25685" xr:uid="{E5EFE976-ADAD-4429-B259-896B2CC569C0}"/>
    <cellStyle name="20% - Accent2 5 2 2 3" xfId="552" xr:uid="{00000000-0005-0000-0000-00008E020000}"/>
    <cellStyle name="20% - Accent2 5 2 2 3 2" xfId="19744" xr:uid="{00000000-0005-0000-0000-00008F020000}"/>
    <cellStyle name="20% - Accent2 5 2 2 3 2 2" xfId="43620" xr:uid="{A058275D-CFB7-43E7-94A1-731738BB61BD}"/>
    <cellStyle name="20% - Accent2 5 2 2 3 2 3" xfId="31650" xr:uid="{C7BA24A5-1AE9-4446-BD12-C2A558C85653}"/>
    <cellStyle name="20% - Accent2 5 2 2 3 3" xfId="37596" xr:uid="{0E45C646-8630-4FBC-A081-4E574B077017}"/>
    <cellStyle name="20% - Accent2 5 2 2 3 4" xfId="25687" xr:uid="{004896C6-98B4-4A5C-81F9-60616A5AFC3E}"/>
    <cellStyle name="20% - Accent2 5 2 2 4" xfId="19741" xr:uid="{00000000-0005-0000-0000-000090020000}"/>
    <cellStyle name="20% - Accent2 5 2 2 4 2" xfId="43617" xr:uid="{A83E45C7-F864-4299-A229-6C654B8CDCC3}"/>
    <cellStyle name="20% - Accent2 5 2 2 4 3" xfId="31647" xr:uid="{6BC145EB-9FF0-4F8D-B2CB-BFDA148EB7AF}"/>
    <cellStyle name="20% - Accent2 5 2 2 5" xfId="37593" xr:uid="{88078115-B604-46A7-A941-778020665020}"/>
    <cellStyle name="20% - Accent2 5 2 2 6" xfId="25684" xr:uid="{FEB926B8-3855-4299-AF93-31F8CC14A992}"/>
    <cellStyle name="20% - Accent2 5 2 3" xfId="553" xr:uid="{00000000-0005-0000-0000-000091020000}"/>
    <cellStyle name="20% - Accent2 5 2 3 2" xfId="554" xr:uid="{00000000-0005-0000-0000-000092020000}"/>
    <cellStyle name="20% - Accent2 5 2 3 2 2" xfId="19746" xr:uid="{00000000-0005-0000-0000-000093020000}"/>
    <cellStyle name="20% - Accent2 5 2 3 2 2 2" xfId="43622" xr:uid="{D09E6FA5-0521-45A0-B6DA-AFCCC0D50331}"/>
    <cellStyle name="20% - Accent2 5 2 3 2 2 3" xfId="31652" xr:uid="{82E248FC-2829-4C5B-9D4C-22FC9C04E770}"/>
    <cellStyle name="20% - Accent2 5 2 3 2 3" xfId="37598" xr:uid="{0B80DC7B-7561-405A-AB09-4E6E4EDFBD5C}"/>
    <cellStyle name="20% - Accent2 5 2 3 2 4" xfId="25689" xr:uid="{89705880-7473-48CA-BE5B-B0259BB028B0}"/>
    <cellStyle name="20% - Accent2 5 2 3 3" xfId="19745" xr:uid="{00000000-0005-0000-0000-000094020000}"/>
    <cellStyle name="20% - Accent2 5 2 3 3 2" xfId="43621" xr:uid="{61017EF5-87B6-425B-B947-3B358030E7DF}"/>
    <cellStyle name="20% - Accent2 5 2 3 3 3" xfId="31651" xr:uid="{1125FA14-B582-4065-8FB7-6634E6DEBB12}"/>
    <cellStyle name="20% - Accent2 5 2 3 4" xfId="37597" xr:uid="{F6B0DBC8-3376-40A3-BCFA-42ACE5594193}"/>
    <cellStyle name="20% - Accent2 5 2 3 5" xfId="25688" xr:uid="{90802928-D3F9-48F0-9C71-988702670786}"/>
    <cellStyle name="20% - Accent2 5 2 4" xfId="555" xr:uid="{00000000-0005-0000-0000-000095020000}"/>
    <cellStyle name="20% - Accent2 5 2 4 2" xfId="19747" xr:uid="{00000000-0005-0000-0000-000096020000}"/>
    <cellStyle name="20% - Accent2 5 2 4 2 2" xfId="43623" xr:uid="{0C2A9252-2FCE-45BC-A26E-964CF6D36080}"/>
    <cellStyle name="20% - Accent2 5 2 4 2 3" xfId="31653" xr:uid="{825EE378-C5C6-4238-8AC5-8BAED1D2D808}"/>
    <cellStyle name="20% - Accent2 5 2 4 3" xfId="37599" xr:uid="{BBD92F74-DD78-4976-A9AE-E61F25620589}"/>
    <cellStyle name="20% - Accent2 5 2 4 4" xfId="25690" xr:uid="{75913800-4C5C-4668-9977-461B9407E48C}"/>
    <cellStyle name="20% - Accent2 5 2 5" xfId="556" xr:uid="{00000000-0005-0000-0000-000097020000}"/>
    <cellStyle name="20% - Accent2 5 2 6" xfId="19740" xr:uid="{00000000-0005-0000-0000-000098020000}"/>
    <cellStyle name="20% - Accent2 5 2 6 2" xfId="43616" xr:uid="{71FF5A72-B1B1-4BE3-BB20-D9A5F7FFE6E7}"/>
    <cellStyle name="20% - Accent2 5 2 6 3" xfId="31646" xr:uid="{E2D7E252-09A2-49C3-AAC1-51F29CD4BECF}"/>
    <cellStyle name="20% - Accent2 5 2 7" xfId="37592" xr:uid="{A93DC87A-E16F-4F45-B39A-172DAF4273D7}"/>
    <cellStyle name="20% - Accent2 5 2 8" xfId="25683" xr:uid="{33ABDC28-39B0-48BB-AE0D-D5FF32B9846D}"/>
    <cellStyle name="20% - Accent2 5 3" xfId="557" xr:uid="{00000000-0005-0000-0000-000099020000}"/>
    <cellStyle name="20% - Accent2 5 3 2" xfId="558" xr:uid="{00000000-0005-0000-0000-00009A020000}"/>
    <cellStyle name="20% - Accent2 5 3 3" xfId="19748" xr:uid="{00000000-0005-0000-0000-00009B020000}"/>
    <cellStyle name="20% - Accent2 5 3 3 2" xfId="43624" xr:uid="{2C5F788F-62C6-4A6B-978B-9E140538D460}"/>
    <cellStyle name="20% - Accent2 5 3 3 3" xfId="31654" xr:uid="{9D6EE9F9-C375-4D8D-B0E2-BB4D34398BA3}"/>
    <cellStyle name="20% - Accent2 5 3 4" xfId="37600" xr:uid="{E3295C04-8658-44A3-B0D7-A9719C760B4C}"/>
    <cellStyle name="20% - Accent2 5 3 5" xfId="25691" xr:uid="{7ADCE004-C6D5-4F80-A518-A65E4FB65D64}"/>
    <cellStyle name="20% - Accent2 5 4" xfId="559" xr:uid="{00000000-0005-0000-0000-00009C020000}"/>
    <cellStyle name="20% - Accent2 5 5" xfId="560" xr:uid="{00000000-0005-0000-0000-00009D020000}"/>
    <cellStyle name="20% - Accent2 6" xfId="561" xr:uid="{00000000-0005-0000-0000-00009E020000}"/>
    <cellStyle name="20% - Accent2 6 2" xfId="562" xr:uid="{00000000-0005-0000-0000-00009F020000}"/>
    <cellStyle name="20% - Accent2 6 2 2" xfId="563" xr:uid="{00000000-0005-0000-0000-0000A0020000}"/>
    <cellStyle name="20% - Accent2 6 2 2 2" xfId="19750" xr:uid="{00000000-0005-0000-0000-0000A1020000}"/>
    <cellStyle name="20% - Accent2 6 2 2 2 2" xfId="43626" xr:uid="{79F07581-6071-4B96-BDEE-ECB356BF9DB8}"/>
    <cellStyle name="20% - Accent2 6 2 2 2 3" xfId="31656" xr:uid="{566242AA-2E34-45B0-8C25-43DE9783945C}"/>
    <cellStyle name="20% - Accent2 6 2 2 3" xfId="37602" xr:uid="{034769AB-B996-476C-94AB-1F48349A9814}"/>
    <cellStyle name="20% - Accent2 6 2 2 4" xfId="25693" xr:uid="{DE0862C1-93BC-4957-B20A-A9637A887635}"/>
    <cellStyle name="20% - Accent2 6 2 3" xfId="564" xr:uid="{00000000-0005-0000-0000-0000A2020000}"/>
    <cellStyle name="20% - Accent2 6 2 4" xfId="565" xr:uid="{00000000-0005-0000-0000-0000A3020000}"/>
    <cellStyle name="20% - Accent2 6 3" xfId="566" xr:uid="{00000000-0005-0000-0000-0000A4020000}"/>
    <cellStyle name="20% - Accent2 6 3 2" xfId="567" xr:uid="{00000000-0005-0000-0000-0000A5020000}"/>
    <cellStyle name="20% - Accent2 6 3 2 2" xfId="568" xr:uid="{00000000-0005-0000-0000-0000A6020000}"/>
    <cellStyle name="20% - Accent2 6 3 2 2 2" xfId="19753" xr:uid="{00000000-0005-0000-0000-0000A7020000}"/>
    <cellStyle name="20% - Accent2 6 3 2 2 2 2" xfId="43629" xr:uid="{81FA6172-228D-41FC-ACFD-D20A8AC89E79}"/>
    <cellStyle name="20% - Accent2 6 3 2 2 2 3" xfId="31659" xr:uid="{E4528CFB-E393-476A-A293-B43973C11013}"/>
    <cellStyle name="20% - Accent2 6 3 2 2 3" xfId="37605" xr:uid="{F5460863-1B94-4AF8-90C8-2758CD5B69D0}"/>
    <cellStyle name="20% - Accent2 6 3 2 2 4" xfId="25696" xr:uid="{72E63ECA-8843-4851-A74D-CC6B0AE9DE3C}"/>
    <cellStyle name="20% - Accent2 6 3 2 3" xfId="19752" xr:uid="{00000000-0005-0000-0000-0000A8020000}"/>
    <cellStyle name="20% - Accent2 6 3 2 3 2" xfId="43628" xr:uid="{17D69E37-B02C-4289-A5BB-38698EB3DCDA}"/>
    <cellStyle name="20% - Accent2 6 3 2 3 3" xfId="31658" xr:uid="{A30B2238-774B-4449-BF5E-CCE3B0E4CA61}"/>
    <cellStyle name="20% - Accent2 6 3 2 4" xfId="37604" xr:uid="{8B530566-E30B-47FE-A008-BAB6F4D864A6}"/>
    <cellStyle name="20% - Accent2 6 3 2 5" xfId="25695" xr:uid="{894D8C0D-B9E0-4A00-BC00-34FD190728D9}"/>
    <cellStyle name="20% - Accent2 6 3 3" xfId="569" xr:uid="{00000000-0005-0000-0000-0000A9020000}"/>
    <cellStyle name="20% - Accent2 6 3 3 2" xfId="19754" xr:uid="{00000000-0005-0000-0000-0000AA020000}"/>
    <cellStyle name="20% - Accent2 6 3 3 2 2" xfId="43630" xr:uid="{E5EC44BD-C78F-446C-B845-EA52C7314B12}"/>
    <cellStyle name="20% - Accent2 6 3 3 2 3" xfId="31660" xr:uid="{39F9910F-C00C-4281-A8C5-7CF6A8C8B36B}"/>
    <cellStyle name="20% - Accent2 6 3 3 3" xfId="37606" xr:uid="{EA848DE6-7546-4322-B04B-0AA136902E8B}"/>
    <cellStyle name="20% - Accent2 6 3 3 4" xfId="25697" xr:uid="{08E30B3B-95E6-4541-920B-86D152F224AC}"/>
    <cellStyle name="20% - Accent2 6 3 4" xfId="570" xr:uid="{00000000-0005-0000-0000-0000AB020000}"/>
    <cellStyle name="20% - Accent2 6 3 5" xfId="19751" xr:uid="{00000000-0005-0000-0000-0000AC020000}"/>
    <cellStyle name="20% - Accent2 6 3 5 2" xfId="43627" xr:uid="{7B1EEB14-8857-47D2-894D-E8D4B710CE0A}"/>
    <cellStyle name="20% - Accent2 6 3 5 3" xfId="31657" xr:uid="{8577106D-628A-465A-930D-27AE3F40732B}"/>
    <cellStyle name="20% - Accent2 6 3 6" xfId="37603" xr:uid="{014905EC-7494-4F9C-8FBB-0262FEF07FA8}"/>
    <cellStyle name="20% - Accent2 6 3 7" xfId="25694" xr:uid="{C3CEB8DA-06ED-427E-A72B-693EC3825447}"/>
    <cellStyle name="20% - Accent2 6 4" xfId="571" xr:uid="{00000000-0005-0000-0000-0000AD020000}"/>
    <cellStyle name="20% - Accent2 6 4 2" xfId="572" xr:uid="{00000000-0005-0000-0000-0000AE020000}"/>
    <cellStyle name="20% - Accent2 6 4 2 2" xfId="19756" xr:uid="{00000000-0005-0000-0000-0000AF020000}"/>
    <cellStyle name="20% - Accent2 6 4 2 2 2" xfId="43632" xr:uid="{4338646E-4DF9-48C4-83BC-A7C92CC02AF6}"/>
    <cellStyle name="20% - Accent2 6 4 2 2 3" xfId="31662" xr:uid="{BEA77FD8-3D18-4510-8453-1B5F5C54FF96}"/>
    <cellStyle name="20% - Accent2 6 4 2 3" xfId="37608" xr:uid="{F8CB79B8-A72E-4341-B9BF-56C210FB107C}"/>
    <cellStyle name="20% - Accent2 6 4 2 4" xfId="25699" xr:uid="{873EF769-0F63-48FD-B98F-62511DF526DF}"/>
    <cellStyle name="20% - Accent2 6 4 3" xfId="19755" xr:uid="{00000000-0005-0000-0000-0000B0020000}"/>
    <cellStyle name="20% - Accent2 6 4 3 2" xfId="43631" xr:uid="{1B09B048-AA4F-4AB8-A5C4-1E5EE3032EE5}"/>
    <cellStyle name="20% - Accent2 6 4 3 3" xfId="31661" xr:uid="{AA412937-BE9C-4C2E-9D81-261FAF657E75}"/>
    <cellStyle name="20% - Accent2 6 4 4" xfId="37607" xr:uid="{C5B9EBBE-6DB2-4D7D-856C-A3AF2911FE1F}"/>
    <cellStyle name="20% - Accent2 6 4 5" xfId="25698" xr:uid="{EC8E06AD-E2E5-4710-80CC-24B2A8665431}"/>
    <cellStyle name="20% - Accent2 6 5" xfId="573" xr:uid="{00000000-0005-0000-0000-0000B1020000}"/>
    <cellStyle name="20% - Accent2 6 5 2" xfId="19757" xr:uid="{00000000-0005-0000-0000-0000B2020000}"/>
    <cellStyle name="20% - Accent2 6 5 2 2" xfId="43633" xr:uid="{656F8F9A-C6B7-49D8-8E3F-1A0B25DE3C7C}"/>
    <cellStyle name="20% - Accent2 6 5 2 3" xfId="31663" xr:uid="{5E3C0444-F414-41A6-BC52-A56E89A33076}"/>
    <cellStyle name="20% - Accent2 6 5 3" xfId="37609" xr:uid="{EA48D753-3C72-4712-801A-248765F5D4C9}"/>
    <cellStyle name="20% - Accent2 6 5 4" xfId="25700" xr:uid="{536010B8-9D74-489F-A86A-98DD464746FA}"/>
    <cellStyle name="20% - Accent2 6 6" xfId="574" xr:uid="{00000000-0005-0000-0000-0000B3020000}"/>
    <cellStyle name="20% - Accent2 6 7" xfId="19749" xr:uid="{00000000-0005-0000-0000-0000B4020000}"/>
    <cellStyle name="20% - Accent2 6 7 2" xfId="43625" xr:uid="{CDBA3067-7FAA-4C34-AFC1-A625E276AE20}"/>
    <cellStyle name="20% - Accent2 6 7 3" xfId="31655" xr:uid="{3FF42433-E42E-4C97-A49C-397BE454B3F8}"/>
    <cellStyle name="20% - Accent2 6 8" xfId="37601" xr:uid="{58C0362A-ACBE-466D-9186-70A53B3E075B}"/>
    <cellStyle name="20% - Accent2 6 9" xfId="25692" xr:uid="{55FD103F-3233-4995-A520-F0CC496C422B}"/>
    <cellStyle name="20% - Accent2 7" xfId="575" xr:uid="{00000000-0005-0000-0000-0000B5020000}"/>
    <cellStyle name="20% - Accent2 7 2" xfId="576" xr:uid="{00000000-0005-0000-0000-0000B6020000}"/>
    <cellStyle name="20% - Accent2 7 2 2" xfId="577" xr:uid="{00000000-0005-0000-0000-0000B7020000}"/>
    <cellStyle name="20% - Accent2 7 2 2 2" xfId="578" xr:uid="{00000000-0005-0000-0000-0000B8020000}"/>
    <cellStyle name="20% - Accent2 7 2 2 2 2" xfId="19761" xr:uid="{00000000-0005-0000-0000-0000B9020000}"/>
    <cellStyle name="20% - Accent2 7 2 2 2 2 2" xfId="43637" xr:uid="{4ACEC0D1-41CC-43A9-BDEF-F0A9A67B7EB7}"/>
    <cellStyle name="20% - Accent2 7 2 2 2 2 3" xfId="31667" xr:uid="{85F68268-4CEC-4E8A-B3B0-A395D8BCCFB1}"/>
    <cellStyle name="20% - Accent2 7 2 2 2 3" xfId="37613" xr:uid="{693691BA-256E-4272-9775-70C131AD242C}"/>
    <cellStyle name="20% - Accent2 7 2 2 2 4" xfId="25704" xr:uid="{807DE886-9128-4E59-BF8F-F8E3809F6758}"/>
    <cellStyle name="20% - Accent2 7 2 2 3" xfId="19760" xr:uid="{00000000-0005-0000-0000-0000BA020000}"/>
    <cellStyle name="20% - Accent2 7 2 2 3 2" xfId="43636" xr:uid="{B8450521-78D3-4175-B9BF-3336B6B98C1D}"/>
    <cellStyle name="20% - Accent2 7 2 2 3 3" xfId="31666" xr:uid="{A98E26B5-BFF7-4B34-825E-F3F140282FC9}"/>
    <cellStyle name="20% - Accent2 7 2 2 4" xfId="37612" xr:uid="{06B7F78E-EFA4-4F23-A369-4D8909D179D9}"/>
    <cellStyle name="20% - Accent2 7 2 2 5" xfId="25703" xr:uid="{5DE65B3F-DAA2-4B04-8D62-50EB93AF9F73}"/>
    <cellStyle name="20% - Accent2 7 2 3" xfId="579" xr:uid="{00000000-0005-0000-0000-0000BB020000}"/>
    <cellStyle name="20% - Accent2 7 2 3 2" xfId="19762" xr:uid="{00000000-0005-0000-0000-0000BC020000}"/>
    <cellStyle name="20% - Accent2 7 2 3 2 2" xfId="43638" xr:uid="{D75AA116-E1A5-45F8-B01E-0558ACEA8342}"/>
    <cellStyle name="20% - Accent2 7 2 3 2 3" xfId="31668" xr:uid="{C4842AA4-74DC-4B03-8717-3EC743232229}"/>
    <cellStyle name="20% - Accent2 7 2 3 3" xfId="37614" xr:uid="{8A6D7F1A-4075-4827-AEF2-428844B61268}"/>
    <cellStyle name="20% - Accent2 7 2 3 4" xfId="25705" xr:uid="{F6F4DA86-2DBE-4678-A523-B6B664A7B8DE}"/>
    <cellStyle name="20% - Accent2 7 2 4" xfId="19759" xr:uid="{00000000-0005-0000-0000-0000BD020000}"/>
    <cellStyle name="20% - Accent2 7 2 4 2" xfId="43635" xr:uid="{00F78BFF-B42B-4A6C-AD38-49D2D591668B}"/>
    <cellStyle name="20% - Accent2 7 2 4 3" xfId="31665" xr:uid="{212119CE-381A-4AD8-8B3A-94D14A826B5A}"/>
    <cellStyle name="20% - Accent2 7 2 5" xfId="37611" xr:uid="{19FD6E62-BD9A-4EDF-8730-55EB86C202AE}"/>
    <cellStyle name="20% - Accent2 7 2 6" xfId="25702" xr:uid="{DB83BA54-C08F-4518-97AF-F1AD0732C324}"/>
    <cellStyle name="20% - Accent2 7 3" xfId="580" xr:uid="{00000000-0005-0000-0000-0000BE020000}"/>
    <cellStyle name="20% - Accent2 7 3 2" xfId="581" xr:uid="{00000000-0005-0000-0000-0000BF020000}"/>
    <cellStyle name="20% - Accent2 7 3 2 2" xfId="19764" xr:uid="{00000000-0005-0000-0000-0000C0020000}"/>
    <cellStyle name="20% - Accent2 7 3 2 2 2" xfId="43640" xr:uid="{035B680F-0D63-4946-B761-81B0C8ECADF0}"/>
    <cellStyle name="20% - Accent2 7 3 2 2 3" xfId="31670" xr:uid="{88893666-DDB0-4052-8964-0AC496273471}"/>
    <cellStyle name="20% - Accent2 7 3 2 3" xfId="37616" xr:uid="{D8E85CAD-594A-415E-95A8-5562BCB798CC}"/>
    <cellStyle name="20% - Accent2 7 3 2 4" xfId="25707" xr:uid="{A64C37E2-FB88-44F2-9156-38597F7C91F5}"/>
    <cellStyle name="20% - Accent2 7 3 3" xfId="19763" xr:uid="{00000000-0005-0000-0000-0000C1020000}"/>
    <cellStyle name="20% - Accent2 7 3 3 2" xfId="43639" xr:uid="{B0CFB856-6519-481C-AEEC-0B65540A206A}"/>
    <cellStyle name="20% - Accent2 7 3 3 3" xfId="31669" xr:uid="{DAFBB0AF-2099-4D05-802C-8DEFB1682009}"/>
    <cellStyle name="20% - Accent2 7 3 4" xfId="37615" xr:uid="{6065F685-D8AA-4E15-8CCC-F1E936450E7E}"/>
    <cellStyle name="20% - Accent2 7 3 5" xfId="25706" xr:uid="{CC3329D9-22ED-4CBD-9884-42F47A6C7AAA}"/>
    <cellStyle name="20% - Accent2 7 4" xfId="582" xr:uid="{00000000-0005-0000-0000-0000C2020000}"/>
    <cellStyle name="20% - Accent2 7 4 2" xfId="19765" xr:uid="{00000000-0005-0000-0000-0000C3020000}"/>
    <cellStyle name="20% - Accent2 7 4 2 2" xfId="43641" xr:uid="{8E82704E-B205-494D-86F7-739D0652DCF5}"/>
    <cellStyle name="20% - Accent2 7 4 2 3" xfId="31671" xr:uid="{067C03D3-48C4-44E1-8203-6D2865E41EE2}"/>
    <cellStyle name="20% - Accent2 7 4 3" xfId="37617" xr:uid="{56F80906-91E4-47EB-B906-D4DE9FFB2EAE}"/>
    <cellStyle name="20% - Accent2 7 4 4" xfId="25708" xr:uid="{6637D944-5163-4EAB-8772-5193DB28ED5D}"/>
    <cellStyle name="20% - Accent2 7 5" xfId="583" xr:uid="{00000000-0005-0000-0000-0000C4020000}"/>
    <cellStyle name="20% - Accent2 7 6" xfId="19758" xr:uid="{00000000-0005-0000-0000-0000C5020000}"/>
    <cellStyle name="20% - Accent2 7 6 2" xfId="43634" xr:uid="{4B6B69AE-5448-478D-8430-A80B8B1AE844}"/>
    <cellStyle name="20% - Accent2 7 6 3" xfId="31664" xr:uid="{FF4EC4C2-8ABD-4D83-8063-AFEA1D4E9865}"/>
    <cellStyle name="20% - Accent2 7 7" xfId="37610" xr:uid="{DB9D7FD6-E607-424A-B634-34821A29FB2E}"/>
    <cellStyle name="20% - Accent2 7 8" xfId="25701" xr:uid="{B19F894B-8161-4892-85F3-9D671DB2E289}"/>
    <cellStyle name="20% - Accent2 8" xfId="584" xr:uid="{00000000-0005-0000-0000-0000C6020000}"/>
    <cellStyle name="20% - Accent2 8 2" xfId="585" xr:uid="{00000000-0005-0000-0000-0000C7020000}"/>
    <cellStyle name="20% - Accent2 8 3" xfId="586" xr:uid="{00000000-0005-0000-0000-0000C8020000}"/>
    <cellStyle name="20% - Accent2 8 3 2" xfId="19766" xr:uid="{00000000-0005-0000-0000-0000C9020000}"/>
    <cellStyle name="20% - Accent2 8 3 2 2" xfId="43642" xr:uid="{AD1AA3DC-21A9-4889-AD2F-BC84F399A7C2}"/>
    <cellStyle name="20% - Accent2 8 3 2 3" xfId="31672" xr:uid="{E86864B9-F2CF-4D21-99F5-46ACBE64A0F5}"/>
    <cellStyle name="20% - Accent2 8 3 3" xfId="37618" xr:uid="{0C2A6640-5167-485E-A107-AC22746DBFCB}"/>
    <cellStyle name="20% - Accent2 8 3 4" xfId="25709" xr:uid="{774EA91D-0B12-420B-8FB0-A195FD53A2D9}"/>
    <cellStyle name="20% - Accent2 8 4" xfId="587" xr:uid="{00000000-0005-0000-0000-0000CA020000}"/>
    <cellStyle name="20% - Accent2 9" xfId="588" xr:uid="{00000000-0005-0000-0000-0000CB020000}"/>
    <cellStyle name="20% - Accent2 9 2" xfId="589" xr:uid="{00000000-0005-0000-0000-0000CC020000}"/>
    <cellStyle name="20% - Accent2 9 2 2" xfId="19767" xr:uid="{00000000-0005-0000-0000-0000CD020000}"/>
    <cellStyle name="20% - Accent2 9 2 2 2" xfId="43643" xr:uid="{A6001C09-6BB8-4552-A113-AF3F7B6EC43B}"/>
    <cellStyle name="20% - Accent2 9 2 2 3" xfId="31673" xr:uid="{19C26444-17B0-4E93-A021-8B56CE69766E}"/>
    <cellStyle name="20% - Accent2 9 2 3" xfId="37619" xr:uid="{3986AFEF-E3C0-494D-A576-6068C9706890}"/>
    <cellStyle name="20% - Accent2 9 2 4" xfId="25710" xr:uid="{AB68F3A6-88E0-4D70-AE69-AD91813D2917}"/>
    <cellStyle name="20% - Accent2 9 3" xfId="590" xr:uid="{00000000-0005-0000-0000-0000CE020000}"/>
    <cellStyle name="20% - Accent3 10" xfId="591" xr:uid="{00000000-0005-0000-0000-0000CF020000}"/>
    <cellStyle name="20% - Accent3 10 2" xfId="592" xr:uid="{00000000-0005-0000-0000-0000D0020000}"/>
    <cellStyle name="20% - Accent3 10 2 2" xfId="19768" xr:uid="{00000000-0005-0000-0000-0000D1020000}"/>
    <cellStyle name="20% - Accent3 10 2 2 2" xfId="43644" xr:uid="{88CA825D-E9AE-46D9-88C3-AF4D4499DF92}"/>
    <cellStyle name="20% - Accent3 10 2 2 3" xfId="31674" xr:uid="{3807DC3F-5BFF-4131-A1B8-B44B755B01D7}"/>
    <cellStyle name="20% - Accent3 10 2 3" xfId="37620" xr:uid="{B9C0AF86-2FEF-4A3F-B1C7-DB370A5F23BD}"/>
    <cellStyle name="20% - Accent3 10 2 4" xfId="25711" xr:uid="{FF8006D5-6B9D-42CA-9628-942050C6FFCF}"/>
    <cellStyle name="20% - Accent3 10 3" xfId="593" xr:uid="{00000000-0005-0000-0000-0000D2020000}"/>
    <cellStyle name="20% - Accent3 11" xfId="594" xr:uid="{00000000-0005-0000-0000-0000D3020000}"/>
    <cellStyle name="20% - Accent3 12" xfId="595" xr:uid="{00000000-0005-0000-0000-0000D4020000}"/>
    <cellStyle name="20% - Accent3 2" xfId="596" xr:uid="{00000000-0005-0000-0000-0000D5020000}"/>
    <cellStyle name="20% - Accent3 2 2" xfId="597" xr:uid="{00000000-0005-0000-0000-0000D6020000}"/>
    <cellStyle name="20% - Accent3 2 2 10" xfId="25712" xr:uid="{04ECFD5F-9E02-4635-8084-6F40627A9A9E}"/>
    <cellStyle name="20% - Accent3 2 2 2" xfId="598" xr:uid="{00000000-0005-0000-0000-0000D7020000}"/>
    <cellStyle name="20% - Accent3 2 2 2 2" xfId="599" xr:uid="{00000000-0005-0000-0000-0000D8020000}"/>
    <cellStyle name="20% - Accent3 2 2 2 3" xfId="600" xr:uid="{00000000-0005-0000-0000-0000D9020000}"/>
    <cellStyle name="20% - Accent3 2 2 2 4" xfId="601" xr:uid="{00000000-0005-0000-0000-0000DA020000}"/>
    <cellStyle name="20% - Accent3 2 2 3" xfId="602" xr:uid="{00000000-0005-0000-0000-0000DB020000}"/>
    <cellStyle name="20% - Accent3 2 2 3 2" xfId="603" xr:uid="{00000000-0005-0000-0000-0000DC020000}"/>
    <cellStyle name="20% - Accent3 2 2 3 2 2" xfId="604" xr:uid="{00000000-0005-0000-0000-0000DD020000}"/>
    <cellStyle name="20% - Accent3 2 2 3 2 2 2" xfId="19772" xr:uid="{00000000-0005-0000-0000-0000DE020000}"/>
    <cellStyle name="20% - Accent3 2 2 3 2 2 2 2" xfId="43648" xr:uid="{54E35663-D9B2-49BA-BCAC-ED3B16789A73}"/>
    <cellStyle name="20% - Accent3 2 2 3 2 2 2 3" xfId="31678" xr:uid="{7E2E99C4-6A0A-4F9F-89D8-1A836F05F15F}"/>
    <cellStyle name="20% - Accent3 2 2 3 2 2 3" xfId="37624" xr:uid="{205698B6-4C63-4232-A17A-10D181A20540}"/>
    <cellStyle name="20% - Accent3 2 2 3 2 2 4" xfId="25715" xr:uid="{87118EC1-5F9E-4171-99FB-FFE965DB879A}"/>
    <cellStyle name="20% - Accent3 2 2 3 2 3" xfId="19771" xr:uid="{00000000-0005-0000-0000-0000DF020000}"/>
    <cellStyle name="20% - Accent3 2 2 3 2 3 2" xfId="43647" xr:uid="{339B47F8-C43E-41BE-B78C-8504AD176D04}"/>
    <cellStyle name="20% - Accent3 2 2 3 2 3 3" xfId="31677" xr:uid="{B8573CCF-3511-4606-AFF4-2AB08253B405}"/>
    <cellStyle name="20% - Accent3 2 2 3 2 4" xfId="37623" xr:uid="{BF2C4AB3-408C-468A-8A04-7AF49D80F8FE}"/>
    <cellStyle name="20% - Accent3 2 2 3 2 5" xfId="25714" xr:uid="{5347104A-529D-446C-B536-E4F1287C41CE}"/>
    <cellStyle name="20% - Accent3 2 2 3 3" xfId="605" xr:uid="{00000000-0005-0000-0000-0000E0020000}"/>
    <cellStyle name="20% - Accent3 2 2 3 3 2" xfId="19773" xr:uid="{00000000-0005-0000-0000-0000E1020000}"/>
    <cellStyle name="20% - Accent3 2 2 3 3 2 2" xfId="43649" xr:uid="{F305DC0F-AAC1-4397-9076-2BC5B8BC5A54}"/>
    <cellStyle name="20% - Accent3 2 2 3 3 2 3" xfId="31679" xr:uid="{9F1750B0-6B4E-48EF-8791-D6CFBB92969D}"/>
    <cellStyle name="20% - Accent3 2 2 3 3 3" xfId="37625" xr:uid="{40FE8A13-3351-4303-9E2C-B1B8B1AC2962}"/>
    <cellStyle name="20% - Accent3 2 2 3 3 4" xfId="25716" xr:uid="{FDFFB268-3E38-463B-9383-97093586B106}"/>
    <cellStyle name="20% - Accent3 2 2 3 4" xfId="606" xr:uid="{00000000-0005-0000-0000-0000E2020000}"/>
    <cellStyle name="20% - Accent3 2 2 3 5" xfId="19770" xr:uid="{00000000-0005-0000-0000-0000E3020000}"/>
    <cellStyle name="20% - Accent3 2 2 3 5 2" xfId="43646" xr:uid="{395D0852-5020-452B-9330-FBDA02212506}"/>
    <cellStyle name="20% - Accent3 2 2 3 5 3" xfId="31676" xr:uid="{9AE2BF08-6C7D-40C7-AE78-B3BFD6A0095A}"/>
    <cellStyle name="20% - Accent3 2 2 3 6" xfId="37622" xr:uid="{15BD0B54-F07E-47F0-B191-BA18CDE68195}"/>
    <cellStyle name="20% - Accent3 2 2 3 7" xfId="25713" xr:uid="{4E7EB45F-09B2-47C5-9145-2B9B6700F95D}"/>
    <cellStyle name="20% - Accent3 2 2 4" xfId="607" xr:uid="{00000000-0005-0000-0000-0000E4020000}"/>
    <cellStyle name="20% - Accent3 2 2 4 2" xfId="608" xr:uid="{00000000-0005-0000-0000-0000E5020000}"/>
    <cellStyle name="20% - Accent3 2 2 4 2 2" xfId="19775" xr:uid="{00000000-0005-0000-0000-0000E6020000}"/>
    <cellStyle name="20% - Accent3 2 2 4 2 2 2" xfId="43651" xr:uid="{74CF128C-48D5-496A-9B02-C0C5E09824E4}"/>
    <cellStyle name="20% - Accent3 2 2 4 2 2 3" xfId="31681" xr:uid="{B2E13E44-131D-419A-89AC-94685904B039}"/>
    <cellStyle name="20% - Accent3 2 2 4 2 3" xfId="37627" xr:uid="{D5955FF2-E74C-46F4-8A08-A96D18055A32}"/>
    <cellStyle name="20% - Accent3 2 2 4 2 4" xfId="25718" xr:uid="{379F9D8E-A703-4EC4-93F7-28A42E306621}"/>
    <cellStyle name="20% - Accent3 2 2 4 3" xfId="609" xr:uid="{00000000-0005-0000-0000-0000E7020000}"/>
    <cellStyle name="20% - Accent3 2 2 4 4" xfId="19774" xr:uid="{00000000-0005-0000-0000-0000E8020000}"/>
    <cellStyle name="20% - Accent3 2 2 4 4 2" xfId="43650" xr:uid="{C1ACF71D-C7BF-4C6C-930A-B5334E17AA6A}"/>
    <cellStyle name="20% - Accent3 2 2 4 4 3" xfId="31680" xr:uid="{2A37A9E0-FBC4-48F8-9E34-BB1544621752}"/>
    <cellStyle name="20% - Accent3 2 2 4 5" xfId="37626" xr:uid="{BD9983DA-5C5A-41C2-B983-48E4242A11F5}"/>
    <cellStyle name="20% - Accent3 2 2 4 6" xfId="25717" xr:uid="{1E31F69D-1503-431A-8949-5756615C857E}"/>
    <cellStyle name="20% - Accent3 2 2 5" xfId="610" xr:uid="{00000000-0005-0000-0000-0000E9020000}"/>
    <cellStyle name="20% - Accent3 2 2 5 2" xfId="611" xr:uid="{00000000-0005-0000-0000-0000EA020000}"/>
    <cellStyle name="20% - Accent3 2 2 5 3" xfId="19776" xr:uid="{00000000-0005-0000-0000-0000EB020000}"/>
    <cellStyle name="20% - Accent3 2 2 5 3 2" xfId="43652" xr:uid="{F7DEA655-4DB1-4AA7-A604-251D5C82D907}"/>
    <cellStyle name="20% - Accent3 2 2 5 3 3" xfId="31682" xr:uid="{3B0124D8-16A1-4335-8A7D-C1D8837960BA}"/>
    <cellStyle name="20% - Accent3 2 2 5 4" xfId="37628" xr:uid="{0A66E2CF-E1DA-46DC-B449-2B768F462D99}"/>
    <cellStyle name="20% - Accent3 2 2 5 5" xfId="25719" xr:uid="{7236616A-7B5C-4EDC-A0CF-28D68F9380A2}"/>
    <cellStyle name="20% - Accent3 2 2 6" xfId="612" xr:uid="{00000000-0005-0000-0000-0000EC020000}"/>
    <cellStyle name="20% - Accent3 2 2 6 2" xfId="613" xr:uid="{00000000-0005-0000-0000-0000ED020000}"/>
    <cellStyle name="20% - Accent3 2 2 7" xfId="614" xr:uid="{00000000-0005-0000-0000-0000EE020000}"/>
    <cellStyle name="20% - Accent3 2 2 8" xfId="19769" xr:uid="{00000000-0005-0000-0000-0000EF020000}"/>
    <cellStyle name="20% - Accent3 2 2 8 2" xfId="43645" xr:uid="{89013EA8-8488-4065-8443-C859CF6D0F7F}"/>
    <cellStyle name="20% - Accent3 2 2 8 3" xfId="31675" xr:uid="{FF1D445F-C2D4-4368-942A-91F3E9FA674D}"/>
    <cellStyle name="20% - Accent3 2 2 9" xfId="37621" xr:uid="{1E8EFFC0-B76D-48A9-A23C-245CAB4D155B}"/>
    <cellStyle name="20% - Accent3 2 3" xfId="615" xr:uid="{00000000-0005-0000-0000-0000F0020000}"/>
    <cellStyle name="20% - Accent3 2 3 2" xfId="616" xr:uid="{00000000-0005-0000-0000-0000F1020000}"/>
    <cellStyle name="20% - Accent3 2 3 2 2" xfId="617" xr:uid="{00000000-0005-0000-0000-0000F2020000}"/>
    <cellStyle name="20% - Accent3 2 3 2 3" xfId="618" xr:uid="{00000000-0005-0000-0000-0000F3020000}"/>
    <cellStyle name="20% - Accent3 2 3 2 4" xfId="619" xr:uid="{00000000-0005-0000-0000-0000F4020000}"/>
    <cellStyle name="20% - Accent3 2 3 2 5" xfId="19777" xr:uid="{00000000-0005-0000-0000-0000F5020000}"/>
    <cellStyle name="20% - Accent3 2 3 2 5 2" xfId="43653" xr:uid="{8C6E01E8-17AF-45E8-975B-192DAB8E5DAC}"/>
    <cellStyle name="20% - Accent3 2 3 2 5 3" xfId="31683" xr:uid="{3E18A513-7E46-4EBF-BD9A-3FBD47FE25D9}"/>
    <cellStyle name="20% - Accent3 2 3 2 6" xfId="37629" xr:uid="{DC23E3EB-85D2-472E-B746-F2BF73CFF977}"/>
    <cellStyle name="20% - Accent3 2 3 2 7" xfId="25720" xr:uid="{9BE9B8A8-0F79-4E85-BEA3-C3A7FD81E0F1}"/>
    <cellStyle name="20% - Accent3 2 3 3" xfId="620" xr:uid="{00000000-0005-0000-0000-0000F6020000}"/>
    <cellStyle name="20% - Accent3 2 3 4" xfId="621" xr:uid="{00000000-0005-0000-0000-0000F7020000}"/>
    <cellStyle name="20% - Accent3 2 3 5" xfId="622" xr:uid="{00000000-0005-0000-0000-0000F8020000}"/>
    <cellStyle name="20% - Accent3 2 4" xfId="623" xr:uid="{00000000-0005-0000-0000-0000F9020000}"/>
    <cellStyle name="20% - Accent3 2 4 2" xfId="624" xr:uid="{00000000-0005-0000-0000-0000FA020000}"/>
    <cellStyle name="20% - Accent3 2 5" xfId="625" xr:uid="{00000000-0005-0000-0000-0000FB020000}"/>
    <cellStyle name="20% - Accent3 2 5 2" xfId="626" xr:uid="{00000000-0005-0000-0000-0000FC020000}"/>
    <cellStyle name="20% - Accent3 2 5 3" xfId="627" xr:uid="{00000000-0005-0000-0000-0000FD020000}"/>
    <cellStyle name="20% - Accent3 2 6" xfId="628" xr:uid="{00000000-0005-0000-0000-0000FE020000}"/>
    <cellStyle name="20% - Accent3 2 6 2" xfId="629" xr:uid="{00000000-0005-0000-0000-0000FF020000}"/>
    <cellStyle name="20% - Accent3 2 7" xfId="630" xr:uid="{00000000-0005-0000-0000-000000030000}"/>
    <cellStyle name="20% - Accent3 2 7 2" xfId="631" xr:uid="{00000000-0005-0000-0000-000001030000}"/>
    <cellStyle name="20% - Accent3 2 8" xfId="632" xr:uid="{00000000-0005-0000-0000-000002030000}"/>
    <cellStyle name="20% - Accent3 3" xfId="633" xr:uid="{00000000-0005-0000-0000-000003030000}"/>
    <cellStyle name="20% - Accent3 3 2" xfId="634" xr:uid="{00000000-0005-0000-0000-000004030000}"/>
    <cellStyle name="20% - Accent3 3 2 10" xfId="25721" xr:uid="{30DDBA13-F55B-4992-8548-79D73645D9F7}"/>
    <cellStyle name="20% - Accent3 3 2 2" xfId="635" xr:uid="{00000000-0005-0000-0000-000005030000}"/>
    <cellStyle name="20% - Accent3 3 2 2 2" xfId="636" xr:uid="{00000000-0005-0000-0000-000006030000}"/>
    <cellStyle name="20% - Accent3 3 2 2 2 2" xfId="637" xr:uid="{00000000-0005-0000-0000-000007030000}"/>
    <cellStyle name="20% - Accent3 3 2 2 2 2 2" xfId="19781" xr:uid="{00000000-0005-0000-0000-000008030000}"/>
    <cellStyle name="20% - Accent3 3 2 2 2 2 2 2" xfId="43657" xr:uid="{1892DE8A-BFF5-4DE8-8BD6-6D314DF1E9CD}"/>
    <cellStyle name="20% - Accent3 3 2 2 2 2 2 3" xfId="31687" xr:uid="{DBF19349-2531-4678-9A62-740BA581CA9C}"/>
    <cellStyle name="20% - Accent3 3 2 2 2 2 3" xfId="37633" xr:uid="{93756D5F-EEFC-4892-AEAB-55ED05A90AA2}"/>
    <cellStyle name="20% - Accent3 3 2 2 2 2 4" xfId="25724" xr:uid="{078EA089-CB80-4376-8F12-C035F2F6F062}"/>
    <cellStyle name="20% - Accent3 3 2 2 2 3" xfId="638" xr:uid="{00000000-0005-0000-0000-000009030000}"/>
    <cellStyle name="20% - Accent3 3 2 2 2 4" xfId="19780" xr:uid="{00000000-0005-0000-0000-00000A030000}"/>
    <cellStyle name="20% - Accent3 3 2 2 2 4 2" xfId="43656" xr:uid="{9CFF2632-876D-4BF8-BD8E-FB72835B16EF}"/>
    <cellStyle name="20% - Accent3 3 2 2 2 4 3" xfId="31686" xr:uid="{6EEEE1A1-8858-4417-8AD9-033B5FEDB64E}"/>
    <cellStyle name="20% - Accent3 3 2 2 2 5" xfId="37632" xr:uid="{E725D81D-413C-484B-A872-7CC6AB430E68}"/>
    <cellStyle name="20% - Accent3 3 2 2 2 6" xfId="25723" xr:uid="{BA9EA514-2ED4-4F52-948F-3099EABCFA71}"/>
    <cellStyle name="20% - Accent3 3 2 2 3" xfId="639" xr:uid="{00000000-0005-0000-0000-00000B030000}"/>
    <cellStyle name="20% - Accent3 3 2 2 3 2" xfId="640" xr:uid="{00000000-0005-0000-0000-00000C030000}"/>
    <cellStyle name="20% - Accent3 3 2 2 3 3" xfId="19782" xr:uid="{00000000-0005-0000-0000-00000D030000}"/>
    <cellStyle name="20% - Accent3 3 2 2 3 3 2" xfId="43658" xr:uid="{CEC295ED-A2F3-4E12-AD2C-0924165AB0CF}"/>
    <cellStyle name="20% - Accent3 3 2 2 3 3 3" xfId="31688" xr:uid="{52C767C2-4582-45F2-AA76-5F228A334FC2}"/>
    <cellStyle name="20% - Accent3 3 2 2 3 4" xfId="37634" xr:uid="{09EEAB75-F5B3-4FC7-B529-A462D024E834}"/>
    <cellStyle name="20% - Accent3 3 2 2 3 5" xfId="25725" xr:uid="{688BB9EA-0267-4AAE-BFA8-DD523093D6DA}"/>
    <cellStyle name="20% - Accent3 3 2 2 4" xfId="641" xr:uid="{00000000-0005-0000-0000-00000E030000}"/>
    <cellStyle name="20% - Accent3 3 2 2 5" xfId="19779" xr:uid="{00000000-0005-0000-0000-00000F030000}"/>
    <cellStyle name="20% - Accent3 3 2 2 5 2" xfId="43655" xr:uid="{395CA6BC-0677-4DB8-A33F-3F5E57D1B6F4}"/>
    <cellStyle name="20% - Accent3 3 2 2 5 3" xfId="31685" xr:uid="{D2601B98-BAAD-43FB-892B-00570977609A}"/>
    <cellStyle name="20% - Accent3 3 2 2 6" xfId="37631" xr:uid="{02E942CD-92AF-4E69-BB10-72D469273E16}"/>
    <cellStyle name="20% - Accent3 3 2 2 7" xfId="25722" xr:uid="{0E834D4C-8533-43CC-AEA1-790F8837823B}"/>
    <cellStyle name="20% - Accent3 3 2 3" xfId="642" xr:uid="{00000000-0005-0000-0000-000010030000}"/>
    <cellStyle name="20% - Accent3 3 2 3 2" xfId="643" xr:uid="{00000000-0005-0000-0000-000011030000}"/>
    <cellStyle name="20% - Accent3 3 2 3 2 2" xfId="19784" xr:uid="{00000000-0005-0000-0000-000012030000}"/>
    <cellStyle name="20% - Accent3 3 2 3 2 2 2" xfId="43660" xr:uid="{62542C5D-6CE8-4842-B7AA-52FDD621A169}"/>
    <cellStyle name="20% - Accent3 3 2 3 2 2 3" xfId="31690" xr:uid="{64E1C65D-C24B-4708-9B6B-6FD6887FA020}"/>
    <cellStyle name="20% - Accent3 3 2 3 2 3" xfId="37636" xr:uid="{D912BD6A-CD78-434D-BE1D-C332DA85BA6F}"/>
    <cellStyle name="20% - Accent3 3 2 3 2 4" xfId="25727" xr:uid="{D8D41285-FBA4-4AD1-8626-EC2D5DA26692}"/>
    <cellStyle name="20% - Accent3 3 2 3 3" xfId="644" xr:uid="{00000000-0005-0000-0000-000013030000}"/>
    <cellStyle name="20% - Accent3 3 2 3 4" xfId="19783" xr:uid="{00000000-0005-0000-0000-000014030000}"/>
    <cellStyle name="20% - Accent3 3 2 3 4 2" xfId="43659" xr:uid="{04E1B9ED-DD15-4869-8518-8EEAE1FEC7BC}"/>
    <cellStyle name="20% - Accent3 3 2 3 4 3" xfId="31689" xr:uid="{078DD8BE-EFD7-429C-90A2-7493E075E345}"/>
    <cellStyle name="20% - Accent3 3 2 3 5" xfId="37635" xr:uid="{6D6E2B60-7508-48B1-A05A-A1C6164408A1}"/>
    <cellStyle name="20% - Accent3 3 2 3 6" xfId="25726" xr:uid="{7EB363B1-9468-4A0C-9322-AADEF9B0E6F2}"/>
    <cellStyle name="20% - Accent3 3 2 4" xfId="645" xr:uid="{00000000-0005-0000-0000-000015030000}"/>
    <cellStyle name="20% - Accent3 3 2 4 2" xfId="646" xr:uid="{00000000-0005-0000-0000-000016030000}"/>
    <cellStyle name="20% - Accent3 3 2 4 3" xfId="19785" xr:uid="{00000000-0005-0000-0000-000017030000}"/>
    <cellStyle name="20% - Accent3 3 2 4 3 2" xfId="43661" xr:uid="{C1C27002-2E8B-46A0-944C-89BF142C7D6C}"/>
    <cellStyle name="20% - Accent3 3 2 4 3 3" xfId="31691" xr:uid="{0BC3D169-3317-434C-8FFB-A394F52806FD}"/>
    <cellStyle name="20% - Accent3 3 2 4 4" xfId="37637" xr:uid="{A230997E-FA34-4E42-B4EF-0A565A532835}"/>
    <cellStyle name="20% - Accent3 3 2 4 5" xfId="25728" xr:uid="{E4D07A2A-76CF-4C18-A8D5-E4EC65B7F989}"/>
    <cellStyle name="20% - Accent3 3 2 5" xfId="647" xr:uid="{00000000-0005-0000-0000-000018030000}"/>
    <cellStyle name="20% - Accent3 3 2 5 2" xfId="648" xr:uid="{00000000-0005-0000-0000-000019030000}"/>
    <cellStyle name="20% - Accent3 3 2 6" xfId="649" xr:uid="{00000000-0005-0000-0000-00001A030000}"/>
    <cellStyle name="20% - Accent3 3 2 6 2" xfId="650" xr:uid="{00000000-0005-0000-0000-00001B030000}"/>
    <cellStyle name="20% - Accent3 3 2 7" xfId="651" xr:uid="{00000000-0005-0000-0000-00001C030000}"/>
    <cellStyle name="20% - Accent3 3 2 8" xfId="19778" xr:uid="{00000000-0005-0000-0000-00001D030000}"/>
    <cellStyle name="20% - Accent3 3 2 8 2" xfId="43654" xr:uid="{2E9600FA-7698-4B39-AAB3-793A8A318956}"/>
    <cellStyle name="20% - Accent3 3 2 8 3" xfId="31684" xr:uid="{0DD2B1A5-F086-4444-ABAF-C2D207D2EE81}"/>
    <cellStyle name="20% - Accent3 3 2 9" xfId="37630" xr:uid="{D788196F-F304-466B-A17A-F46CB895B064}"/>
    <cellStyle name="20% - Accent3 3 3" xfId="652" xr:uid="{00000000-0005-0000-0000-00001E030000}"/>
    <cellStyle name="20% - Accent3 3 3 2" xfId="653" xr:uid="{00000000-0005-0000-0000-00001F030000}"/>
    <cellStyle name="20% - Accent3 3 3 2 2" xfId="654" xr:uid="{00000000-0005-0000-0000-000020030000}"/>
    <cellStyle name="20% - Accent3 3 3 2 2 2" xfId="19788" xr:uid="{00000000-0005-0000-0000-000021030000}"/>
    <cellStyle name="20% - Accent3 3 3 2 2 2 2" xfId="43664" xr:uid="{C74178EC-45EF-427A-A953-DDBB24108243}"/>
    <cellStyle name="20% - Accent3 3 3 2 2 2 3" xfId="31694" xr:uid="{44C084EE-17AA-492F-BF67-91928E2B578A}"/>
    <cellStyle name="20% - Accent3 3 3 2 2 3" xfId="37640" xr:uid="{206CEB2A-5DDB-43FD-8F68-073D0EC7C8D4}"/>
    <cellStyle name="20% - Accent3 3 3 2 2 4" xfId="25731" xr:uid="{DDBC9BA5-676E-4F76-ACDA-3DEE9CCB09AA}"/>
    <cellStyle name="20% - Accent3 3 3 2 3" xfId="19787" xr:uid="{00000000-0005-0000-0000-000022030000}"/>
    <cellStyle name="20% - Accent3 3 3 2 3 2" xfId="43663" xr:uid="{987C8659-36F5-4221-A946-F7A43D994F32}"/>
    <cellStyle name="20% - Accent3 3 3 2 3 3" xfId="31693" xr:uid="{FE074052-8B44-418A-9FF4-19671B7B9B26}"/>
    <cellStyle name="20% - Accent3 3 3 2 4" xfId="37639" xr:uid="{37F36E3A-16B8-47E6-986E-1C4EF2266C32}"/>
    <cellStyle name="20% - Accent3 3 3 2 5" xfId="25730" xr:uid="{DE2A6DFF-0268-4B24-9149-86FE27F65955}"/>
    <cellStyle name="20% - Accent3 3 3 3" xfId="655" xr:uid="{00000000-0005-0000-0000-000023030000}"/>
    <cellStyle name="20% - Accent3 3 3 3 2" xfId="19789" xr:uid="{00000000-0005-0000-0000-000024030000}"/>
    <cellStyle name="20% - Accent3 3 3 3 2 2" xfId="43665" xr:uid="{B2CEF9C3-5405-4BF6-AD9C-0F85A940F802}"/>
    <cellStyle name="20% - Accent3 3 3 3 2 3" xfId="31695" xr:uid="{8C279960-BE13-4B38-BA53-1C2B65D7049D}"/>
    <cellStyle name="20% - Accent3 3 3 3 3" xfId="37641" xr:uid="{F0F03774-CFED-4B79-8A7B-6FC37CF8A196}"/>
    <cellStyle name="20% - Accent3 3 3 3 4" xfId="25732" xr:uid="{81CDA1E7-1A5A-454D-8E55-718583A51AA5}"/>
    <cellStyle name="20% - Accent3 3 3 4" xfId="656" xr:uid="{00000000-0005-0000-0000-000025030000}"/>
    <cellStyle name="20% - Accent3 3 3 5" xfId="19786" xr:uid="{00000000-0005-0000-0000-000026030000}"/>
    <cellStyle name="20% - Accent3 3 3 5 2" xfId="43662" xr:uid="{6967DEDF-5825-417E-8F56-6D2BF4E43827}"/>
    <cellStyle name="20% - Accent3 3 3 5 3" xfId="31692" xr:uid="{E2E0B855-427F-4EE5-8967-290BC821B774}"/>
    <cellStyle name="20% - Accent3 3 3 6" xfId="37638" xr:uid="{6CA4000A-7A5B-4C9F-930A-913E1D730C45}"/>
    <cellStyle name="20% - Accent3 3 3 7" xfId="25729" xr:uid="{BF3452C2-6DDB-403D-8671-27BD26523B97}"/>
    <cellStyle name="20% - Accent3 3 4" xfId="657" xr:uid="{00000000-0005-0000-0000-000027030000}"/>
    <cellStyle name="20% - Accent3 3 4 2" xfId="658" xr:uid="{00000000-0005-0000-0000-000028030000}"/>
    <cellStyle name="20% - Accent3 3 4 2 2" xfId="19791" xr:uid="{00000000-0005-0000-0000-000029030000}"/>
    <cellStyle name="20% - Accent3 3 4 2 2 2" xfId="43667" xr:uid="{9A33F449-ED1C-4160-81B5-B816B0E88CF5}"/>
    <cellStyle name="20% - Accent3 3 4 2 2 3" xfId="31697" xr:uid="{52A9C437-F42D-473A-888B-F4B6BE885FCC}"/>
    <cellStyle name="20% - Accent3 3 4 2 3" xfId="37643" xr:uid="{FD98C355-A3D2-48FE-B61F-A4597CDB78C1}"/>
    <cellStyle name="20% - Accent3 3 4 2 4" xfId="25734" xr:uid="{1E5434A3-9267-4E8E-BACE-6B01155FC9C8}"/>
    <cellStyle name="20% - Accent3 3 4 3" xfId="659" xr:uid="{00000000-0005-0000-0000-00002A030000}"/>
    <cellStyle name="20% - Accent3 3 4 4" xfId="19790" xr:uid="{00000000-0005-0000-0000-00002B030000}"/>
    <cellStyle name="20% - Accent3 3 4 4 2" xfId="43666" xr:uid="{FF09FFF6-79C9-4D5C-93F4-C601BFADF251}"/>
    <cellStyle name="20% - Accent3 3 4 4 3" xfId="31696" xr:uid="{6DB53FA6-028C-4DA5-ACC6-17D07223AFF3}"/>
    <cellStyle name="20% - Accent3 3 4 5" xfId="37642" xr:uid="{9F30FB2D-5479-4582-A443-8F01D07EF52F}"/>
    <cellStyle name="20% - Accent3 3 4 6" xfId="25733" xr:uid="{E562C18B-04A9-421A-96D4-8B58A3E20C25}"/>
    <cellStyle name="20% - Accent3 3 5" xfId="660" xr:uid="{00000000-0005-0000-0000-00002C030000}"/>
    <cellStyle name="20% - Accent3 3 5 2" xfId="661" xr:uid="{00000000-0005-0000-0000-00002D030000}"/>
    <cellStyle name="20% - Accent3 3 5 3" xfId="19792" xr:uid="{00000000-0005-0000-0000-00002E030000}"/>
    <cellStyle name="20% - Accent3 3 5 3 2" xfId="43668" xr:uid="{08C7CA3F-34B9-4DE9-AC30-50EF7A81D403}"/>
    <cellStyle name="20% - Accent3 3 5 3 3" xfId="31698" xr:uid="{CC6EFC6D-A5F2-429F-924C-9B193E12BFAB}"/>
    <cellStyle name="20% - Accent3 3 5 4" xfId="37644" xr:uid="{6DD125D5-F630-4D3C-A00F-F54F277B0CE8}"/>
    <cellStyle name="20% - Accent3 3 5 5" xfId="25735" xr:uid="{C20E6BCD-4983-4AFC-AB90-636B7B4D97F3}"/>
    <cellStyle name="20% - Accent3 3 6" xfId="662" xr:uid="{00000000-0005-0000-0000-00002F030000}"/>
    <cellStyle name="20% - Accent3 3 6 2" xfId="663" xr:uid="{00000000-0005-0000-0000-000030030000}"/>
    <cellStyle name="20% - Accent3 3 6 3" xfId="664" xr:uid="{00000000-0005-0000-0000-000031030000}"/>
    <cellStyle name="20% - Accent3 3 7" xfId="665" xr:uid="{00000000-0005-0000-0000-000032030000}"/>
    <cellStyle name="20% - Accent3 3 7 2" xfId="666" xr:uid="{00000000-0005-0000-0000-000033030000}"/>
    <cellStyle name="20% - Accent3 3 8" xfId="667" xr:uid="{00000000-0005-0000-0000-000034030000}"/>
    <cellStyle name="20% - Accent3 3 9" xfId="668" xr:uid="{00000000-0005-0000-0000-000035030000}"/>
    <cellStyle name="20% - Accent3 4" xfId="669" xr:uid="{00000000-0005-0000-0000-000036030000}"/>
    <cellStyle name="20% - Accent3 4 2" xfId="670" xr:uid="{00000000-0005-0000-0000-000037030000}"/>
    <cellStyle name="20% - Accent3 4 2 10" xfId="25736" xr:uid="{E98A7828-1934-426A-A059-162D5BA2CE33}"/>
    <cellStyle name="20% - Accent3 4 2 2" xfId="671" xr:uid="{00000000-0005-0000-0000-000038030000}"/>
    <cellStyle name="20% - Accent3 4 2 2 2" xfId="672" xr:uid="{00000000-0005-0000-0000-000039030000}"/>
    <cellStyle name="20% - Accent3 4 2 2 2 2" xfId="673" xr:uid="{00000000-0005-0000-0000-00003A030000}"/>
    <cellStyle name="20% - Accent3 4 2 2 2 2 2" xfId="19796" xr:uid="{00000000-0005-0000-0000-00003B030000}"/>
    <cellStyle name="20% - Accent3 4 2 2 2 2 2 2" xfId="43672" xr:uid="{9F4BB44E-4B72-4174-91AB-2B8C5D8472E8}"/>
    <cellStyle name="20% - Accent3 4 2 2 2 2 2 3" xfId="31702" xr:uid="{3011A7E5-4CF4-426D-AAA5-0FB63140DD5B}"/>
    <cellStyle name="20% - Accent3 4 2 2 2 2 3" xfId="37648" xr:uid="{CA9431DC-F508-4CA7-99F0-AD37CBCC9311}"/>
    <cellStyle name="20% - Accent3 4 2 2 2 2 4" xfId="25739" xr:uid="{FF18CB77-345C-46E9-8FD0-06AE2ED9C7B8}"/>
    <cellStyle name="20% - Accent3 4 2 2 2 3" xfId="674" xr:uid="{00000000-0005-0000-0000-00003C030000}"/>
    <cellStyle name="20% - Accent3 4 2 2 2 4" xfId="19795" xr:uid="{00000000-0005-0000-0000-00003D030000}"/>
    <cellStyle name="20% - Accent3 4 2 2 2 4 2" xfId="43671" xr:uid="{A026EED0-B054-4522-AF79-498C3980B7A9}"/>
    <cellStyle name="20% - Accent3 4 2 2 2 4 3" xfId="31701" xr:uid="{3A28BB66-8916-4525-99AC-5BB550AD5FA4}"/>
    <cellStyle name="20% - Accent3 4 2 2 2 5" xfId="37647" xr:uid="{C51EDE39-5CF2-448C-8B6A-0DEB08ABB8E4}"/>
    <cellStyle name="20% - Accent3 4 2 2 2 6" xfId="25738" xr:uid="{95922556-5279-4CDE-96BE-59A6D496543D}"/>
    <cellStyle name="20% - Accent3 4 2 2 3" xfId="675" xr:uid="{00000000-0005-0000-0000-00003E030000}"/>
    <cellStyle name="20% - Accent3 4 2 2 3 2" xfId="676" xr:uid="{00000000-0005-0000-0000-00003F030000}"/>
    <cellStyle name="20% - Accent3 4 2 2 3 3" xfId="19797" xr:uid="{00000000-0005-0000-0000-000040030000}"/>
    <cellStyle name="20% - Accent3 4 2 2 3 3 2" xfId="43673" xr:uid="{F3958842-7191-4FA9-89EB-F9D5BDEDE8D0}"/>
    <cellStyle name="20% - Accent3 4 2 2 3 3 3" xfId="31703" xr:uid="{8F9ED4EC-C088-4B96-9D2C-2B1F5FFBBA25}"/>
    <cellStyle name="20% - Accent3 4 2 2 3 4" xfId="37649" xr:uid="{BDB51819-D9CF-45FA-8F06-113F92A17A1F}"/>
    <cellStyle name="20% - Accent3 4 2 2 3 5" xfId="25740" xr:uid="{34041E55-6946-4985-A005-1945920C6ECA}"/>
    <cellStyle name="20% - Accent3 4 2 2 4" xfId="677" xr:uid="{00000000-0005-0000-0000-000041030000}"/>
    <cellStyle name="20% - Accent3 4 2 2 5" xfId="19794" xr:uid="{00000000-0005-0000-0000-000042030000}"/>
    <cellStyle name="20% - Accent3 4 2 2 5 2" xfId="43670" xr:uid="{2D8F653F-CBEF-43E1-A175-FA8CAA9BE6DC}"/>
    <cellStyle name="20% - Accent3 4 2 2 5 3" xfId="31700" xr:uid="{CD78A66D-0D8C-43F1-B550-4DBE7F34A3E9}"/>
    <cellStyle name="20% - Accent3 4 2 2 6" xfId="37646" xr:uid="{5D7A7722-C691-4FD6-8876-DD5EA9085114}"/>
    <cellStyle name="20% - Accent3 4 2 2 7" xfId="25737" xr:uid="{64713FBF-6BC3-4E09-9863-0C290063F14A}"/>
    <cellStyle name="20% - Accent3 4 2 3" xfId="678" xr:uid="{00000000-0005-0000-0000-000043030000}"/>
    <cellStyle name="20% - Accent3 4 2 3 2" xfId="679" xr:uid="{00000000-0005-0000-0000-000044030000}"/>
    <cellStyle name="20% - Accent3 4 2 3 2 2" xfId="19799" xr:uid="{00000000-0005-0000-0000-000045030000}"/>
    <cellStyle name="20% - Accent3 4 2 3 2 2 2" xfId="43675" xr:uid="{57DCF5DE-9689-4986-900F-0F3502ADE12C}"/>
    <cellStyle name="20% - Accent3 4 2 3 2 2 3" xfId="31705" xr:uid="{8FA29064-D47B-4A12-8DB8-23250EE3C681}"/>
    <cellStyle name="20% - Accent3 4 2 3 2 3" xfId="37651" xr:uid="{87A2E15B-6183-4D22-9E97-485E287E74A1}"/>
    <cellStyle name="20% - Accent3 4 2 3 2 4" xfId="25742" xr:uid="{1D474BFC-3D76-41CF-AB8B-681930F89331}"/>
    <cellStyle name="20% - Accent3 4 2 3 3" xfId="680" xr:uid="{00000000-0005-0000-0000-000046030000}"/>
    <cellStyle name="20% - Accent3 4 2 3 4" xfId="19798" xr:uid="{00000000-0005-0000-0000-000047030000}"/>
    <cellStyle name="20% - Accent3 4 2 3 4 2" xfId="43674" xr:uid="{9597A02F-A69F-4B80-B5E7-BC3D1B0A5B91}"/>
    <cellStyle name="20% - Accent3 4 2 3 4 3" xfId="31704" xr:uid="{EDFA0A4D-FFF7-4130-A285-1703B6DF1E71}"/>
    <cellStyle name="20% - Accent3 4 2 3 5" xfId="37650" xr:uid="{961549D2-699E-4A96-AA2A-F5EFC3F7483B}"/>
    <cellStyle name="20% - Accent3 4 2 3 6" xfId="25741" xr:uid="{27B46778-2466-485F-953D-FE0174E414A7}"/>
    <cellStyle name="20% - Accent3 4 2 4" xfId="681" xr:uid="{00000000-0005-0000-0000-000048030000}"/>
    <cellStyle name="20% - Accent3 4 2 4 2" xfId="682" xr:uid="{00000000-0005-0000-0000-000049030000}"/>
    <cellStyle name="20% - Accent3 4 2 4 3" xfId="19800" xr:uid="{00000000-0005-0000-0000-00004A030000}"/>
    <cellStyle name="20% - Accent3 4 2 4 3 2" xfId="43676" xr:uid="{9F55F9F8-A05A-4B98-ACFF-0C7FAAAEF031}"/>
    <cellStyle name="20% - Accent3 4 2 4 3 3" xfId="31706" xr:uid="{BBE71C77-843D-4EF9-B203-47DF30D23627}"/>
    <cellStyle name="20% - Accent3 4 2 4 4" xfId="37652" xr:uid="{ADD4627D-FDAB-4C43-A47C-3B089ABB07DF}"/>
    <cellStyle name="20% - Accent3 4 2 4 5" xfId="25743" xr:uid="{E815510F-BC10-4E2F-8BE4-D1CBAA143F54}"/>
    <cellStyle name="20% - Accent3 4 2 5" xfId="683" xr:uid="{00000000-0005-0000-0000-00004B030000}"/>
    <cellStyle name="20% - Accent3 4 2 5 2" xfId="684" xr:uid="{00000000-0005-0000-0000-00004C030000}"/>
    <cellStyle name="20% - Accent3 4 2 6" xfId="685" xr:uid="{00000000-0005-0000-0000-00004D030000}"/>
    <cellStyle name="20% - Accent3 4 2 6 2" xfId="686" xr:uid="{00000000-0005-0000-0000-00004E030000}"/>
    <cellStyle name="20% - Accent3 4 2 7" xfId="687" xr:uid="{00000000-0005-0000-0000-00004F030000}"/>
    <cellStyle name="20% - Accent3 4 2 8" xfId="19793" xr:uid="{00000000-0005-0000-0000-000050030000}"/>
    <cellStyle name="20% - Accent3 4 2 8 2" xfId="43669" xr:uid="{21744523-57E1-4BFC-A70C-2F0E59F05500}"/>
    <cellStyle name="20% - Accent3 4 2 8 3" xfId="31699" xr:uid="{2DDE3EC6-9978-4D3B-A3B4-DCC178EC0EA4}"/>
    <cellStyle name="20% - Accent3 4 2 9" xfId="37645" xr:uid="{AD9C1DE1-7DC8-48F8-9A5F-66451F6F57BD}"/>
    <cellStyle name="20% - Accent3 4 3" xfId="688" xr:uid="{00000000-0005-0000-0000-000051030000}"/>
    <cellStyle name="20% - Accent3 4 3 2" xfId="689" xr:uid="{00000000-0005-0000-0000-000052030000}"/>
    <cellStyle name="20% - Accent3 4 3 2 2" xfId="19802" xr:uid="{00000000-0005-0000-0000-000053030000}"/>
    <cellStyle name="20% - Accent3 4 3 2 2 2" xfId="43678" xr:uid="{0FE98EB0-9D84-45F9-9306-D49A5A455CB4}"/>
    <cellStyle name="20% - Accent3 4 3 2 2 3" xfId="31708" xr:uid="{9EF2E4F4-1087-4A25-8599-B052BE69DE62}"/>
    <cellStyle name="20% - Accent3 4 3 2 3" xfId="37654" xr:uid="{9BC3D69A-4F35-4DA2-B4EB-D2C581919303}"/>
    <cellStyle name="20% - Accent3 4 3 2 4" xfId="25745" xr:uid="{778D5BC5-A771-4FF1-8EB4-11EDE7EA4655}"/>
    <cellStyle name="20% - Accent3 4 3 3" xfId="690" xr:uid="{00000000-0005-0000-0000-000054030000}"/>
    <cellStyle name="20% - Accent3 4 3 3 2" xfId="19803" xr:uid="{00000000-0005-0000-0000-000055030000}"/>
    <cellStyle name="20% - Accent3 4 3 3 2 2" xfId="43679" xr:uid="{7F6084A6-3903-4A8E-98F2-0AFBD9CF997E}"/>
    <cellStyle name="20% - Accent3 4 3 3 2 3" xfId="31709" xr:uid="{E85E5918-4CDF-4307-A7F2-5F92CA9E789C}"/>
    <cellStyle name="20% - Accent3 4 3 3 3" xfId="37655" xr:uid="{99DB0A72-6586-44B0-BCE9-E32F91BE8A1F}"/>
    <cellStyle name="20% - Accent3 4 3 3 4" xfId="25746" xr:uid="{DA73EB62-9CDA-4E7F-9F51-0AC2D6706891}"/>
    <cellStyle name="20% - Accent3 4 3 4" xfId="691" xr:uid="{00000000-0005-0000-0000-000056030000}"/>
    <cellStyle name="20% - Accent3 4 3 5" xfId="19801" xr:uid="{00000000-0005-0000-0000-000057030000}"/>
    <cellStyle name="20% - Accent3 4 3 5 2" xfId="43677" xr:uid="{DBB4C208-8B72-4F15-970E-291E0E3F4BBB}"/>
    <cellStyle name="20% - Accent3 4 3 5 3" xfId="31707" xr:uid="{0880A12A-AD68-48D2-9781-00A0C548DD9E}"/>
    <cellStyle name="20% - Accent3 4 3 6" xfId="37653" xr:uid="{C1531999-8BEA-4770-A1DE-93B78C68111E}"/>
    <cellStyle name="20% - Accent3 4 3 7" xfId="25744" xr:uid="{013E64E7-2F08-4703-91E6-A3006C4A9B58}"/>
    <cellStyle name="20% - Accent3 4 4" xfId="692" xr:uid="{00000000-0005-0000-0000-000058030000}"/>
    <cellStyle name="20% - Accent3 4 4 2" xfId="693" xr:uid="{00000000-0005-0000-0000-000059030000}"/>
    <cellStyle name="20% - Accent3 4 4 2 2" xfId="19805" xr:uid="{00000000-0005-0000-0000-00005A030000}"/>
    <cellStyle name="20% - Accent3 4 4 2 2 2" xfId="43681" xr:uid="{024AAABD-0E5F-42F5-A9C4-9185E5301AE3}"/>
    <cellStyle name="20% - Accent3 4 4 2 2 3" xfId="31711" xr:uid="{CF75C07C-0A1A-42C4-B169-785BD96DF516}"/>
    <cellStyle name="20% - Accent3 4 4 2 3" xfId="37657" xr:uid="{6ED9E18D-643A-47EF-BD04-4312F44C3448}"/>
    <cellStyle name="20% - Accent3 4 4 2 4" xfId="25748" xr:uid="{FC524530-9899-4B6E-9188-448AAA9F408F}"/>
    <cellStyle name="20% - Accent3 4 4 3" xfId="694" xr:uid="{00000000-0005-0000-0000-00005B030000}"/>
    <cellStyle name="20% - Accent3 4 4 4" xfId="19804" xr:uid="{00000000-0005-0000-0000-00005C030000}"/>
    <cellStyle name="20% - Accent3 4 4 4 2" xfId="43680" xr:uid="{755C4809-13B0-4ED3-B924-C512BFB7A64B}"/>
    <cellStyle name="20% - Accent3 4 4 4 3" xfId="31710" xr:uid="{C43D05AE-6846-41E0-807A-0845F5931D4D}"/>
    <cellStyle name="20% - Accent3 4 4 5" xfId="37656" xr:uid="{DA1C9478-B0C0-44ED-911B-E421BDDC456D}"/>
    <cellStyle name="20% - Accent3 4 4 6" xfId="25747" xr:uid="{A43F6558-659F-4699-8ACB-35584C4C9E6C}"/>
    <cellStyle name="20% - Accent3 4 5" xfId="695" xr:uid="{00000000-0005-0000-0000-00005D030000}"/>
    <cellStyle name="20% - Accent3 4 5 2" xfId="19806" xr:uid="{00000000-0005-0000-0000-00005E030000}"/>
    <cellStyle name="20% - Accent3 4 5 2 2" xfId="43682" xr:uid="{89DC21E5-CDD9-4347-AA2B-098D6024BEBA}"/>
    <cellStyle name="20% - Accent3 4 5 2 3" xfId="31712" xr:uid="{A0D26C52-D75C-42DE-9667-4B7B02F81119}"/>
    <cellStyle name="20% - Accent3 4 5 3" xfId="37658" xr:uid="{8C5D31BD-2899-4679-ACEA-CC5765EF09AC}"/>
    <cellStyle name="20% - Accent3 4 5 4" xfId="25749" xr:uid="{B39CD58C-DB82-47C8-8A85-733EE0E6495F}"/>
    <cellStyle name="20% - Accent3 4 6" xfId="696" xr:uid="{00000000-0005-0000-0000-00005F030000}"/>
    <cellStyle name="20% - Accent3 4 6 2" xfId="697" xr:uid="{00000000-0005-0000-0000-000060030000}"/>
    <cellStyle name="20% - Accent3 4 7" xfId="698" xr:uid="{00000000-0005-0000-0000-000061030000}"/>
    <cellStyle name="20% - Accent3 4 7 2" xfId="699" xr:uid="{00000000-0005-0000-0000-000062030000}"/>
    <cellStyle name="20% - Accent3 4 8" xfId="700" xr:uid="{00000000-0005-0000-0000-000063030000}"/>
    <cellStyle name="20% - Accent3 4 9" xfId="701" xr:uid="{00000000-0005-0000-0000-000064030000}"/>
    <cellStyle name="20% - Accent3 5" xfId="702" xr:uid="{00000000-0005-0000-0000-000065030000}"/>
    <cellStyle name="20% - Accent3 5 2" xfId="703" xr:uid="{00000000-0005-0000-0000-000066030000}"/>
    <cellStyle name="20% - Accent3 5 2 2" xfId="704" xr:uid="{00000000-0005-0000-0000-000067030000}"/>
    <cellStyle name="20% - Accent3 5 2 2 2" xfId="705" xr:uid="{00000000-0005-0000-0000-000068030000}"/>
    <cellStyle name="20% - Accent3 5 2 2 2 2" xfId="706" xr:uid="{00000000-0005-0000-0000-000069030000}"/>
    <cellStyle name="20% - Accent3 5 2 2 2 2 2" xfId="19810" xr:uid="{00000000-0005-0000-0000-00006A030000}"/>
    <cellStyle name="20% - Accent3 5 2 2 2 2 2 2" xfId="43686" xr:uid="{3151EB01-6960-41AF-A304-05EB5DDF0609}"/>
    <cellStyle name="20% - Accent3 5 2 2 2 2 2 3" xfId="31716" xr:uid="{247673CE-5576-4AE7-908E-AA057D599EA0}"/>
    <cellStyle name="20% - Accent3 5 2 2 2 2 3" xfId="37662" xr:uid="{70FB32F6-EB82-4DA2-A244-44D6A7C3793A}"/>
    <cellStyle name="20% - Accent3 5 2 2 2 2 4" xfId="25753" xr:uid="{05A268A8-0419-4E99-A467-82F06BB219F4}"/>
    <cellStyle name="20% - Accent3 5 2 2 2 3" xfId="19809" xr:uid="{00000000-0005-0000-0000-00006B030000}"/>
    <cellStyle name="20% - Accent3 5 2 2 2 3 2" xfId="43685" xr:uid="{4546A36A-7A33-4B9E-B8D6-C64E176682DE}"/>
    <cellStyle name="20% - Accent3 5 2 2 2 3 3" xfId="31715" xr:uid="{4E067D63-55C9-42D5-A1C8-A33C2DABD2A9}"/>
    <cellStyle name="20% - Accent3 5 2 2 2 4" xfId="37661" xr:uid="{1AB65283-CA12-476D-8943-0D7BB6D4665F}"/>
    <cellStyle name="20% - Accent3 5 2 2 2 5" xfId="25752" xr:uid="{18A6AF4E-F607-4239-ACE9-085ADA13F8E4}"/>
    <cellStyle name="20% - Accent3 5 2 2 3" xfId="707" xr:uid="{00000000-0005-0000-0000-00006C030000}"/>
    <cellStyle name="20% - Accent3 5 2 2 3 2" xfId="19811" xr:uid="{00000000-0005-0000-0000-00006D030000}"/>
    <cellStyle name="20% - Accent3 5 2 2 3 2 2" xfId="43687" xr:uid="{0189C2B6-1FB2-498F-971C-54F22AF6D8BD}"/>
    <cellStyle name="20% - Accent3 5 2 2 3 2 3" xfId="31717" xr:uid="{E1F0B5AD-E05C-4668-B02D-4F0CF67F080D}"/>
    <cellStyle name="20% - Accent3 5 2 2 3 3" xfId="37663" xr:uid="{C6224F35-1125-46C6-9B11-9BA9288B2BFC}"/>
    <cellStyle name="20% - Accent3 5 2 2 3 4" xfId="25754" xr:uid="{4CB7587A-748D-49C7-A623-B06038C630D0}"/>
    <cellStyle name="20% - Accent3 5 2 2 4" xfId="19808" xr:uid="{00000000-0005-0000-0000-00006E030000}"/>
    <cellStyle name="20% - Accent3 5 2 2 4 2" xfId="43684" xr:uid="{EB4158F3-D131-4699-8A85-41081CF016CB}"/>
    <cellStyle name="20% - Accent3 5 2 2 4 3" xfId="31714" xr:uid="{7585CCCA-519E-41B2-8DBA-D71575B98A4F}"/>
    <cellStyle name="20% - Accent3 5 2 2 5" xfId="37660" xr:uid="{050CE636-C091-4E33-BDFA-61196AF86F52}"/>
    <cellStyle name="20% - Accent3 5 2 2 6" xfId="25751" xr:uid="{F55ED9DD-5236-4A90-AF50-A1490D84A6AD}"/>
    <cellStyle name="20% - Accent3 5 2 3" xfId="708" xr:uid="{00000000-0005-0000-0000-00006F030000}"/>
    <cellStyle name="20% - Accent3 5 2 3 2" xfId="709" xr:uid="{00000000-0005-0000-0000-000070030000}"/>
    <cellStyle name="20% - Accent3 5 2 3 2 2" xfId="19813" xr:uid="{00000000-0005-0000-0000-000071030000}"/>
    <cellStyle name="20% - Accent3 5 2 3 2 2 2" xfId="43689" xr:uid="{EF537A85-C89F-44D9-B52B-C37661219BE8}"/>
    <cellStyle name="20% - Accent3 5 2 3 2 2 3" xfId="31719" xr:uid="{4F67DA97-DFA2-4467-82A2-170FF6F471A0}"/>
    <cellStyle name="20% - Accent3 5 2 3 2 3" xfId="37665" xr:uid="{D1866D8F-BD0C-4D0B-8D7B-8CAAAC5F5FEC}"/>
    <cellStyle name="20% - Accent3 5 2 3 2 4" xfId="25756" xr:uid="{805ED0FF-94D0-47C8-B328-F248660EC0BC}"/>
    <cellStyle name="20% - Accent3 5 2 3 3" xfId="19812" xr:uid="{00000000-0005-0000-0000-000072030000}"/>
    <cellStyle name="20% - Accent3 5 2 3 3 2" xfId="43688" xr:uid="{5E79D4B3-9B9C-43DD-90E4-B95E653DCD75}"/>
    <cellStyle name="20% - Accent3 5 2 3 3 3" xfId="31718" xr:uid="{FF7C2CE8-C5DC-4EF0-ADED-BA6B24085310}"/>
    <cellStyle name="20% - Accent3 5 2 3 4" xfId="37664" xr:uid="{6A243FBB-0ACF-4996-8179-09BA90A8690B}"/>
    <cellStyle name="20% - Accent3 5 2 3 5" xfId="25755" xr:uid="{72179794-6A78-40B5-B559-447A8B8968A1}"/>
    <cellStyle name="20% - Accent3 5 2 4" xfId="710" xr:uid="{00000000-0005-0000-0000-000073030000}"/>
    <cellStyle name="20% - Accent3 5 2 4 2" xfId="19814" xr:uid="{00000000-0005-0000-0000-000074030000}"/>
    <cellStyle name="20% - Accent3 5 2 4 2 2" xfId="43690" xr:uid="{D94D3952-BD1F-4B7B-98C5-94E817DF1045}"/>
    <cellStyle name="20% - Accent3 5 2 4 2 3" xfId="31720" xr:uid="{7F3C3F79-FA21-43F9-9433-3C2F9E506FD2}"/>
    <cellStyle name="20% - Accent3 5 2 4 3" xfId="37666" xr:uid="{C0862744-356A-4520-AFC5-66970A8CD279}"/>
    <cellStyle name="20% - Accent3 5 2 4 4" xfId="25757" xr:uid="{29B15EEE-F70F-48CC-96F4-A7A22B68239E}"/>
    <cellStyle name="20% - Accent3 5 2 5" xfId="711" xr:uid="{00000000-0005-0000-0000-000075030000}"/>
    <cellStyle name="20% - Accent3 5 2 6" xfId="19807" xr:uid="{00000000-0005-0000-0000-000076030000}"/>
    <cellStyle name="20% - Accent3 5 2 6 2" xfId="43683" xr:uid="{4644E18B-C590-4DA0-94B7-143D32878E39}"/>
    <cellStyle name="20% - Accent3 5 2 6 3" xfId="31713" xr:uid="{F56A45E0-78D6-49F8-8EB9-F2A53B571406}"/>
    <cellStyle name="20% - Accent3 5 2 7" xfId="37659" xr:uid="{45B1714F-2BBC-41B4-A4D1-0B6AE8DF6CD4}"/>
    <cellStyle name="20% - Accent3 5 2 8" xfId="25750" xr:uid="{2CD048E5-99AF-463E-BD7F-F8842F86B995}"/>
    <cellStyle name="20% - Accent3 5 3" xfId="712" xr:uid="{00000000-0005-0000-0000-000077030000}"/>
    <cellStyle name="20% - Accent3 5 3 2" xfId="713" xr:uid="{00000000-0005-0000-0000-000078030000}"/>
    <cellStyle name="20% - Accent3 5 3 3" xfId="19815" xr:uid="{00000000-0005-0000-0000-000079030000}"/>
    <cellStyle name="20% - Accent3 5 3 3 2" xfId="43691" xr:uid="{DE4738E5-063F-4899-934A-04018C9D4140}"/>
    <cellStyle name="20% - Accent3 5 3 3 3" xfId="31721" xr:uid="{9A8334A0-680F-4F30-82E8-CC3DE31060FF}"/>
    <cellStyle name="20% - Accent3 5 3 4" xfId="37667" xr:uid="{D44C55C7-F52F-4F4C-9799-1147173DABC3}"/>
    <cellStyle name="20% - Accent3 5 3 5" xfId="25758" xr:uid="{782A9F29-A2C6-461E-A913-E9FBAD21B18F}"/>
    <cellStyle name="20% - Accent3 5 4" xfId="714" xr:uid="{00000000-0005-0000-0000-00007A030000}"/>
    <cellStyle name="20% - Accent3 5 5" xfId="715" xr:uid="{00000000-0005-0000-0000-00007B030000}"/>
    <cellStyle name="20% - Accent3 6" xfId="716" xr:uid="{00000000-0005-0000-0000-00007C030000}"/>
    <cellStyle name="20% - Accent3 6 2" xfId="717" xr:uid="{00000000-0005-0000-0000-00007D030000}"/>
    <cellStyle name="20% - Accent3 6 2 2" xfId="718" xr:uid="{00000000-0005-0000-0000-00007E030000}"/>
    <cellStyle name="20% - Accent3 6 2 2 2" xfId="19817" xr:uid="{00000000-0005-0000-0000-00007F030000}"/>
    <cellStyle name="20% - Accent3 6 2 2 2 2" xfId="43693" xr:uid="{DB023777-99DB-402C-AC24-2AF67CD4D585}"/>
    <cellStyle name="20% - Accent3 6 2 2 2 3" xfId="31723" xr:uid="{0A342932-F13D-4F66-BD90-04D623D7AB95}"/>
    <cellStyle name="20% - Accent3 6 2 2 3" xfId="37669" xr:uid="{DFCFA75F-5038-47FB-83F1-3B19A231B4DF}"/>
    <cellStyle name="20% - Accent3 6 2 2 4" xfId="25760" xr:uid="{B8350991-25DD-4C6F-B692-E97433ECA0B9}"/>
    <cellStyle name="20% - Accent3 6 2 3" xfId="719" xr:uid="{00000000-0005-0000-0000-000080030000}"/>
    <cellStyle name="20% - Accent3 6 2 4" xfId="720" xr:uid="{00000000-0005-0000-0000-000081030000}"/>
    <cellStyle name="20% - Accent3 6 3" xfId="721" xr:uid="{00000000-0005-0000-0000-000082030000}"/>
    <cellStyle name="20% - Accent3 6 3 2" xfId="722" xr:uid="{00000000-0005-0000-0000-000083030000}"/>
    <cellStyle name="20% - Accent3 6 3 2 2" xfId="723" xr:uid="{00000000-0005-0000-0000-000084030000}"/>
    <cellStyle name="20% - Accent3 6 3 2 2 2" xfId="19820" xr:uid="{00000000-0005-0000-0000-000085030000}"/>
    <cellStyle name="20% - Accent3 6 3 2 2 2 2" xfId="43696" xr:uid="{5E6EFE6C-CC1D-4F3A-B1A4-8F9437657A90}"/>
    <cellStyle name="20% - Accent3 6 3 2 2 2 3" xfId="31726" xr:uid="{3C549D32-15D2-4DD9-80CC-9577E56ADDF4}"/>
    <cellStyle name="20% - Accent3 6 3 2 2 3" xfId="37672" xr:uid="{D2A72918-166B-4FCE-B158-AF4C6EEB8C53}"/>
    <cellStyle name="20% - Accent3 6 3 2 2 4" xfId="25763" xr:uid="{493E9A5F-2F7D-4C4D-9F94-37D640ACBAA5}"/>
    <cellStyle name="20% - Accent3 6 3 2 3" xfId="19819" xr:uid="{00000000-0005-0000-0000-000086030000}"/>
    <cellStyle name="20% - Accent3 6 3 2 3 2" xfId="43695" xr:uid="{E36A8CA4-515E-4337-B200-F829B8558A6E}"/>
    <cellStyle name="20% - Accent3 6 3 2 3 3" xfId="31725" xr:uid="{4285F551-B22B-4DD9-AE5B-31F1A8366972}"/>
    <cellStyle name="20% - Accent3 6 3 2 4" xfId="37671" xr:uid="{DC36DD16-FD80-4A30-8949-845E04E5B8F7}"/>
    <cellStyle name="20% - Accent3 6 3 2 5" xfId="25762" xr:uid="{E9D94C12-F107-4C97-A85F-7AD9855BF69B}"/>
    <cellStyle name="20% - Accent3 6 3 3" xfId="724" xr:uid="{00000000-0005-0000-0000-000087030000}"/>
    <cellStyle name="20% - Accent3 6 3 3 2" xfId="19821" xr:uid="{00000000-0005-0000-0000-000088030000}"/>
    <cellStyle name="20% - Accent3 6 3 3 2 2" xfId="43697" xr:uid="{9C12B907-9B35-4A37-A9AA-3381463FB2A3}"/>
    <cellStyle name="20% - Accent3 6 3 3 2 3" xfId="31727" xr:uid="{8634E99E-99D7-4B02-9285-30649137BD55}"/>
    <cellStyle name="20% - Accent3 6 3 3 3" xfId="37673" xr:uid="{F8447090-0061-4909-87EA-5D90954275F0}"/>
    <cellStyle name="20% - Accent3 6 3 3 4" xfId="25764" xr:uid="{3C685E15-36D0-4684-8279-D0D05271BFB5}"/>
    <cellStyle name="20% - Accent3 6 3 4" xfId="725" xr:uid="{00000000-0005-0000-0000-000089030000}"/>
    <cellStyle name="20% - Accent3 6 3 5" xfId="19818" xr:uid="{00000000-0005-0000-0000-00008A030000}"/>
    <cellStyle name="20% - Accent3 6 3 5 2" xfId="43694" xr:uid="{E775A9C6-5823-4652-8D34-2187B1C57059}"/>
    <cellStyle name="20% - Accent3 6 3 5 3" xfId="31724" xr:uid="{310A6BFD-8FBD-42D4-8096-BB3658661241}"/>
    <cellStyle name="20% - Accent3 6 3 6" xfId="37670" xr:uid="{D785E242-BA5F-4C3B-B568-54BDF4FA65C1}"/>
    <cellStyle name="20% - Accent3 6 3 7" xfId="25761" xr:uid="{7DB53765-C1A3-4AF4-9DE5-B76CA2160D6E}"/>
    <cellStyle name="20% - Accent3 6 4" xfId="726" xr:uid="{00000000-0005-0000-0000-00008B030000}"/>
    <cellStyle name="20% - Accent3 6 4 2" xfId="727" xr:uid="{00000000-0005-0000-0000-00008C030000}"/>
    <cellStyle name="20% - Accent3 6 4 2 2" xfId="19823" xr:uid="{00000000-0005-0000-0000-00008D030000}"/>
    <cellStyle name="20% - Accent3 6 4 2 2 2" xfId="43699" xr:uid="{8A0365FD-30B5-4790-A423-88EC961836FD}"/>
    <cellStyle name="20% - Accent3 6 4 2 2 3" xfId="31729" xr:uid="{9469A644-32F6-429F-818B-A68D7F6480BC}"/>
    <cellStyle name="20% - Accent3 6 4 2 3" xfId="37675" xr:uid="{48D4EA06-2673-4EA1-B47B-3E0E715747EF}"/>
    <cellStyle name="20% - Accent3 6 4 2 4" xfId="25766" xr:uid="{96083EFF-3427-426F-A085-B6848E176F3B}"/>
    <cellStyle name="20% - Accent3 6 4 3" xfId="19822" xr:uid="{00000000-0005-0000-0000-00008E030000}"/>
    <cellStyle name="20% - Accent3 6 4 3 2" xfId="43698" xr:uid="{02FCA013-B854-4991-BFFB-A9E6E01CA110}"/>
    <cellStyle name="20% - Accent3 6 4 3 3" xfId="31728" xr:uid="{6B006754-074C-4657-8D80-215FE3183922}"/>
    <cellStyle name="20% - Accent3 6 4 4" xfId="37674" xr:uid="{56A72DF8-1B61-49B2-A6E3-6E6530B9D113}"/>
    <cellStyle name="20% - Accent3 6 4 5" xfId="25765" xr:uid="{55E47812-031C-4993-B3D8-FAAE2649325F}"/>
    <cellStyle name="20% - Accent3 6 5" xfId="728" xr:uid="{00000000-0005-0000-0000-00008F030000}"/>
    <cellStyle name="20% - Accent3 6 5 2" xfId="19824" xr:uid="{00000000-0005-0000-0000-000090030000}"/>
    <cellStyle name="20% - Accent3 6 5 2 2" xfId="43700" xr:uid="{47782CD7-2F45-4F33-967C-95542B3619E0}"/>
    <cellStyle name="20% - Accent3 6 5 2 3" xfId="31730" xr:uid="{E3D0CC44-A87D-4109-95F4-120BDF450396}"/>
    <cellStyle name="20% - Accent3 6 5 3" xfId="37676" xr:uid="{B7A2FCD9-9D6B-4CF6-8FEA-5F5D9CC7CB4C}"/>
    <cellStyle name="20% - Accent3 6 5 4" xfId="25767" xr:uid="{83AFE07B-CBF2-4F77-8523-FA71F57BB425}"/>
    <cellStyle name="20% - Accent3 6 6" xfId="729" xr:uid="{00000000-0005-0000-0000-000091030000}"/>
    <cellStyle name="20% - Accent3 6 7" xfId="19816" xr:uid="{00000000-0005-0000-0000-000092030000}"/>
    <cellStyle name="20% - Accent3 6 7 2" xfId="43692" xr:uid="{A59A8C97-834E-46E7-BEAD-71D60E564F53}"/>
    <cellStyle name="20% - Accent3 6 7 3" xfId="31722" xr:uid="{7B6B37AF-046A-4E44-8132-5077B6497792}"/>
    <cellStyle name="20% - Accent3 6 8" xfId="37668" xr:uid="{141E931C-C1F0-4D6F-AECC-C70348EFB041}"/>
    <cellStyle name="20% - Accent3 6 9" xfId="25759" xr:uid="{7680AD5D-F272-4E4D-9058-685FEE86BC26}"/>
    <cellStyle name="20% - Accent3 7" xfId="730" xr:uid="{00000000-0005-0000-0000-000093030000}"/>
    <cellStyle name="20% - Accent3 7 2" xfId="731" xr:uid="{00000000-0005-0000-0000-000094030000}"/>
    <cellStyle name="20% - Accent3 7 2 2" xfId="732" xr:uid="{00000000-0005-0000-0000-000095030000}"/>
    <cellStyle name="20% - Accent3 7 2 2 2" xfId="733" xr:uid="{00000000-0005-0000-0000-000096030000}"/>
    <cellStyle name="20% - Accent3 7 2 2 2 2" xfId="19828" xr:uid="{00000000-0005-0000-0000-000097030000}"/>
    <cellStyle name="20% - Accent3 7 2 2 2 2 2" xfId="43704" xr:uid="{40366090-4013-4D7E-8D9E-C5D834B7B838}"/>
    <cellStyle name="20% - Accent3 7 2 2 2 2 3" xfId="31734" xr:uid="{FC0AE5A4-0A97-47AD-BA78-6E0AE988A802}"/>
    <cellStyle name="20% - Accent3 7 2 2 2 3" xfId="37680" xr:uid="{F7863CDC-2A92-4A9A-B00D-05C93D5E682A}"/>
    <cellStyle name="20% - Accent3 7 2 2 2 4" xfId="25771" xr:uid="{BF002DF6-243E-4940-8107-935CF14C60B4}"/>
    <cellStyle name="20% - Accent3 7 2 2 3" xfId="19827" xr:uid="{00000000-0005-0000-0000-000098030000}"/>
    <cellStyle name="20% - Accent3 7 2 2 3 2" xfId="43703" xr:uid="{8B38B0BB-7279-4F3E-8552-7028775291C2}"/>
    <cellStyle name="20% - Accent3 7 2 2 3 3" xfId="31733" xr:uid="{75850591-317C-47F0-87D8-004E1FB54018}"/>
    <cellStyle name="20% - Accent3 7 2 2 4" xfId="37679" xr:uid="{AF2E6044-7813-4894-BB06-A2DEAB571A34}"/>
    <cellStyle name="20% - Accent3 7 2 2 5" xfId="25770" xr:uid="{14127DD8-87EB-4A47-829A-7EBAA77F8B42}"/>
    <cellStyle name="20% - Accent3 7 2 3" xfId="734" xr:uid="{00000000-0005-0000-0000-000099030000}"/>
    <cellStyle name="20% - Accent3 7 2 3 2" xfId="19829" xr:uid="{00000000-0005-0000-0000-00009A030000}"/>
    <cellStyle name="20% - Accent3 7 2 3 2 2" xfId="43705" xr:uid="{D78062D0-6714-4C6A-AE9F-B8DFCD77B0C0}"/>
    <cellStyle name="20% - Accent3 7 2 3 2 3" xfId="31735" xr:uid="{9BB2E14F-9B76-4DF3-9A4E-0A6DB13FA6A7}"/>
    <cellStyle name="20% - Accent3 7 2 3 3" xfId="37681" xr:uid="{7B2F4C42-387A-4EED-9BC9-F4F20449DB43}"/>
    <cellStyle name="20% - Accent3 7 2 3 4" xfId="25772" xr:uid="{ED89D45B-4011-41DA-BB48-E339A315719A}"/>
    <cellStyle name="20% - Accent3 7 2 4" xfId="19826" xr:uid="{00000000-0005-0000-0000-00009B030000}"/>
    <cellStyle name="20% - Accent3 7 2 4 2" xfId="43702" xr:uid="{A950BB88-2072-4F45-B918-F014200B81C3}"/>
    <cellStyle name="20% - Accent3 7 2 4 3" xfId="31732" xr:uid="{BF006734-BEA1-4EC0-9BAC-CEB2C499235E}"/>
    <cellStyle name="20% - Accent3 7 2 5" xfId="37678" xr:uid="{5CA1EA61-1100-442B-8D1A-EE167DD98FE8}"/>
    <cellStyle name="20% - Accent3 7 2 6" xfId="25769" xr:uid="{AFE2404D-7C48-453F-B5E1-2249D3E9C268}"/>
    <cellStyle name="20% - Accent3 7 3" xfId="735" xr:uid="{00000000-0005-0000-0000-00009C030000}"/>
    <cellStyle name="20% - Accent3 7 3 2" xfId="736" xr:uid="{00000000-0005-0000-0000-00009D030000}"/>
    <cellStyle name="20% - Accent3 7 3 2 2" xfId="19831" xr:uid="{00000000-0005-0000-0000-00009E030000}"/>
    <cellStyle name="20% - Accent3 7 3 2 2 2" xfId="43707" xr:uid="{46B68E9D-AC1C-4DE4-8531-B62AB03EF3AB}"/>
    <cellStyle name="20% - Accent3 7 3 2 2 3" xfId="31737" xr:uid="{CEB39192-5017-4C79-999F-12E43CDE1946}"/>
    <cellStyle name="20% - Accent3 7 3 2 3" xfId="37683" xr:uid="{68090DF1-5ED7-4A29-A8EB-5B5A81BFA62F}"/>
    <cellStyle name="20% - Accent3 7 3 2 4" xfId="25774" xr:uid="{655F311F-2352-4A68-8F1D-187066C398AD}"/>
    <cellStyle name="20% - Accent3 7 3 3" xfId="19830" xr:uid="{00000000-0005-0000-0000-00009F030000}"/>
    <cellStyle name="20% - Accent3 7 3 3 2" xfId="43706" xr:uid="{D56279CD-BC53-4861-966F-3B15BCFCA346}"/>
    <cellStyle name="20% - Accent3 7 3 3 3" xfId="31736" xr:uid="{0A59B1E7-1BE3-48DF-A4FE-388BD3E6B7F3}"/>
    <cellStyle name="20% - Accent3 7 3 4" xfId="37682" xr:uid="{2E7B48B8-539C-486B-918B-9E971ABEA03E}"/>
    <cellStyle name="20% - Accent3 7 3 5" xfId="25773" xr:uid="{BEA9D7C8-2305-40C9-B45B-05F655D800E1}"/>
    <cellStyle name="20% - Accent3 7 4" xfId="737" xr:uid="{00000000-0005-0000-0000-0000A0030000}"/>
    <cellStyle name="20% - Accent3 7 4 2" xfId="19832" xr:uid="{00000000-0005-0000-0000-0000A1030000}"/>
    <cellStyle name="20% - Accent3 7 4 2 2" xfId="43708" xr:uid="{7D5B61DF-10DF-4304-B8E3-10CC2842AED7}"/>
    <cellStyle name="20% - Accent3 7 4 2 3" xfId="31738" xr:uid="{44A2BD7A-2152-4A85-A00F-AC00FD78427E}"/>
    <cellStyle name="20% - Accent3 7 4 3" xfId="37684" xr:uid="{594B09F1-87CE-4E40-BEE6-7BC652D84CFF}"/>
    <cellStyle name="20% - Accent3 7 4 4" xfId="25775" xr:uid="{E969BF91-A308-4E54-B3C0-C134C1690552}"/>
    <cellStyle name="20% - Accent3 7 5" xfId="738" xr:uid="{00000000-0005-0000-0000-0000A2030000}"/>
    <cellStyle name="20% - Accent3 7 6" xfId="19825" xr:uid="{00000000-0005-0000-0000-0000A3030000}"/>
    <cellStyle name="20% - Accent3 7 6 2" xfId="43701" xr:uid="{BDCC3AD7-354E-4B93-9E5C-4D5AB6F2B42B}"/>
    <cellStyle name="20% - Accent3 7 6 3" xfId="31731" xr:uid="{3F28C106-DB6C-421C-89CB-F74D543D44D9}"/>
    <cellStyle name="20% - Accent3 7 7" xfId="37677" xr:uid="{4C2306CE-38F4-4896-9701-196C78C1A2AB}"/>
    <cellStyle name="20% - Accent3 7 8" xfId="25768" xr:uid="{49ECF0FA-16A0-4FE1-99B0-00CA12D924FE}"/>
    <cellStyle name="20% - Accent3 8" xfId="739" xr:uid="{00000000-0005-0000-0000-0000A4030000}"/>
    <cellStyle name="20% - Accent3 8 2" xfId="740" xr:uid="{00000000-0005-0000-0000-0000A5030000}"/>
    <cellStyle name="20% - Accent3 8 3" xfId="741" xr:uid="{00000000-0005-0000-0000-0000A6030000}"/>
    <cellStyle name="20% - Accent3 8 3 2" xfId="19833" xr:uid="{00000000-0005-0000-0000-0000A7030000}"/>
    <cellStyle name="20% - Accent3 8 3 2 2" xfId="43709" xr:uid="{7B56935E-CA52-4C29-89A5-F48FE5FCDF0C}"/>
    <cellStyle name="20% - Accent3 8 3 2 3" xfId="31739" xr:uid="{59CA96A0-9BB7-4537-95C2-4EA86C03CE64}"/>
    <cellStyle name="20% - Accent3 8 3 3" xfId="37685" xr:uid="{7486AB8D-FDCE-4675-928A-9F0CD82B3851}"/>
    <cellStyle name="20% - Accent3 8 3 4" xfId="25776" xr:uid="{6F58B903-91BE-4AAE-AF65-9AAAC8515699}"/>
    <cellStyle name="20% - Accent3 8 4" xfId="742" xr:uid="{00000000-0005-0000-0000-0000A8030000}"/>
    <cellStyle name="20% - Accent3 9" xfId="743" xr:uid="{00000000-0005-0000-0000-0000A9030000}"/>
    <cellStyle name="20% - Accent3 9 2" xfId="744" xr:uid="{00000000-0005-0000-0000-0000AA030000}"/>
    <cellStyle name="20% - Accent3 9 2 2" xfId="19834" xr:uid="{00000000-0005-0000-0000-0000AB030000}"/>
    <cellStyle name="20% - Accent3 9 2 2 2" xfId="43710" xr:uid="{8AD2C2D5-B13C-4DC6-970B-D3038E73364A}"/>
    <cellStyle name="20% - Accent3 9 2 2 3" xfId="31740" xr:uid="{6A95B485-6D0D-4D2A-84D6-2D8FD5672318}"/>
    <cellStyle name="20% - Accent3 9 2 3" xfId="37686" xr:uid="{3B2DDED5-0A10-4944-8778-AAD345DD3A26}"/>
    <cellStyle name="20% - Accent3 9 2 4" xfId="25777" xr:uid="{1AC9746D-4B93-4D96-8178-13254FCD2F12}"/>
    <cellStyle name="20% - Accent3 9 3" xfId="745" xr:uid="{00000000-0005-0000-0000-0000AC030000}"/>
    <cellStyle name="20% - Accent4 10" xfId="746" xr:uid="{00000000-0005-0000-0000-0000AD030000}"/>
    <cellStyle name="20% - Accent4 10 2" xfId="747" xr:uid="{00000000-0005-0000-0000-0000AE030000}"/>
    <cellStyle name="20% - Accent4 10 2 2" xfId="19835" xr:uid="{00000000-0005-0000-0000-0000AF030000}"/>
    <cellStyle name="20% - Accent4 10 2 2 2" xfId="43711" xr:uid="{E3AB8A5D-233C-4ADC-844C-2AB13C6F9389}"/>
    <cellStyle name="20% - Accent4 10 2 2 3" xfId="31741" xr:uid="{4E696B0F-5ED4-4CAF-A6E3-F2EAC169D4EC}"/>
    <cellStyle name="20% - Accent4 10 2 3" xfId="37687" xr:uid="{EDCF3EBF-902A-47F5-9CB8-C3DCB7760D60}"/>
    <cellStyle name="20% - Accent4 10 2 4" xfId="25778" xr:uid="{715DE348-01DB-4128-B7FE-0F65AA499E4F}"/>
    <cellStyle name="20% - Accent4 10 3" xfId="748" xr:uid="{00000000-0005-0000-0000-0000B0030000}"/>
    <cellStyle name="20% - Accent4 11" xfId="749" xr:uid="{00000000-0005-0000-0000-0000B1030000}"/>
    <cellStyle name="20% - Accent4 12" xfId="750" xr:uid="{00000000-0005-0000-0000-0000B2030000}"/>
    <cellStyle name="20% - Accent4 2" xfId="751" xr:uid="{00000000-0005-0000-0000-0000B3030000}"/>
    <cellStyle name="20% - Accent4 2 2" xfId="752" xr:uid="{00000000-0005-0000-0000-0000B4030000}"/>
    <cellStyle name="20% - Accent4 2 2 10" xfId="25779" xr:uid="{7E592D9A-706D-420B-A815-DB4353787468}"/>
    <cellStyle name="20% - Accent4 2 2 2" xfId="753" xr:uid="{00000000-0005-0000-0000-0000B5030000}"/>
    <cellStyle name="20% - Accent4 2 2 2 2" xfId="754" xr:uid="{00000000-0005-0000-0000-0000B6030000}"/>
    <cellStyle name="20% - Accent4 2 2 2 3" xfId="755" xr:uid="{00000000-0005-0000-0000-0000B7030000}"/>
    <cellStyle name="20% - Accent4 2 2 2 4" xfId="756" xr:uid="{00000000-0005-0000-0000-0000B8030000}"/>
    <cellStyle name="20% - Accent4 2 2 3" xfId="757" xr:uid="{00000000-0005-0000-0000-0000B9030000}"/>
    <cellStyle name="20% - Accent4 2 2 3 2" xfId="758" xr:uid="{00000000-0005-0000-0000-0000BA030000}"/>
    <cellStyle name="20% - Accent4 2 2 3 2 2" xfId="759" xr:uid="{00000000-0005-0000-0000-0000BB030000}"/>
    <cellStyle name="20% - Accent4 2 2 3 2 2 2" xfId="19839" xr:uid="{00000000-0005-0000-0000-0000BC030000}"/>
    <cellStyle name="20% - Accent4 2 2 3 2 2 2 2" xfId="43715" xr:uid="{029DDCCC-D16A-4CF3-96C3-79B16C593592}"/>
    <cellStyle name="20% - Accent4 2 2 3 2 2 2 3" xfId="31745" xr:uid="{E0511D25-C346-4B28-BF4B-AE16376CBEAA}"/>
    <cellStyle name="20% - Accent4 2 2 3 2 2 3" xfId="37691" xr:uid="{CBB1A772-F60D-4792-A1B1-E8515F87AAD0}"/>
    <cellStyle name="20% - Accent4 2 2 3 2 2 4" xfId="25782" xr:uid="{541FA023-DC80-43D2-93CD-37E22B6F2272}"/>
    <cellStyle name="20% - Accent4 2 2 3 2 3" xfId="19838" xr:uid="{00000000-0005-0000-0000-0000BD030000}"/>
    <cellStyle name="20% - Accent4 2 2 3 2 3 2" xfId="43714" xr:uid="{A3E0EF06-3BBF-45B7-906E-539F288AF2B1}"/>
    <cellStyle name="20% - Accent4 2 2 3 2 3 3" xfId="31744" xr:uid="{60CDF377-A098-4737-8C38-27AAFB5C694B}"/>
    <cellStyle name="20% - Accent4 2 2 3 2 4" xfId="37690" xr:uid="{126D7D29-36C8-4F21-BA3E-0CA38BEBD800}"/>
    <cellStyle name="20% - Accent4 2 2 3 2 5" xfId="25781" xr:uid="{3D36E24C-F4CE-43DC-8B5D-63C0F8430FED}"/>
    <cellStyle name="20% - Accent4 2 2 3 3" xfId="760" xr:uid="{00000000-0005-0000-0000-0000BE030000}"/>
    <cellStyle name="20% - Accent4 2 2 3 3 2" xfId="19840" xr:uid="{00000000-0005-0000-0000-0000BF030000}"/>
    <cellStyle name="20% - Accent4 2 2 3 3 2 2" xfId="43716" xr:uid="{7FADACF1-61CD-4A9C-B04A-BD081C4D7D45}"/>
    <cellStyle name="20% - Accent4 2 2 3 3 2 3" xfId="31746" xr:uid="{484F0337-853C-49ED-95D6-032248EA4616}"/>
    <cellStyle name="20% - Accent4 2 2 3 3 3" xfId="37692" xr:uid="{FC3CF66F-3436-45BA-A37E-F949DC9F32DB}"/>
    <cellStyle name="20% - Accent4 2 2 3 3 4" xfId="25783" xr:uid="{E927F2A1-DC01-4FC0-B165-00EEFF2A32CB}"/>
    <cellStyle name="20% - Accent4 2 2 3 4" xfId="761" xr:uid="{00000000-0005-0000-0000-0000C0030000}"/>
    <cellStyle name="20% - Accent4 2 2 3 5" xfId="19837" xr:uid="{00000000-0005-0000-0000-0000C1030000}"/>
    <cellStyle name="20% - Accent4 2 2 3 5 2" xfId="43713" xr:uid="{0CDEA7C2-9285-407D-90EA-169A0FBF8BA2}"/>
    <cellStyle name="20% - Accent4 2 2 3 5 3" xfId="31743" xr:uid="{FF3517B3-C287-4207-A729-2F1B365C2ADF}"/>
    <cellStyle name="20% - Accent4 2 2 3 6" xfId="37689" xr:uid="{26A57556-72E9-4BCF-96BA-72B5FE9F076C}"/>
    <cellStyle name="20% - Accent4 2 2 3 7" xfId="25780" xr:uid="{637FCA1E-017F-4385-B4EF-B0A428C9C3BD}"/>
    <cellStyle name="20% - Accent4 2 2 4" xfId="762" xr:uid="{00000000-0005-0000-0000-0000C2030000}"/>
    <cellStyle name="20% - Accent4 2 2 4 2" xfId="763" xr:uid="{00000000-0005-0000-0000-0000C3030000}"/>
    <cellStyle name="20% - Accent4 2 2 4 2 2" xfId="19842" xr:uid="{00000000-0005-0000-0000-0000C4030000}"/>
    <cellStyle name="20% - Accent4 2 2 4 2 2 2" xfId="43718" xr:uid="{8F17AA9A-8BDE-41EC-8C3E-9ECB48CAE9DE}"/>
    <cellStyle name="20% - Accent4 2 2 4 2 2 3" xfId="31748" xr:uid="{75A58C67-F790-4FCF-97C5-8741F1B7EFFD}"/>
    <cellStyle name="20% - Accent4 2 2 4 2 3" xfId="37694" xr:uid="{48BE8272-2E4D-419F-A8B2-4DF5D5242E66}"/>
    <cellStyle name="20% - Accent4 2 2 4 2 4" xfId="25785" xr:uid="{9C69168E-D0DA-4FAB-A5A4-908B55667889}"/>
    <cellStyle name="20% - Accent4 2 2 4 3" xfId="764" xr:uid="{00000000-0005-0000-0000-0000C5030000}"/>
    <cellStyle name="20% - Accent4 2 2 4 4" xfId="19841" xr:uid="{00000000-0005-0000-0000-0000C6030000}"/>
    <cellStyle name="20% - Accent4 2 2 4 4 2" xfId="43717" xr:uid="{CC33FF55-B3FA-4F75-AAA6-84AB56D41A93}"/>
    <cellStyle name="20% - Accent4 2 2 4 4 3" xfId="31747" xr:uid="{2FA2FE61-DE6E-406F-8AC9-A7AE0B9E72CA}"/>
    <cellStyle name="20% - Accent4 2 2 4 5" xfId="37693" xr:uid="{A6E92DB8-A297-442E-B43D-DB8EFAF1C2A8}"/>
    <cellStyle name="20% - Accent4 2 2 4 6" xfId="25784" xr:uid="{B496D8A6-3E88-4244-8846-D6DE1A78BC9B}"/>
    <cellStyle name="20% - Accent4 2 2 5" xfId="765" xr:uid="{00000000-0005-0000-0000-0000C7030000}"/>
    <cellStyle name="20% - Accent4 2 2 5 2" xfId="766" xr:uid="{00000000-0005-0000-0000-0000C8030000}"/>
    <cellStyle name="20% - Accent4 2 2 5 3" xfId="19843" xr:uid="{00000000-0005-0000-0000-0000C9030000}"/>
    <cellStyle name="20% - Accent4 2 2 5 3 2" xfId="43719" xr:uid="{CD5FD957-17D7-4009-8EAF-FCDEBEB90199}"/>
    <cellStyle name="20% - Accent4 2 2 5 3 3" xfId="31749" xr:uid="{387B1AB9-115A-4D21-9CFF-13C817464E10}"/>
    <cellStyle name="20% - Accent4 2 2 5 4" xfId="37695" xr:uid="{BA12D5C0-857D-4ADB-907E-24E26CD5D0C9}"/>
    <cellStyle name="20% - Accent4 2 2 5 5" xfId="25786" xr:uid="{BE62BA05-12D3-4C82-8C07-1BA323F38126}"/>
    <cellStyle name="20% - Accent4 2 2 6" xfId="767" xr:uid="{00000000-0005-0000-0000-0000CA030000}"/>
    <cellStyle name="20% - Accent4 2 2 6 2" xfId="768" xr:uid="{00000000-0005-0000-0000-0000CB030000}"/>
    <cellStyle name="20% - Accent4 2 2 7" xfId="769" xr:uid="{00000000-0005-0000-0000-0000CC030000}"/>
    <cellStyle name="20% - Accent4 2 2 8" xfId="19836" xr:uid="{00000000-0005-0000-0000-0000CD030000}"/>
    <cellStyle name="20% - Accent4 2 2 8 2" xfId="43712" xr:uid="{14CBEDD5-17C7-4977-9294-138B0974A854}"/>
    <cellStyle name="20% - Accent4 2 2 8 3" xfId="31742" xr:uid="{0D3B4148-6CEA-431C-8952-A6C263222FBC}"/>
    <cellStyle name="20% - Accent4 2 2 9" xfId="37688" xr:uid="{29131F54-AA7C-4582-8DB3-D2FFB98C9602}"/>
    <cellStyle name="20% - Accent4 2 3" xfId="770" xr:uid="{00000000-0005-0000-0000-0000CE030000}"/>
    <cellStyle name="20% - Accent4 2 3 2" xfId="771" xr:uid="{00000000-0005-0000-0000-0000CF030000}"/>
    <cellStyle name="20% - Accent4 2 3 2 2" xfId="772" xr:uid="{00000000-0005-0000-0000-0000D0030000}"/>
    <cellStyle name="20% - Accent4 2 3 2 3" xfId="773" xr:uid="{00000000-0005-0000-0000-0000D1030000}"/>
    <cellStyle name="20% - Accent4 2 3 2 4" xfId="774" xr:uid="{00000000-0005-0000-0000-0000D2030000}"/>
    <cellStyle name="20% - Accent4 2 3 2 5" xfId="19844" xr:uid="{00000000-0005-0000-0000-0000D3030000}"/>
    <cellStyle name="20% - Accent4 2 3 2 5 2" xfId="43720" xr:uid="{649F4CC7-D69E-473E-BE4E-31CB1135D33E}"/>
    <cellStyle name="20% - Accent4 2 3 2 5 3" xfId="31750" xr:uid="{B3358B99-554F-4E2C-B24A-0F543084F452}"/>
    <cellStyle name="20% - Accent4 2 3 2 6" xfId="37696" xr:uid="{69152421-F80E-45B6-B050-CE42B2CF6292}"/>
    <cellStyle name="20% - Accent4 2 3 2 7" xfId="25787" xr:uid="{9900C5E5-AFA1-4221-9CB2-A6A6BA63BE3B}"/>
    <cellStyle name="20% - Accent4 2 3 3" xfId="775" xr:uid="{00000000-0005-0000-0000-0000D4030000}"/>
    <cellStyle name="20% - Accent4 2 3 4" xfId="776" xr:uid="{00000000-0005-0000-0000-0000D5030000}"/>
    <cellStyle name="20% - Accent4 2 3 5" xfId="777" xr:uid="{00000000-0005-0000-0000-0000D6030000}"/>
    <cellStyle name="20% - Accent4 2 4" xfId="778" xr:uid="{00000000-0005-0000-0000-0000D7030000}"/>
    <cellStyle name="20% - Accent4 2 4 2" xfId="779" xr:uid="{00000000-0005-0000-0000-0000D8030000}"/>
    <cellStyle name="20% - Accent4 2 5" xfId="780" xr:uid="{00000000-0005-0000-0000-0000D9030000}"/>
    <cellStyle name="20% - Accent4 2 5 2" xfId="781" xr:uid="{00000000-0005-0000-0000-0000DA030000}"/>
    <cellStyle name="20% - Accent4 2 5 3" xfId="782" xr:uid="{00000000-0005-0000-0000-0000DB030000}"/>
    <cellStyle name="20% - Accent4 2 6" xfId="783" xr:uid="{00000000-0005-0000-0000-0000DC030000}"/>
    <cellStyle name="20% - Accent4 2 6 2" xfId="784" xr:uid="{00000000-0005-0000-0000-0000DD030000}"/>
    <cellStyle name="20% - Accent4 2 7" xfId="785" xr:uid="{00000000-0005-0000-0000-0000DE030000}"/>
    <cellStyle name="20% - Accent4 2 7 2" xfId="786" xr:uid="{00000000-0005-0000-0000-0000DF030000}"/>
    <cellStyle name="20% - Accent4 2 8" xfId="787" xr:uid="{00000000-0005-0000-0000-0000E0030000}"/>
    <cellStyle name="20% - Accent4 3" xfId="788" xr:uid="{00000000-0005-0000-0000-0000E1030000}"/>
    <cellStyle name="20% - Accent4 3 2" xfId="789" xr:uid="{00000000-0005-0000-0000-0000E2030000}"/>
    <cellStyle name="20% - Accent4 3 2 10" xfId="25788" xr:uid="{3FABF9C1-4E19-40CC-B123-1B0E417026D9}"/>
    <cellStyle name="20% - Accent4 3 2 2" xfId="790" xr:uid="{00000000-0005-0000-0000-0000E3030000}"/>
    <cellStyle name="20% - Accent4 3 2 2 2" xfId="791" xr:uid="{00000000-0005-0000-0000-0000E4030000}"/>
    <cellStyle name="20% - Accent4 3 2 2 2 2" xfId="792" xr:uid="{00000000-0005-0000-0000-0000E5030000}"/>
    <cellStyle name="20% - Accent4 3 2 2 2 2 2" xfId="19848" xr:uid="{00000000-0005-0000-0000-0000E6030000}"/>
    <cellStyle name="20% - Accent4 3 2 2 2 2 2 2" xfId="43724" xr:uid="{4417E268-9E13-44DE-9B5D-D1597D8C8CE3}"/>
    <cellStyle name="20% - Accent4 3 2 2 2 2 2 3" xfId="31754" xr:uid="{92036AFD-D58F-496C-8254-88A1CD8FCDC2}"/>
    <cellStyle name="20% - Accent4 3 2 2 2 2 3" xfId="37700" xr:uid="{C8897A05-7B9B-45A7-B69E-D95F702410DB}"/>
    <cellStyle name="20% - Accent4 3 2 2 2 2 4" xfId="25791" xr:uid="{D78C1F67-9411-4292-83EE-37F03E9CE6E9}"/>
    <cellStyle name="20% - Accent4 3 2 2 2 3" xfId="793" xr:uid="{00000000-0005-0000-0000-0000E7030000}"/>
    <cellStyle name="20% - Accent4 3 2 2 2 4" xfId="19847" xr:uid="{00000000-0005-0000-0000-0000E8030000}"/>
    <cellStyle name="20% - Accent4 3 2 2 2 4 2" xfId="43723" xr:uid="{FF82E819-87CC-4471-8BD1-A00BBB495CA7}"/>
    <cellStyle name="20% - Accent4 3 2 2 2 4 3" xfId="31753" xr:uid="{6CC04D8B-61E4-4C2B-819F-82FEF606A54F}"/>
    <cellStyle name="20% - Accent4 3 2 2 2 5" xfId="37699" xr:uid="{936F9CC4-E4BE-4636-9A7C-41831B91F88F}"/>
    <cellStyle name="20% - Accent4 3 2 2 2 6" xfId="25790" xr:uid="{37BE1D3A-973A-4467-8A92-1DC46A86EE07}"/>
    <cellStyle name="20% - Accent4 3 2 2 3" xfId="794" xr:uid="{00000000-0005-0000-0000-0000E9030000}"/>
    <cellStyle name="20% - Accent4 3 2 2 3 2" xfId="795" xr:uid="{00000000-0005-0000-0000-0000EA030000}"/>
    <cellStyle name="20% - Accent4 3 2 2 3 3" xfId="19849" xr:uid="{00000000-0005-0000-0000-0000EB030000}"/>
    <cellStyle name="20% - Accent4 3 2 2 3 3 2" xfId="43725" xr:uid="{64E7788A-150B-4996-8C22-116DA5A77624}"/>
    <cellStyle name="20% - Accent4 3 2 2 3 3 3" xfId="31755" xr:uid="{1742529C-642D-4645-8CDE-8FEFA79800FC}"/>
    <cellStyle name="20% - Accent4 3 2 2 3 4" xfId="37701" xr:uid="{6D3E46F3-5862-403F-B629-9E9770CE9760}"/>
    <cellStyle name="20% - Accent4 3 2 2 3 5" xfId="25792" xr:uid="{98485EB8-6171-43E8-861C-370328792E3F}"/>
    <cellStyle name="20% - Accent4 3 2 2 4" xfId="796" xr:uid="{00000000-0005-0000-0000-0000EC030000}"/>
    <cellStyle name="20% - Accent4 3 2 2 5" xfId="19846" xr:uid="{00000000-0005-0000-0000-0000ED030000}"/>
    <cellStyle name="20% - Accent4 3 2 2 5 2" xfId="43722" xr:uid="{223AAA44-1DB0-4098-971B-EBCC73379E8E}"/>
    <cellStyle name="20% - Accent4 3 2 2 5 3" xfId="31752" xr:uid="{F40D28A1-1C46-4A5A-885C-48104842CC45}"/>
    <cellStyle name="20% - Accent4 3 2 2 6" xfId="37698" xr:uid="{86B0CF44-D759-4CA6-BFBA-C3A3AAB2B467}"/>
    <cellStyle name="20% - Accent4 3 2 2 7" xfId="25789" xr:uid="{8D986CDA-A008-4396-8459-2AE5066B5A9E}"/>
    <cellStyle name="20% - Accent4 3 2 3" xfId="797" xr:uid="{00000000-0005-0000-0000-0000EE030000}"/>
    <cellStyle name="20% - Accent4 3 2 3 2" xfId="798" xr:uid="{00000000-0005-0000-0000-0000EF030000}"/>
    <cellStyle name="20% - Accent4 3 2 3 2 2" xfId="19851" xr:uid="{00000000-0005-0000-0000-0000F0030000}"/>
    <cellStyle name="20% - Accent4 3 2 3 2 2 2" xfId="43727" xr:uid="{03F4B8CA-D88F-4F56-9E0A-8F7B0C5455BC}"/>
    <cellStyle name="20% - Accent4 3 2 3 2 2 3" xfId="31757" xr:uid="{0AF6CDE6-97EA-4F37-8E1B-A69930ADEFB8}"/>
    <cellStyle name="20% - Accent4 3 2 3 2 3" xfId="37703" xr:uid="{AEB53B4B-3FE1-49C6-8369-DD692EB7D5FE}"/>
    <cellStyle name="20% - Accent4 3 2 3 2 4" xfId="25794" xr:uid="{66D8E01B-1B57-471A-BD77-2A81B8BC949B}"/>
    <cellStyle name="20% - Accent4 3 2 3 3" xfId="799" xr:uid="{00000000-0005-0000-0000-0000F1030000}"/>
    <cellStyle name="20% - Accent4 3 2 3 4" xfId="19850" xr:uid="{00000000-0005-0000-0000-0000F2030000}"/>
    <cellStyle name="20% - Accent4 3 2 3 4 2" xfId="43726" xr:uid="{43F4094E-540D-40C0-B5D1-D35352143E35}"/>
    <cellStyle name="20% - Accent4 3 2 3 4 3" xfId="31756" xr:uid="{C97936AC-8E25-49F9-9F66-65A121D2D178}"/>
    <cellStyle name="20% - Accent4 3 2 3 5" xfId="37702" xr:uid="{0ABD8B10-EEBA-43B5-A462-9FDC6FE711DF}"/>
    <cellStyle name="20% - Accent4 3 2 3 6" xfId="25793" xr:uid="{852B1BAA-3B52-4A2B-B776-FB32850D03FC}"/>
    <cellStyle name="20% - Accent4 3 2 4" xfId="800" xr:uid="{00000000-0005-0000-0000-0000F3030000}"/>
    <cellStyle name="20% - Accent4 3 2 4 2" xfId="801" xr:uid="{00000000-0005-0000-0000-0000F4030000}"/>
    <cellStyle name="20% - Accent4 3 2 4 3" xfId="19852" xr:uid="{00000000-0005-0000-0000-0000F5030000}"/>
    <cellStyle name="20% - Accent4 3 2 4 3 2" xfId="43728" xr:uid="{109A3CA6-7A1A-41E8-B0A9-F1EFCB8003D9}"/>
    <cellStyle name="20% - Accent4 3 2 4 3 3" xfId="31758" xr:uid="{8CA8AA9B-E8AF-4228-9786-D461AF9FB9E7}"/>
    <cellStyle name="20% - Accent4 3 2 4 4" xfId="37704" xr:uid="{22A17D92-5310-4DC1-90C9-536860C49951}"/>
    <cellStyle name="20% - Accent4 3 2 4 5" xfId="25795" xr:uid="{AB9DDE2E-8D51-49C8-8707-9B8F82866550}"/>
    <cellStyle name="20% - Accent4 3 2 5" xfId="802" xr:uid="{00000000-0005-0000-0000-0000F6030000}"/>
    <cellStyle name="20% - Accent4 3 2 5 2" xfId="803" xr:uid="{00000000-0005-0000-0000-0000F7030000}"/>
    <cellStyle name="20% - Accent4 3 2 6" xfId="804" xr:uid="{00000000-0005-0000-0000-0000F8030000}"/>
    <cellStyle name="20% - Accent4 3 2 6 2" xfId="805" xr:uid="{00000000-0005-0000-0000-0000F9030000}"/>
    <cellStyle name="20% - Accent4 3 2 7" xfId="806" xr:uid="{00000000-0005-0000-0000-0000FA030000}"/>
    <cellStyle name="20% - Accent4 3 2 8" xfId="19845" xr:uid="{00000000-0005-0000-0000-0000FB030000}"/>
    <cellStyle name="20% - Accent4 3 2 8 2" xfId="43721" xr:uid="{16470CED-C4FE-4615-8D80-E13664B1A661}"/>
    <cellStyle name="20% - Accent4 3 2 8 3" xfId="31751" xr:uid="{EFEBC353-BF07-49A4-B656-5894C342DE2B}"/>
    <cellStyle name="20% - Accent4 3 2 9" xfId="37697" xr:uid="{91919A1B-55FA-481B-A997-65FF4307B2C2}"/>
    <cellStyle name="20% - Accent4 3 3" xfId="807" xr:uid="{00000000-0005-0000-0000-0000FC030000}"/>
    <cellStyle name="20% - Accent4 3 3 2" xfId="808" xr:uid="{00000000-0005-0000-0000-0000FD030000}"/>
    <cellStyle name="20% - Accent4 3 3 2 2" xfId="809" xr:uid="{00000000-0005-0000-0000-0000FE030000}"/>
    <cellStyle name="20% - Accent4 3 3 2 2 2" xfId="19855" xr:uid="{00000000-0005-0000-0000-0000FF030000}"/>
    <cellStyle name="20% - Accent4 3 3 2 2 2 2" xfId="43731" xr:uid="{404B4461-70B9-43D8-98A9-1387DE71F913}"/>
    <cellStyle name="20% - Accent4 3 3 2 2 2 3" xfId="31761" xr:uid="{8943F5F4-414D-49E4-AEB7-9E212093DADF}"/>
    <cellStyle name="20% - Accent4 3 3 2 2 3" xfId="37707" xr:uid="{26684792-6DEF-4ABE-87E3-F79A311040AC}"/>
    <cellStyle name="20% - Accent4 3 3 2 2 4" xfId="25798" xr:uid="{0F8D5ACE-9DE2-4EA7-80EB-46F3A5E0AE48}"/>
    <cellStyle name="20% - Accent4 3 3 2 3" xfId="19854" xr:uid="{00000000-0005-0000-0000-000000040000}"/>
    <cellStyle name="20% - Accent4 3 3 2 3 2" xfId="43730" xr:uid="{A9A40819-9A99-4CF9-A1D2-86E65461D9BD}"/>
    <cellStyle name="20% - Accent4 3 3 2 3 3" xfId="31760" xr:uid="{1D702D0D-6520-4BB4-B853-0C9984132E81}"/>
    <cellStyle name="20% - Accent4 3 3 2 4" xfId="37706" xr:uid="{A02C1AD3-86CC-4A0F-8386-9ED5C9C76E4E}"/>
    <cellStyle name="20% - Accent4 3 3 2 5" xfId="25797" xr:uid="{836E7D33-D5CB-495B-91E5-B2EA217F8CA4}"/>
    <cellStyle name="20% - Accent4 3 3 3" xfId="810" xr:uid="{00000000-0005-0000-0000-000001040000}"/>
    <cellStyle name="20% - Accent4 3 3 3 2" xfId="19856" xr:uid="{00000000-0005-0000-0000-000002040000}"/>
    <cellStyle name="20% - Accent4 3 3 3 2 2" xfId="43732" xr:uid="{887B3C67-799C-4097-8217-3DCF8A493D60}"/>
    <cellStyle name="20% - Accent4 3 3 3 2 3" xfId="31762" xr:uid="{AB37946E-2564-4C61-8086-4AED6BBAF708}"/>
    <cellStyle name="20% - Accent4 3 3 3 3" xfId="37708" xr:uid="{F13BF1A1-2CAF-45A0-9C25-2A0534116E69}"/>
    <cellStyle name="20% - Accent4 3 3 3 4" xfId="25799" xr:uid="{64F26015-3B7E-4E25-AC76-F6ADAD30383E}"/>
    <cellStyle name="20% - Accent4 3 3 4" xfId="811" xr:uid="{00000000-0005-0000-0000-000003040000}"/>
    <cellStyle name="20% - Accent4 3 3 5" xfId="19853" xr:uid="{00000000-0005-0000-0000-000004040000}"/>
    <cellStyle name="20% - Accent4 3 3 5 2" xfId="43729" xr:uid="{1BD0F2F7-9BB7-43F8-8FD2-DF0818E3398E}"/>
    <cellStyle name="20% - Accent4 3 3 5 3" xfId="31759" xr:uid="{43DBEE90-32DE-4CF5-831F-D8A0035F913E}"/>
    <cellStyle name="20% - Accent4 3 3 6" xfId="37705" xr:uid="{2EF58E20-7601-4A3F-8837-963F3774CF4F}"/>
    <cellStyle name="20% - Accent4 3 3 7" xfId="25796" xr:uid="{9DA9ED22-8D91-48D1-91F3-32B3A620E2C2}"/>
    <cellStyle name="20% - Accent4 3 4" xfId="812" xr:uid="{00000000-0005-0000-0000-000005040000}"/>
    <cellStyle name="20% - Accent4 3 4 2" xfId="813" xr:uid="{00000000-0005-0000-0000-000006040000}"/>
    <cellStyle name="20% - Accent4 3 4 2 2" xfId="19858" xr:uid="{00000000-0005-0000-0000-000007040000}"/>
    <cellStyle name="20% - Accent4 3 4 2 2 2" xfId="43734" xr:uid="{46D882CC-5067-42C5-94AF-E75190575E0C}"/>
    <cellStyle name="20% - Accent4 3 4 2 2 3" xfId="31764" xr:uid="{0C617B17-54A6-4652-970E-F8D5FA1FB18E}"/>
    <cellStyle name="20% - Accent4 3 4 2 3" xfId="37710" xr:uid="{0C8A4185-3BD7-4FB9-974C-37138C95CC2C}"/>
    <cellStyle name="20% - Accent4 3 4 2 4" xfId="25801" xr:uid="{6DD236C3-E2E4-46B5-B551-6ABC3A848EEC}"/>
    <cellStyle name="20% - Accent4 3 4 3" xfId="814" xr:uid="{00000000-0005-0000-0000-000008040000}"/>
    <cellStyle name="20% - Accent4 3 4 4" xfId="19857" xr:uid="{00000000-0005-0000-0000-000009040000}"/>
    <cellStyle name="20% - Accent4 3 4 4 2" xfId="43733" xr:uid="{D0B27D63-9BB8-4968-AFA4-49449C386484}"/>
    <cellStyle name="20% - Accent4 3 4 4 3" xfId="31763" xr:uid="{F3F8E4D2-47B8-4A74-9384-3B3F0424CD0C}"/>
    <cellStyle name="20% - Accent4 3 4 5" xfId="37709" xr:uid="{CD8C5EE6-BC2F-4968-833B-89CE808DAD58}"/>
    <cellStyle name="20% - Accent4 3 4 6" xfId="25800" xr:uid="{EAE85741-048B-4729-A64D-7B775015A44E}"/>
    <cellStyle name="20% - Accent4 3 5" xfId="815" xr:uid="{00000000-0005-0000-0000-00000A040000}"/>
    <cellStyle name="20% - Accent4 3 5 2" xfId="816" xr:uid="{00000000-0005-0000-0000-00000B040000}"/>
    <cellStyle name="20% - Accent4 3 5 3" xfId="19859" xr:uid="{00000000-0005-0000-0000-00000C040000}"/>
    <cellStyle name="20% - Accent4 3 5 3 2" xfId="43735" xr:uid="{D61C0FDC-E010-4F61-AF90-F925FCFEE31E}"/>
    <cellStyle name="20% - Accent4 3 5 3 3" xfId="31765" xr:uid="{BDC5CD54-1066-4C89-B77B-67C77A068115}"/>
    <cellStyle name="20% - Accent4 3 5 4" xfId="37711" xr:uid="{17BF0054-4F64-400E-9293-D49E3B31C127}"/>
    <cellStyle name="20% - Accent4 3 5 5" xfId="25802" xr:uid="{AB950E29-EF36-4BEB-954B-64AE188DB314}"/>
    <cellStyle name="20% - Accent4 3 6" xfId="817" xr:uid="{00000000-0005-0000-0000-00000D040000}"/>
    <cellStyle name="20% - Accent4 3 6 2" xfId="818" xr:uid="{00000000-0005-0000-0000-00000E040000}"/>
    <cellStyle name="20% - Accent4 3 6 3" xfId="819" xr:uid="{00000000-0005-0000-0000-00000F040000}"/>
    <cellStyle name="20% - Accent4 3 7" xfId="820" xr:uid="{00000000-0005-0000-0000-000010040000}"/>
    <cellStyle name="20% - Accent4 3 7 2" xfId="821" xr:uid="{00000000-0005-0000-0000-000011040000}"/>
    <cellStyle name="20% - Accent4 3 8" xfId="822" xr:uid="{00000000-0005-0000-0000-000012040000}"/>
    <cellStyle name="20% - Accent4 3 9" xfId="823" xr:uid="{00000000-0005-0000-0000-000013040000}"/>
    <cellStyle name="20% - Accent4 4" xfId="824" xr:uid="{00000000-0005-0000-0000-000014040000}"/>
    <cellStyle name="20% - Accent4 4 2" xfId="825" xr:uid="{00000000-0005-0000-0000-000015040000}"/>
    <cellStyle name="20% - Accent4 4 2 10" xfId="25803" xr:uid="{C8B1D6EB-8937-448A-B3DF-7CF766C63521}"/>
    <cellStyle name="20% - Accent4 4 2 2" xfId="826" xr:uid="{00000000-0005-0000-0000-000016040000}"/>
    <cellStyle name="20% - Accent4 4 2 2 2" xfId="827" xr:uid="{00000000-0005-0000-0000-000017040000}"/>
    <cellStyle name="20% - Accent4 4 2 2 2 2" xfId="828" xr:uid="{00000000-0005-0000-0000-000018040000}"/>
    <cellStyle name="20% - Accent4 4 2 2 2 2 2" xfId="19863" xr:uid="{00000000-0005-0000-0000-000019040000}"/>
    <cellStyle name="20% - Accent4 4 2 2 2 2 2 2" xfId="43739" xr:uid="{938C0883-308E-40AC-AC76-CEF1FB079412}"/>
    <cellStyle name="20% - Accent4 4 2 2 2 2 2 3" xfId="31769" xr:uid="{1970733F-7CAC-4E93-9766-F84E0D7C1DA1}"/>
    <cellStyle name="20% - Accent4 4 2 2 2 2 3" xfId="37715" xr:uid="{EF86408F-ED4B-43B1-94F7-E553985576C0}"/>
    <cellStyle name="20% - Accent4 4 2 2 2 2 4" xfId="25806" xr:uid="{D5DAA0E3-4DAD-416B-8897-3BD8AE08AA8E}"/>
    <cellStyle name="20% - Accent4 4 2 2 2 3" xfId="829" xr:uid="{00000000-0005-0000-0000-00001A040000}"/>
    <cellStyle name="20% - Accent4 4 2 2 2 4" xfId="19862" xr:uid="{00000000-0005-0000-0000-00001B040000}"/>
    <cellStyle name="20% - Accent4 4 2 2 2 4 2" xfId="43738" xr:uid="{98C4D204-9190-4B5A-AB54-6F14D4D5A367}"/>
    <cellStyle name="20% - Accent4 4 2 2 2 4 3" xfId="31768" xr:uid="{879DCE45-5B0C-4AD1-8012-1DF258E36B43}"/>
    <cellStyle name="20% - Accent4 4 2 2 2 5" xfId="37714" xr:uid="{1A908C59-BCB7-417F-8DBB-CE70114A9404}"/>
    <cellStyle name="20% - Accent4 4 2 2 2 6" xfId="25805" xr:uid="{6D2A47D2-FE79-432C-A208-CD4C628B7D4F}"/>
    <cellStyle name="20% - Accent4 4 2 2 3" xfId="830" xr:uid="{00000000-0005-0000-0000-00001C040000}"/>
    <cellStyle name="20% - Accent4 4 2 2 3 2" xfId="831" xr:uid="{00000000-0005-0000-0000-00001D040000}"/>
    <cellStyle name="20% - Accent4 4 2 2 3 3" xfId="19864" xr:uid="{00000000-0005-0000-0000-00001E040000}"/>
    <cellStyle name="20% - Accent4 4 2 2 3 3 2" xfId="43740" xr:uid="{463A2EC8-E83C-4457-88FD-A708A4EED48D}"/>
    <cellStyle name="20% - Accent4 4 2 2 3 3 3" xfId="31770" xr:uid="{11601F56-2BC2-4ED5-87EE-C4969809CC97}"/>
    <cellStyle name="20% - Accent4 4 2 2 3 4" xfId="37716" xr:uid="{1D02F868-B8A6-47FF-99C3-8E905DFB1E62}"/>
    <cellStyle name="20% - Accent4 4 2 2 3 5" xfId="25807" xr:uid="{6EEAD359-E4DD-4C47-A0EE-4382F7865085}"/>
    <cellStyle name="20% - Accent4 4 2 2 4" xfId="832" xr:uid="{00000000-0005-0000-0000-00001F040000}"/>
    <cellStyle name="20% - Accent4 4 2 2 5" xfId="19861" xr:uid="{00000000-0005-0000-0000-000020040000}"/>
    <cellStyle name="20% - Accent4 4 2 2 5 2" xfId="43737" xr:uid="{9839309B-D801-4EEE-80F7-E04B38705E48}"/>
    <cellStyle name="20% - Accent4 4 2 2 5 3" xfId="31767" xr:uid="{3042010C-F044-4ABA-9651-A2FEA98855E2}"/>
    <cellStyle name="20% - Accent4 4 2 2 6" xfId="37713" xr:uid="{B2E7BE5E-1366-4E93-A733-5B96589739D5}"/>
    <cellStyle name="20% - Accent4 4 2 2 7" xfId="25804" xr:uid="{AAE67FA1-6B37-4278-B548-9D2700D9FD42}"/>
    <cellStyle name="20% - Accent4 4 2 3" xfId="833" xr:uid="{00000000-0005-0000-0000-000021040000}"/>
    <cellStyle name="20% - Accent4 4 2 3 2" xfId="834" xr:uid="{00000000-0005-0000-0000-000022040000}"/>
    <cellStyle name="20% - Accent4 4 2 3 2 2" xfId="19866" xr:uid="{00000000-0005-0000-0000-000023040000}"/>
    <cellStyle name="20% - Accent4 4 2 3 2 2 2" xfId="43742" xr:uid="{02C0D43A-0C74-482E-AFA8-37D93ADEB190}"/>
    <cellStyle name="20% - Accent4 4 2 3 2 2 3" xfId="31772" xr:uid="{AF5E1722-ECC2-46B4-A073-C57A47BA422C}"/>
    <cellStyle name="20% - Accent4 4 2 3 2 3" xfId="37718" xr:uid="{86410F84-C9E4-47DA-8A49-BBAB647BCC39}"/>
    <cellStyle name="20% - Accent4 4 2 3 2 4" xfId="25809" xr:uid="{0B139B3F-09CF-493C-AF3D-02170C583869}"/>
    <cellStyle name="20% - Accent4 4 2 3 3" xfId="835" xr:uid="{00000000-0005-0000-0000-000024040000}"/>
    <cellStyle name="20% - Accent4 4 2 3 4" xfId="19865" xr:uid="{00000000-0005-0000-0000-000025040000}"/>
    <cellStyle name="20% - Accent4 4 2 3 4 2" xfId="43741" xr:uid="{0BFF1ED9-1CF4-403E-953A-60A56DCEA30A}"/>
    <cellStyle name="20% - Accent4 4 2 3 4 3" xfId="31771" xr:uid="{C600CE30-FFD5-45C3-8B99-EE7528303806}"/>
    <cellStyle name="20% - Accent4 4 2 3 5" xfId="37717" xr:uid="{1C5EBA94-9CB6-4C66-BF56-731D44F4E77C}"/>
    <cellStyle name="20% - Accent4 4 2 3 6" xfId="25808" xr:uid="{C843C364-467D-4AE6-ADD3-4D291D8B2AB4}"/>
    <cellStyle name="20% - Accent4 4 2 4" xfId="836" xr:uid="{00000000-0005-0000-0000-000026040000}"/>
    <cellStyle name="20% - Accent4 4 2 4 2" xfId="837" xr:uid="{00000000-0005-0000-0000-000027040000}"/>
    <cellStyle name="20% - Accent4 4 2 4 3" xfId="19867" xr:uid="{00000000-0005-0000-0000-000028040000}"/>
    <cellStyle name="20% - Accent4 4 2 4 3 2" xfId="43743" xr:uid="{B8EDE441-F976-4FFF-8285-543486877C90}"/>
    <cellStyle name="20% - Accent4 4 2 4 3 3" xfId="31773" xr:uid="{BC24AF37-0520-40DE-B1EB-E063C6C9E6AF}"/>
    <cellStyle name="20% - Accent4 4 2 4 4" xfId="37719" xr:uid="{D8B280CA-C288-4859-909C-E5C4F16CDA6B}"/>
    <cellStyle name="20% - Accent4 4 2 4 5" xfId="25810" xr:uid="{436F1F5F-1FC3-4274-8B81-1908E2D7F057}"/>
    <cellStyle name="20% - Accent4 4 2 5" xfId="838" xr:uid="{00000000-0005-0000-0000-000029040000}"/>
    <cellStyle name="20% - Accent4 4 2 5 2" xfId="839" xr:uid="{00000000-0005-0000-0000-00002A040000}"/>
    <cellStyle name="20% - Accent4 4 2 6" xfId="840" xr:uid="{00000000-0005-0000-0000-00002B040000}"/>
    <cellStyle name="20% - Accent4 4 2 6 2" xfId="841" xr:uid="{00000000-0005-0000-0000-00002C040000}"/>
    <cellStyle name="20% - Accent4 4 2 7" xfId="842" xr:uid="{00000000-0005-0000-0000-00002D040000}"/>
    <cellStyle name="20% - Accent4 4 2 8" xfId="19860" xr:uid="{00000000-0005-0000-0000-00002E040000}"/>
    <cellStyle name="20% - Accent4 4 2 8 2" xfId="43736" xr:uid="{21FDBBF6-EEEC-461A-8F5F-E8F5AC0B08DF}"/>
    <cellStyle name="20% - Accent4 4 2 8 3" xfId="31766" xr:uid="{912BB48D-633C-49E8-B6E5-D5BDD8BB7973}"/>
    <cellStyle name="20% - Accent4 4 2 9" xfId="37712" xr:uid="{EA609B78-15D0-4497-8CCD-04029CCD1517}"/>
    <cellStyle name="20% - Accent4 4 3" xfId="843" xr:uid="{00000000-0005-0000-0000-00002F040000}"/>
    <cellStyle name="20% - Accent4 4 3 2" xfId="844" xr:uid="{00000000-0005-0000-0000-000030040000}"/>
    <cellStyle name="20% - Accent4 4 3 2 2" xfId="19869" xr:uid="{00000000-0005-0000-0000-000031040000}"/>
    <cellStyle name="20% - Accent4 4 3 2 2 2" xfId="43745" xr:uid="{5D166677-BEF4-4E13-9926-56FA552C5F49}"/>
    <cellStyle name="20% - Accent4 4 3 2 2 3" xfId="31775" xr:uid="{F69A9CA4-C328-484F-AA04-BCD3B9D9E23D}"/>
    <cellStyle name="20% - Accent4 4 3 2 3" xfId="37721" xr:uid="{63B6977E-7D3B-48D7-A902-FD96A8CB3A84}"/>
    <cellStyle name="20% - Accent4 4 3 2 4" xfId="25812" xr:uid="{4372BD17-C327-4CED-83EB-F52BB1C4F5B2}"/>
    <cellStyle name="20% - Accent4 4 3 3" xfId="845" xr:uid="{00000000-0005-0000-0000-000032040000}"/>
    <cellStyle name="20% - Accent4 4 3 3 2" xfId="19870" xr:uid="{00000000-0005-0000-0000-000033040000}"/>
    <cellStyle name="20% - Accent4 4 3 3 2 2" xfId="43746" xr:uid="{0A26BB69-8B4F-41D5-A7D7-48DF97A0B962}"/>
    <cellStyle name="20% - Accent4 4 3 3 2 3" xfId="31776" xr:uid="{0E402AA2-7797-430E-BB51-61986EA276FE}"/>
    <cellStyle name="20% - Accent4 4 3 3 3" xfId="37722" xr:uid="{51A452B5-C594-47B2-B23D-F00AF23318F4}"/>
    <cellStyle name="20% - Accent4 4 3 3 4" xfId="25813" xr:uid="{2C85EC32-2A1F-4884-92CB-5500E3092DB1}"/>
    <cellStyle name="20% - Accent4 4 3 4" xfId="846" xr:uid="{00000000-0005-0000-0000-000034040000}"/>
    <cellStyle name="20% - Accent4 4 3 5" xfId="19868" xr:uid="{00000000-0005-0000-0000-000035040000}"/>
    <cellStyle name="20% - Accent4 4 3 5 2" xfId="43744" xr:uid="{67D408C3-BDEB-4208-8AF2-31A8E27E3A14}"/>
    <cellStyle name="20% - Accent4 4 3 5 3" xfId="31774" xr:uid="{BE4920DA-094C-4C44-B10E-B01EC4EAD659}"/>
    <cellStyle name="20% - Accent4 4 3 6" xfId="37720" xr:uid="{AD84D526-B853-4611-AD44-2C3E072B24B4}"/>
    <cellStyle name="20% - Accent4 4 3 7" xfId="25811" xr:uid="{261D4B9D-62BC-4022-8A8C-07D0713BF9AE}"/>
    <cellStyle name="20% - Accent4 4 4" xfId="847" xr:uid="{00000000-0005-0000-0000-000036040000}"/>
    <cellStyle name="20% - Accent4 4 4 2" xfId="848" xr:uid="{00000000-0005-0000-0000-000037040000}"/>
    <cellStyle name="20% - Accent4 4 4 2 2" xfId="19872" xr:uid="{00000000-0005-0000-0000-000038040000}"/>
    <cellStyle name="20% - Accent4 4 4 2 2 2" xfId="43748" xr:uid="{BFD4AEC8-1ABE-4DA7-B4F9-9F9AC4D3DC6F}"/>
    <cellStyle name="20% - Accent4 4 4 2 2 3" xfId="31778" xr:uid="{DDD7A826-385B-4EB6-9428-99DED5DD8B3A}"/>
    <cellStyle name="20% - Accent4 4 4 2 3" xfId="37724" xr:uid="{02FDE8C3-CE06-4DC4-8CCA-FFA430F41235}"/>
    <cellStyle name="20% - Accent4 4 4 2 4" xfId="25815" xr:uid="{35450441-2428-4A3C-9AEA-ED31F6620459}"/>
    <cellStyle name="20% - Accent4 4 4 3" xfId="849" xr:uid="{00000000-0005-0000-0000-000039040000}"/>
    <cellStyle name="20% - Accent4 4 4 4" xfId="19871" xr:uid="{00000000-0005-0000-0000-00003A040000}"/>
    <cellStyle name="20% - Accent4 4 4 4 2" xfId="43747" xr:uid="{704AB8E9-0D11-42F1-863A-A68629C962D1}"/>
    <cellStyle name="20% - Accent4 4 4 4 3" xfId="31777" xr:uid="{5DCADF13-7DE3-4BF4-A758-92A58967D126}"/>
    <cellStyle name="20% - Accent4 4 4 5" xfId="37723" xr:uid="{A74BFECE-B213-48DA-8F40-915372CE86B5}"/>
    <cellStyle name="20% - Accent4 4 4 6" xfId="25814" xr:uid="{CC53FF6B-3C9C-40D2-915E-CD9C35B34F92}"/>
    <cellStyle name="20% - Accent4 4 5" xfId="850" xr:uid="{00000000-0005-0000-0000-00003B040000}"/>
    <cellStyle name="20% - Accent4 4 5 2" xfId="19873" xr:uid="{00000000-0005-0000-0000-00003C040000}"/>
    <cellStyle name="20% - Accent4 4 5 2 2" xfId="43749" xr:uid="{D2402FE8-1831-4CDB-BB84-E744A97AA821}"/>
    <cellStyle name="20% - Accent4 4 5 2 3" xfId="31779" xr:uid="{4BB3D30A-6212-45D9-95AF-F4B88D3F18C0}"/>
    <cellStyle name="20% - Accent4 4 5 3" xfId="37725" xr:uid="{9C480A2D-2E64-440F-9F09-54A06BF6867A}"/>
    <cellStyle name="20% - Accent4 4 5 4" xfId="25816" xr:uid="{34591530-31D9-43C6-AB1E-3CD6E0895C59}"/>
    <cellStyle name="20% - Accent4 4 6" xfId="851" xr:uid="{00000000-0005-0000-0000-00003D040000}"/>
    <cellStyle name="20% - Accent4 4 6 2" xfId="852" xr:uid="{00000000-0005-0000-0000-00003E040000}"/>
    <cellStyle name="20% - Accent4 4 7" xfId="853" xr:uid="{00000000-0005-0000-0000-00003F040000}"/>
    <cellStyle name="20% - Accent4 4 7 2" xfId="854" xr:uid="{00000000-0005-0000-0000-000040040000}"/>
    <cellStyle name="20% - Accent4 4 8" xfId="855" xr:uid="{00000000-0005-0000-0000-000041040000}"/>
    <cellStyle name="20% - Accent4 4 9" xfId="856" xr:uid="{00000000-0005-0000-0000-000042040000}"/>
    <cellStyle name="20% - Accent4 5" xfId="857" xr:uid="{00000000-0005-0000-0000-000043040000}"/>
    <cellStyle name="20% - Accent4 5 2" xfId="858" xr:uid="{00000000-0005-0000-0000-000044040000}"/>
    <cellStyle name="20% - Accent4 5 2 2" xfId="859" xr:uid="{00000000-0005-0000-0000-000045040000}"/>
    <cellStyle name="20% - Accent4 5 2 2 2" xfId="860" xr:uid="{00000000-0005-0000-0000-000046040000}"/>
    <cellStyle name="20% - Accent4 5 2 2 2 2" xfId="861" xr:uid="{00000000-0005-0000-0000-000047040000}"/>
    <cellStyle name="20% - Accent4 5 2 2 2 2 2" xfId="19877" xr:uid="{00000000-0005-0000-0000-000048040000}"/>
    <cellStyle name="20% - Accent4 5 2 2 2 2 2 2" xfId="43753" xr:uid="{2A080360-6E88-4487-8414-BF54ADC6A7B9}"/>
    <cellStyle name="20% - Accent4 5 2 2 2 2 2 3" xfId="31783" xr:uid="{C7A666DF-97C5-4CDB-BD21-EBC73E49355C}"/>
    <cellStyle name="20% - Accent4 5 2 2 2 2 3" xfId="37729" xr:uid="{900033FB-E1E2-4E7C-82BA-BD4CBCED762A}"/>
    <cellStyle name="20% - Accent4 5 2 2 2 2 4" xfId="25820" xr:uid="{763FAE06-349C-4039-908E-4D39557C5376}"/>
    <cellStyle name="20% - Accent4 5 2 2 2 3" xfId="19876" xr:uid="{00000000-0005-0000-0000-000049040000}"/>
    <cellStyle name="20% - Accent4 5 2 2 2 3 2" xfId="43752" xr:uid="{147F4761-2A38-49C8-8C95-F9F9EFD0750F}"/>
    <cellStyle name="20% - Accent4 5 2 2 2 3 3" xfId="31782" xr:uid="{A0A5D920-A1CC-4AA7-A56A-653D96E44BC5}"/>
    <cellStyle name="20% - Accent4 5 2 2 2 4" xfId="37728" xr:uid="{C3C32E3E-6C69-432E-B109-5D161E79F051}"/>
    <cellStyle name="20% - Accent4 5 2 2 2 5" xfId="25819" xr:uid="{CD86BA9B-F0F1-482B-9E17-D17D42233E10}"/>
    <cellStyle name="20% - Accent4 5 2 2 3" xfId="862" xr:uid="{00000000-0005-0000-0000-00004A040000}"/>
    <cellStyle name="20% - Accent4 5 2 2 3 2" xfId="19878" xr:uid="{00000000-0005-0000-0000-00004B040000}"/>
    <cellStyle name="20% - Accent4 5 2 2 3 2 2" xfId="43754" xr:uid="{D353F789-6CBF-443A-A4B0-4BAC800D4A65}"/>
    <cellStyle name="20% - Accent4 5 2 2 3 2 3" xfId="31784" xr:uid="{4E88D0CB-A9DA-4E43-89B0-0B82308F0040}"/>
    <cellStyle name="20% - Accent4 5 2 2 3 3" xfId="37730" xr:uid="{E31066ED-7607-46EA-836F-C079B86DB7AC}"/>
    <cellStyle name="20% - Accent4 5 2 2 3 4" xfId="25821" xr:uid="{5338AFB9-420F-47F8-87A9-2A20B10FAAFA}"/>
    <cellStyle name="20% - Accent4 5 2 2 4" xfId="19875" xr:uid="{00000000-0005-0000-0000-00004C040000}"/>
    <cellStyle name="20% - Accent4 5 2 2 4 2" xfId="43751" xr:uid="{8809A21D-61BF-4A5D-B030-BDD67DBD0314}"/>
    <cellStyle name="20% - Accent4 5 2 2 4 3" xfId="31781" xr:uid="{447F1FA2-C5FC-43FC-9776-1D994E000659}"/>
    <cellStyle name="20% - Accent4 5 2 2 5" xfId="37727" xr:uid="{F8793A69-3BB9-496E-ACAD-569FAE54BF3E}"/>
    <cellStyle name="20% - Accent4 5 2 2 6" xfId="25818" xr:uid="{C8245DCE-AED8-4A03-B8A7-7AA1202768FD}"/>
    <cellStyle name="20% - Accent4 5 2 3" xfId="863" xr:uid="{00000000-0005-0000-0000-00004D040000}"/>
    <cellStyle name="20% - Accent4 5 2 3 2" xfId="864" xr:uid="{00000000-0005-0000-0000-00004E040000}"/>
    <cellStyle name="20% - Accent4 5 2 3 2 2" xfId="19880" xr:uid="{00000000-0005-0000-0000-00004F040000}"/>
    <cellStyle name="20% - Accent4 5 2 3 2 2 2" xfId="43756" xr:uid="{6CBC7E96-780E-49F7-B5EC-CFD751538608}"/>
    <cellStyle name="20% - Accent4 5 2 3 2 2 3" xfId="31786" xr:uid="{D08C9F7D-862E-4EBE-ACD4-E28ADA3D0F79}"/>
    <cellStyle name="20% - Accent4 5 2 3 2 3" xfId="37732" xr:uid="{0D1425C4-3C02-43AA-9695-E108496929B7}"/>
    <cellStyle name="20% - Accent4 5 2 3 2 4" xfId="25823" xr:uid="{199D30F0-94A8-4070-AE93-5E8C20F62717}"/>
    <cellStyle name="20% - Accent4 5 2 3 3" xfId="19879" xr:uid="{00000000-0005-0000-0000-000050040000}"/>
    <cellStyle name="20% - Accent4 5 2 3 3 2" xfId="43755" xr:uid="{6BDFBE2C-3C3B-4591-A2E5-83E332F01E83}"/>
    <cellStyle name="20% - Accent4 5 2 3 3 3" xfId="31785" xr:uid="{11F62C31-5ABB-4E7B-816C-1458408DD1C5}"/>
    <cellStyle name="20% - Accent4 5 2 3 4" xfId="37731" xr:uid="{96FA5190-4E7E-4A29-A43C-BDA6F7DD5B27}"/>
    <cellStyle name="20% - Accent4 5 2 3 5" xfId="25822" xr:uid="{071AE6FE-D20A-4044-BA44-B577762E7B41}"/>
    <cellStyle name="20% - Accent4 5 2 4" xfId="865" xr:uid="{00000000-0005-0000-0000-000051040000}"/>
    <cellStyle name="20% - Accent4 5 2 4 2" xfId="19881" xr:uid="{00000000-0005-0000-0000-000052040000}"/>
    <cellStyle name="20% - Accent4 5 2 4 2 2" xfId="43757" xr:uid="{23F683B1-13F5-4EA1-A71C-1AB1E0FC65AA}"/>
    <cellStyle name="20% - Accent4 5 2 4 2 3" xfId="31787" xr:uid="{2ECB7896-51E3-426C-B824-3BDB648673D1}"/>
    <cellStyle name="20% - Accent4 5 2 4 3" xfId="37733" xr:uid="{E2498C5A-FE3A-4290-88AE-03B3E082B500}"/>
    <cellStyle name="20% - Accent4 5 2 4 4" xfId="25824" xr:uid="{9C0C469F-CBC9-407C-BC6C-8F01707636D5}"/>
    <cellStyle name="20% - Accent4 5 2 5" xfId="866" xr:uid="{00000000-0005-0000-0000-000053040000}"/>
    <cellStyle name="20% - Accent4 5 2 6" xfId="19874" xr:uid="{00000000-0005-0000-0000-000054040000}"/>
    <cellStyle name="20% - Accent4 5 2 6 2" xfId="43750" xr:uid="{39BD8960-C30A-4CB8-B154-487F2076F668}"/>
    <cellStyle name="20% - Accent4 5 2 6 3" xfId="31780" xr:uid="{8728D691-45EA-4EB5-B9F2-7F60221728A7}"/>
    <cellStyle name="20% - Accent4 5 2 7" xfId="37726" xr:uid="{6E9A54FC-0163-42C9-8BC9-EB56D112B5EE}"/>
    <cellStyle name="20% - Accent4 5 2 8" xfId="25817" xr:uid="{FB50E420-BA02-4AE3-B2BE-D40FC2E48175}"/>
    <cellStyle name="20% - Accent4 5 3" xfId="867" xr:uid="{00000000-0005-0000-0000-000055040000}"/>
    <cellStyle name="20% - Accent4 5 3 2" xfId="868" xr:uid="{00000000-0005-0000-0000-000056040000}"/>
    <cellStyle name="20% - Accent4 5 3 3" xfId="19882" xr:uid="{00000000-0005-0000-0000-000057040000}"/>
    <cellStyle name="20% - Accent4 5 3 3 2" xfId="43758" xr:uid="{A7187F79-339D-4603-B56B-859E5EBF12E8}"/>
    <cellStyle name="20% - Accent4 5 3 3 3" xfId="31788" xr:uid="{BC05E713-CB2A-4051-B37A-D733760687BB}"/>
    <cellStyle name="20% - Accent4 5 3 4" xfId="37734" xr:uid="{82B87C48-42A7-43C5-937E-4B525FED4B09}"/>
    <cellStyle name="20% - Accent4 5 3 5" xfId="25825" xr:uid="{6A4A67DF-CD98-4600-9C1E-0B2F6BDD9F89}"/>
    <cellStyle name="20% - Accent4 5 4" xfId="869" xr:uid="{00000000-0005-0000-0000-000058040000}"/>
    <cellStyle name="20% - Accent4 5 5" xfId="870" xr:uid="{00000000-0005-0000-0000-000059040000}"/>
    <cellStyle name="20% - Accent4 6" xfId="871" xr:uid="{00000000-0005-0000-0000-00005A040000}"/>
    <cellStyle name="20% - Accent4 6 2" xfId="872" xr:uid="{00000000-0005-0000-0000-00005B040000}"/>
    <cellStyle name="20% - Accent4 6 2 2" xfId="873" xr:uid="{00000000-0005-0000-0000-00005C040000}"/>
    <cellStyle name="20% - Accent4 6 2 2 2" xfId="19884" xr:uid="{00000000-0005-0000-0000-00005D040000}"/>
    <cellStyle name="20% - Accent4 6 2 2 2 2" xfId="43760" xr:uid="{CEB8A225-FA12-4194-8ABD-BF58A19FF5C8}"/>
    <cellStyle name="20% - Accent4 6 2 2 2 3" xfId="31790" xr:uid="{29015A3B-D7E5-407D-A4D6-6577CF0BBD71}"/>
    <cellStyle name="20% - Accent4 6 2 2 3" xfId="37736" xr:uid="{22C04460-20E1-4477-AC89-EF23E0CEFF6B}"/>
    <cellStyle name="20% - Accent4 6 2 2 4" xfId="25827" xr:uid="{9C541CF8-765D-4BDD-B7E8-E1F084F893DD}"/>
    <cellStyle name="20% - Accent4 6 2 3" xfId="874" xr:uid="{00000000-0005-0000-0000-00005E040000}"/>
    <cellStyle name="20% - Accent4 6 2 4" xfId="875" xr:uid="{00000000-0005-0000-0000-00005F040000}"/>
    <cellStyle name="20% - Accent4 6 3" xfId="876" xr:uid="{00000000-0005-0000-0000-000060040000}"/>
    <cellStyle name="20% - Accent4 6 3 2" xfId="877" xr:uid="{00000000-0005-0000-0000-000061040000}"/>
    <cellStyle name="20% - Accent4 6 3 2 2" xfId="878" xr:uid="{00000000-0005-0000-0000-000062040000}"/>
    <cellStyle name="20% - Accent4 6 3 2 2 2" xfId="19887" xr:uid="{00000000-0005-0000-0000-000063040000}"/>
    <cellStyle name="20% - Accent4 6 3 2 2 2 2" xfId="43763" xr:uid="{AC1E9980-970C-4E63-A413-85D20156EF1F}"/>
    <cellStyle name="20% - Accent4 6 3 2 2 2 3" xfId="31793" xr:uid="{D27748E3-1A9C-448B-9221-2B39FFEAA476}"/>
    <cellStyle name="20% - Accent4 6 3 2 2 3" xfId="37739" xr:uid="{C2D0A9B6-F12D-4611-9C5B-10D56D7AB879}"/>
    <cellStyle name="20% - Accent4 6 3 2 2 4" xfId="25830" xr:uid="{E844A4BA-4FA5-4413-9DB7-D59CF142D2F0}"/>
    <cellStyle name="20% - Accent4 6 3 2 3" xfId="19886" xr:uid="{00000000-0005-0000-0000-000064040000}"/>
    <cellStyle name="20% - Accent4 6 3 2 3 2" xfId="43762" xr:uid="{F0322289-B34B-484A-868C-4FA7E3BB61C0}"/>
    <cellStyle name="20% - Accent4 6 3 2 3 3" xfId="31792" xr:uid="{AF3D7E66-8512-4D6B-9AA8-75E35B89570F}"/>
    <cellStyle name="20% - Accent4 6 3 2 4" xfId="37738" xr:uid="{E6F0814E-BEED-4319-90F3-BAD2F9A76A90}"/>
    <cellStyle name="20% - Accent4 6 3 2 5" xfId="25829" xr:uid="{83412CFC-F0D5-4E8F-9C55-3588B894FE9F}"/>
    <cellStyle name="20% - Accent4 6 3 3" xfId="879" xr:uid="{00000000-0005-0000-0000-000065040000}"/>
    <cellStyle name="20% - Accent4 6 3 3 2" xfId="19888" xr:uid="{00000000-0005-0000-0000-000066040000}"/>
    <cellStyle name="20% - Accent4 6 3 3 2 2" xfId="43764" xr:uid="{A0A19B8F-4232-4FED-92BC-63A2217683B1}"/>
    <cellStyle name="20% - Accent4 6 3 3 2 3" xfId="31794" xr:uid="{FD113DF2-2848-48A0-B54A-0DC021C21823}"/>
    <cellStyle name="20% - Accent4 6 3 3 3" xfId="37740" xr:uid="{108C2EAB-A9DC-4EB7-A9B0-E833CBB27898}"/>
    <cellStyle name="20% - Accent4 6 3 3 4" xfId="25831" xr:uid="{A68B310E-47EB-44E0-97E9-E8DF2DFA6A19}"/>
    <cellStyle name="20% - Accent4 6 3 4" xfId="880" xr:uid="{00000000-0005-0000-0000-000067040000}"/>
    <cellStyle name="20% - Accent4 6 3 5" xfId="19885" xr:uid="{00000000-0005-0000-0000-000068040000}"/>
    <cellStyle name="20% - Accent4 6 3 5 2" xfId="43761" xr:uid="{13E0F83D-31AA-4DB3-A1CC-5DFFAC3E5DE9}"/>
    <cellStyle name="20% - Accent4 6 3 5 3" xfId="31791" xr:uid="{01B39FFA-2E67-400A-AB46-361342B29F3D}"/>
    <cellStyle name="20% - Accent4 6 3 6" xfId="37737" xr:uid="{5086F713-71FF-4AED-885A-B6E56280FE99}"/>
    <cellStyle name="20% - Accent4 6 3 7" xfId="25828" xr:uid="{CB7CC100-60CF-4202-AA26-820444D6AC89}"/>
    <cellStyle name="20% - Accent4 6 4" xfId="881" xr:uid="{00000000-0005-0000-0000-000069040000}"/>
    <cellStyle name="20% - Accent4 6 4 2" xfId="882" xr:uid="{00000000-0005-0000-0000-00006A040000}"/>
    <cellStyle name="20% - Accent4 6 4 2 2" xfId="19890" xr:uid="{00000000-0005-0000-0000-00006B040000}"/>
    <cellStyle name="20% - Accent4 6 4 2 2 2" xfId="43766" xr:uid="{DCC9B1C9-735D-4D00-9F37-1C9F27B5D756}"/>
    <cellStyle name="20% - Accent4 6 4 2 2 3" xfId="31796" xr:uid="{6DBEECA5-4600-448C-9777-E264DB9E24D2}"/>
    <cellStyle name="20% - Accent4 6 4 2 3" xfId="37742" xr:uid="{A67FCB31-952B-4D37-9CEC-14F6791E3B3A}"/>
    <cellStyle name="20% - Accent4 6 4 2 4" xfId="25833" xr:uid="{42598D8B-AF2F-4C7F-81F7-0C8D5E9B725F}"/>
    <cellStyle name="20% - Accent4 6 4 3" xfId="19889" xr:uid="{00000000-0005-0000-0000-00006C040000}"/>
    <cellStyle name="20% - Accent4 6 4 3 2" xfId="43765" xr:uid="{8E6DD55C-6C85-48B5-8833-D1A711608F97}"/>
    <cellStyle name="20% - Accent4 6 4 3 3" xfId="31795" xr:uid="{065D7B32-A57D-4D90-B333-39B31E5ED7D2}"/>
    <cellStyle name="20% - Accent4 6 4 4" xfId="37741" xr:uid="{4348732B-7E9E-4C4D-90F5-2D899D155CA2}"/>
    <cellStyle name="20% - Accent4 6 4 5" xfId="25832" xr:uid="{79C28A57-1AEA-45AA-9CB7-7A5969168D72}"/>
    <cellStyle name="20% - Accent4 6 5" xfId="883" xr:uid="{00000000-0005-0000-0000-00006D040000}"/>
    <cellStyle name="20% - Accent4 6 5 2" xfId="19891" xr:uid="{00000000-0005-0000-0000-00006E040000}"/>
    <cellStyle name="20% - Accent4 6 5 2 2" xfId="43767" xr:uid="{05892782-2A9C-4FF6-A581-E22BF4A2BCA7}"/>
    <cellStyle name="20% - Accent4 6 5 2 3" xfId="31797" xr:uid="{266A0E05-EABA-4C21-87F6-6DF70A68B66D}"/>
    <cellStyle name="20% - Accent4 6 5 3" xfId="37743" xr:uid="{2F4D6C58-82A8-473F-8E7A-BE7EE9F2C451}"/>
    <cellStyle name="20% - Accent4 6 5 4" xfId="25834" xr:uid="{B807DDAA-B381-46B7-B550-E75FFC738B80}"/>
    <cellStyle name="20% - Accent4 6 6" xfId="884" xr:uid="{00000000-0005-0000-0000-00006F040000}"/>
    <cellStyle name="20% - Accent4 6 7" xfId="19883" xr:uid="{00000000-0005-0000-0000-000070040000}"/>
    <cellStyle name="20% - Accent4 6 7 2" xfId="43759" xr:uid="{97E33C08-32C7-4E4B-8020-5789F82EBAF9}"/>
    <cellStyle name="20% - Accent4 6 7 3" xfId="31789" xr:uid="{0FFA5734-CAFF-4432-B28C-A8A9E37DC987}"/>
    <cellStyle name="20% - Accent4 6 8" xfId="37735" xr:uid="{B9C158F9-571D-47B0-9135-F0619060C0C9}"/>
    <cellStyle name="20% - Accent4 6 9" xfId="25826" xr:uid="{BEE924EF-B73A-4BC3-A749-8DA8809619D6}"/>
    <cellStyle name="20% - Accent4 7" xfId="885" xr:uid="{00000000-0005-0000-0000-000071040000}"/>
    <cellStyle name="20% - Accent4 7 2" xfId="886" xr:uid="{00000000-0005-0000-0000-000072040000}"/>
    <cellStyle name="20% - Accent4 7 2 2" xfId="887" xr:uid="{00000000-0005-0000-0000-000073040000}"/>
    <cellStyle name="20% - Accent4 7 2 2 2" xfId="888" xr:uid="{00000000-0005-0000-0000-000074040000}"/>
    <cellStyle name="20% - Accent4 7 2 2 2 2" xfId="19895" xr:uid="{00000000-0005-0000-0000-000075040000}"/>
    <cellStyle name="20% - Accent4 7 2 2 2 2 2" xfId="43771" xr:uid="{441D1B22-BBEF-4F6E-AB55-8585363FB69D}"/>
    <cellStyle name="20% - Accent4 7 2 2 2 2 3" xfId="31801" xr:uid="{CE4EBB91-2E3F-4CB8-BE9B-CB7A9717EA34}"/>
    <cellStyle name="20% - Accent4 7 2 2 2 3" xfId="37747" xr:uid="{250B64F8-1C37-41DC-833F-F4BEA81C8D17}"/>
    <cellStyle name="20% - Accent4 7 2 2 2 4" xfId="25838" xr:uid="{6313B8B3-569C-4B31-9FE7-8120CD910688}"/>
    <cellStyle name="20% - Accent4 7 2 2 3" xfId="19894" xr:uid="{00000000-0005-0000-0000-000076040000}"/>
    <cellStyle name="20% - Accent4 7 2 2 3 2" xfId="43770" xr:uid="{B75AE1AC-AC54-483B-B182-B7DADE75718F}"/>
    <cellStyle name="20% - Accent4 7 2 2 3 3" xfId="31800" xr:uid="{8CDD3A2E-D30E-44B6-AD0F-219EFE3B5E2E}"/>
    <cellStyle name="20% - Accent4 7 2 2 4" xfId="37746" xr:uid="{149D08BF-32D0-4D3D-941C-817E54A4D1B3}"/>
    <cellStyle name="20% - Accent4 7 2 2 5" xfId="25837" xr:uid="{BC74AAC7-23A9-47BA-93FF-8E3FAC46CDFD}"/>
    <cellStyle name="20% - Accent4 7 2 3" xfId="889" xr:uid="{00000000-0005-0000-0000-000077040000}"/>
    <cellStyle name="20% - Accent4 7 2 3 2" xfId="19896" xr:uid="{00000000-0005-0000-0000-000078040000}"/>
    <cellStyle name="20% - Accent4 7 2 3 2 2" xfId="43772" xr:uid="{76B73CDC-2C57-4FE0-B317-DDA08141A1DB}"/>
    <cellStyle name="20% - Accent4 7 2 3 2 3" xfId="31802" xr:uid="{100EBD46-D274-4E6B-B507-66979D3E0FEF}"/>
    <cellStyle name="20% - Accent4 7 2 3 3" xfId="37748" xr:uid="{B0AECBD7-A75B-43E2-A2C1-4A9BB4335A45}"/>
    <cellStyle name="20% - Accent4 7 2 3 4" xfId="25839" xr:uid="{66CC0FCE-71B3-4E8A-81FD-B555EDC6A7D4}"/>
    <cellStyle name="20% - Accent4 7 2 4" xfId="19893" xr:uid="{00000000-0005-0000-0000-000079040000}"/>
    <cellStyle name="20% - Accent4 7 2 4 2" xfId="43769" xr:uid="{A18A576B-CD94-41B4-A478-D334D7C92588}"/>
    <cellStyle name="20% - Accent4 7 2 4 3" xfId="31799" xr:uid="{8FF17915-749C-4812-9263-693E38975196}"/>
    <cellStyle name="20% - Accent4 7 2 5" xfId="37745" xr:uid="{9147129F-74B9-42FC-A037-E4BD6635258B}"/>
    <cellStyle name="20% - Accent4 7 2 6" xfId="25836" xr:uid="{A2089FC6-68E4-4A09-B30E-1FA1DB60715A}"/>
    <cellStyle name="20% - Accent4 7 3" xfId="890" xr:uid="{00000000-0005-0000-0000-00007A040000}"/>
    <cellStyle name="20% - Accent4 7 3 2" xfId="891" xr:uid="{00000000-0005-0000-0000-00007B040000}"/>
    <cellStyle name="20% - Accent4 7 3 2 2" xfId="19898" xr:uid="{00000000-0005-0000-0000-00007C040000}"/>
    <cellStyle name="20% - Accent4 7 3 2 2 2" xfId="43774" xr:uid="{0A3F1916-7936-4BBA-8439-B347BDBAE9B7}"/>
    <cellStyle name="20% - Accent4 7 3 2 2 3" xfId="31804" xr:uid="{F3D6E106-5DF6-441F-9CAD-4E9CCF8D2F26}"/>
    <cellStyle name="20% - Accent4 7 3 2 3" xfId="37750" xr:uid="{4E3DA753-BF35-44D3-AC59-06687937DA47}"/>
    <cellStyle name="20% - Accent4 7 3 2 4" xfId="25841" xr:uid="{23DBEBD6-4C4A-48E4-9CAA-12B9DBE7C581}"/>
    <cellStyle name="20% - Accent4 7 3 3" xfId="19897" xr:uid="{00000000-0005-0000-0000-00007D040000}"/>
    <cellStyle name="20% - Accent4 7 3 3 2" xfId="43773" xr:uid="{C3FA8613-A93D-4409-8B9A-B1218CCA1080}"/>
    <cellStyle name="20% - Accent4 7 3 3 3" xfId="31803" xr:uid="{9A0CA536-D5BC-49CC-A8F9-A3A6B595A5AE}"/>
    <cellStyle name="20% - Accent4 7 3 4" xfId="37749" xr:uid="{3A3F0DAC-CBA5-4249-AF57-4AD088CD54BC}"/>
    <cellStyle name="20% - Accent4 7 3 5" xfId="25840" xr:uid="{34D07E06-9E4A-46F8-B848-536D924F38D4}"/>
    <cellStyle name="20% - Accent4 7 4" xfId="892" xr:uid="{00000000-0005-0000-0000-00007E040000}"/>
    <cellStyle name="20% - Accent4 7 4 2" xfId="19899" xr:uid="{00000000-0005-0000-0000-00007F040000}"/>
    <cellStyle name="20% - Accent4 7 4 2 2" xfId="43775" xr:uid="{794ABF20-8A1F-47A9-9FCB-C533E82F5421}"/>
    <cellStyle name="20% - Accent4 7 4 2 3" xfId="31805" xr:uid="{A8AC4FC9-D157-481D-A946-F915B1566C51}"/>
    <cellStyle name="20% - Accent4 7 4 3" xfId="37751" xr:uid="{010C31C5-4191-49EE-A268-EEFB88EE19F1}"/>
    <cellStyle name="20% - Accent4 7 4 4" xfId="25842" xr:uid="{FA3BE898-537B-4B22-A0B2-D4E1F7A7766B}"/>
    <cellStyle name="20% - Accent4 7 5" xfId="893" xr:uid="{00000000-0005-0000-0000-000080040000}"/>
    <cellStyle name="20% - Accent4 7 6" xfId="19892" xr:uid="{00000000-0005-0000-0000-000081040000}"/>
    <cellStyle name="20% - Accent4 7 6 2" xfId="43768" xr:uid="{1440F0EB-0850-401B-BF76-8DA83CB22C35}"/>
    <cellStyle name="20% - Accent4 7 6 3" xfId="31798" xr:uid="{B3E3DD60-ACF1-4FC6-97FA-D994C489BF3A}"/>
    <cellStyle name="20% - Accent4 7 7" xfId="37744" xr:uid="{ABCA2B83-6883-4315-BDCE-50B6A3FDDAD7}"/>
    <cellStyle name="20% - Accent4 7 8" xfId="25835" xr:uid="{FAE91BDC-6C4B-44A9-9FFA-72721A2AF4A8}"/>
    <cellStyle name="20% - Accent4 8" xfId="894" xr:uid="{00000000-0005-0000-0000-000082040000}"/>
    <cellStyle name="20% - Accent4 8 2" xfId="895" xr:uid="{00000000-0005-0000-0000-000083040000}"/>
    <cellStyle name="20% - Accent4 8 3" xfId="896" xr:uid="{00000000-0005-0000-0000-000084040000}"/>
    <cellStyle name="20% - Accent4 8 3 2" xfId="19900" xr:uid="{00000000-0005-0000-0000-000085040000}"/>
    <cellStyle name="20% - Accent4 8 3 2 2" xfId="43776" xr:uid="{2200025D-3A12-4AB4-91CD-0BFC1DC6C00C}"/>
    <cellStyle name="20% - Accent4 8 3 2 3" xfId="31806" xr:uid="{B5D53DD3-00AC-4299-B751-A7F29E4312FC}"/>
    <cellStyle name="20% - Accent4 8 3 3" xfId="37752" xr:uid="{B6B5E73F-3A10-4A66-86A6-21CA6B7E2EC8}"/>
    <cellStyle name="20% - Accent4 8 3 4" xfId="25843" xr:uid="{1484253A-B108-424B-94CF-447C1AC814F8}"/>
    <cellStyle name="20% - Accent4 8 4" xfId="897" xr:uid="{00000000-0005-0000-0000-000086040000}"/>
    <cellStyle name="20% - Accent4 9" xfId="898" xr:uid="{00000000-0005-0000-0000-000087040000}"/>
    <cellStyle name="20% - Accent4 9 2" xfId="899" xr:uid="{00000000-0005-0000-0000-000088040000}"/>
    <cellStyle name="20% - Accent4 9 2 2" xfId="19901" xr:uid="{00000000-0005-0000-0000-000089040000}"/>
    <cellStyle name="20% - Accent4 9 2 2 2" xfId="43777" xr:uid="{126AC5CF-092C-4864-982A-970CD0235D7B}"/>
    <cellStyle name="20% - Accent4 9 2 2 3" xfId="31807" xr:uid="{5BA8CAC0-397E-4ACA-97B2-1C2E57680574}"/>
    <cellStyle name="20% - Accent4 9 2 3" xfId="37753" xr:uid="{99E8F5E2-A49F-4EF7-AAFF-130A839B8FD4}"/>
    <cellStyle name="20% - Accent4 9 2 4" xfId="25844" xr:uid="{1DAC9F8C-C9B9-4C0C-B954-D6EC231E56BA}"/>
    <cellStyle name="20% - Accent4 9 3" xfId="900" xr:uid="{00000000-0005-0000-0000-00008A040000}"/>
    <cellStyle name="20% - Accent5 10" xfId="901" xr:uid="{00000000-0005-0000-0000-00008B040000}"/>
    <cellStyle name="20% - Accent5 10 2" xfId="902" xr:uid="{00000000-0005-0000-0000-00008C040000}"/>
    <cellStyle name="20% - Accent5 10 2 2" xfId="19902" xr:uid="{00000000-0005-0000-0000-00008D040000}"/>
    <cellStyle name="20% - Accent5 10 2 2 2" xfId="43778" xr:uid="{A3DFAE7B-8CA5-4346-B33F-AA1FC4604DDD}"/>
    <cellStyle name="20% - Accent5 10 2 2 3" xfId="31808" xr:uid="{B860201B-1C2D-4E9A-9C6D-D0C424E2D071}"/>
    <cellStyle name="20% - Accent5 10 2 3" xfId="37754" xr:uid="{11884A74-2AFD-40FE-B8C8-54C8D01E6EA1}"/>
    <cellStyle name="20% - Accent5 10 2 4" xfId="25845" xr:uid="{605650BB-F18D-491E-B428-339A019321B8}"/>
    <cellStyle name="20% - Accent5 10 3" xfId="903" xr:uid="{00000000-0005-0000-0000-00008E040000}"/>
    <cellStyle name="20% - Accent5 11" xfId="904" xr:uid="{00000000-0005-0000-0000-00008F040000}"/>
    <cellStyle name="20% - Accent5 12" xfId="905" xr:uid="{00000000-0005-0000-0000-000090040000}"/>
    <cellStyle name="20% - Accent5 2" xfId="906" xr:uid="{00000000-0005-0000-0000-000091040000}"/>
    <cellStyle name="20% - Accent5 2 2" xfId="907" xr:uid="{00000000-0005-0000-0000-000092040000}"/>
    <cellStyle name="20% - Accent5 2 2 10" xfId="25846" xr:uid="{1F570118-A691-4D77-BA45-B0214DC626DE}"/>
    <cellStyle name="20% - Accent5 2 2 2" xfId="908" xr:uid="{00000000-0005-0000-0000-000093040000}"/>
    <cellStyle name="20% - Accent5 2 2 2 2" xfId="909" xr:uid="{00000000-0005-0000-0000-000094040000}"/>
    <cellStyle name="20% - Accent5 2 2 2 3" xfId="910" xr:uid="{00000000-0005-0000-0000-000095040000}"/>
    <cellStyle name="20% - Accent5 2 2 2 4" xfId="911" xr:uid="{00000000-0005-0000-0000-000096040000}"/>
    <cellStyle name="20% - Accent5 2 2 3" xfId="912" xr:uid="{00000000-0005-0000-0000-000097040000}"/>
    <cellStyle name="20% - Accent5 2 2 3 2" xfId="913" xr:uid="{00000000-0005-0000-0000-000098040000}"/>
    <cellStyle name="20% - Accent5 2 2 3 2 2" xfId="914" xr:uid="{00000000-0005-0000-0000-000099040000}"/>
    <cellStyle name="20% - Accent5 2 2 3 2 2 2" xfId="19906" xr:uid="{00000000-0005-0000-0000-00009A040000}"/>
    <cellStyle name="20% - Accent5 2 2 3 2 2 2 2" xfId="43782" xr:uid="{C9ACD128-50BA-4885-A00B-13A5E6D3AA7D}"/>
    <cellStyle name="20% - Accent5 2 2 3 2 2 2 3" xfId="31812" xr:uid="{19EFCFEA-1A39-40F1-A40D-F723A39DCE8B}"/>
    <cellStyle name="20% - Accent5 2 2 3 2 2 3" xfId="37758" xr:uid="{13701CB6-11D0-4610-8AE6-02FD586255AC}"/>
    <cellStyle name="20% - Accent5 2 2 3 2 2 4" xfId="25849" xr:uid="{6F423974-9ACD-4F10-B089-9AB4C61FC16A}"/>
    <cellStyle name="20% - Accent5 2 2 3 2 3" xfId="19905" xr:uid="{00000000-0005-0000-0000-00009B040000}"/>
    <cellStyle name="20% - Accent5 2 2 3 2 3 2" xfId="43781" xr:uid="{F9228A0B-9CE6-4E63-9979-1BAF01893441}"/>
    <cellStyle name="20% - Accent5 2 2 3 2 3 3" xfId="31811" xr:uid="{9BC4186C-0867-44AC-B53B-484C74D21CA9}"/>
    <cellStyle name="20% - Accent5 2 2 3 2 4" xfId="37757" xr:uid="{803B6974-A617-4107-A2BF-FA4EBA8956E6}"/>
    <cellStyle name="20% - Accent5 2 2 3 2 5" xfId="25848" xr:uid="{86F93030-1954-4C65-AF21-DDEF43A8F8AB}"/>
    <cellStyle name="20% - Accent5 2 2 3 3" xfId="915" xr:uid="{00000000-0005-0000-0000-00009C040000}"/>
    <cellStyle name="20% - Accent5 2 2 3 3 2" xfId="19907" xr:uid="{00000000-0005-0000-0000-00009D040000}"/>
    <cellStyle name="20% - Accent5 2 2 3 3 2 2" xfId="43783" xr:uid="{FDAD6B96-92F6-459F-A57B-9675E874BA64}"/>
    <cellStyle name="20% - Accent5 2 2 3 3 2 3" xfId="31813" xr:uid="{FFD84C46-5791-4E12-A64C-45B6EA3D2C3C}"/>
    <cellStyle name="20% - Accent5 2 2 3 3 3" xfId="37759" xr:uid="{1A934199-993D-4166-8843-FAC81188B2D3}"/>
    <cellStyle name="20% - Accent5 2 2 3 3 4" xfId="25850" xr:uid="{A9F33F07-9A45-4E0B-8F25-6191AE33466C}"/>
    <cellStyle name="20% - Accent5 2 2 3 4" xfId="916" xr:uid="{00000000-0005-0000-0000-00009E040000}"/>
    <cellStyle name="20% - Accent5 2 2 3 5" xfId="19904" xr:uid="{00000000-0005-0000-0000-00009F040000}"/>
    <cellStyle name="20% - Accent5 2 2 3 5 2" xfId="43780" xr:uid="{80737D54-2034-4A79-B8D2-9AF866C91528}"/>
    <cellStyle name="20% - Accent5 2 2 3 5 3" xfId="31810" xr:uid="{A783C45E-3E12-4FAF-94E1-0A72E9F4192C}"/>
    <cellStyle name="20% - Accent5 2 2 3 6" xfId="37756" xr:uid="{D286214C-4377-4F4B-9E09-A4CCB942BFD3}"/>
    <cellStyle name="20% - Accent5 2 2 3 7" xfId="25847" xr:uid="{E45BDBE9-B061-4431-A4DD-07C7CA6317E3}"/>
    <cellStyle name="20% - Accent5 2 2 4" xfId="917" xr:uid="{00000000-0005-0000-0000-0000A0040000}"/>
    <cellStyle name="20% - Accent5 2 2 4 2" xfId="918" xr:uid="{00000000-0005-0000-0000-0000A1040000}"/>
    <cellStyle name="20% - Accent5 2 2 4 2 2" xfId="19909" xr:uid="{00000000-0005-0000-0000-0000A2040000}"/>
    <cellStyle name="20% - Accent5 2 2 4 2 2 2" xfId="43785" xr:uid="{3A92187D-7528-46D8-B3FC-F98B34E47979}"/>
    <cellStyle name="20% - Accent5 2 2 4 2 2 3" xfId="31815" xr:uid="{2A4BA2EE-2AD8-4CA2-AED7-B60631139F85}"/>
    <cellStyle name="20% - Accent5 2 2 4 2 3" xfId="37761" xr:uid="{E6B1DD7E-4CDC-4D7A-994C-CDAE874F7327}"/>
    <cellStyle name="20% - Accent5 2 2 4 2 4" xfId="25852" xr:uid="{B020669F-FB48-4F33-96E4-8F35055FBD09}"/>
    <cellStyle name="20% - Accent5 2 2 4 3" xfId="919" xr:uid="{00000000-0005-0000-0000-0000A3040000}"/>
    <cellStyle name="20% - Accent5 2 2 4 4" xfId="19908" xr:uid="{00000000-0005-0000-0000-0000A4040000}"/>
    <cellStyle name="20% - Accent5 2 2 4 4 2" xfId="43784" xr:uid="{43E114FF-8D24-4FFD-840C-1A02F087A89D}"/>
    <cellStyle name="20% - Accent5 2 2 4 4 3" xfId="31814" xr:uid="{58A99156-E59B-4206-8C06-9ED22BA6A169}"/>
    <cellStyle name="20% - Accent5 2 2 4 5" xfId="37760" xr:uid="{1FA7544F-52D7-41B6-ACE2-379B39462107}"/>
    <cellStyle name="20% - Accent5 2 2 4 6" xfId="25851" xr:uid="{EBA3E9F1-50D6-40A3-9B7C-39E402A132D9}"/>
    <cellStyle name="20% - Accent5 2 2 5" xfId="920" xr:uid="{00000000-0005-0000-0000-0000A5040000}"/>
    <cellStyle name="20% - Accent5 2 2 5 2" xfId="921" xr:uid="{00000000-0005-0000-0000-0000A6040000}"/>
    <cellStyle name="20% - Accent5 2 2 5 3" xfId="19910" xr:uid="{00000000-0005-0000-0000-0000A7040000}"/>
    <cellStyle name="20% - Accent5 2 2 5 3 2" xfId="43786" xr:uid="{26F670D0-ADB7-405C-BB95-1CA960FF5517}"/>
    <cellStyle name="20% - Accent5 2 2 5 3 3" xfId="31816" xr:uid="{0605A0D1-E645-475C-82FC-1B6438F18DED}"/>
    <cellStyle name="20% - Accent5 2 2 5 4" xfId="37762" xr:uid="{ADEA6734-4485-421C-87E1-83FA729D65FE}"/>
    <cellStyle name="20% - Accent5 2 2 5 5" xfId="25853" xr:uid="{47BAA78C-F12D-468D-B2CF-DDAB30799B57}"/>
    <cellStyle name="20% - Accent5 2 2 6" xfId="922" xr:uid="{00000000-0005-0000-0000-0000A8040000}"/>
    <cellStyle name="20% - Accent5 2 2 6 2" xfId="923" xr:uid="{00000000-0005-0000-0000-0000A9040000}"/>
    <cellStyle name="20% - Accent5 2 2 7" xfId="924" xr:uid="{00000000-0005-0000-0000-0000AA040000}"/>
    <cellStyle name="20% - Accent5 2 2 8" xfId="19903" xr:uid="{00000000-0005-0000-0000-0000AB040000}"/>
    <cellStyle name="20% - Accent5 2 2 8 2" xfId="43779" xr:uid="{CDCB74E5-FA27-42C6-8EBC-8CAC9DB0FE84}"/>
    <cellStyle name="20% - Accent5 2 2 8 3" xfId="31809" xr:uid="{30ABACA4-B35E-434A-944B-8D3FF9DF6BE1}"/>
    <cellStyle name="20% - Accent5 2 2 9" xfId="37755" xr:uid="{AE87247A-2C90-4624-9F3D-C8B96F3915D8}"/>
    <cellStyle name="20% - Accent5 2 3" xfId="925" xr:uid="{00000000-0005-0000-0000-0000AC040000}"/>
    <cellStyle name="20% - Accent5 2 3 2" xfId="926" xr:uid="{00000000-0005-0000-0000-0000AD040000}"/>
    <cellStyle name="20% - Accent5 2 3 2 2" xfId="927" xr:uid="{00000000-0005-0000-0000-0000AE040000}"/>
    <cellStyle name="20% - Accent5 2 3 2 3" xfId="928" xr:uid="{00000000-0005-0000-0000-0000AF040000}"/>
    <cellStyle name="20% - Accent5 2 3 3" xfId="929" xr:uid="{00000000-0005-0000-0000-0000B0040000}"/>
    <cellStyle name="20% - Accent5 2 3 4" xfId="930" xr:uid="{00000000-0005-0000-0000-0000B1040000}"/>
    <cellStyle name="20% - Accent5 2 3 5" xfId="931" xr:uid="{00000000-0005-0000-0000-0000B2040000}"/>
    <cellStyle name="20% - Accent5 2 4" xfId="932" xr:uid="{00000000-0005-0000-0000-0000B3040000}"/>
    <cellStyle name="20% - Accent5 2 4 2" xfId="933" xr:uid="{00000000-0005-0000-0000-0000B4040000}"/>
    <cellStyle name="20% - Accent5 2 5" xfId="934" xr:uid="{00000000-0005-0000-0000-0000B5040000}"/>
    <cellStyle name="20% - Accent5 2 5 2" xfId="935" xr:uid="{00000000-0005-0000-0000-0000B6040000}"/>
    <cellStyle name="20% - Accent5 2 6" xfId="936" xr:uid="{00000000-0005-0000-0000-0000B7040000}"/>
    <cellStyle name="20% - Accent5 2 7" xfId="937" xr:uid="{00000000-0005-0000-0000-0000B8040000}"/>
    <cellStyle name="20% - Accent5 2 8" xfId="938" xr:uid="{00000000-0005-0000-0000-0000B9040000}"/>
    <cellStyle name="20% - Accent5 3" xfId="939" xr:uid="{00000000-0005-0000-0000-0000BA040000}"/>
    <cellStyle name="20% - Accent5 3 2" xfId="940" xr:uid="{00000000-0005-0000-0000-0000BB040000}"/>
    <cellStyle name="20% - Accent5 3 2 10" xfId="25854" xr:uid="{A0B5FF5C-7C84-4CE7-805A-87AFFAB869A3}"/>
    <cellStyle name="20% - Accent5 3 2 2" xfId="941" xr:uid="{00000000-0005-0000-0000-0000BC040000}"/>
    <cellStyle name="20% - Accent5 3 2 2 2" xfId="942" xr:uid="{00000000-0005-0000-0000-0000BD040000}"/>
    <cellStyle name="20% - Accent5 3 2 2 2 2" xfId="943" xr:uid="{00000000-0005-0000-0000-0000BE040000}"/>
    <cellStyle name="20% - Accent5 3 2 2 2 2 2" xfId="19914" xr:uid="{00000000-0005-0000-0000-0000BF040000}"/>
    <cellStyle name="20% - Accent5 3 2 2 2 2 2 2" xfId="43790" xr:uid="{AC8B02EE-CDB5-498E-8620-69048D4C6ED0}"/>
    <cellStyle name="20% - Accent5 3 2 2 2 2 2 3" xfId="31820" xr:uid="{04D58903-FD37-4F63-86BE-723EB4FAEE58}"/>
    <cellStyle name="20% - Accent5 3 2 2 2 2 3" xfId="37766" xr:uid="{34D8F2DC-9724-4738-893E-318383D98C69}"/>
    <cellStyle name="20% - Accent5 3 2 2 2 2 4" xfId="25857" xr:uid="{58F70D66-D88C-426D-9872-73FC6DB0949A}"/>
    <cellStyle name="20% - Accent5 3 2 2 2 3" xfId="944" xr:uid="{00000000-0005-0000-0000-0000C0040000}"/>
    <cellStyle name="20% - Accent5 3 2 2 2 4" xfId="19913" xr:uid="{00000000-0005-0000-0000-0000C1040000}"/>
    <cellStyle name="20% - Accent5 3 2 2 2 4 2" xfId="43789" xr:uid="{48CDEFDE-C3F4-4143-8347-723611FCA714}"/>
    <cellStyle name="20% - Accent5 3 2 2 2 4 3" xfId="31819" xr:uid="{26F1D28F-AFD1-4E0A-81D2-8735DDA048A5}"/>
    <cellStyle name="20% - Accent5 3 2 2 2 5" xfId="37765" xr:uid="{80D6C59B-BB3F-4D52-8ABB-FF51927AB774}"/>
    <cellStyle name="20% - Accent5 3 2 2 2 6" xfId="25856" xr:uid="{B5982F36-5C32-4607-BA31-CE014FF19F4D}"/>
    <cellStyle name="20% - Accent5 3 2 2 3" xfId="945" xr:uid="{00000000-0005-0000-0000-0000C2040000}"/>
    <cellStyle name="20% - Accent5 3 2 2 3 2" xfId="946" xr:uid="{00000000-0005-0000-0000-0000C3040000}"/>
    <cellStyle name="20% - Accent5 3 2 2 3 3" xfId="19915" xr:uid="{00000000-0005-0000-0000-0000C4040000}"/>
    <cellStyle name="20% - Accent5 3 2 2 3 3 2" xfId="43791" xr:uid="{FA515105-2527-4260-ADE9-1F23AC8CAF70}"/>
    <cellStyle name="20% - Accent5 3 2 2 3 3 3" xfId="31821" xr:uid="{56A22130-BE15-4274-B1FE-77CED1088372}"/>
    <cellStyle name="20% - Accent5 3 2 2 3 4" xfId="37767" xr:uid="{2FAFC624-08BB-4262-9913-67B9B206F93F}"/>
    <cellStyle name="20% - Accent5 3 2 2 3 5" xfId="25858" xr:uid="{4704D643-F489-4522-A0C4-84DB5584CA09}"/>
    <cellStyle name="20% - Accent5 3 2 2 4" xfId="947" xr:uid="{00000000-0005-0000-0000-0000C5040000}"/>
    <cellStyle name="20% - Accent5 3 2 2 5" xfId="19912" xr:uid="{00000000-0005-0000-0000-0000C6040000}"/>
    <cellStyle name="20% - Accent5 3 2 2 5 2" xfId="43788" xr:uid="{4DBD7B4F-F49F-49F0-A2AA-09F0B308B0BD}"/>
    <cellStyle name="20% - Accent5 3 2 2 5 3" xfId="31818" xr:uid="{E37B50E8-E360-4A45-A3BE-0B068E3BF4B6}"/>
    <cellStyle name="20% - Accent5 3 2 2 6" xfId="37764" xr:uid="{F4D059B0-86AC-48DB-94EA-808C49BDCC9B}"/>
    <cellStyle name="20% - Accent5 3 2 2 7" xfId="25855" xr:uid="{40E752C4-4E54-4750-A0F7-7E6E1C4A5335}"/>
    <cellStyle name="20% - Accent5 3 2 3" xfId="948" xr:uid="{00000000-0005-0000-0000-0000C7040000}"/>
    <cellStyle name="20% - Accent5 3 2 3 2" xfId="949" xr:uid="{00000000-0005-0000-0000-0000C8040000}"/>
    <cellStyle name="20% - Accent5 3 2 3 2 2" xfId="19917" xr:uid="{00000000-0005-0000-0000-0000C9040000}"/>
    <cellStyle name="20% - Accent5 3 2 3 2 2 2" xfId="43793" xr:uid="{1404B54B-1C26-4661-AF0C-3FD6A8BD9A52}"/>
    <cellStyle name="20% - Accent5 3 2 3 2 2 3" xfId="31823" xr:uid="{60CF77A2-6709-4C05-94C3-37BE83732B19}"/>
    <cellStyle name="20% - Accent5 3 2 3 2 3" xfId="37769" xr:uid="{C87ADF71-E83C-47F1-95BB-5E0F44725EA3}"/>
    <cellStyle name="20% - Accent5 3 2 3 2 4" xfId="25860" xr:uid="{0735FA13-72C1-436A-AEA4-D83C225A7F23}"/>
    <cellStyle name="20% - Accent5 3 2 3 3" xfId="950" xr:uid="{00000000-0005-0000-0000-0000CA040000}"/>
    <cellStyle name="20% - Accent5 3 2 3 4" xfId="19916" xr:uid="{00000000-0005-0000-0000-0000CB040000}"/>
    <cellStyle name="20% - Accent5 3 2 3 4 2" xfId="43792" xr:uid="{0D8229D0-6AF0-4BD8-8703-E722026ABBBB}"/>
    <cellStyle name="20% - Accent5 3 2 3 4 3" xfId="31822" xr:uid="{D14CE8D2-DC76-4DE1-8E7E-0ED5BF2F2173}"/>
    <cellStyle name="20% - Accent5 3 2 3 5" xfId="37768" xr:uid="{2CDC61F9-88B0-4DD8-A276-07FD6967551A}"/>
    <cellStyle name="20% - Accent5 3 2 3 6" xfId="25859" xr:uid="{0717CBC7-07B8-4ECC-BDE6-7CC76E8D8B6A}"/>
    <cellStyle name="20% - Accent5 3 2 4" xfId="951" xr:uid="{00000000-0005-0000-0000-0000CC040000}"/>
    <cellStyle name="20% - Accent5 3 2 4 2" xfId="952" xr:uid="{00000000-0005-0000-0000-0000CD040000}"/>
    <cellStyle name="20% - Accent5 3 2 4 3" xfId="19918" xr:uid="{00000000-0005-0000-0000-0000CE040000}"/>
    <cellStyle name="20% - Accent5 3 2 4 3 2" xfId="43794" xr:uid="{C5CD3E36-969A-42CB-8272-68B1B50567F5}"/>
    <cellStyle name="20% - Accent5 3 2 4 3 3" xfId="31824" xr:uid="{0F2CA9B2-A7A2-4D02-8770-4FC323911B3F}"/>
    <cellStyle name="20% - Accent5 3 2 4 4" xfId="37770" xr:uid="{BC3D310A-CBAF-4EDE-A18E-0D05A61A5701}"/>
    <cellStyle name="20% - Accent5 3 2 4 5" xfId="25861" xr:uid="{B656CBF7-668F-424A-9653-980F458F6726}"/>
    <cellStyle name="20% - Accent5 3 2 5" xfId="953" xr:uid="{00000000-0005-0000-0000-0000CF040000}"/>
    <cellStyle name="20% - Accent5 3 2 5 2" xfId="954" xr:uid="{00000000-0005-0000-0000-0000D0040000}"/>
    <cellStyle name="20% - Accent5 3 2 6" xfId="955" xr:uid="{00000000-0005-0000-0000-0000D1040000}"/>
    <cellStyle name="20% - Accent5 3 2 6 2" xfId="956" xr:uid="{00000000-0005-0000-0000-0000D2040000}"/>
    <cellStyle name="20% - Accent5 3 2 7" xfId="957" xr:uid="{00000000-0005-0000-0000-0000D3040000}"/>
    <cellStyle name="20% - Accent5 3 2 8" xfId="19911" xr:uid="{00000000-0005-0000-0000-0000D4040000}"/>
    <cellStyle name="20% - Accent5 3 2 8 2" xfId="43787" xr:uid="{062A0BD8-E615-462A-86F7-21DFA2DA6500}"/>
    <cellStyle name="20% - Accent5 3 2 8 3" xfId="31817" xr:uid="{29852915-2233-42B9-989D-3C9BBFDEB62D}"/>
    <cellStyle name="20% - Accent5 3 2 9" xfId="37763" xr:uid="{D27D234B-4FB6-4CC5-9FF1-437D9A0A14ED}"/>
    <cellStyle name="20% - Accent5 3 3" xfId="958" xr:uid="{00000000-0005-0000-0000-0000D5040000}"/>
    <cellStyle name="20% - Accent5 3 3 2" xfId="959" xr:uid="{00000000-0005-0000-0000-0000D6040000}"/>
    <cellStyle name="20% - Accent5 3 3 2 2" xfId="960" xr:uid="{00000000-0005-0000-0000-0000D7040000}"/>
    <cellStyle name="20% - Accent5 3 3 2 2 2" xfId="19921" xr:uid="{00000000-0005-0000-0000-0000D8040000}"/>
    <cellStyle name="20% - Accent5 3 3 2 2 2 2" xfId="43797" xr:uid="{47C6A75F-40C4-4F47-875E-72F08D908DE4}"/>
    <cellStyle name="20% - Accent5 3 3 2 2 2 3" xfId="31827" xr:uid="{84AF9881-426B-4188-806C-1F6CC0707962}"/>
    <cellStyle name="20% - Accent5 3 3 2 2 3" xfId="37773" xr:uid="{5568A7CA-0598-4D6D-8155-543DC1CEFDD4}"/>
    <cellStyle name="20% - Accent5 3 3 2 2 4" xfId="25864" xr:uid="{464E1C4E-2FE3-47D3-BB8B-B711879AAF8A}"/>
    <cellStyle name="20% - Accent5 3 3 2 3" xfId="19920" xr:uid="{00000000-0005-0000-0000-0000D9040000}"/>
    <cellStyle name="20% - Accent5 3 3 2 3 2" xfId="43796" xr:uid="{A702D08E-6AF0-43F7-9E55-61C9AC7AF5E0}"/>
    <cellStyle name="20% - Accent5 3 3 2 3 3" xfId="31826" xr:uid="{C2EA73E1-21B9-4BA9-8F4D-4A7AE594AAA9}"/>
    <cellStyle name="20% - Accent5 3 3 2 4" xfId="37772" xr:uid="{3F443777-D601-4C3B-AAC9-471F9A8F4AD5}"/>
    <cellStyle name="20% - Accent5 3 3 2 5" xfId="25863" xr:uid="{5F18379D-9829-4508-A89B-676EF3E30D69}"/>
    <cellStyle name="20% - Accent5 3 3 3" xfId="961" xr:uid="{00000000-0005-0000-0000-0000DA040000}"/>
    <cellStyle name="20% - Accent5 3 3 3 2" xfId="19922" xr:uid="{00000000-0005-0000-0000-0000DB040000}"/>
    <cellStyle name="20% - Accent5 3 3 3 2 2" xfId="43798" xr:uid="{EBA2A7F0-969B-4292-895D-4A0613D033E7}"/>
    <cellStyle name="20% - Accent5 3 3 3 2 3" xfId="31828" xr:uid="{A30BDA7E-9ECB-4707-BAD3-62816EDE7EF6}"/>
    <cellStyle name="20% - Accent5 3 3 3 3" xfId="37774" xr:uid="{A222BB22-A11E-4D09-8386-048210E7C1AC}"/>
    <cellStyle name="20% - Accent5 3 3 3 4" xfId="25865" xr:uid="{80FE21B3-4AE0-40A8-B38B-4AAB9DB9BCDD}"/>
    <cellStyle name="20% - Accent5 3 3 4" xfId="962" xr:uid="{00000000-0005-0000-0000-0000DC040000}"/>
    <cellStyle name="20% - Accent5 3 3 5" xfId="19919" xr:uid="{00000000-0005-0000-0000-0000DD040000}"/>
    <cellStyle name="20% - Accent5 3 3 5 2" xfId="43795" xr:uid="{6882F72F-BF80-4445-B734-83E6B4F20759}"/>
    <cellStyle name="20% - Accent5 3 3 5 3" xfId="31825" xr:uid="{E3179F9E-CC9D-4566-9CF6-A3E5380F3562}"/>
    <cellStyle name="20% - Accent5 3 3 6" xfId="37771" xr:uid="{037418D8-8C05-4D56-A424-BFC63F5CE8AB}"/>
    <cellStyle name="20% - Accent5 3 3 7" xfId="25862" xr:uid="{F753C270-AFE1-4326-ADC9-2551DE605C14}"/>
    <cellStyle name="20% - Accent5 3 4" xfId="963" xr:uid="{00000000-0005-0000-0000-0000DE040000}"/>
    <cellStyle name="20% - Accent5 3 4 2" xfId="964" xr:uid="{00000000-0005-0000-0000-0000DF040000}"/>
    <cellStyle name="20% - Accent5 3 4 2 2" xfId="19924" xr:uid="{00000000-0005-0000-0000-0000E0040000}"/>
    <cellStyle name="20% - Accent5 3 4 2 2 2" xfId="43800" xr:uid="{93B832AE-80FF-4D40-879D-F13A00D04CA7}"/>
    <cellStyle name="20% - Accent5 3 4 2 2 3" xfId="31830" xr:uid="{2FAF1D90-C4B0-490A-92C6-D340A464308C}"/>
    <cellStyle name="20% - Accent5 3 4 2 3" xfId="37776" xr:uid="{11702829-7268-453E-94CB-79FD2B9CD215}"/>
    <cellStyle name="20% - Accent5 3 4 2 4" xfId="25867" xr:uid="{DF88F0B8-1352-4568-97A0-EEDC6A881AE8}"/>
    <cellStyle name="20% - Accent5 3 4 3" xfId="965" xr:uid="{00000000-0005-0000-0000-0000E1040000}"/>
    <cellStyle name="20% - Accent5 3 4 4" xfId="19923" xr:uid="{00000000-0005-0000-0000-0000E2040000}"/>
    <cellStyle name="20% - Accent5 3 4 4 2" xfId="43799" xr:uid="{46A72EC6-E94D-4C43-812F-0A3130FF821B}"/>
    <cellStyle name="20% - Accent5 3 4 4 3" xfId="31829" xr:uid="{C713877C-36A2-4280-B224-ACA670E7192E}"/>
    <cellStyle name="20% - Accent5 3 4 5" xfId="37775" xr:uid="{D549D829-8F63-4AB9-BB37-4B26871A7BF5}"/>
    <cellStyle name="20% - Accent5 3 4 6" xfId="25866" xr:uid="{68BF0DC2-A2BC-45EB-AC91-6F7F693E0865}"/>
    <cellStyle name="20% - Accent5 3 5" xfId="966" xr:uid="{00000000-0005-0000-0000-0000E3040000}"/>
    <cellStyle name="20% - Accent5 3 5 2" xfId="967" xr:uid="{00000000-0005-0000-0000-0000E4040000}"/>
    <cellStyle name="20% - Accent5 3 5 3" xfId="19925" xr:uid="{00000000-0005-0000-0000-0000E5040000}"/>
    <cellStyle name="20% - Accent5 3 5 3 2" xfId="43801" xr:uid="{03604688-194C-4710-9410-3D6C019197E1}"/>
    <cellStyle name="20% - Accent5 3 5 3 3" xfId="31831" xr:uid="{F6257084-2BFA-4C4E-A0C0-7D5E759C4660}"/>
    <cellStyle name="20% - Accent5 3 5 4" xfId="37777" xr:uid="{4E806BEA-E5CB-4F04-B8AA-89D3B6C8932C}"/>
    <cellStyle name="20% - Accent5 3 5 5" xfId="25868" xr:uid="{A0A48FC0-161F-40AE-ACDE-1415ABB5F413}"/>
    <cellStyle name="20% - Accent5 3 6" xfId="968" xr:uid="{00000000-0005-0000-0000-0000E6040000}"/>
    <cellStyle name="20% - Accent5 3 6 2" xfId="969" xr:uid="{00000000-0005-0000-0000-0000E7040000}"/>
    <cellStyle name="20% - Accent5 3 6 3" xfId="970" xr:uid="{00000000-0005-0000-0000-0000E8040000}"/>
    <cellStyle name="20% - Accent5 3 7" xfId="971" xr:uid="{00000000-0005-0000-0000-0000E9040000}"/>
    <cellStyle name="20% - Accent5 3 7 2" xfId="972" xr:uid="{00000000-0005-0000-0000-0000EA040000}"/>
    <cellStyle name="20% - Accent5 3 8" xfId="973" xr:uid="{00000000-0005-0000-0000-0000EB040000}"/>
    <cellStyle name="20% - Accent5 3 9" xfId="974" xr:uid="{00000000-0005-0000-0000-0000EC040000}"/>
    <cellStyle name="20% - Accent5 4" xfId="975" xr:uid="{00000000-0005-0000-0000-0000ED040000}"/>
    <cellStyle name="20% - Accent5 4 2" xfId="976" xr:uid="{00000000-0005-0000-0000-0000EE040000}"/>
    <cellStyle name="20% - Accent5 4 2 10" xfId="25869" xr:uid="{FAD44E97-79D5-4DC7-A891-93088CAB0DEE}"/>
    <cellStyle name="20% - Accent5 4 2 2" xfId="977" xr:uid="{00000000-0005-0000-0000-0000EF040000}"/>
    <cellStyle name="20% - Accent5 4 2 2 2" xfId="978" xr:uid="{00000000-0005-0000-0000-0000F0040000}"/>
    <cellStyle name="20% - Accent5 4 2 2 2 2" xfId="979" xr:uid="{00000000-0005-0000-0000-0000F1040000}"/>
    <cellStyle name="20% - Accent5 4 2 2 2 2 2" xfId="19929" xr:uid="{00000000-0005-0000-0000-0000F2040000}"/>
    <cellStyle name="20% - Accent5 4 2 2 2 2 2 2" xfId="43805" xr:uid="{C4F686D1-5794-4480-9038-0ACBE0F8912E}"/>
    <cellStyle name="20% - Accent5 4 2 2 2 2 2 3" xfId="31835" xr:uid="{270A391E-3AF2-45CA-A165-33479AD61E19}"/>
    <cellStyle name="20% - Accent5 4 2 2 2 2 3" xfId="37781" xr:uid="{A214345B-2D95-41C1-A4D7-716C0D2DF65E}"/>
    <cellStyle name="20% - Accent5 4 2 2 2 2 4" xfId="25872" xr:uid="{CA6D71CE-42F2-4258-AE49-159206CBD56D}"/>
    <cellStyle name="20% - Accent5 4 2 2 2 3" xfId="980" xr:uid="{00000000-0005-0000-0000-0000F3040000}"/>
    <cellStyle name="20% - Accent5 4 2 2 2 4" xfId="19928" xr:uid="{00000000-0005-0000-0000-0000F4040000}"/>
    <cellStyle name="20% - Accent5 4 2 2 2 4 2" xfId="43804" xr:uid="{59E79DE7-CFD3-40BB-B54F-706EF82F8D8F}"/>
    <cellStyle name="20% - Accent5 4 2 2 2 4 3" xfId="31834" xr:uid="{C0ABF6BD-2BFE-4565-907B-CED9C23D4CA5}"/>
    <cellStyle name="20% - Accent5 4 2 2 2 5" xfId="37780" xr:uid="{90D06178-29FD-4C97-9F1E-B33FF4B1018A}"/>
    <cellStyle name="20% - Accent5 4 2 2 2 6" xfId="25871" xr:uid="{9DBB608D-A8C6-4C55-AF36-5CBFDB678F34}"/>
    <cellStyle name="20% - Accent5 4 2 2 3" xfId="981" xr:uid="{00000000-0005-0000-0000-0000F5040000}"/>
    <cellStyle name="20% - Accent5 4 2 2 3 2" xfId="982" xr:uid="{00000000-0005-0000-0000-0000F6040000}"/>
    <cellStyle name="20% - Accent5 4 2 2 3 3" xfId="19930" xr:uid="{00000000-0005-0000-0000-0000F7040000}"/>
    <cellStyle name="20% - Accent5 4 2 2 3 3 2" xfId="43806" xr:uid="{3E81023A-6DC4-465B-B80C-0E28A8741E32}"/>
    <cellStyle name="20% - Accent5 4 2 2 3 3 3" xfId="31836" xr:uid="{21B75B4B-BC81-4F3C-8E45-761C10EBD7CA}"/>
    <cellStyle name="20% - Accent5 4 2 2 3 4" xfId="37782" xr:uid="{50716DD9-E734-4AE3-965A-B3A52BA284A4}"/>
    <cellStyle name="20% - Accent5 4 2 2 3 5" xfId="25873" xr:uid="{A9E859F6-D424-4717-96A4-FD390AD76778}"/>
    <cellStyle name="20% - Accent5 4 2 2 4" xfId="983" xr:uid="{00000000-0005-0000-0000-0000F8040000}"/>
    <cellStyle name="20% - Accent5 4 2 2 5" xfId="19927" xr:uid="{00000000-0005-0000-0000-0000F9040000}"/>
    <cellStyle name="20% - Accent5 4 2 2 5 2" xfId="43803" xr:uid="{E9E6F895-202C-436B-8103-1AF9B32EF497}"/>
    <cellStyle name="20% - Accent5 4 2 2 5 3" xfId="31833" xr:uid="{3AA05DB4-179D-4EBD-9866-C65C57F93988}"/>
    <cellStyle name="20% - Accent5 4 2 2 6" xfId="37779" xr:uid="{346BDABA-B873-418F-A701-90BA2F55FD7C}"/>
    <cellStyle name="20% - Accent5 4 2 2 7" xfId="25870" xr:uid="{9E65BEEA-888E-45EB-9F7B-259209736992}"/>
    <cellStyle name="20% - Accent5 4 2 3" xfId="984" xr:uid="{00000000-0005-0000-0000-0000FA040000}"/>
    <cellStyle name="20% - Accent5 4 2 3 2" xfId="985" xr:uid="{00000000-0005-0000-0000-0000FB040000}"/>
    <cellStyle name="20% - Accent5 4 2 3 2 2" xfId="19932" xr:uid="{00000000-0005-0000-0000-0000FC040000}"/>
    <cellStyle name="20% - Accent5 4 2 3 2 2 2" xfId="43808" xr:uid="{33142C25-FCAD-4224-A2A8-5BB0FA4EAB9F}"/>
    <cellStyle name="20% - Accent5 4 2 3 2 2 3" xfId="31838" xr:uid="{AE20953D-2B14-43B0-AEE3-BC7AE02D7237}"/>
    <cellStyle name="20% - Accent5 4 2 3 2 3" xfId="37784" xr:uid="{45033B8E-D34E-45C9-AF1B-E7E3FF4C6754}"/>
    <cellStyle name="20% - Accent5 4 2 3 2 4" xfId="25875" xr:uid="{4033E374-5614-41F0-B882-24ABCD638C3F}"/>
    <cellStyle name="20% - Accent5 4 2 3 3" xfId="986" xr:uid="{00000000-0005-0000-0000-0000FD040000}"/>
    <cellStyle name="20% - Accent5 4 2 3 4" xfId="19931" xr:uid="{00000000-0005-0000-0000-0000FE040000}"/>
    <cellStyle name="20% - Accent5 4 2 3 4 2" xfId="43807" xr:uid="{E9B7BC9C-80D7-4785-97D9-BE5A5E85A9F8}"/>
    <cellStyle name="20% - Accent5 4 2 3 4 3" xfId="31837" xr:uid="{13C98619-D8F8-4782-A158-236E11BAC3F0}"/>
    <cellStyle name="20% - Accent5 4 2 3 5" xfId="37783" xr:uid="{240EEBA7-BF93-4403-9639-D4E4FB7475B1}"/>
    <cellStyle name="20% - Accent5 4 2 3 6" xfId="25874" xr:uid="{5BC07EF9-2AC7-430C-8DEC-DF17C8504215}"/>
    <cellStyle name="20% - Accent5 4 2 4" xfId="987" xr:uid="{00000000-0005-0000-0000-0000FF040000}"/>
    <cellStyle name="20% - Accent5 4 2 4 2" xfId="988" xr:uid="{00000000-0005-0000-0000-000000050000}"/>
    <cellStyle name="20% - Accent5 4 2 4 3" xfId="19933" xr:uid="{00000000-0005-0000-0000-000001050000}"/>
    <cellStyle name="20% - Accent5 4 2 4 3 2" xfId="43809" xr:uid="{11B02332-0418-43B7-AC78-EC9F71F46A47}"/>
    <cellStyle name="20% - Accent5 4 2 4 3 3" xfId="31839" xr:uid="{6BA128BC-3073-4348-AFD5-5E1D250FEF9C}"/>
    <cellStyle name="20% - Accent5 4 2 4 4" xfId="37785" xr:uid="{422C6AD3-7447-4B48-9BC4-4E0D37B147F1}"/>
    <cellStyle name="20% - Accent5 4 2 4 5" xfId="25876" xr:uid="{04714B8B-9DC2-4705-A59A-699590E96520}"/>
    <cellStyle name="20% - Accent5 4 2 5" xfId="989" xr:uid="{00000000-0005-0000-0000-000002050000}"/>
    <cellStyle name="20% - Accent5 4 2 5 2" xfId="990" xr:uid="{00000000-0005-0000-0000-000003050000}"/>
    <cellStyle name="20% - Accent5 4 2 6" xfId="991" xr:uid="{00000000-0005-0000-0000-000004050000}"/>
    <cellStyle name="20% - Accent5 4 2 6 2" xfId="992" xr:uid="{00000000-0005-0000-0000-000005050000}"/>
    <cellStyle name="20% - Accent5 4 2 7" xfId="993" xr:uid="{00000000-0005-0000-0000-000006050000}"/>
    <cellStyle name="20% - Accent5 4 2 8" xfId="19926" xr:uid="{00000000-0005-0000-0000-000007050000}"/>
    <cellStyle name="20% - Accent5 4 2 8 2" xfId="43802" xr:uid="{4B92C7AE-3961-41DE-B453-68E2646F6D8F}"/>
    <cellStyle name="20% - Accent5 4 2 8 3" xfId="31832" xr:uid="{8CCBCEE7-C80D-4FD3-B0A1-28C323CF7DA0}"/>
    <cellStyle name="20% - Accent5 4 2 9" xfId="37778" xr:uid="{D383F8ED-FE36-4B08-BA25-2B1E3D46BA0E}"/>
    <cellStyle name="20% - Accent5 4 3" xfId="994" xr:uid="{00000000-0005-0000-0000-000008050000}"/>
    <cellStyle name="20% - Accent5 4 3 2" xfId="995" xr:uid="{00000000-0005-0000-0000-000009050000}"/>
    <cellStyle name="20% - Accent5 4 3 2 2" xfId="19935" xr:uid="{00000000-0005-0000-0000-00000A050000}"/>
    <cellStyle name="20% - Accent5 4 3 2 2 2" xfId="43811" xr:uid="{5950D70F-C95B-4A04-9AFB-41FA3AE06551}"/>
    <cellStyle name="20% - Accent5 4 3 2 2 3" xfId="31841" xr:uid="{34F59F3B-D776-44E3-B48A-3A960C92B658}"/>
    <cellStyle name="20% - Accent5 4 3 2 3" xfId="37787" xr:uid="{4803610A-C03B-461E-BFC6-6C3D50CA65BB}"/>
    <cellStyle name="20% - Accent5 4 3 2 4" xfId="25878" xr:uid="{97ED62AF-6001-46DD-9A27-43CE7AA106CF}"/>
    <cellStyle name="20% - Accent5 4 3 3" xfId="996" xr:uid="{00000000-0005-0000-0000-00000B050000}"/>
    <cellStyle name="20% - Accent5 4 3 3 2" xfId="19936" xr:uid="{00000000-0005-0000-0000-00000C050000}"/>
    <cellStyle name="20% - Accent5 4 3 3 2 2" xfId="43812" xr:uid="{8FD41F44-CA2E-4D7B-AB98-1BE5A885CC81}"/>
    <cellStyle name="20% - Accent5 4 3 3 2 3" xfId="31842" xr:uid="{2E03995F-2CBC-46B7-AE48-9A3E24F0DF29}"/>
    <cellStyle name="20% - Accent5 4 3 3 3" xfId="37788" xr:uid="{A4D4DD10-E897-41C4-A2BF-11D874FAFF60}"/>
    <cellStyle name="20% - Accent5 4 3 3 4" xfId="25879" xr:uid="{4C541F56-6CED-4E41-8386-A06EDFDB437C}"/>
    <cellStyle name="20% - Accent5 4 3 4" xfId="997" xr:uid="{00000000-0005-0000-0000-00000D050000}"/>
    <cellStyle name="20% - Accent5 4 3 5" xfId="19934" xr:uid="{00000000-0005-0000-0000-00000E050000}"/>
    <cellStyle name="20% - Accent5 4 3 5 2" xfId="43810" xr:uid="{B5ADBF9E-B5AC-49A5-8175-86B867A129BC}"/>
    <cellStyle name="20% - Accent5 4 3 5 3" xfId="31840" xr:uid="{13B23134-CEC2-4E61-A25B-DC33CFBEC7DF}"/>
    <cellStyle name="20% - Accent5 4 3 6" xfId="37786" xr:uid="{13F68986-F37E-442F-BF7E-35ADF11E182E}"/>
    <cellStyle name="20% - Accent5 4 3 7" xfId="25877" xr:uid="{41470045-8DAB-4D33-8242-D19296DA7696}"/>
    <cellStyle name="20% - Accent5 4 4" xfId="998" xr:uid="{00000000-0005-0000-0000-00000F050000}"/>
    <cellStyle name="20% - Accent5 4 4 2" xfId="999" xr:uid="{00000000-0005-0000-0000-000010050000}"/>
    <cellStyle name="20% - Accent5 4 4 2 2" xfId="19938" xr:uid="{00000000-0005-0000-0000-000011050000}"/>
    <cellStyle name="20% - Accent5 4 4 2 2 2" xfId="43814" xr:uid="{E8F40D30-CE24-4C5F-A919-C08B7974C31D}"/>
    <cellStyle name="20% - Accent5 4 4 2 2 3" xfId="31844" xr:uid="{4A5B4CA5-25B5-43B4-9A6D-C8901C3954FA}"/>
    <cellStyle name="20% - Accent5 4 4 2 3" xfId="37790" xr:uid="{CFF4B695-5D4C-489D-A609-156317CD4D2D}"/>
    <cellStyle name="20% - Accent5 4 4 2 4" xfId="25881" xr:uid="{FAF6B33A-27A7-4235-98B8-486A3E8BC9C1}"/>
    <cellStyle name="20% - Accent5 4 4 3" xfId="1000" xr:uid="{00000000-0005-0000-0000-000012050000}"/>
    <cellStyle name="20% - Accent5 4 4 4" xfId="19937" xr:uid="{00000000-0005-0000-0000-000013050000}"/>
    <cellStyle name="20% - Accent5 4 4 4 2" xfId="43813" xr:uid="{17B12DBB-791E-4400-8C97-E3FF0698D2A4}"/>
    <cellStyle name="20% - Accent5 4 4 4 3" xfId="31843" xr:uid="{D77F5BA9-A170-4027-AEC9-2449F4C48738}"/>
    <cellStyle name="20% - Accent5 4 4 5" xfId="37789" xr:uid="{50D89CF8-88DD-44A3-98E8-BE896FE6B0AE}"/>
    <cellStyle name="20% - Accent5 4 4 6" xfId="25880" xr:uid="{8A6309F4-7D9E-4D2B-BDA1-D7F4441FB592}"/>
    <cellStyle name="20% - Accent5 4 5" xfId="1001" xr:uid="{00000000-0005-0000-0000-000014050000}"/>
    <cellStyle name="20% - Accent5 4 5 2" xfId="19939" xr:uid="{00000000-0005-0000-0000-000015050000}"/>
    <cellStyle name="20% - Accent5 4 5 2 2" xfId="43815" xr:uid="{82316362-60EC-4406-AC99-49AF201AEC51}"/>
    <cellStyle name="20% - Accent5 4 5 2 3" xfId="31845" xr:uid="{86196265-A8A8-4EEA-BE02-9B42BAE5596D}"/>
    <cellStyle name="20% - Accent5 4 5 3" xfId="37791" xr:uid="{470EF7E0-0345-47C2-A6A8-32F8AF7ABF7C}"/>
    <cellStyle name="20% - Accent5 4 5 4" xfId="25882" xr:uid="{D3C87FDE-D30A-4BF4-BC8B-69119DAA774E}"/>
    <cellStyle name="20% - Accent5 4 6" xfId="1002" xr:uid="{00000000-0005-0000-0000-000016050000}"/>
    <cellStyle name="20% - Accent5 4 6 2" xfId="1003" xr:uid="{00000000-0005-0000-0000-000017050000}"/>
    <cellStyle name="20% - Accent5 4 7" xfId="1004" xr:uid="{00000000-0005-0000-0000-000018050000}"/>
    <cellStyle name="20% - Accent5 4 7 2" xfId="1005" xr:uid="{00000000-0005-0000-0000-000019050000}"/>
    <cellStyle name="20% - Accent5 4 8" xfId="1006" xr:uid="{00000000-0005-0000-0000-00001A050000}"/>
    <cellStyle name="20% - Accent5 4 9" xfId="1007" xr:uid="{00000000-0005-0000-0000-00001B050000}"/>
    <cellStyle name="20% - Accent5 5" xfId="1008" xr:uid="{00000000-0005-0000-0000-00001C050000}"/>
    <cellStyle name="20% - Accent5 5 2" xfId="1009" xr:uid="{00000000-0005-0000-0000-00001D050000}"/>
    <cellStyle name="20% - Accent5 5 2 2" xfId="1010" xr:uid="{00000000-0005-0000-0000-00001E050000}"/>
    <cellStyle name="20% - Accent5 5 2 2 2" xfId="19941" xr:uid="{00000000-0005-0000-0000-00001F050000}"/>
    <cellStyle name="20% - Accent5 5 2 2 2 2" xfId="43817" xr:uid="{27324A11-DBCB-4790-BA2F-EB668C10869A}"/>
    <cellStyle name="20% - Accent5 5 2 2 2 3" xfId="31847" xr:uid="{1D8333D3-1A88-4341-8107-1523CE7844B8}"/>
    <cellStyle name="20% - Accent5 5 2 2 3" xfId="37793" xr:uid="{7157AC5C-A1AE-4D2E-BF4A-50BC7D3F799F}"/>
    <cellStyle name="20% - Accent5 5 2 2 4" xfId="25884" xr:uid="{D5F081A6-DF31-408C-B247-8588D5648FBC}"/>
    <cellStyle name="20% - Accent5 5 2 3" xfId="1011" xr:uid="{00000000-0005-0000-0000-000020050000}"/>
    <cellStyle name="20% - Accent5 5 2 3 2" xfId="19942" xr:uid="{00000000-0005-0000-0000-000021050000}"/>
    <cellStyle name="20% - Accent5 5 2 3 2 2" xfId="43818" xr:uid="{D2C4DBBD-6423-46F4-BB76-7957B6DE2B29}"/>
    <cellStyle name="20% - Accent5 5 2 3 2 3" xfId="31848" xr:uid="{D73E6AC8-F264-47B9-B858-BECBDA7A2387}"/>
    <cellStyle name="20% - Accent5 5 2 3 3" xfId="37794" xr:uid="{7EB587F3-9A8E-4850-8B7D-67F381271B16}"/>
    <cellStyle name="20% - Accent5 5 2 3 4" xfId="25885" xr:uid="{CADA2886-3C1A-48B9-99EA-5C8D8528079E}"/>
    <cellStyle name="20% - Accent5 5 2 4" xfId="1012" xr:uid="{00000000-0005-0000-0000-000022050000}"/>
    <cellStyle name="20% - Accent5 5 2 5" xfId="1013" xr:uid="{00000000-0005-0000-0000-000023050000}"/>
    <cellStyle name="20% - Accent5 5 3" xfId="1014" xr:uid="{00000000-0005-0000-0000-000024050000}"/>
    <cellStyle name="20% - Accent5 5 3 2" xfId="1015" xr:uid="{00000000-0005-0000-0000-000025050000}"/>
    <cellStyle name="20% - Accent5 5 3 2 2" xfId="1016" xr:uid="{00000000-0005-0000-0000-000026050000}"/>
    <cellStyle name="20% - Accent5 5 3 2 2 2" xfId="19945" xr:uid="{00000000-0005-0000-0000-000027050000}"/>
    <cellStyle name="20% - Accent5 5 3 2 2 2 2" xfId="43821" xr:uid="{952D0F99-A653-42BA-9C1B-0C5AE66FFEB9}"/>
    <cellStyle name="20% - Accent5 5 3 2 2 2 3" xfId="31851" xr:uid="{0EE8609C-A751-49C8-8241-17764D78FBF2}"/>
    <cellStyle name="20% - Accent5 5 3 2 2 3" xfId="37797" xr:uid="{47EA286A-2399-4A4B-9BBA-4804D8DBCAC3}"/>
    <cellStyle name="20% - Accent5 5 3 2 2 4" xfId="25888" xr:uid="{8866928F-D8EB-4491-A4E5-54C20AD6E055}"/>
    <cellStyle name="20% - Accent5 5 3 2 3" xfId="19944" xr:uid="{00000000-0005-0000-0000-000028050000}"/>
    <cellStyle name="20% - Accent5 5 3 2 3 2" xfId="43820" xr:uid="{69B553E0-2958-45D1-ABAB-5E42B1BD19D6}"/>
    <cellStyle name="20% - Accent5 5 3 2 3 3" xfId="31850" xr:uid="{0E51A88A-D526-4F6C-B6AD-3EBC3B4ADD78}"/>
    <cellStyle name="20% - Accent5 5 3 2 4" xfId="37796" xr:uid="{DFD44874-8468-4F9A-B7B9-470F2AC43812}"/>
    <cellStyle name="20% - Accent5 5 3 2 5" xfId="25887" xr:uid="{1BBFE072-2121-44E4-827C-48542771F43E}"/>
    <cellStyle name="20% - Accent5 5 3 3" xfId="1017" xr:uid="{00000000-0005-0000-0000-000029050000}"/>
    <cellStyle name="20% - Accent5 5 3 3 2" xfId="19946" xr:uid="{00000000-0005-0000-0000-00002A050000}"/>
    <cellStyle name="20% - Accent5 5 3 3 2 2" xfId="43822" xr:uid="{6C21D031-1FD8-4CC6-912F-5FEC8B3DDF08}"/>
    <cellStyle name="20% - Accent5 5 3 3 2 3" xfId="31852" xr:uid="{B441437B-589A-4A65-A8C3-7FB3FBD79E4D}"/>
    <cellStyle name="20% - Accent5 5 3 3 3" xfId="37798" xr:uid="{D6FEA0A2-1044-4061-805C-503EE119E1AC}"/>
    <cellStyle name="20% - Accent5 5 3 3 4" xfId="25889" xr:uid="{4B7EF5BA-DE61-4F13-89E6-3D997B0AC89A}"/>
    <cellStyle name="20% - Accent5 5 3 4" xfId="1018" xr:uid="{00000000-0005-0000-0000-00002B050000}"/>
    <cellStyle name="20% - Accent5 5 3 5" xfId="19943" xr:uid="{00000000-0005-0000-0000-00002C050000}"/>
    <cellStyle name="20% - Accent5 5 3 5 2" xfId="43819" xr:uid="{AFE83815-F4C3-4D8B-8A63-78EED795DAEC}"/>
    <cellStyle name="20% - Accent5 5 3 5 3" xfId="31849" xr:uid="{6C126A93-DD3D-4373-A12C-5B61EC4C2479}"/>
    <cellStyle name="20% - Accent5 5 3 6" xfId="37795" xr:uid="{5C2CF60E-9543-4062-976D-B51CA7574A9F}"/>
    <cellStyle name="20% - Accent5 5 3 7" xfId="25886" xr:uid="{F411CD26-FFAA-4E73-96F5-4840C2456602}"/>
    <cellStyle name="20% - Accent5 5 4" xfId="1019" xr:uid="{00000000-0005-0000-0000-00002D050000}"/>
    <cellStyle name="20% - Accent5 5 4 2" xfId="1020" xr:uid="{00000000-0005-0000-0000-00002E050000}"/>
    <cellStyle name="20% - Accent5 5 4 2 2" xfId="19948" xr:uid="{00000000-0005-0000-0000-00002F050000}"/>
    <cellStyle name="20% - Accent5 5 4 2 2 2" xfId="43824" xr:uid="{3BA7B4E3-B234-4F30-A16D-3D057BE3AD39}"/>
    <cellStyle name="20% - Accent5 5 4 2 2 3" xfId="31854" xr:uid="{D27A1968-D4BB-4200-A074-2A8B51681AA5}"/>
    <cellStyle name="20% - Accent5 5 4 2 3" xfId="37800" xr:uid="{7B8E55B2-FE11-4EBF-A9A5-8BCF794280AC}"/>
    <cellStyle name="20% - Accent5 5 4 2 4" xfId="25891" xr:uid="{41B64505-77E0-4743-956A-6E9DF1FCB37A}"/>
    <cellStyle name="20% - Accent5 5 4 3" xfId="19947" xr:uid="{00000000-0005-0000-0000-000030050000}"/>
    <cellStyle name="20% - Accent5 5 4 3 2" xfId="43823" xr:uid="{439A9036-7AD1-4636-ADAE-D1CD42EB2898}"/>
    <cellStyle name="20% - Accent5 5 4 3 3" xfId="31853" xr:uid="{B006A75A-62D3-4DB3-A756-0D143634CBAD}"/>
    <cellStyle name="20% - Accent5 5 4 4" xfId="37799" xr:uid="{95BF278A-43B4-4BE4-988D-AAB1C8542EAE}"/>
    <cellStyle name="20% - Accent5 5 4 5" xfId="25890" xr:uid="{49221040-099F-4323-90A9-D2AD409877AF}"/>
    <cellStyle name="20% - Accent5 5 5" xfId="1021" xr:uid="{00000000-0005-0000-0000-000031050000}"/>
    <cellStyle name="20% - Accent5 5 5 2" xfId="19949" xr:uid="{00000000-0005-0000-0000-000032050000}"/>
    <cellStyle name="20% - Accent5 5 5 2 2" xfId="43825" xr:uid="{A80E7AD6-D9E5-4151-A06A-E3F78922BC66}"/>
    <cellStyle name="20% - Accent5 5 5 2 3" xfId="31855" xr:uid="{8E546E56-4298-4468-A4D8-4D348BCB7169}"/>
    <cellStyle name="20% - Accent5 5 5 3" xfId="37801" xr:uid="{E7033F82-F7A2-4F32-A1B8-603C3A0E1A32}"/>
    <cellStyle name="20% - Accent5 5 5 4" xfId="25892" xr:uid="{AE120DD1-7E74-4FCA-86B8-1604252F7C54}"/>
    <cellStyle name="20% - Accent5 5 6" xfId="1022" xr:uid="{00000000-0005-0000-0000-000033050000}"/>
    <cellStyle name="20% - Accent5 5 7" xfId="19940" xr:uid="{00000000-0005-0000-0000-000034050000}"/>
    <cellStyle name="20% - Accent5 5 7 2" xfId="43816" xr:uid="{BBE426EC-E9B5-460C-97D4-EF39DA3CD668}"/>
    <cellStyle name="20% - Accent5 5 7 3" xfId="31846" xr:uid="{68FB0936-6227-4811-A87A-04814DDA7BE3}"/>
    <cellStyle name="20% - Accent5 5 8" xfId="37792" xr:uid="{CE4FEE02-F3F8-4BAB-B301-D226411DD696}"/>
    <cellStyle name="20% - Accent5 5 9" xfId="25883" xr:uid="{17D52D94-1145-498E-A557-9CAAACF27DC3}"/>
    <cellStyle name="20% - Accent5 6" xfId="1023" xr:uid="{00000000-0005-0000-0000-000035050000}"/>
    <cellStyle name="20% - Accent5 6 2" xfId="1024" xr:uid="{00000000-0005-0000-0000-000036050000}"/>
    <cellStyle name="20% - Accent5 6 2 2" xfId="1025" xr:uid="{00000000-0005-0000-0000-000037050000}"/>
    <cellStyle name="20% - Accent5 6 2 2 2" xfId="1026" xr:uid="{00000000-0005-0000-0000-000038050000}"/>
    <cellStyle name="20% - Accent5 6 2 2 2 2" xfId="19953" xr:uid="{00000000-0005-0000-0000-000039050000}"/>
    <cellStyle name="20% - Accent5 6 2 2 2 2 2" xfId="43829" xr:uid="{77080854-572B-47E9-A046-E88CFA5AB308}"/>
    <cellStyle name="20% - Accent5 6 2 2 2 2 3" xfId="31859" xr:uid="{F1702E18-5ED1-41DB-9188-F0D50187EC2F}"/>
    <cellStyle name="20% - Accent5 6 2 2 2 3" xfId="37805" xr:uid="{C3D8FBB9-3011-404B-836C-3E6535DC4BCE}"/>
    <cellStyle name="20% - Accent5 6 2 2 2 4" xfId="25896" xr:uid="{8475F04F-806B-477E-A528-C06D95988A9D}"/>
    <cellStyle name="20% - Accent5 6 2 2 3" xfId="19952" xr:uid="{00000000-0005-0000-0000-00003A050000}"/>
    <cellStyle name="20% - Accent5 6 2 2 3 2" xfId="43828" xr:uid="{61405C0A-F2B9-442E-9951-EAD80A860D10}"/>
    <cellStyle name="20% - Accent5 6 2 2 3 3" xfId="31858" xr:uid="{81C8E458-73C3-441B-B831-906F7CE39E4C}"/>
    <cellStyle name="20% - Accent5 6 2 2 4" xfId="37804" xr:uid="{70A9209B-485F-4A64-8ACB-B4B40DCDF3A5}"/>
    <cellStyle name="20% - Accent5 6 2 2 5" xfId="25895" xr:uid="{F75376E4-C514-4889-923B-1C1D14D0ADEB}"/>
    <cellStyle name="20% - Accent5 6 2 3" xfId="1027" xr:uid="{00000000-0005-0000-0000-00003B050000}"/>
    <cellStyle name="20% - Accent5 6 2 3 2" xfId="19954" xr:uid="{00000000-0005-0000-0000-00003C050000}"/>
    <cellStyle name="20% - Accent5 6 2 3 2 2" xfId="43830" xr:uid="{41AA964F-AC61-4AE7-B6AF-F6936AFA3AE0}"/>
    <cellStyle name="20% - Accent5 6 2 3 2 3" xfId="31860" xr:uid="{2F1E2E03-FF4B-4907-A525-5610FD8F673A}"/>
    <cellStyle name="20% - Accent5 6 2 3 3" xfId="37806" xr:uid="{F919FE0A-E8A3-445D-84E4-06B0C0F5BBC7}"/>
    <cellStyle name="20% - Accent5 6 2 3 4" xfId="25897" xr:uid="{95FD89D8-4074-4CFF-998E-DF4522B4DD79}"/>
    <cellStyle name="20% - Accent5 6 2 4" xfId="1028" xr:uid="{00000000-0005-0000-0000-00003D050000}"/>
    <cellStyle name="20% - Accent5 6 2 5" xfId="19951" xr:uid="{00000000-0005-0000-0000-00003E050000}"/>
    <cellStyle name="20% - Accent5 6 2 5 2" xfId="43827" xr:uid="{98BED27C-1D87-4674-AD2D-456BCF688862}"/>
    <cellStyle name="20% - Accent5 6 2 5 3" xfId="31857" xr:uid="{73F4D556-0A93-4D92-BAD1-ECDB89E4AD94}"/>
    <cellStyle name="20% - Accent5 6 2 6" xfId="37803" xr:uid="{A27B9FE3-BDEC-44D1-ADAA-4C4B15768584}"/>
    <cellStyle name="20% - Accent5 6 2 7" xfId="25894" xr:uid="{D4C89E95-BA29-40D8-8807-2183C55935B2}"/>
    <cellStyle name="20% - Accent5 6 3" xfId="1029" xr:uid="{00000000-0005-0000-0000-00003F050000}"/>
    <cellStyle name="20% - Accent5 6 3 2" xfId="1030" xr:uid="{00000000-0005-0000-0000-000040050000}"/>
    <cellStyle name="20% - Accent5 6 3 2 2" xfId="19956" xr:uid="{00000000-0005-0000-0000-000041050000}"/>
    <cellStyle name="20% - Accent5 6 3 2 2 2" xfId="43832" xr:uid="{EC0CDC09-895F-45DC-B6E9-934FFB4FB497}"/>
    <cellStyle name="20% - Accent5 6 3 2 2 3" xfId="31862" xr:uid="{62460280-25FC-4FDB-A040-60226DE581C1}"/>
    <cellStyle name="20% - Accent5 6 3 2 3" xfId="37808" xr:uid="{92E9966E-9187-4E89-A29E-CFCF63AB3793}"/>
    <cellStyle name="20% - Accent5 6 3 2 4" xfId="25899" xr:uid="{58012724-4B79-4D39-B7D8-67FD1B0770E2}"/>
    <cellStyle name="20% - Accent5 6 3 3" xfId="1031" xr:uid="{00000000-0005-0000-0000-000042050000}"/>
    <cellStyle name="20% - Accent5 6 3 4" xfId="19955" xr:uid="{00000000-0005-0000-0000-000043050000}"/>
    <cellStyle name="20% - Accent5 6 3 4 2" xfId="43831" xr:uid="{24B8CFE7-2375-483F-9C9E-17CAF5FAFD0F}"/>
    <cellStyle name="20% - Accent5 6 3 4 3" xfId="31861" xr:uid="{8B828B89-C15B-47F2-805E-9CB7C31130D4}"/>
    <cellStyle name="20% - Accent5 6 3 5" xfId="37807" xr:uid="{9B3814B7-294C-483D-B80F-E7B7D00C54A7}"/>
    <cellStyle name="20% - Accent5 6 3 6" xfId="25898" xr:uid="{05E5BBD4-C17A-4FC3-A1EC-3838B9D9FFCF}"/>
    <cellStyle name="20% - Accent5 6 4" xfId="1032" xr:uid="{00000000-0005-0000-0000-000044050000}"/>
    <cellStyle name="20% - Accent5 6 4 2" xfId="19957" xr:uid="{00000000-0005-0000-0000-000045050000}"/>
    <cellStyle name="20% - Accent5 6 4 2 2" xfId="43833" xr:uid="{94E19353-4ED8-47C0-A080-1191167B4EE8}"/>
    <cellStyle name="20% - Accent5 6 4 2 3" xfId="31863" xr:uid="{00294C60-98EE-480F-A280-7AEAD537324F}"/>
    <cellStyle name="20% - Accent5 6 4 3" xfId="37809" xr:uid="{89642C29-4A21-4A6A-A281-25AE0EFCFDDB}"/>
    <cellStyle name="20% - Accent5 6 4 4" xfId="25900" xr:uid="{00C9804D-C76E-4295-A1FE-38D80B810A4A}"/>
    <cellStyle name="20% - Accent5 6 5" xfId="1033" xr:uid="{00000000-0005-0000-0000-000046050000}"/>
    <cellStyle name="20% - Accent5 6 6" xfId="19950" xr:uid="{00000000-0005-0000-0000-000047050000}"/>
    <cellStyle name="20% - Accent5 6 6 2" xfId="43826" xr:uid="{8CC83291-E470-4DF2-B7B9-4F3CC9C15FEB}"/>
    <cellStyle name="20% - Accent5 6 6 3" xfId="31856" xr:uid="{3FCFEDA7-3853-4678-BA67-F008F87731FB}"/>
    <cellStyle name="20% - Accent5 6 7" xfId="37802" xr:uid="{22A433DE-C914-4581-BC43-F82611B0E2C7}"/>
    <cellStyle name="20% - Accent5 6 8" xfId="25893" xr:uid="{739753ED-71E3-447A-9F6D-25558C6F9E35}"/>
    <cellStyle name="20% - Accent5 7" xfId="1034" xr:uid="{00000000-0005-0000-0000-000048050000}"/>
    <cellStyle name="20% - Accent5 7 2" xfId="1035" xr:uid="{00000000-0005-0000-0000-000049050000}"/>
    <cellStyle name="20% - Accent5 7 2 2" xfId="1036" xr:uid="{00000000-0005-0000-0000-00004A050000}"/>
    <cellStyle name="20% - Accent5 7 2 2 2" xfId="1037" xr:uid="{00000000-0005-0000-0000-00004B050000}"/>
    <cellStyle name="20% - Accent5 7 2 2 2 2" xfId="19961" xr:uid="{00000000-0005-0000-0000-00004C050000}"/>
    <cellStyle name="20% - Accent5 7 2 2 2 2 2" xfId="43837" xr:uid="{7AB6B3BE-61F3-4DE3-8E02-CCCFB9024BC1}"/>
    <cellStyle name="20% - Accent5 7 2 2 2 2 3" xfId="31867" xr:uid="{EF2DE25B-93EE-4D4D-8E93-04D4D5157E21}"/>
    <cellStyle name="20% - Accent5 7 2 2 2 3" xfId="37813" xr:uid="{E977F676-C92D-49E7-901E-E3921EB2751C}"/>
    <cellStyle name="20% - Accent5 7 2 2 2 4" xfId="25904" xr:uid="{F239CDEB-80D8-4580-9210-EFB18FD5B08C}"/>
    <cellStyle name="20% - Accent5 7 2 2 3" xfId="19960" xr:uid="{00000000-0005-0000-0000-00004D050000}"/>
    <cellStyle name="20% - Accent5 7 2 2 3 2" xfId="43836" xr:uid="{44C37F79-1F0D-4486-B05B-1D666C56267E}"/>
    <cellStyle name="20% - Accent5 7 2 2 3 3" xfId="31866" xr:uid="{C16F2369-CD74-459C-AE54-F1983810D73E}"/>
    <cellStyle name="20% - Accent5 7 2 2 4" xfId="37812" xr:uid="{5DF62E24-5A5A-4259-959B-1B8736895FD3}"/>
    <cellStyle name="20% - Accent5 7 2 2 5" xfId="25903" xr:uid="{0136D850-5110-4F7B-926A-656C929D9478}"/>
    <cellStyle name="20% - Accent5 7 2 3" xfId="1038" xr:uid="{00000000-0005-0000-0000-00004E050000}"/>
    <cellStyle name="20% - Accent5 7 2 3 2" xfId="19962" xr:uid="{00000000-0005-0000-0000-00004F050000}"/>
    <cellStyle name="20% - Accent5 7 2 3 2 2" xfId="43838" xr:uid="{073B22E0-5CFD-4A68-9AAF-96059A593AA3}"/>
    <cellStyle name="20% - Accent5 7 2 3 2 3" xfId="31868" xr:uid="{4C3AB86E-E90F-4686-A857-54BFA9BE0653}"/>
    <cellStyle name="20% - Accent5 7 2 3 3" xfId="37814" xr:uid="{7264A67A-6A20-4F8F-B6EE-B48F0EB1996B}"/>
    <cellStyle name="20% - Accent5 7 2 3 4" xfId="25905" xr:uid="{152FBF43-CE8F-43FA-884C-A974F07AC59F}"/>
    <cellStyle name="20% - Accent5 7 2 4" xfId="19959" xr:uid="{00000000-0005-0000-0000-000050050000}"/>
    <cellStyle name="20% - Accent5 7 2 4 2" xfId="43835" xr:uid="{006D6577-A97F-4223-B5BA-99E9DFB6FCC9}"/>
    <cellStyle name="20% - Accent5 7 2 4 3" xfId="31865" xr:uid="{3E66769D-441C-406B-AC23-6301FE96B4C8}"/>
    <cellStyle name="20% - Accent5 7 2 5" xfId="37811" xr:uid="{3C2ECDEF-B00A-4426-AE05-AAF503C67F52}"/>
    <cellStyle name="20% - Accent5 7 2 6" xfId="25902" xr:uid="{2ABB4B16-45ED-431A-9FE9-2605986B77CF}"/>
    <cellStyle name="20% - Accent5 7 3" xfId="1039" xr:uid="{00000000-0005-0000-0000-000051050000}"/>
    <cellStyle name="20% - Accent5 7 3 2" xfId="1040" xr:uid="{00000000-0005-0000-0000-000052050000}"/>
    <cellStyle name="20% - Accent5 7 3 2 2" xfId="19964" xr:uid="{00000000-0005-0000-0000-000053050000}"/>
    <cellStyle name="20% - Accent5 7 3 2 2 2" xfId="43840" xr:uid="{A753529E-B39A-4AB5-988E-1556CBEF29F9}"/>
    <cellStyle name="20% - Accent5 7 3 2 2 3" xfId="31870" xr:uid="{D97D2D7D-6A88-429E-9BE0-353C077A1549}"/>
    <cellStyle name="20% - Accent5 7 3 2 3" xfId="37816" xr:uid="{EC6FDBD3-7ED4-4A82-BBB5-76D21287C508}"/>
    <cellStyle name="20% - Accent5 7 3 2 4" xfId="25907" xr:uid="{866C7AD0-2AA9-4B7E-B120-4E9156A8E8CD}"/>
    <cellStyle name="20% - Accent5 7 3 3" xfId="19963" xr:uid="{00000000-0005-0000-0000-000054050000}"/>
    <cellStyle name="20% - Accent5 7 3 3 2" xfId="43839" xr:uid="{83F07140-EE03-43E1-96DF-C8C12020CB8D}"/>
    <cellStyle name="20% - Accent5 7 3 3 3" xfId="31869" xr:uid="{7DE8A891-2942-40DE-8C9D-B3D90E1F830E}"/>
    <cellStyle name="20% - Accent5 7 3 4" xfId="37815" xr:uid="{52564B96-4EBF-45BF-AC8D-6BEACF52498D}"/>
    <cellStyle name="20% - Accent5 7 3 5" xfId="25906" xr:uid="{1759AC59-2A1A-43F6-97A2-881C02F68752}"/>
    <cellStyle name="20% - Accent5 7 4" xfId="1041" xr:uid="{00000000-0005-0000-0000-000055050000}"/>
    <cellStyle name="20% - Accent5 7 4 2" xfId="19965" xr:uid="{00000000-0005-0000-0000-000056050000}"/>
    <cellStyle name="20% - Accent5 7 4 2 2" xfId="43841" xr:uid="{3FF569AD-3E6D-45A8-8F37-38C36F8248E7}"/>
    <cellStyle name="20% - Accent5 7 4 2 3" xfId="31871" xr:uid="{AE00D2A8-6286-4608-AE48-473A0C44BE51}"/>
    <cellStyle name="20% - Accent5 7 4 3" xfId="37817" xr:uid="{D65565DF-F08B-4217-A5A3-EBEA4334153C}"/>
    <cellStyle name="20% - Accent5 7 4 4" xfId="25908" xr:uid="{AF80C991-05BF-431F-918A-65AAD2B9962D}"/>
    <cellStyle name="20% - Accent5 7 5" xfId="1042" xr:uid="{00000000-0005-0000-0000-000057050000}"/>
    <cellStyle name="20% - Accent5 7 6" xfId="19958" xr:uid="{00000000-0005-0000-0000-000058050000}"/>
    <cellStyle name="20% - Accent5 7 6 2" xfId="43834" xr:uid="{8F118C48-8317-4903-AD24-4EF0F8BD96B9}"/>
    <cellStyle name="20% - Accent5 7 6 3" xfId="31864" xr:uid="{2B975525-56A7-4CD7-AAB1-9D708F62ACAD}"/>
    <cellStyle name="20% - Accent5 7 7" xfId="37810" xr:uid="{107F7152-DE3C-443F-8F1B-96B3BAB51A34}"/>
    <cellStyle name="20% - Accent5 7 8" xfId="25901" xr:uid="{8ACE9A3A-6C34-48E8-916C-1A1F3922CA83}"/>
    <cellStyle name="20% - Accent5 8" xfId="1043" xr:uid="{00000000-0005-0000-0000-000059050000}"/>
    <cellStyle name="20% - Accent5 8 2" xfId="1044" xr:uid="{00000000-0005-0000-0000-00005A050000}"/>
    <cellStyle name="20% - Accent5 8 3" xfId="1045" xr:uid="{00000000-0005-0000-0000-00005B050000}"/>
    <cellStyle name="20% - Accent5 8 3 2" xfId="19966" xr:uid="{00000000-0005-0000-0000-00005C050000}"/>
    <cellStyle name="20% - Accent5 8 3 2 2" xfId="43842" xr:uid="{09993194-04F9-44D5-A58F-522B281F22FC}"/>
    <cellStyle name="20% - Accent5 8 3 2 3" xfId="31872" xr:uid="{765ED92C-7795-4E35-81D8-0017B17461DF}"/>
    <cellStyle name="20% - Accent5 8 3 3" xfId="37818" xr:uid="{F409CF8B-0992-4CF9-8DF9-2F613F94A053}"/>
    <cellStyle name="20% - Accent5 8 3 4" xfId="25909" xr:uid="{719A0F48-F231-49C5-978B-B9CE517C325F}"/>
    <cellStyle name="20% - Accent5 8 4" xfId="1046" xr:uid="{00000000-0005-0000-0000-00005D050000}"/>
    <cellStyle name="20% - Accent5 9" xfId="1047" xr:uid="{00000000-0005-0000-0000-00005E050000}"/>
    <cellStyle name="20% - Accent5 9 2" xfId="1048" xr:uid="{00000000-0005-0000-0000-00005F050000}"/>
    <cellStyle name="20% - Accent5 9 2 2" xfId="19967" xr:uid="{00000000-0005-0000-0000-000060050000}"/>
    <cellStyle name="20% - Accent5 9 2 2 2" xfId="43843" xr:uid="{21F30CE5-BDAD-4BF7-96AD-1BC87F481A23}"/>
    <cellStyle name="20% - Accent5 9 2 2 3" xfId="31873" xr:uid="{44AE8B45-0919-48E4-89FD-5ED6F8DEAB48}"/>
    <cellStyle name="20% - Accent5 9 2 3" xfId="37819" xr:uid="{A0772198-3DAB-402A-89F7-8114ED1C8C2F}"/>
    <cellStyle name="20% - Accent5 9 2 4" xfId="25910" xr:uid="{650055A0-7B74-4CA3-A471-EC286DA3F18C}"/>
    <cellStyle name="20% - Accent5 9 3" xfId="1049" xr:uid="{00000000-0005-0000-0000-000061050000}"/>
    <cellStyle name="20% - Accent6 10" xfId="1050" xr:uid="{00000000-0005-0000-0000-000062050000}"/>
    <cellStyle name="20% - Accent6 10 2" xfId="1051" xr:uid="{00000000-0005-0000-0000-000063050000}"/>
    <cellStyle name="20% - Accent6 10 2 2" xfId="19968" xr:uid="{00000000-0005-0000-0000-000064050000}"/>
    <cellStyle name="20% - Accent6 10 2 2 2" xfId="43844" xr:uid="{8332BB33-754E-48C1-95DF-B70F37F74A58}"/>
    <cellStyle name="20% - Accent6 10 2 2 3" xfId="31874" xr:uid="{6E95A36B-057B-4E55-A816-1EEFFA95128B}"/>
    <cellStyle name="20% - Accent6 10 2 3" xfId="37820" xr:uid="{CCCA43F9-80D0-4B60-9A07-EC681A5C3FE1}"/>
    <cellStyle name="20% - Accent6 10 2 4" xfId="25911" xr:uid="{507A7328-FD8A-4D79-9E98-55A7CF4C27C2}"/>
    <cellStyle name="20% - Accent6 10 3" xfId="1052" xr:uid="{00000000-0005-0000-0000-000065050000}"/>
    <cellStyle name="20% - Accent6 11" xfId="1053" xr:uid="{00000000-0005-0000-0000-000066050000}"/>
    <cellStyle name="20% - Accent6 12" xfId="1054" xr:uid="{00000000-0005-0000-0000-000067050000}"/>
    <cellStyle name="20% - Accent6 2" xfId="1055" xr:uid="{00000000-0005-0000-0000-000068050000}"/>
    <cellStyle name="20% - Accent6 2 2" xfId="1056" xr:uid="{00000000-0005-0000-0000-000069050000}"/>
    <cellStyle name="20% - Accent6 2 2 10" xfId="25912" xr:uid="{68F0D409-7074-4FD6-BEA7-D05A5F40EB0E}"/>
    <cellStyle name="20% - Accent6 2 2 2" xfId="1057" xr:uid="{00000000-0005-0000-0000-00006A050000}"/>
    <cellStyle name="20% - Accent6 2 2 2 2" xfId="1058" xr:uid="{00000000-0005-0000-0000-00006B050000}"/>
    <cellStyle name="20% - Accent6 2 2 2 3" xfId="1059" xr:uid="{00000000-0005-0000-0000-00006C050000}"/>
    <cellStyle name="20% - Accent6 2 2 2 4" xfId="1060" xr:uid="{00000000-0005-0000-0000-00006D050000}"/>
    <cellStyle name="20% - Accent6 2 2 3" xfId="1061" xr:uid="{00000000-0005-0000-0000-00006E050000}"/>
    <cellStyle name="20% - Accent6 2 2 3 2" xfId="1062" xr:uid="{00000000-0005-0000-0000-00006F050000}"/>
    <cellStyle name="20% - Accent6 2 2 3 2 2" xfId="1063" xr:uid="{00000000-0005-0000-0000-000070050000}"/>
    <cellStyle name="20% - Accent6 2 2 3 2 2 2" xfId="19972" xr:uid="{00000000-0005-0000-0000-000071050000}"/>
    <cellStyle name="20% - Accent6 2 2 3 2 2 2 2" xfId="43848" xr:uid="{FC19BB13-FE70-483F-8176-DDB1D4269971}"/>
    <cellStyle name="20% - Accent6 2 2 3 2 2 2 3" xfId="31878" xr:uid="{4B06EBAE-F7BF-4F25-B745-DBB14EF9BF1D}"/>
    <cellStyle name="20% - Accent6 2 2 3 2 2 3" xfId="37824" xr:uid="{1A41B9D6-248E-488A-8113-718652F86F3A}"/>
    <cellStyle name="20% - Accent6 2 2 3 2 2 4" xfId="25915" xr:uid="{A9A1C85D-E0A9-4307-9E8E-C1A742693182}"/>
    <cellStyle name="20% - Accent6 2 2 3 2 3" xfId="19971" xr:uid="{00000000-0005-0000-0000-000072050000}"/>
    <cellStyle name="20% - Accent6 2 2 3 2 3 2" xfId="43847" xr:uid="{B939C87E-19A8-4700-83C2-83C78A2F5DD0}"/>
    <cellStyle name="20% - Accent6 2 2 3 2 3 3" xfId="31877" xr:uid="{485B4CB9-DF72-4654-B00D-7DACAF471565}"/>
    <cellStyle name="20% - Accent6 2 2 3 2 4" xfId="37823" xr:uid="{B452BA8E-68F0-43BE-BCBC-A121063E2103}"/>
    <cellStyle name="20% - Accent6 2 2 3 2 5" xfId="25914" xr:uid="{E83F9BD0-8820-4DAC-95EF-7A58C26D851F}"/>
    <cellStyle name="20% - Accent6 2 2 3 3" xfId="1064" xr:uid="{00000000-0005-0000-0000-000073050000}"/>
    <cellStyle name="20% - Accent6 2 2 3 3 2" xfId="19973" xr:uid="{00000000-0005-0000-0000-000074050000}"/>
    <cellStyle name="20% - Accent6 2 2 3 3 2 2" xfId="43849" xr:uid="{31610E83-62C5-4808-AA32-BC09EA4DE62F}"/>
    <cellStyle name="20% - Accent6 2 2 3 3 2 3" xfId="31879" xr:uid="{F2BAFBA2-BAB7-4BFA-9084-2DAEE7768999}"/>
    <cellStyle name="20% - Accent6 2 2 3 3 3" xfId="37825" xr:uid="{BA409BCB-96F0-4C14-A981-69703F5D0880}"/>
    <cellStyle name="20% - Accent6 2 2 3 3 4" xfId="25916" xr:uid="{4A36FCF6-751C-48D5-BA82-C296E857DBA4}"/>
    <cellStyle name="20% - Accent6 2 2 3 4" xfId="1065" xr:uid="{00000000-0005-0000-0000-000075050000}"/>
    <cellStyle name="20% - Accent6 2 2 3 5" xfId="19970" xr:uid="{00000000-0005-0000-0000-000076050000}"/>
    <cellStyle name="20% - Accent6 2 2 3 5 2" xfId="43846" xr:uid="{E3408FB7-967B-41CA-B0B3-C7429F150694}"/>
    <cellStyle name="20% - Accent6 2 2 3 5 3" xfId="31876" xr:uid="{7251CCFF-CF94-49CF-89D6-635AD266A985}"/>
    <cellStyle name="20% - Accent6 2 2 3 6" xfId="37822" xr:uid="{7F5C7E4B-39F2-4EBD-B5E6-7635D2EB4374}"/>
    <cellStyle name="20% - Accent6 2 2 3 7" xfId="25913" xr:uid="{635BB5F5-9C97-4360-B221-71A586B8CD19}"/>
    <cellStyle name="20% - Accent6 2 2 4" xfId="1066" xr:uid="{00000000-0005-0000-0000-000077050000}"/>
    <cellStyle name="20% - Accent6 2 2 4 2" xfId="1067" xr:uid="{00000000-0005-0000-0000-000078050000}"/>
    <cellStyle name="20% - Accent6 2 2 4 2 2" xfId="19975" xr:uid="{00000000-0005-0000-0000-000079050000}"/>
    <cellStyle name="20% - Accent6 2 2 4 2 2 2" xfId="43851" xr:uid="{EFC532AD-2773-4DF0-BBCD-FA9B90F75E7B}"/>
    <cellStyle name="20% - Accent6 2 2 4 2 2 3" xfId="31881" xr:uid="{36622EC0-8D42-42BA-B60D-1440F2E9A312}"/>
    <cellStyle name="20% - Accent6 2 2 4 2 3" xfId="37827" xr:uid="{A129A627-58E9-4770-8D0E-DFC283F0539C}"/>
    <cellStyle name="20% - Accent6 2 2 4 2 4" xfId="25918" xr:uid="{128DA89D-DFF7-4CDE-8E80-4B356D27B89C}"/>
    <cellStyle name="20% - Accent6 2 2 4 3" xfId="1068" xr:uid="{00000000-0005-0000-0000-00007A050000}"/>
    <cellStyle name="20% - Accent6 2 2 4 4" xfId="19974" xr:uid="{00000000-0005-0000-0000-00007B050000}"/>
    <cellStyle name="20% - Accent6 2 2 4 4 2" xfId="43850" xr:uid="{4653ADBA-FF7B-4F40-B6FF-E04F82790462}"/>
    <cellStyle name="20% - Accent6 2 2 4 4 3" xfId="31880" xr:uid="{4AF499C9-A291-4C53-8F7A-C4E748E4E7F5}"/>
    <cellStyle name="20% - Accent6 2 2 4 5" xfId="37826" xr:uid="{F0EB487F-799D-4907-AA3A-AB73CCF2AA53}"/>
    <cellStyle name="20% - Accent6 2 2 4 6" xfId="25917" xr:uid="{2578AF55-5820-4E76-8812-FA7675CD9F5E}"/>
    <cellStyle name="20% - Accent6 2 2 5" xfId="1069" xr:uid="{00000000-0005-0000-0000-00007C050000}"/>
    <cellStyle name="20% - Accent6 2 2 5 2" xfId="1070" xr:uid="{00000000-0005-0000-0000-00007D050000}"/>
    <cellStyle name="20% - Accent6 2 2 5 3" xfId="19976" xr:uid="{00000000-0005-0000-0000-00007E050000}"/>
    <cellStyle name="20% - Accent6 2 2 5 3 2" xfId="43852" xr:uid="{28F8DB68-3802-4389-800A-1FB72E6E994E}"/>
    <cellStyle name="20% - Accent6 2 2 5 3 3" xfId="31882" xr:uid="{CFD00C67-ABAC-49E7-8A4A-AC061A44F4E8}"/>
    <cellStyle name="20% - Accent6 2 2 5 4" xfId="37828" xr:uid="{D62481F0-6C80-4866-8664-595279F0C0D7}"/>
    <cellStyle name="20% - Accent6 2 2 5 5" xfId="25919" xr:uid="{824E42A5-F8FC-4FF2-A34E-1616A1E4A862}"/>
    <cellStyle name="20% - Accent6 2 2 6" xfId="1071" xr:uid="{00000000-0005-0000-0000-00007F050000}"/>
    <cellStyle name="20% - Accent6 2 2 6 2" xfId="1072" xr:uid="{00000000-0005-0000-0000-000080050000}"/>
    <cellStyle name="20% - Accent6 2 2 7" xfId="1073" xr:uid="{00000000-0005-0000-0000-000081050000}"/>
    <cellStyle name="20% - Accent6 2 2 8" xfId="19969" xr:uid="{00000000-0005-0000-0000-000082050000}"/>
    <cellStyle name="20% - Accent6 2 2 8 2" xfId="43845" xr:uid="{DB26A291-9EBE-431E-9EF5-EB66F82CFCB7}"/>
    <cellStyle name="20% - Accent6 2 2 8 3" xfId="31875" xr:uid="{1A454E0B-9088-45D2-BB12-67C4600D728F}"/>
    <cellStyle name="20% - Accent6 2 2 9" xfId="37821" xr:uid="{E9230111-4E6A-41E5-B889-8767E8BEB0A4}"/>
    <cellStyle name="20% - Accent6 2 3" xfId="1074" xr:uid="{00000000-0005-0000-0000-000083050000}"/>
    <cellStyle name="20% - Accent6 2 3 2" xfId="1075" xr:uid="{00000000-0005-0000-0000-000084050000}"/>
    <cellStyle name="20% - Accent6 2 3 2 2" xfId="1076" xr:uid="{00000000-0005-0000-0000-000085050000}"/>
    <cellStyle name="20% - Accent6 2 3 2 3" xfId="1077" xr:uid="{00000000-0005-0000-0000-000086050000}"/>
    <cellStyle name="20% - Accent6 2 3 3" xfId="1078" xr:uid="{00000000-0005-0000-0000-000087050000}"/>
    <cellStyle name="20% - Accent6 2 3 4" xfId="1079" xr:uid="{00000000-0005-0000-0000-000088050000}"/>
    <cellStyle name="20% - Accent6 2 3 5" xfId="1080" xr:uid="{00000000-0005-0000-0000-000089050000}"/>
    <cellStyle name="20% - Accent6 2 4" xfId="1081" xr:uid="{00000000-0005-0000-0000-00008A050000}"/>
    <cellStyle name="20% - Accent6 2 4 2" xfId="1082" xr:uid="{00000000-0005-0000-0000-00008B050000}"/>
    <cellStyle name="20% - Accent6 2 5" xfId="1083" xr:uid="{00000000-0005-0000-0000-00008C050000}"/>
    <cellStyle name="20% - Accent6 2 5 2" xfId="1084" xr:uid="{00000000-0005-0000-0000-00008D050000}"/>
    <cellStyle name="20% - Accent6 2 6" xfId="1085" xr:uid="{00000000-0005-0000-0000-00008E050000}"/>
    <cellStyle name="20% - Accent6 2 7" xfId="1086" xr:uid="{00000000-0005-0000-0000-00008F050000}"/>
    <cellStyle name="20% - Accent6 2 8" xfId="1087" xr:uid="{00000000-0005-0000-0000-000090050000}"/>
    <cellStyle name="20% - Accent6 3" xfId="1088" xr:uid="{00000000-0005-0000-0000-000091050000}"/>
    <cellStyle name="20% - Accent6 3 2" xfId="1089" xr:uid="{00000000-0005-0000-0000-000092050000}"/>
    <cellStyle name="20% - Accent6 3 2 10" xfId="25920" xr:uid="{83EC3D21-25BE-41CD-9900-35784C43E013}"/>
    <cellStyle name="20% - Accent6 3 2 2" xfId="1090" xr:uid="{00000000-0005-0000-0000-000093050000}"/>
    <cellStyle name="20% - Accent6 3 2 2 2" xfId="1091" xr:uid="{00000000-0005-0000-0000-000094050000}"/>
    <cellStyle name="20% - Accent6 3 2 2 2 2" xfId="1092" xr:uid="{00000000-0005-0000-0000-000095050000}"/>
    <cellStyle name="20% - Accent6 3 2 2 2 2 2" xfId="19980" xr:uid="{00000000-0005-0000-0000-000096050000}"/>
    <cellStyle name="20% - Accent6 3 2 2 2 2 2 2" xfId="43856" xr:uid="{4897AA9A-F193-419C-9C5C-2A89528B8C70}"/>
    <cellStyle name="20% - Accent6 3 2 2 2 2 2 3" xfId="31886" xr:uid="{43732B1A-8F7F-4845-8E9E-DC51BB39A0F2}"/>
    <cellStyle name="20% - Accent6 3 2 2 2 2 3" xfId="37832" xr:uid="{DA3180DE-7181-4E71-A04A-12BA177E55F0}"/>
    <cellStyle name="20% - Accent6 3 2 2 2 2 4" xfId="25923" xr:uid="{2539F465-366A-486D-9FCB-9D92F31F87C0}"/>
    <cellStyle name="20% - Accent6 3 2 2 2 3" xfId="1093" xr:uid="{00000000-0005-0000-0000-000097050000}"/>
    <cellStyle name="20% - Accent6 3 2 2 2 4" xfId="19979" xr:uid="{00000000-0005-0000-0000-000098050000}"/>
    <cellStyle name="20% - Accent6 3 2 2 2 4 2" xfId="43855" xr:uid="{AC1F3769-91DB-484C-8038-C80A1CF0A1B5}"/>
    <cellStyle name="20% - Accent6 3 2 2 2 4 3" xfId="31885" xr:uid="{4DEA341B-FCAF-4436-A716-ABB8EA965E61}"/>
    <cellStyle name="20% - Accent6 3 2 2 2 5" xfId="37831" xr:uid="{C586E820-2614-4307-A3ED-B35D73069560}"/>
    <cellStyle name="20% - Accent6 3 2 2 2 6" xfId="25922" xr:uid="{1FF1FED6-A7E3-41AB-9FAD-2469CAB153A5}"/>
    <cellStyle name="20% - Accent6 3 2 2 3" xfId="1094" xr:uid="{00000000-0005-0000-0000-000099050000}"/>
    <cellStyle name="20% - Accent6 3 2 2 3 2" xfId="1095" xr:uid="{00000000-0005-0000-0000-00009A050000}"/>
    <cellStyle name="20% - Accent6 3 2 2 3 3" xfId="19981" xr:uid="{00000000-0005-0000-0000-00009B050000}"/>
    <cellStyle name="20% - Accent6 3 2 2 3 3 2" xfId="43857" xr:uid="{31C74DF9-9D7E-4213-9E08-F17B0268BDA1}"/>
    <cellStyle name="20% - Accent6 3 2 2 3 3 3" xfId="31887" xr:uid="{CD6E7BBD-4170-4EF1-8E40-BE391AB5C779}"/>
    <cellStyle name="20% - Accent6 3 2 2 3 4" xfId="37833" xr:uid="{903525AA-EEA1-420A-8FCB-D8E073548C62}"/>
    <cellStyle name="20% - Accent6 3 2 2 3 5" xfId="25924" xr:uid="{7B4B2A71-FC40-456C-AF6B-D13955EF9EE6}"/>
    <cellStyle name="20% - Accent6 3 2 2 4" xfId="1096" xr:uid="{00000000-0005-0000-0000-00009C050000}"/>
    <cellStyle name="20% - Accent6 3 2 2 5" xfId="19978" xr:uid="{00000000-0005-0000-0000-00009D050000}"/>
    <cellStyle name="20% - Accent6 3 2 2 5 2" xfId="43854" xr:uid="{D8251662-FA6C-49DF-BBAB-27E06948CF25}"/>
    <cellStyle name="20% - Accent6 3 2 2 5 3" xfId="31884" xr:uid="{3395BB57-77E7-4E41-BCE0-8B895E6860AC}"/>
    <cellStyle name="20% - Accent6 3 2 2 6" xfId="37830" xr:uid="{A154141B-19E9-477B-8BDC-FC60DA9C00A3}"/>
    <cellStyle name="20% - Accent6 3 2 2 7" xfId="25921" xr:uid="{836A8F5C-C581-47D7-9189-F16BB7BA926A}"/>
    <cellStyle name="20% - Accent6 3 2 3" xfId="1097" xr:uid="{00000000-0005-0000-0000-00009E050000}"/>
    <cellStyle name="20% - Accent6 3 2 3 2" xfId="1098" xr:uid="{00000000-0005-0000-0000-00009F050000}"/>
    <cellStyle name="20% - Accent6 3 2 3 2 2" xfId="19983" xr:uid="{00000000-0005-0000-0000-0000A0050000}"/>
    <cellStyle name="20% - Accent6 3 2 3 2 2 2" xfId="43859" xr:uid="{E26D04BA-EB64-4A09-A173-6ED246740DC1}"/>
    <cellStyle name="20% - Accent6 3 2 3 2 2 3" xfId="31889" xr:uid="{F744AC89-9277-43F4-A0E5-1F5FCCD1D602}"/>
    <cellStyle name="20% - Accent6 3 2 3 2 3" xfId="37835" xr:uid="{81872BFD-6B78-465D-8E81-F2C17E50D914}"/>
    <cellStyle name="20% - Accent6 3 2 3 2 4" xfId="25926" xr:uid="{D445A615-1F90-48CE-8184-5FD1DC783F5F}"/>
    <cellStyle name="20% - Accent6 3 2 3 3" xfId="1099" xr:uid="{00000000-0005-0000-0000-0000A1050000}"/>
    <cellStyle name="20% - Accent6 3 2 3 4" xfId="19982" xr:uid="{00000000-0005-0000-0000-0000A2050000}"/>
    <cellStyle name="20% - Accent6 3 2 3 4 2" xfId="43858" xr:uid="{385493C4-0125-41E6-A234-A57AB85CFEC0}"/>
    <cellStyle name="20% - Accent6 3 2 3 4 3" xfId="31888" xr:uid="{D283161E-E812-4F32-A5D0-7442BC516628}"/>
    <cellStyle name="20% - Accent6 3 2 3 5" xfId="37834" xr:uid="{1B74D378-39BB-461E-8AA2-15AA035EEAA7}"/>
    <cellStyle name="20% - Accent6 3 2 3 6" xfId="25925" xr:uid="{159AFDA8-816C-48E0-B513-6E9E1A905175}"/>
    <cellStyle name="20% - Accent6 3 2 4" xfId="1100" xr:uid="{00000000-0005-0000-0000-0000A3050000}"/>
    <cellStyle name="20% - Accent6 3 2 4 2" xfId="1101" xr:uid="{00000000-0005-0000-0000-0000A4050000}"/>
    <cellStyle name="20% - Accent6 3 2 4 3" xfId="19984" xr:uid="{00000000-0005-0000-0000-0000A5050000}"/>
    <cellStyle name="20% - Accent6 3 2 4 3 2" xfId="43860" xr:uid="{5ACEA9A2-1752-484A-9FDD-833E69CE043E}"/>
    <cellStyle name="20% - Accent6 3 2 4 3 3" xfId="31890" xr:uid="{897E59EF-E9A0-4C70-BE91-2638BD1A5FD7}"/>
    <cellStyle name="20% - Accent6 3 2 4 4" xfId="37836" xr:uid="{EE853D21-4798-42FD-A8AE-F0C31184970A}"/>
    <cellStyle name="20% - Accent6 3 2 4 5" xfId="25927" xr:uid="{A3B2B495-E2B4-48B2-BC8D-D451B692EDC6}"/>
    <cellStyle name="20% - Accent6 3 2 5" xfId="1102" xr:uid="{00000000-0005-0000-0000-0000A6050000}"/>
    <cellStyle name="20% - Accent6 3 2 5 2" xfId="1103" xr:uid="{00000000-0005-0000-0000-0000A7050000}"/>
    <cellStyle name="20% - Accent6 3 2 6" xfId="1104" xr:uid="{00000000-0005-0000-0000-0000A8050000}"/>
    <cellStyle name="20% - Accent6 3 2 6 2" xfId="1105" xr:uid="{00000000-0005-0000-0000-0000A9050000}"/>
    <cellStyle name="20% - Accent6 3 2 7" xfId="1106" xr:uid="{00000000-0005-0000-0000-0000AA050000}"/>
    <cellStyle name="20% - Accent6 3 2 8" xfId="19977" xr:uid="{00000000-0005-0000-0000-0000AB050000}"/>
    <cellStyle name="20% - Accent6 3 2 8 2" xfId="43853" xr:uid="{230863F8-685B-4B8B-A1EC-1B81087974AC}"/>
    <cellStyle name="20% - Accent6 3 2 8 3" xfId="31883" xr:uid="{3127E951-5FE7-4763-A10D-7A674E6EB317}"/>
    <cellStyle name="20% - Accent6 3 2 9" xfId="37829" xr:uid="{24EC5F42-E884-4D9E-A9A4-305FED25544B}"/>
    <cellStyle name="20% - Accent6 3 3" xfId="1107" xr:uid="{00000000-0005-0000-0000-0000AC050000}"/>
    <cellStyle name="20% - Accent6 3 3 2" xfId="1108" xr:uid="{00000000-0005-0000-0000-0000AD050000}"/>
    <cellStyle name="20% - Accent6 3 3 2 2" xfId="1109" xr:uid="{00000000-0005-0000-0000-0000AE050000}"/>
    <cellStyle name="20% - Accent6 3 3 2 2 2" xfId="19987" xr:uid="{00000000-0005-0000-0000-0000AF050000}"/>
    <cellStyle name="20% - Accent6 3 3 2 2 2 2" xfId="43863" xr:uid="{60B5AA3D-A6F2-4CCF-9375-261CCE7B2CAD}"/>
    <cellStyle name="20% - Accent6 3 3 2 2 2 3" xfId="31893" xr:uid="{2882A6AF-F70E-4435-A2DC-25F778AF43B9}"/>
    <cellStyle name="20% - Accent6 3 3 2 2 3" xfId="37839" xr:uid="{B2E5D751-D1A0-4148-9371-81B671C3F098}"/>
    <cellStyle name="20% - Accent6 3 3 2 2 4" xfId="25930" xr:uid="{284C0DC2-6A3E-4256-96A8-A5A3D6EECD9E}"/>
    <cellStyle name="20% - Accent6 3 3 2 3" xfId="19986" xr:uid="{00000000-0005-0000-0000-0000B0050000}"/>
    <cellStyle name="20% - Accent6 3 3 2 3 2" xfId="43862" xr:uid="{E393D77F-5B74-422E-87D9-61BF67147264}"/>
    <cellStyle name="20% - Accent6 3 3 2 3 3" xfId="31892" xr:uid="{9646CB22-F4F2-432A-A1BB-2207A1E33797}"/>
    <cellStyle name="20% - Accent6 3 3 2 4" xfId="37838" xr:uid="{68D185F2-D7F1-43BE-B8AC-DB3A056B456B}"/>
    <cellStyle name="20% - Accent6 3 3 2 5" xfId="25929" xr:uid="{67445FB4-679B-43BE-810F-8016DABF644C}"/>
    <cellStyle name="20% - Accent6 3 3 3" xfId="1110" xr:uid="{00000000-0005-0000-0000-0000B1050000}"/>
    <cellStyle name="20% - Accent6 3 3 3 2" xfId="19988" xr:uid="{00000000-0005-0000-0000-0000B2050000}"/>
    <cellStyle name="20% - Accent6 3 3 3 2 2" xfId="43864" xr:uid="{4949E93B-B501-4A39-AD2C-777440821088}"/>
    <cellStyle name="20% - Accent6 3 3 3 2 3" xfId="31894" xr:uid="{C9162CD5-00FB-42A2-836F-A65BEA5C0BB2}"/>
    <cellStyle name="20% - Accent6 3 3 3 3" xfId="37840" xr:uid="{A0B55011-D3E2-4730-AF3D-BD8E88285617}"/>
    <cellStyle name="20% - Accent6 3 3 3 4" xfId="25931" xr:uid="{23FFB33D-2272-4119-B250-C4AFF6BCD944}"/>
    <cellStyle name="20% - Accent6 3 3 4" xfId="1111" xr:uid="{00000000-0005-0000-0000-0000B3050000}"/>
    <cellStyle name="20% - Accent6 3 3 5" xfId="19985" xr:uid="{00000000-0005-0000-0000-0000B4050000}"/>
    <cellStyle name="20% - Accent6 3 3 5 2" xfId="43861" xr:uid="{BF47D48E-42C8-47CD-849A-6C6D5ED2443D}"/>
    <cellStyle name="20% - Accent6 3 3 5 3" xfId="31891" xr:uid="{6282AFFB-06C1-4FF1-93FD-BF492DA5D229}"/>
    <cellStyle name="20% - Accent6 3 3 6" xfId="37837" xr:uid="{F7071C22-1C1C-493C-8A76-85104D1F97EE}"/>
    <cellStyle name="20% - Accent6 3 3 7" xfId="25928" xr:uid="{A8881A3C-5A5E-49FA-97A2-41366913DA38}"/>
    <cellStyle name="20% - Accent6 3 4" xfId="1112" xr:uid="{00000000-0005-0000-0000-0000B5050000}"/>
    <cellStyle name="20% - Accent6 3 4 2" xfId="1113" xr:uid="{00000000-0005-0000-0000-0000B6050000}"/>
    <cellStyle name="20% - Accent6 3 4 2 2" xfId="19990" xr:uid="{00000000-0005-0000-0000-0000B7050000}"/>
    <cellStyle name="20% - Accent6 3 4 2 2 2" xfId="43866" xr:uid="{9465A39E-EE15-45F6-84B5-55F2FED59690}"/>
    <cellStyle name="20% - Accent6 3 4 2 2 3" xfId="31896" xr:uid="{6FB2D0A2-FAC7-42B0-AE71-BD50994E89AE}"/>
    <cellStyle name="20% - Accent6 3 4 2 3" xfId="37842" xr:uid="{7CDDD4F1-B1FA-4DA3-9984-218BE44CAE3D}"/>
    <cellStyle name="20% - Accent6 3 4 2 4" xfId="25933" xr:uid="{4B4B1135-9D90-4038-BE04-B0134CDBE515}"/>
    <cellStyle name="20% - Accent6 3 4 3" xfId="1114" xr:uid="{00000000-0005-0000-0000-0000B8050000}"/>
    <cellStyle name="20% - Accent6 3 4 4" xfId="19989" xr:uid="{00000000-0005-0000-0000-0000B9050000}"/>
    <cellStyle name="20% - Accent6 3 4 4 2" xfId="43865" xr:uid="{0E69D7A2-70BE-47B6-9F4D-2F8C93963C18}"/>
    <cellStyle name="20% - Accent6 3 4 4 3" xfId="31895" xr:uid="{CBA65EB3-2F8F-4EF8-B7C3-BCC0507CF1D7}"/>
    <cellStyle name="20% - Accent6 3 4 5" xfId="37841" xr:uid="{AAFF386E-63F3-456F-8F65-2ECA5855B13F}"/>
    <cellStyle name="20% - Accent6 3 4 6" xfId="25932" xr:uid="{A587B33A-64F8-4D38-9C63-3A591199DCA8}"/>
    <cellStyle name="20% - Accent6 3 5" xfId="1115" xr:uid="{00000000-0005-0000-0000-0000BA050000}"/>
    <cellStyle name="20% - Accent6 3 5 2" xfId="1116" xr:uid="{00000000-0005-0000-0000-0000BB050000}"/>
    <cellStyle name="20% - Accent6 3 5 3" xfId="19991" xr:uid="{00000000-0005-0000-0000-0000BC050000}"/>
    <cellStyle name="20% - Accent6 3 5 3 2" xfId="43867" xr:uid="{C42BC7A6-1FB0-4A74-B017-974F574AE8A9}"/>
    <cellStyle name="20% - Accent6 3 5 3 3" xfId="31897" xr:uid="{2F3938CE-23A0-4713-A517-0B175AC84E61}"/>
    <cellStyle name="20% - Accent6 3 5 4" xfId="37843" xr:uid="{9818FA05-D096-4582-861C-2923C0381F63}"/>
    <cellStyle name="20% - Accent6 3 5 5" xfId="25934" xr:uid="{3DC2906A-EC86-41B9-B606-99CF4779FC43}"/>
    <cellStyle name="20% - Accent6 3 6" xfId="1117" xr:uid="{00000000-0005-0000-0000-0000BD050000}"/>
    <cellStyle name="20% - Accent6 3 6 2" xfId="1118" xr:uid="{00000000-0005-0000-0000-0000BE050000}"/>
    <cellStyle name="20% - Accent6 3 6 3" xfId="1119" xr:uid="{00000000-0005-0000-0000-0000BF050000}"/>
    <cellStyle name="20% - Accent6 3 7" xfId="1120" xr:uid="{00000000-0005-0000-0000-0000C0050000}"/>
    <cellStyle name="20% - Accent6 3 7 2" xfId="1121" xr:uid="{00000000-0005-0000-0000-0000C1050000}"/>
    <cellStyle name="20% - Accent6 3 8" xfId="1122" xr:uid="{00000000-0005-0000-0000-0000C2050000}"/>
    <cellStyle name="20% - Accent6 3 9" xfId="1123" xr:uid="{00000000-0005-0000-0000-0000C3050000}"/>
    <cellStyle name="20% - Accent6 4" xfId="1124" xr:uid="{00000000-0005-0000-0000-0000C4050000}"/>
    <cellStyle name="20% - Accent6 4 2" xfId="1125" xr:uid="{00000000-0005-0000-0000-0000C5050000}"/>
    <cellStyle name="20% - Accent6 4 2 10" xfId="25935" xr:uid="{42B45C4D-27E3-4FFE-A808-A0E45056694C}"/>
    <cellStyle name="20% - Accent6 4 2 2" xfId="1126" xr:uid="{00000000-0005-0000-0000-0000C6050000}"/>
    <cellStyle name="20% - Accent6 4 2 2 2" xfId="1127" xr:uid="{00000000-0005-0000-0000-0000C7050000}"/>
    <cellStyle name="20% - Accent6 4 2 2 2 2" xfId="1128" xr:uid="{00000000-0005-0000-0000-0000C8050000}"/>
    <cellStyle name="20% - Accent6 4 2 2 2 2 2" xfId="19995" xr:uid="{00000000-0005-0000-0000-0000C9050000}"/>
    <cellStyle name="20% - Accent6 4 2 2 2 2 2 2" xfId="43871" xr:uid="{B6A56ED6-B86E-484F-AA55-844E890E7A59}"/>
    <cellStyle name="20% - Accent6 4 2 2 2 2 2 3" xfId="31901" xr:uid="{71797310-6C8C-4E61-ADEE-A3F3FD8F3A57}"/>
    <cellStyle name="20% - Accent6 4 2 2 2 2 3" xfId="37847" xr:uid="{E22CB157-722E-4AA3-B637-741CA2037682}"/>
    <cellStyle name="20% - Accent6 4 2 2 2 2 4" xfId="25938" xr:uid="{9FE45F83-6BDB-40CC-9BFF-13449F5EE2D9}"/>
    <cellStyle name="20% - Accent6 4 2 2 2 3" xfId="1129" xr:uid="{00000000-0005-0000-0000-0000CA050000}"/>
    <cellStyle name="20% - Accent6 4 2 2 2 4" xfId="19994" xr:uid="{00000000-0005-0000-0000-0000CB050000}"/>
    <cellStyle name="20% - Accent6 4 2 2 2 4 2" xfId="43870" xr:uid="{C69D41A5-8481-464F-87FC-931227329571}"/>
    <cellStyle name="20% - Accent6 4 2 2 2 4 3" xfId="31900" xr:uid="{D029DDDA-843F-420C-8B2F-DA5705809B03}"/>
    <cellStyle name="20% - Accent6 4 2 2 2 5" xfId="37846" xr:uid="{AEDB73E5-3881-4B39-A555-DE35D03BA065}"/>
    <cellStyle name="20% - Accent6 4 2 2 2 6" xfId="25937" xr:uid="{089945B9-94AE-4408-8090-E64833815236}"/>
    <cellStyle name="20% - Accent6 4 2 2 3" xfId="1130" xr:uid="{00000000-0005-0000-0000-0000CC050000}"/>
    <cellStyle name="20% - Accent6 4 2 2 3 2" xfId="1131" xr:uid="{00000000-0005-0000-0000-0000CD050000}"/>
    <cellStyle name="20% - Accent6 4 2 2 3 3" xfId="19996" xr:uid="{00000000-0005-0000-0000-0000CE050000}"/>
    <cellStyle name="20% - Accent6 4 2 2 3 3 2" xfId="43872" xr:uid="{D480AF09-C302-4F98-B046-2371CC74AEDD}"/>
    <cellStyle name="20% - Accent6 4 2 2 3 3 3" xfId="31902" xr:uid="{A3A84915-3CBA-4EE2-BAAA-64467F9B353E}"/>
    <cellStyle name="20% - Accent6 4 2 2 3 4" xfId="37848" xr:uid="{88040767-7EAF-4970-8642-8B881C476A6E}"/>
    <cellStyle name="20% - Accent6 4 2 2 3 5" xfId="25939" xr:uid="{0110463B-2170-4C9E-BEA9-B2140E56247F}"/>
    <cellStyle name="20% - Accent6 4 2 2 4" xfId="1132" xr:uid="{00000000-0005-0000-0000-0000CF050000}"/>
    <cellStyle name="20% - Accent6 4 2 2 5" xfId="19993" xr:uid="{00000000-0005-0000-0000-0000D0050000}"/>
    <cellStyle name="20% - Accent6 4 2 2 5 2" xfId="43869" xr:uid="{B2B15885-9A42-4B9B-820F-14F6E497AE34}"/>
    <cellStyle name="20% - Accent6 4 2 2 5 3" xfId="31899" xr:uid="{D935F83C-797F-4D22-9280-01E016EF5458}"/>
    <cellStyle name="20% - Accent6 4 2 2 6" xfId="37845" xr:uid="{4C603DC5-20AF-400C-B3B1-651C94E2561F}"/>
    <cellStyle name="20% - Accent6 4 2 2 7" xfId="25936" xr:uid="{AC82C5E8-6A98-4612-B8F5-4198FE10BDD9}"/>
    <cellStyle name="20% - Accent6 4 2 3" xfId="1133" xr:uid="{00000000-0005-0000-0000-0000D1050000}"/>
    <cellStyle name="20% - Accent6 4 2 3 2" xfId="1134" xr:uid="{00000000-0005-0000-0000-0000D2050000}"/>
    <cellStyle name="20% - Accent6 4 2 3 2 2" xfId="19998" xr:uid="{00000000-0005-0000-0000-0000D3050000}"/>
    <cellStyle name="20% - Accent6 4 2 3 2 2 2" xfId="43874" xr:uid="{7BB47EA6-E7D3-41A8-8AD1-705801042689}"/>
    <cellStyle name="20% - Accent6 4 2 3 2 2 3" xfId="31904" xr:uid="{8A945EC9-3749-42BC-AA27-ECF6AA8A8883}"/>
    <cellStyle name="20% - Accent6 4 2 3 2 3" xfId="37850" xr:uid="{235899B4-1E74-41E8-8B17-D12A9C62196C}"/>
    <cellStyle name="20% - Accent6 4 2 3 2 4" xfId="25941" xr:uid="{B8BB02AE-A9C7-4DC2-82B9-27448703E34E}"/>
    <cellStyle name="20% - Accent6 4 2 3 3" xfId="1135" xr:uid="{00000000-0005-0000-0000-0000D4050000}"/>
    <cellStyle name="20% - Accent6 4 2 3 4" xfId="19997" xr:uid="{00000000-0005-0000-0000-0000D5050000}"/>
    <cellStyle name="20% - Accent6 4 2 3 4 2" xfId="43873" xr:uid="{B2A00773-E7E7-4CBF-BCE3-29AA9CDCCA23}"/>
    <cellStyle name="20% - Accent6 4 2 3 4 3" xfId="31903" xr:uid="{9B4CFE89-0891-42DA-9BB8-9AD2FE3416C2}"/>
    <cellStyle name="20% - Accent6 4 2 3 5" xfId="37849" xr:uid="{FA9A2FBF-86BD-4F5D-AF42-222E34837B4B}"/>
    <cellStyle name="20% - Accent6 4 2 3 6" xfId="25940" xr:uid="{91624710-46B2-420A-9DC3-5A0BD86184F4}"/>
    <cellStyle name="20% - Accent6 4 2 4" xfId="1136" xr:uid="{00000000-0005-0000-0000-0000D6050000}"/>
    <cellStyle name="20% - Accent6 4 2 4 2" xfId="1137" xr:uid="{00000000-0005-0000-0000-0000D7050000}"/>
    <cellStyle name="20% - Accent6 4 2 4 3" xfId="19999" xr:uid="{00000000-0005-0000-0000-0000D8050000}"/>
    <cellStyle name="20% - Accent6 4 2 4 3 2" xfId="43875" xr:uid="{B2E39BE9-5AE9-4644-9387-9E24A6AB5E3E}"/>
    <cellStyle name="20% - Accent6 4 2 4 3 3" xfId="31905" xr:uid="{CAEBB215-615F-4691-B7B5-4BAE81F4E4A3}"/>
    <cellStyle name="20% - Accent6 4 2 4 4" xfId="37851" xr:uid="{A80EC626-DECF-412C-B916-19128022A054}"/>
    <cellStyle name="20% - Accent6 4 2 4 5" xfId="25942" xr:uid="{CEBA5091-3BFA-4C0C-A118-A14623E33F88}"/>
    <cellStyle name="20% - Accent6 4 2 5" xfId="1138" xr:uid="{00000000-0005-0000-0000-0000D9050000}"/>
    <cellStyle name="20% - Accent6 4 2 5 2" xfId="1139" xr:uid="{00000000-0005-0000-0000-0000DA050000}"/>
    <cellStyle name="20% - Accent6 4 2 6" xfId="1140" xr:uid="{00000000-0005-0000-0000-0000DB050000}"/>
    <cellStyle name="20% - Accent6 4 2 6 2" xfId="1141" xr:uid="{00000000-0005-0000-0000-0000DC050000}"/>
    <cellStyle name="20% - Accent6 4 2 7" xfId="1142" xr:uid="{00000000-0005-0000-0000-0000DD050000}"/>
    <cellStyle name="20% - Accent6 4 2 8" xfId="19992" xr:uid="{00000000-0005-0000-0000-0000DE050000}"/>
    <cellStyle name="20% - Accent6 4 2 8 2" xfId="43868" xr:uid="{F2AAF555-37AE-4883-B81F-4FEE891EF8F8}"/>
    <cellStyle name="20% - Accent6 4 2 8 3" xfId="31898" xr:uid="{FD0A6D09-25F7-400D-9EC2-1E6FA60F1A9C}"/>
    <cellStyle name="20% - Accent6 4 2 9" xfId="37844" xr:uid="{060B3A02-67DC-4DCD-8474-F748626B775C}"/>
    <cellStyle name="20% - Accent6 4 3" xfId="1143" xr:uid="{00000000-0005-0000-0000-0000DF050000}"/>
    <cellStyle name="20% - Accent6 4 3 2" xfId="1144" xr:uid="{00000000-0005-0000-0000-0000E0050000}"/>
    <cellStyle name="20% - Accent6 4 3 2 2" xfId="20001" xr:uid="{00000000-0005-0000-0000-0000E1050000}"/>
    <cellStyle name="20% - Accent6 4 3 2 2 2" xfId="43877" xr:uid="{B191695E-B327-4142-818E-91B437A9A86D}"/>
    <cellStyle name="20% - Accent6 4 3 2 2 3" xfId="31907" xr:uid="{C7FD6E1A-A283-4EB8-9FBF-1DC7700E99EC}"/>
    <cellStyle name="20% - Accent6 4 3 2 3" xfId="37853" xr:uid="{52F632C6-BD50-4747-A48C-0E4415A41F29}"/>
    <cellStyle name="20% - Accent6 4 3 2 4" xfId="25944" xr:uid="{E4335855-9C62-446E-9EF6-0871A9B8EBA3}"/>
    <cellStyle name="20% - Accent6 4 3 3" xfId="1145" xr:uid="{00000000-0005-0000-0000-0000E2050000}"/>
    <cellStyle name="20% - Accent6 4 3 3 2" xfId="20002" xr:uid="{00000000-0005-0000-0000-0000E3050000}"/>
    <cellStyle name="20% - Accent6 4 3 3 2 2" xfId="43878" xr:uid="{AFD4BE9C-332C-4E4B-AF5E-9B31DF8767BD}"/>
    <cellStyle name="20% - Accent6 4 3 3 2 3" xfId="31908" xr:uid="{CE446250-8FA9-4546-A4DA-A07A4FEA741E}"/>
    <cellStyle name="20% - Accent6 4 3 3 3" xfId="37854" xr:uid="{8656E6D3-568F-4836-A8C7-921DA6395B7A}"/>
    <cellStyle name="20% - Accent6 4 3 3 4" xfId="25945" xr:uid="{F38742ED-446F-495C-8DB8-884E9C0B4329}"/>
    <cellStyle name="20% - Accent6 4 3 4" xfId="1146" xr:uid="{00000000-0005-0000-0000-0000E4050000}"/>
    <cellStyle name="20% - Accent6 4 3 5" xfId="20000" xr:uid="{00000000-0005-0000-0000-0000E5050000}"/>
    <cellStyle name="20% - Accent6 4 3 5 2" xfId="43876" xr:uid="{8B0FD5E2-0CA6-4184-960A-CCF1A5E2C6D2}"/>
    <cellStyle name="20% - Accent6 4 3 5 3" xfId="31906" xr:uid="{AEE8BDE6-3C72-453A-B68A-D6F2246BFE6B}"/>
    <cellStyle name="20% - Accent6 4 3 6" xfId="37852" xr:uid="{C0928B12-9C93-437A-8830-72E8D8900274}"/>
    <cellStyle name="20% - Accent6 4 3 7" xfId="25943" xr:uid="{2F98A667-4FD0-4EC6-9C30-6CD5AE3DA74F}"/>
    <cellStyle name="20% - Accent6 4 4" xfId="1147" xr:uid="{00000000-0005-0000-0000-0000E6050000}"/>
    <cellStyle name="20% - Accent6 4 4 2" xfId="1148" xr:uid="{00000000-0005-0000-0000-0000E7050000}"/>
    <cellStyle name="20% - Accent6 4 4 2 2" xfId="20004" xr:uid="{00000000-0005-0000-0000-0000E8050000}"/>
    <cellStyle name="20% - Accent6 4 4 2 2 2" xfId="43880" xr:uid="{F62AC967-092B-4169-9085-F12B0EA5B34C}"/>
    <cellStyle name="20% - Accent6 4 4 2 2 3" xfId="31910" xr:uid="{53A94E05-AE5D-4F4B-85C1-375BB7495205}"/>
    <cellStyle name="20% - Accent6 4 4 2 3" xfId="37856" xr:uid="{BF65FD16-9947-4984-9F2B-3E252A6BC962}"/>
    <cellStyle name="20% - Accent6 4 4 2 4" xfId="25947" xr:uid="{E378D20A-66A6-41B8-A11B-6D54BE86D83E}"/>
    <cellStyle name="20% - Accent6 4 4 3" xfId="1149" xr:uid="{00000000-0005-0000-0000-0000E9050000}"/>
    <cellStyle name="20% - Accent6 4 4 4" xfId="20003" xr:uid="{00000000-0005-0000-0000-0000EA050000}"/>
    <cellStyle name="20% - Accent6 4 4 4 2" xfId="43879" xr:uid="{4FC8B9A5-DD5D-4C96-9F19-1016A70C7CC7}"/>
    <cellStyle name="20% - Accent6 4 4 4 3" xfId="31909" xr:uid="{D6DD120E-7B09-4381-8C2E-A220517ECA2B}"/>
    <cellStyle name="20% - Accent6 4 4 5" xfId="37855" xr:uid="{3E04D056-E823-4EE4-AF12-689A638DB7AE}"/>
    <cellStyle name="20% - Accent6 4 4 6" xfId="25946" xr:uid="{CC4A1C25-9107-4156-BEC7-350C940BB337}"/>
    <cellStyle name="20% - Accent6 4 5" xfId="1150" xr:uid="{00000000-0005-0000-0000-0000EB050000}"/>
    <cellStyle name="20% - Accent6 4 5 2" xfId="20005" xr:uid="{00000000-0005-0000-0000-0000EC050000}"/>
    <cellStyle name="20% - Accent6 4 5 2 2" xfId="43881" xr:uid="{17EE02DE-431C-4E5E-BD8B-7C1F88C9EA2A}"/>
    <cellStyle name="20% - Accent6 4 5 2 3" xfId="31911" xr:uid="{E9A3B0D0-B1C3-45DA-A2D7-F7EAE1A019E6}"/>
    <cellStyle name="20% - Accent6 4 5 3" xfId="37857" xr:uid="{059A4B8F-36F4-4483-B312-2F604D331924}"/>
    <cellStyle name="20% - Accent6 4 5 4" xfId="25948" xr:uid="{A2C6AF39-B235-45EB-B750-E7AB9033F2D2}"/>
    <cellStyle name="20% - Accent6 4 6" xfId="1151" xr:uid="{00000000-0005-0000-0000-0000ED050000}"/>
    <cellStyle name="20% - Accent6 4 6 2" xfId="1152" xr:uid="{00000000-0005-0000-0000-0000EE050000}"/>
    <cellStyle name="20% - Accent6 4 7" xfId="1153" xr:uid="{00000000-0005-0000-0000-0000EF050000}"/>
    <cellStyle name="20% - Accent6 4 7 2" xfId="1154" xr:uid="{00000000-0005-0000-0000-0000F0050000}"/>
    <cellStyle name="20% - Accent6 4 8" xfId="1155" xr:uid="{00000000-0005-0000-0000-0000F1050000}"/>
    <cellStyle name="20% - Accent6 4 9" xfId="1156" xr:uid="{00000000-0005-0000-0000-0000F2050000}"/>
    <cellStyle name="20% - Accent6 5" xfId="1157" xr:uid="{00000000-0005-0000-0000-0000F3050000}"/>
    <cellStyle name="20% - Accent6 5 2" xfId="1158" xr:uid="{00000000-0005-0000-0000-0000F4050000}"/>
    <cellStyle name="20% - Accent6 5 2 2" xfId="1159" xr:uid="{00000000-0005-0000-0000-0000F5050000}"/>
    <cellStyle name="20% - Accent6 5 2 2 2" xfId="20007" xr:uid="{00000000-0005-0000-0000-0000F6050000}"/>
    <cellStyle name="20% - Accent6 5 2 2 2 2" xfId="43883" xr:uid="{6ABCF471-4D7E-44B5-AAFE-4AA15CB9F53E}"/>
    <cellStyle name="20% - Accent6 5 2 2 2 3" xfId="31913" xr:uid="{59F1E7F5-FB68-45B0-8F69-2B6D0B1707B5}"/>
    <cellStyle name="20% - Accent6 5 2 2 3" xfId="37859" xr:uid="{D299BC20-1F6F-411D-BB73-498FC9735C08}"/>
    <cellStyle name="20% - Accent6 5 2 2 4" xfId="25950" xr:uid="{9BAD680E-EB7C-4AA7-8B61-62FFF85243A2}"/>
    <cellStyle name="20% - Accent6 5 2 3" xfId="1160" xr:uid="{00000000-0005-0000-0000-0000F7050000}"/>
    <cellStyle name="20% - Accent6 5 2 3 2" xfId="20008" xr:uid="{00000000-0005-0000-0000-0000F8050000}"/>
    <cellStyle name="20% - Accent6 5 2 3 2 2" xfId="43884" xr:uid="{01AD50CB-C61A-4D39-ABCC-47DA63DEB60B}"/>
    <cellStyle name="20% - Accent6 5 2 3 2 3" xfId="31914" xr:uid="{483F494B-3446-49D7-A284-E896046C546E}"/>
    <cellStyle name="20% - Accent6 5 2 3 3" xfId="37860" xr:uid="{F32C9396-4266-41D3-9B81-C381CA966BE3}"/>
    <cellStyle name="20% - Accent6 5 2 3 4" xfId="25951" xr:uid="{B9B67BE1-BBE2-4CE3-81D2-FAD22EC46442}"/>
    <cellStyle name="20% - Accent6 5 2 4" xfId="1161" xr:uid="{00000000-0005-0000-0000-0000F9050000}"/>
    <cellStyle name="20% - Accent6 5 2 5" xfId="1162" xr:uid="{00000000-0005-0000-0000-0000FA050000}"/>
    <cellStyle name="20% - Accent6 5 3" xfId="1163" xr:uid="{00000000-0005-0000-0000-0000FB050000}"/>
    <cellStyle name="20% - Accent6 5 3 2" xfId="1164" xr:uid="{00000000-0005-0000-0000-0000FC050000}"/>
    <cellStyle name="20% - Accent6 5 3 2 2" xfId="1165" xr:uid="{00000000-0005-0000-0000-0000FD050000}"/>
    <cellStyle name="20% - Accent6 5 3 2 2 2" xfId="20011" xr:uid="{00000000-0005-0000-0000-0000FE050000}"/>
    <cellStyle name="20% - Accent6 5 3 2 2 2 2" xfId="43887" xr:uid="{B4A434C3-5C79-48F7-84DE-8ED16CF4F92C}"/>
    <cellStyle name="20% - Accent6 5 3 2 2 2 3" xfId="31917" xr:uid="{128B51A6-4221-4671-8BB0-D0AA11CD7426}"/>
    <cellStyle name="20% - Accent6 5 3 2 2 3" xfId="37863" xr:uid="{7DE92991-6756-41B1-8455-B791A5D3F20A}"/>
    <cellStyle name="20% - Accent6 5 3 2 2 4" xfId="25954" xr:uid="{387C0853-B3A8-40AC-BBF9-3BE949C3ADB1}"/>
    <cellStyle name="20% - Accent6 5 3 2 3" xfId="20010" xr:uid="{00000000-0005-0000-0000-0000FF050000}"/>
    <cellStyle name="20% - Accent6 5 3 2 3 2" xfId="43886" xr:uid="{5C187765-6CBB-4FFB-916E-04236A1EBD25}"/>
    <cellStyle name="20% - Accent6 5 3 2 3 3" xfId="31916" xr:uid="{56F33FCB-C936-4F63-ABF0-E9F0A8CB6D37}"/>
    <cellStyle name="20% - Accent6 5 3 2 4" xfId="37862" xr:uid="{292A41C2-B9A3-43BF-927F-EB8392C59C5E}"/>
    <cellStyle name="20% - Accent6 5 3 2 5" xfId="25953" xr:uid="{E3513AF1-F52A-46C6-87B0-0272ABA82E70}"/>
    <cellStyle name="20% - Accent6 5 3 3" xfId="1166" xr:uid="{00000000-0005-0000-0000-000000060000}"/>
    <cellStyle name="20% - Accent6 5 3 3 2" xfId="20012" xr:uid="{00000000-0005-0000-0000-000001060000}"/>
    <cellStyle name="20% - Accent6 5 3 3 2 2" xfId="43888" xr:uid="{7120EBC2-1C02-4AAA-BC3F-5FBAA2B9C456}"/>
    <cellStyle name="20% - Accent6 5 3 3 2 3" xfId="31918" xr:uid="{076D3635-CEA7-4664-A59B-BD325C210673}"/>
    <cellStyle name="20% - Accent6 5 3 3 3" xfId="37864" xr:uid="{EC522D9A-C7D3-48EF-8E79-BE6983E920F8}"/>
    <cellStyle name="20% - Accent6 5 3 3 4" xfId="25955" xr:uid="{904F8E8B-D7C1-43D2-A91B-3EBAE3FDC2E1}"/>
    <cellStyle name="20% - Accent6 5 3 4" xfId="1167" xr:uid="{00000000-0005-0000-0000-000002060000}"/>
    <cellStyle name="20% - Accent6 5 3 5" xfId="20009" xr:uid="{00000000-0005-0000-0000-000003060000}"/>
    <cellStyle name="20% - Accent6 5 3 5 2" xfId="43885" xr:uid="{F9852F3E-2775-4414-B8CC-6E4CAF656C04}"/>
    <cellStyle name="20% - Accent6 5 3 5 3" xfId="31915" xr:uid="{CC368D70-829B-4FA5-BC59-2C1C6323F6E6}"/>
    <cellStyle name="20% - Accent6 5 3 6" xfId="37861" xr:uid="{A1D0A19C-1C78-4177-B66E-AC919EF27419}"/>
    <cellStyle name="20% - Accent6 5 3 7" xfId="25952" xr:uid="{EB455E76-5C1C-4F01-9F6D-C8ADFE808878}"/>
    <cellStyle name="20% - Accent6 5 4" xfId="1168" xr:uid="{00000000-0005-0000-0000-000004060000}"/>
    <cellStyle name="20% - Accent6 5 4 2" xfId="1169" xr:uid="{00000000-0005-0000-0000-000005060000}"/>
    <cellStyle name="20% - Accent6 5 4 2 2" xfId="20014" xr:uid="{00000000-0005-0000-0000-000006060000}"/>
    <cellStyle name="20% - Accent6 5 4 2 2 2" xfId="43890" xr:uid="{A94A57EC-98D8-4FB4-A545-4449B34DBE4A}"/>
    <cellStyle name="20% - Accent6 5 4 2 2 3" xfId="31920" xr:uid="{707BE249-8080-4656-8116-C13254ABBD08}"/>
    <cellStyle name="20% - Accent6 5 4 2 3" xfId="37866" xr:uid="{2DACFDE0-CE0D-436E-B9A4-935C87D5AECB}"/>
    <cellStyle name="20% - Accent6 5 4 2 4" xfId="25957" xr:uid="{686F2D3C-F2DF-4650-8C4B-9DD1D8DB8FC7}"/>
    <cellStyle name="20% - Accent6 5 4 3" xfId="20013" xr:uid="{00000000-0005-0000-0000-000007060000}"/>
    <cellStyle name="20% - Accent6 5 4 3 2" xfId="43889" xr:uid="{818C1BFD-07BD-47E1-8F64-BEB93467C99D}"/>
    <cellStyle name="20% - Accent6 5 4 3 3" xfId="31919" xr:uid="{A6AA0170-78DA-4241-B4C4-0F719918D220}"/>
    <cellStyle name="20% - Accent6 5 4 4" xfId="37865" xr:uid="{9F8AB638-61EA-4132-8354-7EA3B8D55369}"/>
    <cellStyle name="20% - Accent6 5 4 5" xfId="25956" xr:uid="{608A39F4-6F3B-4E92-A7AC-74C2741C700F}"/>
    <cellStyle name="20% - Accent6 5 5" xfId="1170" xr:uid="{00000000-0005-0000-0000-000008060000}"/>
    <cellStyle name="20% - Accent6 5 5 2" xfId="20015" xr:uid="{00000000-0005-0000-0000-000009060000}"/>
    <cellStyle name="20% - Accent6 5 5 2 2" xfId="43891" xr:uid="{BA86535F-0D8B-4F1E-9835-239EEDA4E727}"/>
    <cellStyle name="20% - Accent6 5 5 2 3" xfId="31921" xr:uid="{1DBD26CC-FFB1-402F-BE3F-62EADB7C372D}"/>
    <cellStyle name="20% - Accent6 5 5 3" xfId="37867" xr:uid="{C1579D0F-88EE-49D7-8753-787AEDC66A83}"/>
    <cellStyle name="20% - Accent6 5 5 4" xfId="25958" xr:uid="{6F0D8E0C-76A7-49C8-87F4-4096AC0C23E6}"/>
    <cellStyle name="20% - Accent6 5 6" xfId="1171" xr:uid="{00000000-0005-0000-0000-00000A060000}"/>
    <cellStyle name="20% - Accent6 5 7" xfId="20006" xr:uid="{00000000-0005-0000-0000-00000B060000}"/>
    <cellStyle name="20% - Accent6 5 7 2" xfId="43882" xr:uid="{62737B16-B65C-4A79-A016-087FFCF5529E}"/>
    <cellStyle name="20% - Accent6 5 7 3" xfId="31912" xr:uid="{96BDBF81-FE03-4E4B-87A7-503CE8C9E7F6}"/>
    <cellStyle name="20% - Accent6 5 8" xfId="37858" xr:uid="{FDA0138D-EEFC-47EC-9DDC-4C716E4421F3}"/>
    <cellStyle name="20% - Accent6 5 9" xfId="25949" xr:uid="{2038FBA7-D522-4851-B1F5-D87822A694EF}"/>
    <cellStyle name="20% - Accent6 6" xfId="1172" xr:uid="{00000000-0005-0000-0000-00000C060000}"/>
    <cellStyle name="20% - Accent6 6 2" xfId="1173" xr:uid="{00000000-0005-0000-0000-00000D060000}"/>
    <cellStyle name="20% - Accent6 6 2 2" xfId="1174" xr:uid="{00000000-0005-0000-0000-00000E060000}"/>
    <cellStyle name="20% - Accent6 6 2 2 2" xfId="1175" xr:uid="{00000000-0005-0000-0000-00000F060000}"/>
    <cellStyle name="20% - Accent6 6 2 2 2 2" xfId="20019" xr:uid="{00000000-0005-0000-0000-000010060000}"/>
    <cellStyle name="20% - Accent6 6 2 2 2 2 2" xfId="43895" xr:uid="{1F33D2BC-319E-4ABB-B30D-EEA14AC09AB9}"/>
    <cellStyle name="20% - Accent6 6 2 2 2 2 3" xfId="31925" xr:uid="{F20899E9-88DF-4CAC-BAC0-3E1498839BD9}"/>
    <cellStyle name="20% - Accent6 6 2 2 2 3" xfId="37871" xr:uid="{95D75195-E298-450D-B1F0-40731FA4CC79}"/>
    <cellStyle name="20% - Accent6 6 2 2 2 4" xfId="25962" xr:uid="{B3D847E9-56A8-4293-949E-924514AB2F28}"/>
    <cellStyle name="20% - Accent6 6 2 2 3" xfId="20018" xr:uid="{00000000-0005-0000-0000-000011060000}"/>
    <cellStyle name="20% - Accent6 6 2 2 3 2" xfId="43894" xr:uid="{5D55B025-DEF5-4261-A304-79C50544C030}"/>
    <cellStyle name="20% - Accent6 6 2 2 3 3" xfId="31924" xr:uid="{FB04ABD4-D6AC-4579-A965-2FA9278D1B31}"/>
    <cellStyle name="20% - Accent6 6 2 2 4" xfId="37870" xr:uid="{BCBBCAA3-6B58-4C62-A89D-FBBD903C9FCF}"/>
    <cellStyle name="20% - Accent6 6 2 2 5" xfId="25961" xr:uid="{1AE92D4E-77C6-4195-961F-C04AEEF453A1}"/>
    <cellStyle name="20% - Accent6 6 2 3" xfId="1176" xr:uid="{00000000-0005-0000-0000-000012060000}"/>
    <cellStyle name="20% - Accent6 6 2 3 2" xfId="20020" xr:uid="{00000000-0005-0000-0000-000013060000}"/>
    <cellStyle name="20% - Accent6 6 2 3 2 2" xfId="43896" xr:uid="{4683F795-74E7-49FF-846E-09FC251B781B}"/>
    <cellStyle name="20% - Accent6 6 2 3 2 3" xfId="31926" xr:uid="{CF6F5DC5-903D-4042-AC67-C98A161C908F}"/>
    <cellStyle name="20% - Accent6 6 2 3 3" xfId="37872" xr:uid="{1132B761-55E7-4CCE-9AEA-940316B0E0F6}"/>
    <cellStyle name="20% - Accent6 6 2 3 4" xfId="25963" xr:uid="{E002E212-B96D-486C-AB46-01B2B2669E54}"/>
    <cellStyle name="20% - Accent6 6 2 4" xfId="1177" xr:uid="{00000000-0005-0000-0000-000014060000}"/>
    <cellStyle name="20% - Accent6 6 2 5" xfId="20017" xr:uid="{00000000-0005-0000-0000-000015060000}"/>
    <cellStyle name="20% - Accent6 6 2 5 2" xfId="43893" xr:uid="{791DABE0-5DF4-4C41-9430-51B7D187D459}"/>
    <cellStyle name="20% - Accent6 6 2 5 3" xfId="31923" xr:uid="{0F38B8B2-CC39-4343-8286-265BB4F99CDD}"/>
    <cellStyle name="20% - Accent6 6 2 6" xfId="37869" xr:uid="{2E1C3CD1-1871-4AC0-99E4-0C650CD6E582}"/>
    <cellStyle name="20% - Accent6 6 2 7" xfId="25960" xr:uid="{88B67EDE-C0B5-4298-8B63-E9E7FD59E845}"/>
    <cellStyle name="20% - Accent6 6 3" xfId="1178" xr:uid="{00000000-0005-0000-0000-000016060000}"/>
    <cellStyle name="20% - Accent6 6 3 2" xfId="1179" xr:uid="{00000000-0005-0000-0000-000017060000}"/>
    <cellStyle name="20% - Accent6 6 3 2 2" xfId="20022" xr:uid="{00000000-0005-0000-0000-000018060000}"/>
    <cellStyle name="20% - Accent6 6 3 2 2 2" xfId="43898" xr:uid="{BA640350-5B22-446E-B98C-F2095CF8E0E0}"/>
    <cellStyle name="20% - Accent6 6 3 2 2 3" xfId="31928" xr:uid="{9406269E-6ECC-463B-AC5E-F9C85AD53E01}"/>
    <cellStyle name="20% - Accent6 6 3 2 3" xfId="37874" xr:uid="{3B14DAAD-837B-46EB-825E-9D5243438EFF}"/>
    <cellStyle name="20% - Accent6 6 3 2 4" xfId="25965" xr:uid="{AF8FDDF1-244B-4899-B2A5-2319CCECE7FB}"/>
    <cellStyle name="20% - Accent6 6 3 3" xfId="1180" xr:uid="{00000000-0005-0000-0000-000019060000}"/>
    <cellStyle name="20% - Accent6 6 3 4" xfId="20021" xr:uid="{00000000-0005-0000-0000-00001A060000}"/>
    <cellStyle name="20% - Accent6 6 3 4 2" xfId="43897" xr:uid="{BD542FA0-CE6B-4390-AF98-C95DC9B51E11}"/>
    <cellStyle name="20% - Accent6 6 3 4 3" xfId="31927" xr:uid="{73570998-0816-4027-A37F-C4E7E986076B}"/>
    <cellStyle name="20% - Accent6 6 3 5" xfId="37873" xr:uid="{B92A74AE-B297-48DA-8D77-06C431A0ABB5}"/>
    <cellStyle name="20% - Accent6 6 3 6" xfId="25964" xr:uid="{9BE87902-8FEE-40DC-9E96-EA135F751C92}"/>
    <cellStyle name="20% - Accent6 6 4" xfId="1181" xr:uid="{00000000-0005-0000-0000-00001B060000}"/>
    <cellStyle name="20% - Accent6 6 4 2" xfId="20023" xr:uid="{00000000-0005-0000-0000-00001C060000}"/>
    <cellStyle name="20% - Accent6 6 4 2 2" xfId="43899" xr:uid="{5F36160F-0EFB-43AF-A3EE-DE1E6996CEB7}"/>
    <cellStyle name="20% - Accent6 6 4 2 3" xfId="31929" xr:uid="{27879B0E-DF29-40DB-AEB7-35573DE804A3}"/>
    <cellStyle name="20% - Accent6 6 4 3" xfId="37875" xr:uid="{C598C089-D378-4176-80D9-D44940C7251B}"/>
    <cellStyle name="20% - Accent6 6 4 4" xfId="25966" xr:uid="{7E5ED813-BC29-4C81-8D59-B4A3C94E4AEA}"/>
    <cellStyle name="20% - Accent6 6 5" xfId="1182" xr:uid="{00000000-0005-0000-0000-00001D060000}"/>
    <cellStyle name="20% - Accent6 6 6" xfId="20016" xr:uid="{00000000-0005-0000-0000-00001E060000}"/>
    <cellStyle name="20% - Accent6 6 6 2" xfId="43892" xr:uid="{0D1F6C0C-1009-47AF-A80C-48876EA8B63E}"/>
    <cellStyle name="20% - Accent6 6 6 3" xfId="31922" xr:uid="{E6787758-A12E-4D1F-B128-5643425DCD22}"/>
    <cellStyle name="20% - Accent6 6 7" xfId="37868" xr:uid="{A56998D5-A34B-40A8-8625-C69B9183BBDC}"/>
    <cellStyle name="20% - Accent6 6 8" xfId="25959" xr:uid="{55719A2E-7B47-4D7D-AEE6-A79DBCD449C9}"/>
    <cellStyle name="20% - Accent6 7" xfId="1183" xr:uid="{00000000-0005-0000-0000-00001F060000}"/>
    <cellStyle name="20% - Accent6 7 2" xfId="1184" xr:uid="{00000000-0005-0000-0000-000020060000}"/>
    <cellStyle name="20% - Accent6 7 2 2" xfId="1185" xr:uid="{00000000-0005-0000-0000-000021060000}"/>
    <cellStyle name="20% - Accent6 7 2 2 2" xfId="1186" xr:uid="{00000000-0005-0000-0000-000022060000}"/>
    <cellStyle name="20% - Accent6 7 2 2 2 2" xfId="20027" xr:uid="{00000000-0005-0000-0000-000023060000}"/>
    <cellStyle name="20% - Accent6 7 2 2 2 2 2" xfId="43903" xr:uid="{F800E649-AAF7-4CA2-981E-1CC8A0F1AE5C}"/>
    <cellStyle name="20% - Accent6 7 2 2 2 2 3" xfId="31933" xr:uid="{071E38C3-4E55-4E14-913B-0AF21688FF76}"/>
    <cellStyle name="20% - Accent6 7 2 2 2 3" xfId="37879" xr:uid="{82598C20-11A2-4FFA-88A9-E2B843C25238}"/>
    <cellStyle name="20% - Accent6 7 2 2 2 4" xfId="25970" xr:uid="{2519347A-680D-4532-93A9-695BF00876CD}"/>
    <cellStyle name="20% - Accent6 7 2 2 3" xfId="20026" xr:uid="{00000000-0005-0000-0000-000024060000}"/>
    <cellStyle name="20% - Accent6 7 2 2 3 2" xfId="43902" xr:uid="{1B08B745-BE0C-48A4-B122-66ADDE75B03B}"/>
    <cellStyle name="20% - Accent6 7 2 2 3 3" xfId="31932" xr:uid="{539B6375-8B5B-4C3D-A701-D0EA67361B51}"/>
    <cellStyle name="20% - Accent6 7 2 2 4" xfId="37878" xr:uid="{B7B944A1-98DF-4FF6-998E-B1E2345DD62E}"/>
    <cellStyle name="20% - Accent6 7 2 2 5" xfId="25969" xr:uid="{50A694D1-8AA0-4A0B-9069-A76BD2FEDA0C}"/>
    <cellStyle name="20% - Accent6 7 2 3" xfId="1187" xr:uid="{00000000-0005-0000-0000-000025060000}"/>
    <cellStyle name="20% - Accent6 7 2 3 2" xfId="20028" xr:uid="{00000000-0005-0000-0000-000026060000}"/>
    <cellStyle name="20% - Accent6 7 2 3 2 2" xfId="43904" xr:uid="{23A31A2E-4A89-4029-A259-43550F97582B}"/>
    <cellStyle name="20% - Accent6 7 2 3 2 3" xfId="31934" xr:uid="{CC36FBD3-4034-461D-BE6F-A01194B99470}"/>
    <cellStyle name="20% - Accent6 7 2 3 3" xfId="37880" xr:uid="{9032E864-E6CB-4D6B-A7CB-299C8179CB8A}"/>
    <cellStyle name="20% - Accent6 7 2 3 4" xfId="25971" xr:uid="{44DC32AD-D89B-45E9-BF0F-552809F66D6B}"/>
    <cellStyle name="20% - Accent6 7 2 4" xfId="20025" xr:uid="{00000000-0005-0000-0000-000027060000}"/>
    <cellStyle name="20% - Accent6 7 2 4 2" xfId="43901" xr:uid="{EB6C780A-02FC-48A4-84C0-C1C5E458DB53}"/>
    <cellStyle name="20% - Accent6 7 2 4 3" xfId="31931" xr:uid="{BFCA15E5-40E8-48E4-813E-B3059EDFD611}"/>
    <cellStyle name="20% - Accent6 7 2 5" xfId="37877" xr:uid="{ADB82B5B-AEDB-4237-9570-1ED90109EC83}"/>
    <cellStyle name="20% - Accent6 7 2 6" xfId="25968" xr:uid="{7F74AF77-145C-4897-A136-FEE7D5E1CF08}"/>
    <cellStyle name="20% - Accent6 7 3" xfId="1188" xr:uid="{00000000-0005-0000-0000-000028060000}"/>
    <cellStyle name="20% - Accent6 7 3 2" xfId="1189" xr:uid="{00000000-0005-0000-0000-000029060000}"/>
    <cellStyle name="20% - Accent6 7 3 2 2" xfId="20030" xr:uid="{00000000-0005-0000-0000-00002A060000}"/>
    <cellStyle name="20% - Accent6 7 3 2 2 2" xfId="43906" xr:uid="{151DF445-7CB6-44F1-8CD6-C41036FA6565}"/>
    <cellStyle name="20% - Accent6 7 3 2 2 3" xfId="31936" xr:uid="{457AFF49-C58D-48BB-BEAE-C642DE408F2B}"/>
    <cellStyle name="20% - Accent6 7 3 2 3" xfId="37882" xr:uid="{A2D2FCC8-876D-4A3E-A39F-35653F1FD771}"/>
    <cellStyle name="20% - Accent6 7 3 2 4" xfId="25973" xr:uid="{F1E890D8-B361-4761-A8DF-04BD93653A62}"/>
    <cellStyle name="20% - Accent6 7 3 3" xfId="20029" xr:uid="{00000000-0005-0000-0000-00002B060000}"/>
    <cellStyle name="20% - Accent6 7 3 3 2" xfId="43905" xr:uid="{985BD4BD-1474-495D-939C-80B796B387A6}"/>
    <cellStyle name="20% - Accent6 7 3 3 3" xfId="31935" xr:uid="{CAE3458F-B213-4932-9AF1-E24C8C684446}"/>
    <cellStyle name="20% - Accent6 7 3 4" xfId="37881" xr:uid="{1C5ED779-03AA-47DA-BBEF-4B874946ED3B}"/>
    <cellStyle name="20% - Accent6 7 3 5" xfId="25972" xr:uid="{DF4123AB-7B49-4B42-A738-51DC350CBF76}"/>
    <cellStyle name="20% - Accent6 7 4" xfId="1190" xr:uid="{00000000-0005-0000-0000-00002C060000}"/>
    <cellStyle name="20% - Accent6 7 4 2" xfId="20031" xr:uid="{00000000-0005-0000-0000-00002D060000}"/>
    <cellStyle name="20% - Accent6 7 4 2 2" xfId="43907" xr:uid="{5EC4A492-96BB-44FF-9161-49C557EDDD26}"/>
    <cellStyle name="20% - Accent6 7 4 2 3" xfId="31937" xr:uid="{EBC3C4D6-8F2F-408E-B046-5452791AF0B7}"/>
    <cellStyle name="20% - Accent6 7 4 3" xfId="37883" xr:uid="{2377C474-EACA-4548-A64B-96E8AF125AB7}"/>
    <cellStyle name="20% - Accent6 7 4 4" xfId="25974" xr:uid="{DA953CD7-9B24-4599-B8BE-CA91A15F7E07}"/>
    <cellStyle name="20% - Accent6 7 5" xfId="1191" xr:uid="{00000000-0005-0000-0000-00002E060000}"/>
    <cellStyle name="20% - Accent6 7 6" xfId="20024" xr:uid="{00000000-0005-0000-0000-00002F060000}"/>
    <cellStyle name="20% - Accent6 7 6 2" xfId="43900" xr:uid="{CF6BD855-30A7-471F-B605-827612BE4F8E}"/>
    <cellStyle name="20% - Accent6 7 6 3" xfId="31930" xr:uid="{02D43B20-7AE1-4886-A0DD-E2FF115E0B40}"/>
    <cellStyle name="20% - Accent6 7 7" xfId="37876" xr:uid="{756AB781-0C3E-4130-B81F-CB2323109C49}"/>
    <cellStyle name="20% - Accent6 7 8" xfId="25967" xr:uid="{DBB983CE-9E38-4984-8078-F71CA54FD975}"/>
    <cellStyle name="20% - Accent6 8" xfId="1192" xr:uid="{00000000-0005-0000-0000-000030060000}"/>
    <cellStyle name="20% - Accent6 8 2" xfId="1193" xr:uid="{00000000-0005-0000-0000-000031060000}"/>
    <cellStyle name="20% - Accent6 8 3" xfId="1194" xr:uid="{00000000-0005-0000-0000-000032060000}"/>
    <cellStyle name="20% - Accent6 8 3 2" xfId="20032" xr:uid="{00000000-0005-0000-0000-000033060000}"/>
    <cellStyle name="20% - Accent6 8 3 2 2" xfId="43908" xr:uid="{FCA0F06C-230F-4676-9D35-A374DDC8294C}"/>
    <cellStyle name="20% - Accent6 8 3 2 3" xfId="31938" xr:uid="{9325F350-10F1-4102-A8DB-2433745FC58F}"/>
    <cellStyle name="20% - Accent6 8 3 3" xfId="37884" xr:uid="{9FDD9AF2-D11E-459C-9FD3-6B1FF7B34CAD}"/>
    <cellStyle name="20% - Accent6 8 3 4" xfId="25975" xr:uid="{7839253B-CF67-41F4-98C4-3E3ECA7CC9FD}"/>
    <cellStyle name="20% - Accent6 8 4" xfId="1195" xr:uid="{00000000-0005-0000-0000-000034060000}"/>
    <cellStyle name="20% - Accent6 9" xfId="1196" xr:uid="{00000000-0005-0000-0000-000035060000}"/>
    <cellStyle name="20% - Accent6 9 2" xfId="1197" xr:uid="{00000000-0005-0000-0000-000036060000}"/>
    <cellStyle name="20% - Accent6 9 2 2" xfId="20033" xr:uid="{00000000-0005-0000-0000-000037060000}"/>
    <cellStyle name="20% - Accent6 9 2 2 2" xfId="43909" xr:uid="{B9777B50-CDDA-43E1-BB92-39560D1CFFA9}"/>
    <cellStyle name="20% - Accent6 9 2 2 3" xfId="31939" xr:uid="{D4FCE0DB-1567-46A1-86B2-130DFB53084C}"/>
    <cellStyle name="20% - Accent6 9 2 3" xfId="37885" xr:uid="{8ED63733-D415-4F01-8A7F-AE5A344E06C6}"/>
    <cellStyle name="20% - Accent6 9 2 4" xfId="25976" xr:uid="{03DEBBF7-8D00-43B0-B429-A541DA153076}"/>
    <cellStyle name="20% - Accent6 9 3" xfId="1198" xr:uid="{00000000-0005-0000-0000-000038060000}"/>
    <cellStyle name="40% - Accent1 10" xfId="1199" xr:uid="{00000000-0005-0000-0000-000039060000}"/>
    <cellStyle name="40% - Accent1 10 2" xfId="1200" xr:uid="{00000000-0005-0000-0000-00003A060000}"/>
    <cellStyle name="40% - Accent1 10 2 2" xfId="20034" xr:uid="{00000000-0005-0000-0000-00003B060000}"/>
    <cellStyle name="40% - Accent1 10 2 2 2" xfId="43910" xr:uid="{0A4E7ED1-6A34-4C2B-B342-939374B45E69}"/>
    <cellStyle name="40% - Accent1 10 2 2 3" xfId="31940" xr:uid="{677361C7-DCF4-4B1C-A1A5-760DDC928C44}"/>
    <cellStyle name="40% - Accent1 10 2 3" xfId="37886" xr:uid="{1267F628-9ECD-4E84-BD12-56F585FDB637}"/>
    <cellStyle name="40% - Accent1 10 2 4" xfId="25977" xr:uid="{4D35164B-0753-45B7-A8A0-5AB6A496A71A}"/>
    <cellStyle name="40% - Accent1 10 3" xfId="1201" xr:uid="{00000000-0005-0000-0000-00003C060000}"/>
    <cellStyle name="40% - Accent1 11" xfId="1202" xr:uid="{00000000-0005-0000-0000-00003D060000}"/>
    <cellStyle name="40% - Accent1 12" xfId="1203" xr:uid="{00000000-0005-0000-0000-00003E060000}"/>
    <cellStyle name="40% - Accent1 2" xfId="1204" xr:uid="{00000000-0005-0000-0000-00003F060000}"/>
    <cellStyle name="40% - Accent1 2 2" xfId="1205" xr:uid="{00000000-0005-0000-0000-000040060000}"/>
    <cellStyle name="40% - Accent1 2 2 10" xfId="25978" xr:uid="{86ADA544-7E8F-4D18-8515-1ACA5077B81D}"/>
    <cellStyle name="40% - Accent1 2 2 2" xfId="1206" xr:uid="{00000000-0005-0000-0000-000041060000}"/>
    <cellStyle name="40% - Accent1 2 2 2 2" xfId="1207" xr:uid="{00000000-0005-0000-0000-000042060000}"/>
    <cellStyle name="40% - Accent1 2 2 2 3" xfId="1208" xr:uid="{00000000-0005-0000-0000-000043060000}"/>
    <cellStyle name="40% - Accent1 2 2 2 4" xfId="1209" xr:uid="{00000000-0005-0000-0000-000044060000}"/>
    <cellStyle name="40% - Accent1 2 2 3" xfId="1210" xr:uid="{00000000-0005-0000-0000-000045060000}"/>
    <cellStyle name="40% - Accent1 2 2 3 2" xfId="1211" xr:uid="{00000000-0005-0000-0000-000046060000}"/>
    <cellStyle name="40% - Accent1 2 2 3 2 2" xfId="1212" xr:uid="{00000000-0005-0000-0000-000047060000}"/>
    <cellStyle name="40% - Accent1 2 2 3 2 2 2" xfId="20038" xr:uid="{00000000-0005-0000-0000-000048060000}"/>
    <cellStyle name="40% - Accent1 2 2 3 2 2 2 2" xfId="43914" xr:uid="{8F401380-8F41-44E8-A1E0-81C2F2631550}"/>
    <cellStyle name="40% - Accent1 2 2 3 2 2 2 3" xfId="31944" xr:uid="{54CC0606-C5E3-41D5-A549-D6E709FB51DF}"/>
    <cellStyle name="40% - Accent1 2 2 3 2 2 3" xfId="37890" xr:uid="{7344F9C4-660B-407E-93FD-C6CDF50C508C}"/>
    <cellStyle name="40% - Accent1 2 2 3 2 2 4" xfId="25981" xr:uid="{D6F8347B-9141-4D1A-A7F4-E493148DF172}"/>
    <cellStyle name="40% - Accent1 2 2 3 2 3" xfId="20037" xr:uid="{00000000-0005-0000-0000-000049060000}"/>
    <cellStyle name="40% - Accent1 2 2 3 2 3 2" xfId="43913" xr:uid="{9547307C-1499-45F8-B464-3CDFB55E811A}"/>
    <cellStyle name="40% - Accent1 2 2 3 2 3 3" xfId="31943" xr:uid="{FEA988C6-9F2E-46D8-A607-4A0EB07E2290}"/>
    <cellStyle name="40% - Accent1 2 2 3 2 4" xfId="37889" xr:uid="{F50F90FF-09CF-4F4B-9662-FDA50C488DE9}"/>
    <cellStyle name="40% - Accent1 2 2 3 2 5" xfId="25980" xr:uid="{98BCB325-9EC4-4E00-B1A6-89599E1125DE}"/>
    <cellStyle name="40% - Accent1 2 2 3 3" xfId="1213" xr:uid="{00000000-0005-0000-0000-00004A060000}"/>
    <cellStyle name="40% - Accent1 2 2 3 3 2" xfId="20039" xr:uid="{00000000-0005-0000-0000-00004B060000}"/>
    <cellStyle name="40% - Accent1 2 2 3 3 2 2" xfId="43915" xr:uid="{2C7024EC-A672-42C6-826A-495CF7A2B735}"/>
    <cellStyle name="40% - Accent1 2 2 3 3 2 3" xfId="31945" xr:uid="{AECFE80C-35A4-48D8-9D1D-B5899E36DC54}"/>
    <cellStyle name="40% - Accent1 2 2 3 3 3" xfId="37891" xr:uid="{A36E5768-7392-4140-8BBB-2C19E54FD759}"/>
    <cellStyle name="40% - Accent1 2 2 3 3 4" xfId="25982" xr:uid="{A6CB9E0D-F7A2-4CAA-91E9-565D35480B6A}"/>
    <cellStyle name="40% - Accent1 2 2 3 4" xfId="1214" xr:uid="{00000000-0005-0000-0000-00004C060000}"/>
    <cellStyle name="40% - Accent1 2 2 3 5" xfId="20036" xr:uid="{00000000-0005-0000-0000-00004D060000}"/>
    <cellStyle name="40% - Accent1 2 2 3 5 2" xfId="43912" xr:uid="{4AFF6351-8671-40A8-A689-7A71EE84454D}"/>
    <cellStyle name="40% - Accent1 2 2 3 5 3" xfId="31942" xr:uid="{A0A83CE7-86E8-465B-9D26-ECB25F71B959}"/>
    <cellStyle name="40% - Accent1 2 2 3 6" xfId="37888" xr:uid="{592AB52C-D2FC-4935-98C4-E0D9FCC7E8D1}"/>
    <cellStyle name="40% - Accent1 2 2 3 7" xfId="25979" xr:uid="{2C2E4EB2-5EFB-4C04-B17C-9B65066605F3}"/>
    <cellStyle name="40% - Accent1 2 2 4" xfId="1215" xr:uid="{00000000-0005-0000-0000-00004E060000}"/>
    <cellStyle name="40% - Accent1 2 2 4 2" xfId="1216" xr:uid="{00000000-0005-0000-0000-00004F060000}"/>
    <cellStyle name="40% - Accent1 2 2 4 2 2" xfId="20041" xr:uid="{00000000-0005-0000-0000-000050060000}"/>
    <cellStyle name="40% - Accent1 2 2 4 2 2 2" xfId="43917" xr:uid="{7EAC0DC7-CEBA-45B1-8981-E1109EF09676}"/>
    <cellStyle name="40% - Accent1 2 2 4 2 2 3" xfId="31947" xr:uid="{620F2E1B-01CB-42C6-8CA4-7EA1B0B297E1}"/>
    <cellStyle name="40% - Accent1 2 2 4 2 3" xfId="37893" xr:uid="{1123BD74-F520-4DD4-9574-08C8F6BF4B48}"/>
    <cellStyle name="40% - Accent1 2 2 4 2 4" xfId="25984" xr:uid="{198BF63F-4645-41AA-8E35-927E369DE519}"/>
    <cellStyle name="40% - Accent1 2 2 4 3" xfId="1217" xr:uid="{00000000-0005-0000-0000-000051060000}"/>
    <cellStyle name="40% - Accent1 2 2 4 4" xfId="20040" xr:uid="{00000000-0005-0000-0000-000052060000}"/>
    <cellStyle name="40% - Accent1 2 2 4 4 2" xfId="43916" xr:uid="{735DB471-4A87-4DC2-BB46-E228D4254B09}"/>
    <cellStyle name="40% - Accent1 2 2 4 4 3" xfId="31946" xr:uid="{5CAAD4F3-7D1A-44AB-AF51-FE80A1C8E778}"/>
    <cellStyle name="40% - Accent1 2 2 4 5" xfId="37892" xr:uid="{10264DD1-E991-4B36-9D4B-1D513E6A165F}"/>
    <cellStyle name="40% - Accent1 2 2 4 6" xfId="25983" xr:uid="{B87FBD35-CBC8-4616-B585-44DD37537D0B}"/>
    <cellStyle name="40% - Accent1 2 2 5" xfId="1218" xr:uid="{00000000-0005-0000-0000-000053060000}"/>
    <cellStyle name="40% - Accent1 2 2 5 2" xfId="1219" xr:uid="{00000000-0005-0000-0000-000054060000}"/>
    <cellStyle name="40% - Accent1 2 2 5 3" xfId="20042" xr:uid="{00000000-0005-0000-0000-000055060000}"/>
    <cellStyle name="40% - Accent1 2 2 5 3 2" xfId="43918" xr:uid="{4A2DA164-33F0-42EC-8001-B8EEF412BE0C}"/>
    <cellStyle name="40% - Accent1 2 2 5 3 3" xfId="31948" xr:uid="{45CD4990-A940-4AF6-837E-09B02A532F27}"/>
    <cellStyle name="40% - Accent1 2 2 5 4" xfId="37894" xr:uid="{F4FA159B-1C2D-4F03-A111-96DD018E80BC}"/>
    <cellStyle name="40% - Accent1 2 2 5 5" xfId="25985" xr:uid="{1091B5EB-A841-4440-BEFA-DF70A7323F63}"/>
    <cellStyle name="40% - Accent1 2 2 6" xfId="1220" xr:uid="{00000000-0005-0000-0000-000056060000}"/>
    <cellStyle name="40% - Accent1 2 2 6 2" xfId="1221" xr:uid="{00000000-0005-0000-0000-000057060000}"/>
    <cellStyle name="40% - Accent1 2 2 7" xfId="1222" xr:uid="{00000000-0005-0000-0000-000058060000}"/>
    <cellStyle name="40% - Accent1 2 2 8" xfId="20035" xr:uid="{00000000-0005-0000-0000-000059060000}"/>
    <cellStyle name="40% - Accent1 2 2 8 2" xfId="43911" xr:uid="{AEE8A6E7-657A-420C-A9AE-AB1D41BF5199}"/>
    <cellStyle name="40% - Accent1 2 2 8 3" xfId="31941" xr:uid="{94A4AA3E-84F5-4742-931D-BC953B9F9C78}"/>
    <cellStyle name="40% - Accent1 2 2 9" xfId="37887" xr:uid="{C42A83C3-6158-43EE-8137-642EB83621CE}"/>
    <cellStyle name="40% - Accent1 2 3" xfId="1223" xr:uid="{00000000-0005-0000-0000-00005A060000}"/>
    <cellStyle name="40% - Accent1 2 3 2" xfId="1224" xr:uid="{00000000-0005-0000-0000-00005B060000}"/>
    <cellStyle name="40% - Accent1 2 3 2 2" xfId="1225" xr:uid="{00000000-0005-0000-0000-00005C060000}"/>
    <cellStyle name="40% - Accent1 2 3 2 3" xfId="1226" xr:uid="{00000000-0005-0000-0000-00005D060000}"/>
    <cellStyle name="40% - Accent1 2 3 2 4" xfId="1227" xr:uid="{00000000-0005-0000-0000-00005E060000}"/>
    <cellStyle name="40% - Accent1 2 3 2 5" xfId="20043" xr:uid="{00000000-0005-0000-0000-00005F060000}"/>
    <cellStyle name="40% - Accent1 2 3 2 5 2" xfId="43919" xr:uid="{B30D84BF-BAAA-455D-B958-20E1BD819421}"/>
    <cellStyle name="40% - Accent1 2 3 2 5 3" xfId="31949" xr:uid="{0C331182-88C7-4428-8069-8FE96B04C710}"/>
    <cellStyle name="40% - Accent1 2 3 2 6" xfId="37895" xr:uid="{6F1310FC-C64A-4A67-898F-23F6931221CE}"/>
    <cellStyle name="40% - Accent1 2 3 2 7" xfId="25986" xr:uid="{609BA283-04E1-48F4-81AF-B583AC112415}"/>
    <cellStyle name="40% - Accent1 2 3 3" xfId="1228" xr:uid="{00000000-0005-0000-0000-000060060000}"/>
    <cellStyle name="40% - Accent1 2 3 4" xfId="1229" xr:uid="{00000000-0005-0000-0000-000061060000}"/>
    <cellStyle name="40% - Accent1 2 3 5" xfId="1230" xr:uid="{00000000-0005-0000-0000-000062060000}"/>
    <cellStyle name="40% - Accent1 2 4" xfId="1231" xr:uid="{00000000-0005-0000-0000-000063060000}"/>
    <cellStyle name="40% - Accent1 2 4 2" xfId="1232" xr:uid="{00000000-0005-0000-0000-000064060000}"/>
    <cellStyle name="40% - Accent1 2 5" xfId="1233" xr:uid="{00000000-0005-0000-0000-000065060000}"/>
    <cellStyle name="40% - Accent1 2 5 2" xfId="1234" xr:uid="{00000000-0005-0000-0000-000066060000}"/>
    <cellStyle name="40% - Accent1 2 5 3" xfId="1235" xr:uid="{00000000-0005-0000-0000-000067060000}"/>
    <cellStyle name="40% - Accent1 2 6" xfId="1236" xr:uid="{00000000-0005-0000-0000-000068060000}"/>
    <cellStyle name="40% - Accent1 2 6 2" xfId="1237" xr:uid="{00000000-0005-0000-0000-000069060000}"/>
    <cellStyle name="40% - Accent1 2 7" xfId="1238" xr:uid="{00000000-0005-0000-0000-00006A060000}"/>
    <cellStyle name="40% - Accent1 2 7 2" xfId="1239" xr:uid="{00000000-0005-0000-0000-00006B060000}"/>
    <cellStyle name="40% - Accent1 2 8" xfId="1240" xr:uid="{00000000-0005-0000-0000-00006C060000}"/>
    <cellStyle name="40% - Accent1 3" xfId="1241" xr:uid="{00000000-0005-0000-0000-00006D060000}"/>
    <cellStyle name="40% - Accent1 3 2" xfId="1242" xr:uid="{00000000-0005-0000-0000-00006E060000}"/>
    <cellStyle name="40% - Accent1 3 2 10" xfId="25987" xr:uid="{555EC9D7-503B-4D30-94F0-0FC2E4FA136C}"/>
    <cellStyle name="40% - Accent1 3 2 2" xfId="1243" xr:uid="{00000000-0005-0000-0000-00006F060000}"/>
    <cellStyle name="40% - Accent1 3 2 2 2" xfId="1244" xr:uid="{00000000-0005-0000-0000-000070060000}"/>
    <cellStyle name="40% - Accent1 3 2 2 2 2" xfId="1245" xr:uid="{00000000-0005-0000-0000-000071060000}"/>
    <cellStyle name="40% - Accent1 3 2 2 2 2 2" xfId="20047" xr:uid="{00000000-0005-0000-0000-000072060000}"/>
    <cellStyle name="40% - Accent1 3 2 2 2 2 2 2" xfId="43923" xr:uid="{81F06AF6-4699-4D89-98FF-332C5DB4A532}"/>
    <cellStyle name="40% - Accent1 3 2 2 2 2 2 3" xfId="31953" xr:uid="{5447B872-66BF-4FDF-8FFF-89FE36793016}"/>
    <cellStyle name="40% - Accent1 3 2 2 2 2 3" xfId="37899" xr:uid="{7A2F052E-B99F-4A65-9001-6C70FB0B4A78}"/>
    <cellStyle name="40% - Accent1 3 2 2 2 2 4" xfId="25990" xr:uid="{26B9D75F-2A2C-420E-8155-8ECA2A4842CF}"/>
    <cellStyle name="40% - Accent1 3 2 2 2 3" xfId="1246" xr:uid="{00000000-0005-0000-0000-000073060000}"/>
    <cellStyle name="40% - Accent1 3 2 2 2 4" xfId="20046" xr:uid="{00000000-0005-0000-0000-000074060000}"/>
    <cellStyle name="40% - Accent1 3 2 2 2 4 2" xfId="43922" xr:uid="{6DFA1DF9-8661-46CB-B43C-EABE3F79913F}"/>
    <cellStyle name="40% - Accent1 3 2 2 2 4 3" xfId="31952" xr:uid="{A3D8ABDE-C252-4BCE-A3A4-5F7DD249D6E7}"/>
    <cellStyle name="40% - Accent1 3 2 2 2 5" xfId="37898" xr:uid="{C4AC5D13-68F8-4965-AA28-83EEF444DF1B}"/>
    <cellStyle name="40% - Accent1 3 2 2 2 6" xfId="25989" xr:uid="{93A55A6A-A8BB-407F-A963-12E09ACCE680}"/>
    <cellStyle name="40% - Accent1 3 2 2 3" xfId="1247" xr:uid="{00000000-0005-0000-0000-000075060000}"/>
    <cellStyle name="40% - Accent1 3 2 2 3 2" xfId="1248" xr:uid="{00000000-0005-0000-0000-000076060000}"/>
    <cellStyle name="40% - Accent1 3 2 2 3 3" xfId="20048" xr:uid="{00000000-0005-0000-0000-000077060000}"/>
    <cellStyle name="40% - Accent1 3 2 2 3 3 2" xfId="43924" xr:uid="{6EB08ABB-2BB7-4730-AAE5-4BB7DAC3995D}"/>
    <cellStyle name="40% - Accent1 3 2 2 3 3 3" xfId="31954" xr:uid="{D9616F83-E1A5-4018-86C2-DB946D130AAD}"/>
    <cellStyle name="40% - Accent1 3 2 2 3 4" xfId="37900" xr:uid="{6CD4725C-743B-4A0F-8EA0-FAFE91B90857}"/>
    <cellStyle name="40% - Accent1 3 2 2 3 5" xfId="25991" xr:uid="{73131BE2-46DC-4C5A-B9F1-4EDF72CB3524}"/>
    <cellStyle name="40% - Accent1 3 2 2 4" xfId="1249" xr:uid="{00000000-0005-0000-0000-000078060000}"/>
    <cellStyle name="40% - Accent1 3 2 2 5" xfId="20045" xr:uid="{00000000-0005-0000-0000-000079060000}"/>
    <cellStyle name="40% - Accent1 3 2 2 5 2" xfId="43921" xr:uid="{1C26EFFD-C1BA-44DF-9517-D8D8AB26D261}"/>
    <cellStyle name="40% - Accent1 3 2 2 5 3" xfId="31951" xr:uid="{1CB2B4B3-40B7-4F9F-91BA-E84718279E2A}"/>
    <cellStyle name="40% - Accent1 3 2 2 6" xfId="37897" xr:uid="{DBFF7828-BC1E-465D-A33A-F4B1A2875713}"/>
    <cellStyle name="40% - Accent1 3 2 2 7" xfId="25988" xr:uid="{A96DECE7-5B78-4D96-9F86-8AAB42169BCB}"/>
    <cellStyle name="40% - Accent1 3 2 3" xfId="1250" xr:uid="{00000000-0005-0000-0000-00007A060000}"/>
    <cellStyle name="40% - Accent1 3 2 3 2" xfId="1251" xr:uid="{00000000-0005-0000-0000-00007B060000}"/>
    <cellStyle name="40% - Accent1 3 2 3 2 2" xfId="20050" xr:uid="{00000000-0005-0000-0000-00007C060000}"/>
    <cellStyle name="40% - Accent1 3 2 3 2 2 2" xfId="43926" xr:uid="{DF71500C-9EA6-4D73-A9DC-04A9BC12779B}"/>
    <cellStyle name="40% - Accent1 3 2 3 2 2 3" xfId="31956" xr:uid="{5EBFE0BD-FF1D-45EC-9502-142ECD58374B}"/>
    <cellStyle name="40% - Accent1 3 2 3 2 3" xfId="37902" xr:uid="{A6157B79-F215-485E-A84F-84227602E59B}"/>
    <cellStyle name="40% - Accent1 3 2 3 2 4" xfId="25993" xr:uid="{A5430C67-9130-467D-A7C9-086FDA6349D7}"/>
    <cellStyle name="40% - Accent1 3 2 3 3" xfId="1252" xr:uid="{00000000-0005-0000-0000-00007D060000}"/>
    <cellStyle name="40% - Accent1 3 2 3 4" xfId="20049" xr:uid="{00000000-0005-0000-0000-00007E060000}"/>
    <cellStyle name="40% - Accent1 3 2 3 4 2" xfId="43925" xr:uid="{F4271D46-5182-4D2D-B6F7-A5C9E9E23996}"/>
    <cellStyle name="40% - Accent1 3 2 3 4 3" xfId="31955" xr:uid="{29C70119-2C34-44B2-9EB0-3A7B52E0A7A9}"/>
    <cellStyle name="40% - Accent1 3 2 3 5" xfId="37901" xr:uid="{4DE695DF-9861-406C-BE75-3D76C98820D3}"/>
    <cellStyle name="40% - Accent1 3 2 3 6" xfId="25992" xr:uid="{90E01458-4AC9-408F-8821-86B93878ADFB}"/>
    <cellStyle name="40% - Accent1 3 2 4" xfId="1253" xr:uid="{00000000-0005-0000-0000-00007F060000}"/>
    <cellStyle name="40% - Accent1 3 2 4 2" xfId="1254" xr:uid="{00000000-0005-0000-0000-000080060000}"/>
    <cellStyle name="40% - Accent1 3 2 4 3" xfId="20051" xr:uid="{00000000-0005-0000-0000-000081060000}"/>
    <cellStyle name="40% - Accent1 3 2 4 3 2" xfId="43927" xr:uid="{AD4D7FB9-B6CF-4E0D-A8F5-2D3BD72F7CF6}"/>
    <cellStyle name="40% - Accent1 3 2 4 3 3" xfId="31957" xr:uid="{4E081022-7082-4196-99F9-ED1F2DE89D7F}"/>
    <cellStyle name="40% - Accent1 3 2 4 4" xfId="37903" xr:uid="{7FC3E674-0810-4337-8BF3-74BC5D3B12D3}"/>
    <cellStyle name="40% - Accent1 3 2 4 5" xfId="25994" xr:uid="{2CB44688-A90D-4245-88D2-CAFBAAB4F5B2}"/>
    <cellStyle name="40% - Accent1 3 2 5" xfId="1255" xr:uid="{00000000-0005-0000-0000-000082060000}"/>
    <cellStyle name="40% - Accent1 3 2 5 2" xfId="1256" xr:uid="{00000000-0005-0000-0000-000083060000}"/>
    <cellStyle name="40% - Accent1 3 2 6" xfId="1257" xr:uid="{00000000-0005-0000-0000-000084060000}"/>
    <cellStyle name="40% - Accent1 3 2 6 2" xfId="1258" xr:uid="{00000000-0005-0000-0000-000085060000}"/>
    <cellStyle name="40% - Accent1 3 2 7" xfId="1259" xr:uid="{00000000-0005-0000-0000-000086060000}"/>
    <cellStyle name="40% - Accent1 3 2 8" xfId="20044" xr:uid="{00000000-0005-0000-0000-000087060000}"/>
    <cellStyle name="40% - Accent1 3 2 8 2" xfId="43920" xr:uid="{0DB848E8-9325-45E5-8D14-6161F3C59369}"/>
    <cellStyle name="40% - Accent1 3 2 8 3" xfId="31950" xr:uid="{18631088-22C1-4E77-A11F-8C1FC60DD9F2}"/>
    <cellStyle name="40% - Accent1 3 2 9" xfId="37896" xr:uid="{1578D823-7039-4746-9FFC-6C2EAB778493}"/>
    <cellStyle name="40% - Accent1 3 3" xfId="1260" xr:uid="{00000000-0005-0000-0000-000088060000}"/>
    <cellStyle name="40% - Accent1 3 3 2" xfId="1261" xr:uid="{00000000-0005-0000-0000-000089060000}"/>
    <cellStyle name="40% - Accent1 3 3 2 2" xfId="1262" xr:uid="{00000000-0005-0000-0000-00008A060000}"/>
    <cellStyle name="40% - Accent1 3 3 2 2 2" xfId="20054" xr:uid="{00000000-0005-0000-0000-00008B060000}"/>
    <cellStyle name="40% - Accent1 3 3 2 2 2 2" xfId="43930" xr:uid="{5AC4874D-776A-420A-AB82-01D327B9AD41}"/>
    <cellStyle name="40% - Accent1 3 3 2 2 2 3" xfId="31960" xr:uid="{CCC8CF98-C5C5-4438-9C34-90F76F51A470}"/>
    <cellStyle name="40% - Accent1 3 3 2 2 3" xfId="37906" xr:uid="{B6CC9C5B-7856-4079-B367-F4235F5E9EE3}"/>
    <cellStyle name="40% - Accent1 3 3 2 2 4" xfId="25997" xr:uid="{1D973745-8B6E-449D-83F0-A64396F2B0C9}"/>
    <cellStyle name="40% - Accent1 3 3 2 3" xfId="20053" xr:uid="{00000000-0005-0000-0000-00008C060000}"/>
    <cellStyle name="40% - Accent1 3 3 2 3 2" xfId="43929" xr:uid="{1FF443D1-3A04-4D19-887D-9A2CE70FA13E}"/>
    <cellStyle name="40% - Accent1 3 3 2 3 3" xfId="31959" xr:uid="{BA155346-3393-4F79-BC76-4F460844A76A}"/>
    <cellStyle name="40% - Accent1 3 3 2 4" xfId="37905" xr:uid="{722D8163-650C-476F-A6EE-D426F569E76C}"/>
    <cellStyle name="40% - Accent1 3 3 2 5" xfId="25996" xr:uid="{96C40804-0637-4047-8F4F-60C3478679A1}"/>
    <cellStyle name="40% - Accent1 3 3 3" xfId="1263" xr:uid="{00000000-0005-0000-0000-00008D060000}"/>
    <cellStyle name="40% - Accent1 3 3 3 2" xfId="20055" xr:uid="{00000000-0005-0000-0000-00008E060000}"/>
    <cellStyle name="40% - Accent1 3 3 3 2 2" xfId="43931" xr:uid="{6A7BAC06-6709-48DE-BC0E-823E56918AF8}"/>
    <cellStyle name="40% - Accent1 3 3 3 2 3" xfId="31961" xr:uid="{0BE45BDA-2EE3-4456-B7AD-7D98C71C96A2}"/>
    <cellStyle name="40% - Accent1 3 3 3 3" xfId="37907" xr:uid="{40AF9A2A-26FF-48F3-877F-2C8387275818}"/>
    <cellStyle name="40% - Accent1 3 3 3 4" xfId="25998" xr:uid="{3B6F2323-1277-4F5D-A44A-6D5B77FA995F}"/>
    <cellStyle name="40% - Accent1 3 3 4" xfId="1264" xr:uid="{00000000-0005-0000-0000-00008F060000}"/>
    <cellStyle name="40% - Accent1 3 3 5" xfId="20052" xr:uid="{00000000-0005-0000-0000-000090060000}"/>
    <cellStyle name="40% - Accent1 3 3 5 2" xfId="43928" xr:uid="{FCEFB3AA-B9D0-4067-84C7-2A376A358CE8}"/>
    <cellStyle name="40% - Accent1 3 3 5 3" xfId="31958" xr:uid="{9CDBCA7C-C0EB-4907-A0A4-155A488F33E9}"/>
    <cellStyle name="40% - Accent1 3 3 6" xfId="37904" xr:uid="{6DEBC40A-0624-40E0-8E14-8E3004E8C281}"/>
    <cellStyle name="40% - Accent1 3 3 7" xfId="25995" xr:uid="{36E94C7F-3C77-48FD-9919-68F98A858FC0}"/>
    <cellStyle name="40% - Accent1 3 4" xfId="1265" xr:uid="{00000000-0005-0000-0000-000091060000}"/>
    <cellStyle name="40% - Accent1 3 4 2" xfId="1266" xr:uid="{00000000-0005-0000-0000-000092060000}"/>
    <cellStyle name="40% - Accent1 3 4 2 2" xfId="20057" xr:uid="{00000000-0005-0000-0000-000093060000}"/>
    <cellStyle name="40% - Accent1 3 4 2 2 2" xfId="43933" xr:uid="{5C9D471B-AA68-4798-BC04-FD473EAB134B}"/>
    <cellStyle name="40% - Accent1 3 4 2 2 3" xfId="31963" xr:uid="{18A72DFF-8619-465F-81F0-4CCE60A4AF82}"/>
    <cellStyle name="40% - Accent1 3 4 2 3" xfId="37909" xr:uid="{CFFFDD98-7DFC-4FBB-B828-D68923FFA681}"/>
    <cellStyle name="40% - Accent1 3 4 2 4" xfId="26000" xr:uid="{C6A78BAC-251E-4DF3-9A7E-61B1B7678375}"/>
    <cellStyle name="40% - Accent1 3 4 3" xfId="1267" xr:uid="{00000000-0005-0000-0000-000094060000}"/>
    <cellStyle name="40% - Accent1 3 4 4" xfId="20056" xr:uid="{00000000-0005-0000-0000-000095060000}"/>
    <cellStyle name="40% - Accent1 3 4 4 2" xfId="43932" xr:uid="{D37E06EE-E0C8-421A-941D-88349C5C6278}"/>
    <cellStyle name="40% - Accent1 3 4 4 3" xfId="31962" xr:uid="{09F7CD41-21C2-42A2-BC4F-F164DF158A40}"/>
    <cellStyle name="40% - Accent1 3 4 5" xfId="37908" xr:uid="{804F848C-E8AB-42B3-9FE8-18F2A733FA62}"/>
    <cellStyle name="40% - Accent1 3 4 6" xfId="25999" xr:uid="{86A11FFA-C1CD-46B2-898A-66B180255328}"/>
    <cellStyle name="40% - Accent1 3 5" xfId="1268" xr:uid="{00000000-0005-0000-0000-000096060000}"/>
    <cellStyle name="40% - Accent1 3 5 2" xfId="1269" xr:uid="{00000000-0005-0000-0000-000097060000}"/>
    <cellStyle name="40% - Accent1 3 5 3" xfId="20058" xr:uid="{00000000-0005-0000-0000-000098060000}"/>
    <cellStyle name="40% - Accent1 3 5 3 2" xfId="43934" xr:uid="{1F5EFCBD-99C6-4983-97A2-B464887C21EB}"/>
    <cellStyle name="40% - Accent1 3 5 3 3" xfId="31964" xr:uid="{B8D7406A-8429-4934-8F87-D01C71934FD8}"/>
    <cellStyle name="40% - Accent1 3 5 4" xfId="37910" xr:uid="{659E5CEB-B148-4145-B184-3EFD02B2FBDD}"/>
    <cellStyle name="40% - Accent1 3 5 5" xfId="26001" xr:uid="{24D198A4-41E0-4954-90BF-F39DF425F37F}"/>
    <cellStyle name="40% - Accent1 3 6" xfId="1270" xr:uid="{00000000-0005-0000-0000-000099060000}"/>
    <cellStyle name="40% - Accent1 3 6 2" xfId="1271" xr:uid="{00000000-0005-0000-0000-00009A060000}"/>
    <cellStyle name="40% - Accent1 3 6 3" xfId="1272" xr:uid="{00000000-0005-0000-0000-00009B060000}"/>
    <cellStyle name="40% - Accent1 3 7" xfId="1273" xr:uid="{00000000-0005-0000-0000-00009C060000}"/>
    <cellStyle name="40% - Accent1 3 7 2" xfId="1274" xr:uid="{00000000-0005-0000-0000-00009D060000}"/>
    <cellStyle name="40% - Accent1 3 8" xfId="1275" xr:uid="{00000000-0005-0000-0000-00009E060000}"/>
    <cellStyle name="40% - Accent1 3 9" xfId="1276" xr:uid="{00000000-0005-0000-0000-00009F060000}"/>
    <cellStyle name="40% - Accent1 4" xfId="1277" xr:uid="{00000000-0005-0000-0000-0000A0060000}"/>
    <cellStyle name="40% - Accent1 4 2" xfId="1278" xr:uid="{00000000-0005-0000-0000-0000A1060000}"/>
    <cellStyle name="40% - Accent1 4 2 10" xfId="26002" xr:uid="{9081CF51-B82D-478B-84C0-0AC8460CFB51}"/>
    <cellStyle name="40% - Accent1 4 2 2" xfId="1279" xr:uid="{00000000-0005-0000-0000-0000A2060000}"/>
    <cellStyle name="40% - Accent1 4 2 2 2" xfId="1280" xr:uid="{00000000-0005-0000-0000-0000A3060000}"/>
    <cellStyle name="40% - Accent1 4 2 2 2 2" xfId="1281" xr:uid="{00000000-0005-0000-0000-0000A4060000}"/>
    <cellStyle name="40% - Accent1 4 2 2 2 2 2" xfId="20062" xr:uid="{00000000-0005-0000-0000-0000A5060000}"/>
    <cellStyle name="40% - Accent1 4 2 2 2 2 2 2" xfId="43938" xr:uid="{68B0ED54-2078-44B3-81ED-B7CB6DDC1C99}"/>
    <cellStyle name="40% - Accent1 4 2 2 2 2 2 3" xfId="31968" xr:uid="{DDBF947D-19C3-4611-A0F5-DFD0590841B8}"/>
    <cellStyle name="40% - Accent1 4 2 2 2 2 3" xfId="37914" xr:uid="{EAB9BF59-9AC1-42C7-A78D-FCC8DC2C6A24}"/>
    <cellStyle name="40% - Accent1 4 2 2 2 2 4" xfId="26005" xr:uid="{05952C1B-2221-4D59-A0E6-11DE42EA0B4B}"/>
    <cellStyle name="40% - Accent1 4 2 2 2 3" xfId="1282" xr:uid="{00000000-0005-0000-0000-0000A6060000}"/>
    <cellStyle name="40% - Accent1 4 2 2 2 4" xfId="20061" xr:uid="{00000000-0005-0000-0000-0000A7060000}"/>
    <cellStyle name="40% - Accent1 4 2 2 2 4 2" xfId="43937" xr:uid="{44ADEE5F-05E6-4851-AB1C-5D2384374D6E}"/>
    <cellStyle name="40% - Accent1 4 2 2 2 4 3" xfId="31967" xr:uid="{156035B3-6EF8-46EE-B86D-78FE5AA2DE6B}"/>
    <cellStyle name="40% - Accent1 4 2 2 2 5" xfId="37913" xr:uid="{C8362950-B130-42D8-B690-973CBADFD2F9}"/>
    <cellStyle name="40% - Accent1 4 2 2 2 6" xfId="26004" xr:uid="{BC759D6E-E4E6-41A4-8754-11C915FD42B9}"/>
    <cellStyle name="40% - Accent1 4 2 2 3" xfId="1283" xr:uid="{00000000-0005-0000-0000-0000A8060000}"/>
    <cellStyle name="40% - Accent1 4 2 2 3 2" xfId="1284" xr:uid="{00000000-0005-0000-0000-0000A9060000}"/>
    <cellStyle name="40% - Accent1 4 2 2 3 3" xfId="20063" xr:uid="{00000000-0005-0000-0000-0000AA060000}"/>
    <cellStyle name="40% - Accent1 4 2 2 3 3 2" xfId="43939" xr:uid="{493FF815-85C6-4C42-9D71-A6C4226A3614}"/>
    <cellStyle name="40% - Accent1 4 2 2 3 3 3" xfId="31969" xr:uid="{E121AA9F-88F2-4F4D-8E84-618F81E62D11}"/>
    <cellStyle name="40% - Accent1 4 2 2 3 4" xfId="37915" xr:uid="{DFDC8453-C1E2-4674-8C02-8960D1116819}"/>
    <cellStyle name="40% - Accent1 4 2 2 3 5" xfId="26006" xr:uid="{318718A7-1051-47A0-A048-3E7145B95F49}"/>
    <cellStyle name="40% - Accent1 4 2 2 4" xfId="1285" xr:uid="{00000000-0005-0000-0000-0000AB060000}"/>
    <cellStyle name="40% - Accent1 4 2 2 5" xfId="20060" xr:uid="{00000000-0005-0000-0000-0000AC060000}"/>
    <cellStyle name="40% - Accent1 4 2 2 5 2" xfId="43936" xr:uid="{C50DA123-0F8F-43A1-BE3B-66AAA2C1A8D0}"/>
    <cellStyle name="40% - Accent1 4 2 2 5 3" xfId="31966" xr:uid="{F0C6507C-B0CC-4412-BF60-07D4B158DD54}"/>
    <cellStyle name="40% - Accent1 4 2 2 6" xfId="37912" xr:uid="{F5596673-9F62-4989-AE8A-C322A1AFB8E9}"/>
    <cellStyle name="40% - Accent1 4 2 2 7" xfId="26003" xr:uid="{FAC213CC-1677-4DA4-B7CE-45F408020E0B}"/>
    <cellStyle name="40% - Accent1 4 2 3" xfId="1286" xr:uid="{00000000-0005-0000-0000-0000AD060000}"/>
    <cellStyle name="40% - Accent1 4 2 3 2" xfId="1287" xr:uid="{00000000-0005-0000-0000-0000AE060000}"/>
    <cellStyle name="40% - Accent1 4 2 3 2 2" xfId="20065" xr:uid="{00000000-0005-0000-0000-0000AF060000}"/>
    <cellStyle name="40% - Accent1 4 2 3 2 2 2" xfId="43941" xr:uid="{0A46744C-B75A-4615-9AE3-F7085D70D0EC}"/>
    <cellStyle name="40% - Accent1 4 2 3 2 2 3" xfId="31971" xr:uid="{2E7ED85E-482B-4052-9099-6EB794D30D75}"/>
    <cellStyle name="40% - Accent1 4 2 3 2 3" xfId="37917" xr:uid="{DE4E1EDC-CBA8-4DAE-9726-FD9F83D8A1CE}"/>
    <cellStyle name="40% - Accent1 4 2 3 2 4" xfId="26008" xr:uid="{BB2A6841-D146-49CF-8501-A424AC563EB3}"/>
    <cellStyle name="40% - Accent1 4 2 3 3" xfId="1288" xr:uid="{00000000-0005-0000-0000-0000B0060000}"/>
    <cellStyle name="40% - Accent1 4 2 3 4" xfId="20064" xr:uid="{00000000-0005-0000-0000-0000B1060000}"/>
    <cellStyle name="40% - Accent1 4 2 3 4 2" xfId="43940" xr:uid="{25868589-C118-4A22-AF47-AC7A7EB1F15B}"/>
    <cellStyle name="40% - Accent1 4 2 3 4 3" xfId="31970" xr:uid="{FEDACFCA-614B-4C49-A2F1-264C2857B97C}"/>
    <cellStyle name="40% - Accent1 4 2 3 5" xfId="37916" xr:uid="{D143AAB6-D879-4796-98EE-6C13374B5D2C}"/>
    <cellStyle name="40% - Accent1 4 2 3 6" xfId="26007" xr:uid="{119E3389-4466-426C-80B1-B3D12069DCB8}"/>
    <cellStyle name="40% - Accent1 4 2 4" xfId="1289" xr:uid="{00000000-0005-0000-0000-0000B2060000}"/>
    <cellStyle name="40% - Accent1 4 2 4 2" xfId="1290" xr:uid="{00000000-0005-0000-0000-0000B3060000}"/>
    <cellStyle name="40% - Accent1 4 2 4 3" xfId="20066" xr:uid="{00000000-0005-0000-0000-0000B4060000}"/>
    <cellStyle name="40% - Accent1 4 2 4 3 2" xfId="43942" xr:uid="{8110AB73-1DFE-4566-9499-3A0A9F7AEF35}"/>
    <cellStyle name="40% - Accent1 4 2 4 3 3" xfId="31972" xr:uid="{66ECE2C1-EA1B-4016-9691-900810FCB769}"/>
    <cellStyle name="40% - Accent1 4 2 4 4" xfId="37918" xr:uid="{6EF44B9F-5A53-436D-ABAC-0BF4D7D00430}"/>
    <cellStyle name="40% - Accent1 4 2 4 5" xfId="26009" xr:uid="{5613B94B-D00F-450F-940C-9B45CD9ECD0C}"/>
    <cellStyle name="40% - Accent1 4 2 5" xfId="1291" xr:uid="{00000000-0005-0000-0000-0000B5060000}"/>
    <cellStyle name="40% - Accent1 4 2 5 2" xfId="1292" xr:uid="{00000000-0005-0000-0000-0000B6060000}"/>
    <cellStyle name="40% - Accent1 4 2 6" xfId="1293" xr:uid="{00000000-0005-0000-0000-0000B7060000}"/>
    <cellStyle name="40% - Accent1 4 2 6 2" xfId="1294" xr:uid="{00000000-0005-0000-0000-0000B8060000}"/>
    <cellStyle name="40% - Accent1 4 2 7" xfId="1295" xr:uid="{00000000-0005-0000-0000-0000B9060000}"/>
    <cellStyle name="40% - Accent1 4 2 8" xfId="20059" xr:uid="{00000000-0005-0000-0000-0000BA060000}"/>
    <cellStyle name="40% - Accent1 4 2 8 2" xfId="43935" xr:uid="{DCE8DB7A-3602-41BE-ADE5-0CDCBC688AC2}"/>
    <cellStyle name="40% - Accent1 4 2 8 3" xfId="31965" xr:uid="{A2483447-CC22-49FD-9926-3ED21D673B78}"/>
    <cellStyle name="40% - Accent1 4 2 9" xfId="37911" xr:uid="{C8144C33-0CFF-4978-93A9-B3CC36628676}"/>
    <cellStyle name="40% - Accent1 4 3" xfId="1296" xr:uid="{00000000-0005-0000-0000-0000BB060000}"/>
    <cellStyle name="40% - Accent1 4 3 2" xfId="1297" xr:uid="{00000000-0005-0000-0000-0000BC060000}"/>
    <cellStyle name="40% - Accent1 4 3 2 2" xfId="20068" xr:uid="{00000000-0005-0000-0000-0000BD060000}"/>
    <cellStyle name="40% - Accent1 4 3 2 2 2" xfId="43944" xr:uid="{6CF4F804-A196-4755-ADA3-B1ACF96F409A}"/>
    <cellStyle name="40% - Accent1 4 3 2 2 3" xfId="31974" xr:uid="{107ABEA3-5BFF-4834-82A9-CA0137E279E9}"/>
    <cellStyle name="40% - Accent1 4 3 2 3" xfId="37920" xr:uid="{9A9DBDE0-2EA9-4409-AA63-580091620A29}"/>
    <cellStyle name="40% - Accent1 4 3 2 4" xfId="26011" xr:uid="{5DDBDA63-8B55-4F7B-B8E3-14372EED2813}"/>
    <cellStyle name="40% - Accent1 4 3 3" xfId="1298" xr:uid="{00000000-0005-0000-0000-0000BE060000}"/>
    <cellStyle name="40% - Accent1 4 3 3 2" xfId="20069" xr:uid="{00000000-0005-0000-0000-0000BF060000}"/>
    <cellStyle name="40% - Accent1 4 3 3 2 2" xfId="43945" xr:uid="{090E2513-FF38-474D-9924-6C90CFB1ADBF}"/>
    <cellStyle name="40% - Accent1 4 3 3 2 3" xfId="31975" xr:uid="{BFDAC12C-869C-4BB0-91DE-B23EFC25E4EA}"/>
    <cellStyle name="40% - Accent1 4 3 3 3" xfId="37921" xr:uid="{4D19B55D-C0E3-4545-B895-3FBE395FEA6E}"/>
    <cellStyle name="40% - Accent1 4 3 3 4" xfId="26012" xr:uid="{BDD73092-CDCD-4EDF-A82A-CB580CFA5897}"/>
    <cellStyle name="40% - Accent1 4 3 4" xfId="1299" xr:uid="{00000000-0005-0000-0000-0000C0060000}"/>
    <cellStyle name="40% - Accent1 4 3 5" xfId="20067" xr:uid="{00000000-0005-0000-0000-0000C1060000}"/>
    <cellStyle name="40% - Accent1 4 3 5 2" xfId="43943" xr:uid="{07FECAF4-7911-45A0-B5C6-CCD865F1D6DB}"/>
    <cellStyle name="40% - Accent1 4 3 5 3" xfId="31973" xr:uid="{8E15DC9B-92AD-42CD-A3C4-09BBAF737EB6}"/>
    <cellStyle name="40% - Accent1 4 3 6" xfId="37919" xr:uid="{431991BC-B186-4A75-8D5F-4AD9B03B2B0A}"/>
    <cellStyle name="40% - Accent1 4 3 7" xfId="26010" xr:uid="{0CF332E4-9163-4951-AA28-1BF52A4891EF}"/>
    <cellStyle name="40% - Accent1 4 4" xfId="1300" xr:uid="{00000000-0005-0000-0000-0000C2060000}"/>
    <cellStyle name="40% - Accent1 4 4 2" xfId="1301" xr:uid="{00000000-0005-0000-0000-0000C3060000}"/>
    <cellStyle name="40% - Accent1 4 4 2 2" xfId="20071" xr:uid="{00000000-0005-0000-0000-0000C4060000}"/>
    <cellStyle name="40% - Accent1 4 4 2 2 2" xfId="43947" xr:uid="{9F64A454-5CDE-4552-9082-E6EBD94BC21E}"/>
    <cellStyle name="40% - Accent1 4 4 2 2 3" xfId="31977" xr:uid="{C7D53C0F-51ED-423D-AEC9-7BCCC235F106}"/>
    <cellStyle name="40% - Accent1 4 4 2 3" xfId="37923" xr:uid="{BE1CA6F6-FA83-4C8E-ADBF-863122A786B7}"/>
    <cellStyle name="40% - Accent1 4 4 2 4" xfId="26014" xr:uid="{CC0671BC-6B56-4CB2-B51A-612CAE8663D6}"/>
    <cellStyle name="40% - Accent1 4 4 3" xfId="1302" xr:uid="{00000000-0005-0000-0000-0000C5060000}"/>
    <cellStyle name="40% - Accent1 4 4 4" xfId="20070" xr:uid="{00000000-0005-0000-0000-0000C6060000}"/>
    <cellStyle name="40% - Accent1 4 4 4 2" xfId="43946" xr:uid="{5F4DE525-80C7-440A-8718-24D5C74313C5}"/>
    <cellStyle name="40% - Accent1 4 4 4 3" xfId="31976" xr:uid="{1BE22EBE-9867-463E-B209-233E826DC9EB}"/>
    <cellStyle name="40% - Accent1 4 4 5" xfId="37922" xr:uid="{1373EDD9-470C-4E46-B5E4-AB10DF0CAD5C}"/>
    <cellStyle name="40% - Accent1 4 4 6" xfId="26013" xr:uid="{DC387F6A-07C0-4C71-AF88-6901EA392FFE}"/>
    <cellStyle name="40% - Accent1 4 5" xfId="1303" xr:uid="{00000000-0005-0000-0000-0000C7060000}"/>
    <cellStyle name="40% - Accent1 4 5 2" xfId="20072" xr:uid="{00000000-0005-0000-0000-0000C8060000}"/>
    <cellStyle name="40% - Accent1 4 5 2 2" xfId="43948" xr:uid="{37A8E46E-DEDA-474D-B99F-D544178245A1}"/>
    <cellStyle name="40% - Accent1 4 5 2 3" xfId="31978" xr:uid="{A64C3FC0-DD9C-4046-935B-8940C3275F50}"/>
    <cellStyle name="40% - Accent1 4 5 3" xfId="37924" xr:uid="{9CB1735F-E21F-4CEF-B2EE-56A49BED4251}"/>
    <cellStyle name="40% - Accent1 4 5 4" xfId="26015" xr:uid="{3873A960-FE5A-487A-9712-9BED209EF66E}"/>
    <cellStyle name="40% - Accent1 4 6" xfId="1304" xr:uid="{00000000-0005-0000-0000-0000C9060000}"/>
    <cellStyle name="40% - Accent1 4 6 2" xfId="1305" xr:uid="{00000000-0005-0000-0000-0000CA060000}"/>
    <cellStyle name="40% - Accent1 4 7" xfId="1306" xr:uid="{00000000-0005-0000-0000-0000CB060000}"/>
    <cellStyle name="40% - Accent1 4 7 2" xfId="1307" xr:uid="{00000000-0005-0000-0000-0000CC060000}"/>
    <cellStyle name="40% - Accent1 4 8" xfId="1308" xr:uid="{00000000-0005-0000-0000-0000CD060000}"/>
    <cellStyle name="40% - Accent1 4 9" xfId="1309" xr:uid="{00000000-0005-0000-0000-0000CE060000}"/>
    <cellStyle name="40% - Accent1 5" xfId="1310" xr:uid="{00000000-0005-0000-0000-0000CF060000}"/>
    <cellStyle name="40% - Accent1 5 2" xfId="1311" xr:uid="{00000000-0005-0000-0000-0000D0060000}"/>
    <cellStyle name="40% - Accent1 5 2 2" xfId="1312" xr:uid="{00000000-0005-0000-0000-0000D1060000}"/>
    <cellStyle name="40% - Accent1 5 2 2 2" xfId="1313" xr:uid="{00000000-0005-0000-0000-0000D2060000}"/>
    <cellStyle name="40% - Accent1 5 2 2 2 2" xfId="1314" xr:uid="{00000000-0005-0000-0000-0000D3060000}"/>
    <cellStyle name="40% - Accent1 5 2 2 2 2 2" xfId="20076" xr:uid="{00000000-0005-0000-0000-0000D4060000}"/>
    <cellStyle name="40% - Accent1 5 2 2 2 2 2 2" xfId="43952" xr:uid="{5308BEDB-8AF5-4181-88E8-6C772743B6FD}"/>
    <cellStyle name="40% - Accent1 5 2 2 2 2 2 3" xfId="31982" xr:uid="{38F4E20E-86D4-47F3-965B-B593BFD7CEC8}"/>
    <cellStyle name="40% - Accent1 5 2 2 2 2 3" xfId="37928" xr:uid="{73085105-196F-4E4D-9EDB-11F0C955D266}"/>
    <cellStyle name="40% - Accent1 5 2 2 2 2 4" xfId="26019" xr:uid="{45F7C670-3BA0-4966-8F60-519E9CE68428}"/>
    <cellStyle name="40% - Accent1 5 2 2 2 3" xfId="20075" xr:uid="{00000000-0005-0000-0000-0000D5060000}"/>
    <cellStyle name="40% - Accent1 5 2 2 2 3 2" xfId="43951" xr:uid="{E925E996-FFDA-490D-9258-C6E892C5971A}"/>
    <cellStyle name="40% - Accent1 5 2 2 2 3 3" xfId="31981" xr:uid="{32F95D68-8880-44B6-9DEA-84E66279F432}"/>
    <cellStyle name="40% - Accent1 5 2 2 2 4" xfId="37927" xr:uid="{A25F472A-4ECE-4102-9985-8A5544137112}"/>
    <cellStyle name="40% - Accent1 5 2 2 2 5" xfId="26018" xr:uid="{51DBCF3A-DFBD-40C0-A3AE-BFE314BB1559}"/>
    <cellStyle name="40% - Accent1 5 2 2 3" xfId="1315" xr:uid="{00000000-0005-0000-0000-0000D6060000}"/>
    <cellStyle name="40% - Accent1 5 2 2 3 2" xfId="20077" xr:uid="{00000000-0005-0000-0000-0000D7060000}"/>
    <cellStyle name="40% - Accent1 5 2 2 3 2 2" xfId="43953" xr:uid="{DD7613C1-4B5F-43CA-8D44-CCA8DBD909AB}"/>
    <cellStyle name="40% - Accent1 5 2 2 3 2 3" xfId="31983" xr:uid="{598D8873-DE15-4334-A0DD-604553C29ADE}"/>
    <cellStyle name="40% - Accent1 5 2 2 3 3" xfId="37929" xr:uid="{321892BD-7219-4AAD-B0E4-352041A54D3A}"/>
    <cellStyle name="40% - Accent1 5 2 2 3 4" xfId="26020" xr:uid="{8B4B108D-87DA-46BE-8201-04D483908519}"/>
    <cellStyle name="40% - Accent1 5 2 2 4" xfId="20074" xr:uid="{00000000-0005-0000-0000-0000D8060000}"/>
    <cellStyle name="40% - Accent1 5 2 2 4 2" xfId="43950" xr:uid="{05ECE7C5-B56C-4940-B06B-821514507062}"/>
    <cellStyle name="40% - Accent1 5 2 2 4 3" xfId="31980" xr:uid="{959D15BD-1E19-4529-B22C-9DFA6F123884}"/>
    <cellStyle name="40% - Accent1 5 2 2 5" xfId="37926" xr:uid="{AC782247-A908-49B7-AB24-82C8533897A2}"/>
    <cellStyle name="40% - Accent1 5 2 2 6" xfId="26017" xr:uid="{E108B06E-7BFB-4791-8E46-D7FF023DFF5F}"/>
    <cellStyle name="40% - Accent1 5 2 3" xfId="1316" xr:uid="{00000000-0005-0000-0000-0000D9060000}"/>
    <cellStyle name="40% - Accent1 5 2 3 2" xfId="1317" xr:uid="{00000000-0005-0000-0000-0000DA060000}"/>
    <cellStyle name="40% - Accent1 5 2 3 2 2" xfId="20079" xr:uid="{00000000-0005-0000-0000-0000DB060000}"/>
    <cellStyle name="40% - Accent1 5 2 3 2 2 2" xfId="43955" xr:uid="{6375044A-508C-46CA-9C97-604D8F2CE0FB}"/>
    <cellStyle name="40% - Accent1 5 2 3 2 2 3" xfId="31985" xr:uid="{FDEC1A5A-5D62-4970-A86D-327FAD01BD7E}"/>
    <cellStyle name="40% - Accent1 5 2 3 2 3" xfId="37931" xr:uid="{8C27559D-B5D4-4CF2-A6CD-ED1D92B2B526}"/>
    <cellStyle name="40% - Accent1 5 2 3 2 4" xfId="26022" xr:uid="{86B86A40-10CF-4925-81EA-600F5ED668C1}"/>
    <cellStyle name="40% - Accent1 5 2 3 3" xfId="20078" xr:uid="{00000000-0005-0000-0000-0000DC060000}"/>
    <cellStyle name="40% - Accent1 5 2 3 3 2" xfId="43954" xr:uid="{B0317B2A-10A2-4B85-B383-DD950BE72716}"/>
    <cellStyle name="40% - Accent1 5 2 3 3 3" xfId="31984" xr:uid="{6108D368-B69A-49E0-B5EC-9AF7B3F54F26}"/>
    <cellStyle name="40% - Accent1 5 2 3 4" xfId="37930" xr:uid="{F2245648-9635-44EE-9759-87F99EE7839D}"/>
    <cellStyle name="40% - Accent1 5 2 3 5" xfId="26021" xr:uid="{CC5037AE-820D-48C9-AF0E-B3F7E9F9E3EE}"/>
    <cellStyle name="40% - Accent1 5 2 4" xfId="1318" xr:uid="{00000000-0005-0000-0000-0000DD060000}"/>
    <cellStyle name="40% - Accent1 5 2 4 2" xfId="20080" xr:uid="{00000000-0005-0000-0000-0000DE060000}"/>
    <cellStyle name="40% - Accent1 5 2 4 2 2" xfId="43956" xr:uid="{63B5E157-9A78-42A9-9AC9-D344005097EC}"/>
    <cellStyle name="40% - Accent1 5 2 4 2 3" xfId="31986" xr:uid="{F13C1E12-4810-45AC-9573-61EB69CE9B80}"/>
    <cellStyle name="40% - Accent1 5 2 4 3" xfId="37932" xr:uid="{601F5844-C1B3-456D-87D9-1E4770A06D6A}"/>
    <cellStyle name="40% - Accent1 5 2 4 4" xfId="26023" xr:uid="{42FDB638-9086-4A9C-A588-2ABB01B764F1}"/>
    <cellStyle name="40% - Accent1 5 2 5" xfId="1319" xr:uid="{00000000-0005-0000-0000-0000DF060000}"/>
    <cellStyle name="40% - Accent1 5 2 6" xfId="20073" xr:uid="{00000000-0005-0000-0000-0000E0060000}"/>
    <cellStyle name="40% - Accent1 5 2 6 2" xfId="43949" xr:uid="{A2FBA97F-C0DB-4840-9866-C0C57E98331F}"/>
    <cellStyle name="40% - Accent1 5 2 6 3" xfId="31979" xr:uid="{FBB0DD62-64DD-4111-AE8B-8FB8C464B8E7}"/>
    <cellStyle name="40% - Accent1 5 2 7" xfId="37925" xr:uid="{861EEE3A-76AE-42FF-821F-9B79CF61AC44}"/>
    <cellStyle name="40% - Accent1 5 2 8" xfId="26016" xr:uid="{B95C132B-CFE6-4FC4-854C-B1D2EB1C5FAF}"/>
    <cellStyle name="40% - Accent1 5 3" xfId="1320" xr:uid="{00000000-0005-0000-0000-0000E1060000}"/>
    <cellStyle name="40% - Accent1 5 3 2" xfId="1321" xr:uid="{00000000-0005-0000-0000-0000E2060000}"/>
    <cellStyle name="40% - Accent1 5 3 3" xfId="20081" xr:uid="{00000000-0005-0000-0000-0000E3060000}"/>
    <cellStyle name="40% - Accent1 5 3 3 2" xfId="43957" xr:uid="{750A3A4D-9675-407E-B4A4-80BAD0CA49E3}"/>
    <cellStyle name="40% - Accent1 5 3 3 3" xfId="31987" xr:uid="{F3912BFA-7555-46BF-AFB0-F3C502AD40AF}"/>
    <cellStyle name="40% - Accent1 5 3 4" xfId="37933" xr:uid="{EF2D12EE-9176-4F2C-A890-07DCF83ADAAA}"/>
    <cellStyle name="40% - Accent1 5 3 5" xfId="26024" xr:uid="{24BF2CA1-2751-4B16-B90C-7184E5AFBF7E}"/>
    <cellStyle name="40% - Accent1 5 4" xfId="1322" xr:uid="{00000000-0005-0000-0000-0000E4060000}"/>
    <cellStyle name="40% - Accent1 5 5" xfId="1323" xr:uid="{00000000-0005-0000-0000-0000E5060000}"/>
    <cellStyle name="40% - Accent1 6" xfId="1324" xr:uid="{00000000-0005-0000-0000-0000E6060000}"/>
    <cellStyle name="40% - Accent1 6 2" xfId="1325" xr:uid="{00000000-0005-0000-0000-0000E7060000}"/>
    <cellStyle name="40% - Accent1 6 2 2" xfId="1326" xr:uid="{00000000-0005-0000-0000-0000E8060000}"/>
    <cellStyle name="40% - Accent1 6 2 2 2" xfId="20083" xr:uid="{00000000-0005-0000-0000-0000E9060000}"/>
    <cellStyle name="40% - Accent1 6 2 2 2 2" xfId="43959" xr:uid="{EECDF555-52E6-4E9D-8BB2-BD4F1FCBDB81}"/>
    <cellStyle name="40% - Accent1 6 2 2 2 3" xfId="31989" xr:uid="{A159FD40-2A4D-48AE-82BB-A9284224076D}"/>
    <cellStyle name="40% - Accent1 6 2 2 3" xfId="37935" xr:uid="{33D6B8A4-8B8B-4335-80B1-D2FF3DE88AC2}"/>
    <cellStyle name="40% - Accent1 6 2 2 4" xfId="26026" xr:uid="{E0848DBF-0E89-4DDF-BE70-56EB811858AC}"/>
    <cellStyle name="40% - Accent1 6 2 3" xfId="1327" xr:uid="{00000000-0005-0000-0000-0000EA060000}"/>
    <cellStyle name="40% - Accent1 6 2 4" xfId="1328" xr:uid="{00000000-0005-0000-0000-0000EB060000}"/>
    <cellStyle name="40% - Accent1 6 3" xfId="1329" xr:uid="{00000000-0005-0000-0000-0000EC060000}"/>
    <cellStyle name="40% - Accent1 6 3 2" xfId="1330" xr:uid="{00000000-0005-0000-0000-0000ED060000}"/>
    <cellStyle name="40% - Accent1 6 3 2 2" xfId="1331" xr:uid="{00000000-0005-0000-0000-0000EE060000}"/>
    <cellStyle name="40% - Accent1 6 3 2 2 2" xfId="20086" xr:uid="{00000000-0005-0000-0000-0000EF060000}"/>
    <cellStyle name="40% - Accent1 6 3 2 2 2 2" xfId="43962" xr:uid="{CE799944-9360-4AD4-9A2E-DA62E5F9DE2F}"/>
    <cellStyle name="40% - Accent1 6 3 2 2 2 3" xfId="31992" xr:uid="{7DF36F26-6A97-40BE-AC1B-CAAA4E7AC845}"/>
    <cellStyle name="40% - Accent1 6 3 2 2 3" xfId="37938" xr:uid="{11759307-7A87-4964-B349-6539B655303C}"/>
    <cellStyle name="40% - Accent1 6 3 2 2 4" xfId="26029" xr:uid="{909925CB-7CC3-4067-B874-3951020E7DC1}"/>
    <cellStyle name="40% - Accent1 6 3 2 3" xfId="20085" xr:uid="{00000000-0005-0000-0000-0000F0060000}"/>
    <cellStyle name="40% - Accent1 6 3 2 3 2" xfId="43961" xr:uid="{AAECCE20-C5A9-40A8-A803-A82EE5B82C24}"/>
    <cellStyle name="40% - Accent1 6 3 2 3 3" xfId="31991" xr:uid="{1AF26BB7-EAD6-42DC-B571-E3CC88A1B78D}"/>
    <cellStyle name="40% - Accent1 6 3 2 4" xfId="37937" xr:uid="{E495F944-AD8B-431D-9F73-F8BF8CBC1290}"/>
    <cellStyle name="40% - Accent1 6 3 2 5" xfId="26028" xr:uid="{886DF031-BD8B-4279-A7C4-DCEA33316681}"/>
    <cellStyle name="40% - Accent1 6 3 3" xfId="1332" xr:uid="{00000000-0005-0000-0000-0000F1060000}"/>
    <cellStyle name="40% - Accent1 6 3 3 2" xfId="20087" xr:uid="{00000000-0005-0000-0000-0000F2060000}"/>
    <cellStyle name="40% - Accent1 6 3 3 2 2" xfId="43963" xr:uid="{8A27DB8A-7591-4BD7-A6C8-671DEBC6A85C}"/>
    <cellStyle name="40% - Accent1 6 3 3 2 3" xfId="31993" xr:uid="{DB10F865-16F3-4880-A9FC-8855FD2449C5}"/>
    <cellStyle name="40% - Accent1 6 3 3 3" xfId="37939" xr:uid="{D402A000-E4B8-4E72-BA43-50B02D56DF28}"/>
    <cellStyle name="40% - Accent1 6 3 3 4" xfId="26030" xr:uid="{5300C4CD-93A1-49ED-8983-668ADAEC0AF9}"/>
    <cellStyle name="40% - Accent1 6 3 4" xfId="1333" xr:uid="{00000000-0005-0000-0000-0000F3060000}"/>
    <cellStyle name="40% - Accent1 6 3 5" xfId="20084" xr:uid="{00000000-0005-0000-0000-0000F4060000}"/>
    <cellStyle name="40% - Accent1 6 3 5 2" xfId="43960" xr:uid="{4DFE6B61-90FC-4E25-B4E7-BD0CEBAB0120}"/>
    <cellStyle name="40% - Accent1 6 3 5 3" xfId="31990" xr:uid="{1A18939F-A330-4D82-87B0-BA47083F32F0}"/>
    <cellStyle name="40% - Accent1 6 3 6" xfId="37936" xr:uid="{CE174ACC-6A9F-4EF9-AECB-4829450FB3F1}"/>
    <cellStyle name="40% - Accent1 6 3 7" xfId="26027" xr:uid="{E0B27804-D833-4E15-89BE-CFBCDF92F45B}"/>
    <cellStyle name="40% - Accent1 6 4" xfId="1334" xr:uid="{00000000-0005-0000-0000-0000F5060000}"/>
    <cellStyle name="40% - Accent1 6 4 2" xfId="1335" xr:uid="{00000000-0005-0000-0000-0000F6060000}"/>
    <cellStyle name="40% - Accent1 6 4 2 2" xfId="20089" xr:uid="{00000000-0005-0000-0000-0000F7060000}"/>
    <cellStyle name="40% - Accent1 6 4 2 2 2" xfId="43965" xr:uid="{61C4173F-D316-4727-B8D1-8F156D30A8B5}"/>
    <cellStyle name="40% - Accent1 6 4 2 2 3" xfId="31995" xr:uid="{198EF99B-334C-4BB0-8E31-667835105C1E}"/>
    <cellStyle name="40% - Accent1 6 4 2 3" xfId="37941" xr:uid="{A606CFD0-75CF-4B32-AE31-91DF30FFD0F7}"/>
    <cellStyle name="40% - Accent1 6 4 2 4" xfId="26032" xr:uid="{A8FC1A3D-6799-459E-BB2A-98AECAA51484}"/>
    <cellStyle name="40% - Accent1 6 4 3" xfId="20088" xr:uid="{00000000-0005-0000-0000-0000F8060000}"/>
    <cellStyle name="40% - Accent1 6 4 3 2" xfId="43964" xr:uid="{E70354E6-60A0-4C5B-88F1-969D743DC91D}"/>
    <cellStyle name="40% - Accent1 6 4 3 3" xfId="31994" xr:uid="{D3CC9C31-5B94-454C-8958-1959A8A9B7CD}"/>
    <cellStyle name="40% - Accent1 6 4 4" xfId="37940" xr:uid="{9BDED713-1181-410D-9E6C-B267F171BA58}"/>
    <cellStyle name="40% - Accent1 6 4 5" xfId="26031" xr:uid="{633CC902-C598-4D5E-BB1D-A6AA19E1008E}"/>
    <cellStyle name="40% - Accent1 6 5" xfId="1336" xr:uid="{00000000-0005-0000-0000-0000F9060000}"/>
    <cellStyle name="40% - Accent1 6 5 2" xfId="20090" xr:uid="{00000000-0005-0000-0000-0000FA060000}"/>
    <cellStyle name="40% - Accent1 6 5 2 2" xfId="43966" xr:uid="{3B84B42A-931D-4DA8-A7DF-03C9B4E79281}"/>
    <cellStyle name="40% - Accent1 6 5 2 3" xfId="31996" xr:uid="{3127862A-9B3C-4DBE-96D9-8BCE915988DD}"/>
    <cellStyle name="40% - Accent1 6 5 3" xfId="37942" xr:uid="{3D5E7635-330F-4100-BC04-37EF9DF6DA6C}"/>
    <cellStyle name="40% - Accent1 6 5 4" xfId="26033" xr:uid="{26DA5A81-98E4-4D28-B2E1-9CE4C54F9DE2}"/>
    <cellStyle name="40% - Accent1 6 6" xfId="1337" xr:uid="{00000000-0005-0000-0000-0000FB060000}"/>
    <cellStyle name="40% - Accent1 6 7" xfId="20082" xr:uid="{00000000-0005-0000-0000-0000FC060000}"/>
    <cellStyle name="40% - Accent1 6 7 2" xfId="43958" xr:uid="{E3670283-8D17-45A5-92E5-63E7D00D3CC1}"/>
    <cellStyle name="40% - Accent1 6 7 3" xfId="31988" xr:uid="{5508C90C-241F-4CBA-9ECF-ED8E36EB735B}"/>
    <cellStyle name="40% - Accent1 6 8" xfId="37934" xr:uid="{7D98984E-5F63-48F1-9D6D-DF64EADB64B5}"/>
    <cellStyle name="40% - Accent1 6 9" xfId="26025" xr:uid="{48FB8CBD-4572-4513-9622-9162AD8E10EB}"/>
    <cellStyle name="40% - Accent1 7" xfId="1338" xr:uid="{00000000-0005-0000-0000-0000FD060000}"/>
    <cellStyle name="40% - Accent1 7 2" xfId="1339" xr:uid="{00000000-0005-0000-0000-0000FE060000}"/>
    <cellStyle name="40% - Accent1 7 2 2" xfId="1340" xr:uid="{00000000-0005-0000-0000-0000FF060000}"/>
    <cellStyle name="40% - Accent1 7 2 2 2" xfId="1341" xr:uid="{00000000-0005-0000-0000-000000070000}"/>
    <cellStyle name="40% - Accent1 7 2 2 2 2" xfId="20094" xr:uid="{00000000-0005-0000-0000-000001070000}"/>
    <cellStyle name="40% - Accent1 7 2 2 2 2 2" xfId="43970" xr:uid="{0F68F83A-C901-43DB-8003-22D74131BFC6}"/>
    <cellStyle name="40% - Accent1 7 2 2 2 2 3" xfId="32000" xr:uid="{E96E54C1-06ED-43B0-AC09-34884B40FCFE}"/>
    <cellStyle name="40% - Accent1 7 2 2 2 3" xfId="37946" xr:uid="{10B70588-0455-4E08-9F43-FCE95DCC63BD}"/>
    <cellStyle name="40% - Accent1 7 2 2 2 4" xfId="26037" xr:uid="{A7CA0C49-4C6F-442C-AD8D-440CF618F486}"/>
    <cellStyle name="40% - Accent1 7 2 2 3" xfId="20093" xr:uid="{00000000-0005-0000-0000-000002070000}"/>
    <cellStyle name="40% - Accent1 7 2 2 3 2" xfId="43969" xr:uid="{AB2B5D6F-D495-4BCE-A21D-6E9F25970984}"/>
    <cellStyle name="40% - Accent1 7 2 2 3 3" xfId="31999" xr:uid="{22AF84BD-BCD6-4DB6-A34C-C0155430593C}"/>
    <cellStyle name="40% - Accent1 7 2 2 4" xfId="37945" xr:uid="{63D5BD92-388C-4B6C-BB09-374C93E7816F}"/>
    <cellStyle name="40% - Accent1 7 2 2 5" xfId="26036" xr:uid="{D5CBB7C2-0B10-49E1-A435-B3676C13BB5E}"/>
    <cellStyle name="40% - Accent1 7 2 3" xfId="1342" xr:uid="{00000000-0005-0000-0000-000003070000}"/>
    <cellStyle name="40% - Accent1 7 2 3 2" xfId="20095" xr:uid="{00000000-0005-0000-0000-000004070000}"/>
    <cellStyle name="40% - Accent1 7 2 3 2 2" xfId="43971" xr:uid="{DA6044E4-DC2F-41C9-BEB2-D71A387DE69F}"/>
    <cellStyle name="40% - Accent1 7 2 3 2 3" xfId="32001" xr:uid="{F4A76BE7-B709-4CCF-9C90-29D3F35393FC}"/>
    <cellStyle name="40% - Accent1 7 2 3 3" xfId="37947" xr:uid="{E557DBD8-FCF0-48A4-ADA9-539F275428D3}"/>
    <cellStyle name="40% - Accent1 7 2 3 4" xfId="26038" xr:uid="{552192BA-40BA-4385-A905-0B519A8D1847}"/>
    <cellStyle name="40% - Accent1 7 2 4" xfId="20092" xr:uid="{00000000-0005-0000-0000-000005070000}"/>
    <cellStyle name="40% - Accent1 7 2 4 2" xfId="43968" xr:uid="{ECC58E0C-2B72-465A-8897-20F75678BD09}"/>
    <cellStyle name="40% - Accent1 7 2 4 3" xfId="31998" xr:uid="{C195B8B6-2D82-46DE-8061-575CDE48B536}"/>
    <cellStyle name="40% - Accent1 7 2 5" xfId="37944" xr:uid="{76AA95FA-A71C-41F1-A4E0-D03E911A1DC1}"/>
    <cellStyle name="40% - Accent1 7 2 6" xfId="26035" xr:uid="{12B76F16-0BF8-4C35-8693-0C03081F9B6C}"/>
    <cellStyle name="40% - Accent1 7 3" xfId="1343" xr:uid="{00000000-0005-0000-0000-000006070000}"/>
    <cellStyle name="40% - Accent1 7 3 2" xfId="1344" xr:uid="{00000000-0005-0000-0000-000007070000}"/>
    <cellStyle name="40% - Accent1 7 3 2 2" xfId="20097" xr:uid="{00000000-0005-0000-0000-000008070000}"/>
    <cellStyle name="40% - Accent1 7 3 2 2 2" xfId="43973" xr:uid="{7A7CFC72-6EEB-4EF7-9259-598BBD480CBA}"/>
    <cellStyle name="40% - Accent1 7 3 2 2 3" xfId="32003" xr:uid="{F89F10AA-D1B1-4828-B3E1-AB74DC3C3DC1}"/>
    <cellStyle name="40% - Accent1 7 3 2 3" xfId="37949" xr:uid="{F5355E2D-CC56-449C-92BE-431D3801BB62}"/>
    <cellStyle name="40% - Accent1 7 3 2 4" xfId="26040" xr:uid="{FAA970E9-9D75-49E3-BE7F-6798D0E30EEB}"/>
    <cellStyle name="40% - Accent1 7 3 3" xfId="20096" xr:uid="{00000000-0005-0000-0000-000009070000}"/>
    <cellStyle name="40% - Accent1 7 3 3 2" xfId="43972" xr:uid="{124648DF-8275-4B09-B0B7-78B744006B31}"/>
    <cellStyle name="40% - Accent1 7 3 3 3" xfId="32002" xr:uid="{0CC37B45-C867-4458-9876-DC32B321145E}"/>
    <cellStyle name="40% - Accent1 7 3 4" xfId="37948" xr:uid="{C0005C77-A1FB-4BA8-B57B-9C9632A7AA36}"/>
    <cellStyle name="40% - Accent1 7 3 5" xfId="26039" xr:uid="{E13D5AD1-9CDB-40F5-A45A-546324AE0CD6}"/>
    <cellStyle name="40% - Accent1 7 4" xfId="1345" xr:uid="{00000000-0005-0000-0000-00000A070000}"/>
    <cellStyle name="40% - Accent1 7 4 2" xfId="20098" xr:uid="{00000000-0005-0000-0000-00000B070000}"/>
    <cellStyle name="40% - Accent1 7 4 2 2" xfId="43974" xr:uid="{EBD197D3-0767-4E0A-BD67-7B1DB41CC8DB}"/>
    <cellStyle name="40% - Accent1 7 4 2 3" xfId="32004" xr:uid="{58C576DD-B3C9-4D33-A6F4-D8C3CBC99E6E}"/>
    <cellStyle name="40% - Accent1 7 4 3" xfId="37950" xr:uid="{C2E76A3C-32C0-4D8F-9388-B0902BF93E0F}"/>
    <cellStyle name="40% - Accent1 7 4 4" xfId="26041" xr:uid="{DD937E51-266E-40CD-A59C-87EDB707C5F1}"/>
    <cellStyle name="40% - Accent1 7 5" xfId="1346" xr:uid="{00000000-0005-0000-0000-00000C070000}"/>
    <cellStyle name="40% - Accent1 7 6" xfId="20091" xr:uid="{00000000-0005-0000-0000-00000D070000}"/>
    <cellStyle name="40% - Accent1 7 6 2" xfId="43967" xr:uid="{93B1A5DF-3313-4DDC-A30F-4C96A59FFF4D}"/>
    <cellStyle name="40% - Accent1 7 6 3" xfId="31997" xr:uid="{94E233BF-CF97-443B-B066-844AA2B464A6}"/>
    <cellStyle name="40% - Accent1 7 7" xfId="37943" xr:uid="{D8185409-4DAA-4AED-A0CC-0926EC017233}"/>
    <cellStyle name="40% - Accent1 7 8" xfId="26034" xr:uid="{508CC8E2-C5DE-4EBA-92C3-7B7E2D3A8829}"/>
    <cellStyle name="40% - Accent1 8" xfId="1347" xr:uid="{00000000-0005-0000-0000-00000E070000}"/>
    <cellStyle name="40% - Accent1 8 2" xfId="1348" xr:uid="{00000000-0005-0000-0000-00000F070000}"/>
    <cellStyle name="40% - Accent1 8 3" xfId="1349" xr:uid="{00000000-0005-0000-0000-000010070000}"/>
    <cellStyle name="40% - Accent1 8 3 2" xfId="20099" xr:uid="{00000000-0005-0000-0000-000011070000}"/>
    <cellStyle name="40% - Accent1 8 3 2 2" xfId="43975" xr:uid="{E188F5F9-B1AB-4C1D-9E8F-6C19D96B3A61}"/>
    <cellStyle name="40% - Accent1 8 3 2 3" xfId="32005" xr:uid="{BBB964B5-9A1A-4934-B835-93EE95E796DB}"/>
    <cellStyle name="40% - Accent1 8 3 3" xfId="37951" xr:uid="{68C540BB-FD94-4F2D-B59A-2EA19F1A4ECD}"/>
    <cellStyle name="40% - Accent1 8 3 4" xfId="26042" xr:uid="{3148C01F-02E3-4EF2-91E3-B43001770712}"/>
    <cellStyle name="40% - Accent1 8 4" xfId="1350" xr:uid="{00000000-0005-0000-0000-000012070000}"/>
    <cellStyle name="40% - Accent1 9" xfId="1351" xr:uid="{00000000-0005-0000-0000-000013070000}"/>
    <cellStyle name="40% - Accent1 9 2" xfId="1352" xr:uid="{00000000-0005-0000-0000-000014070000}"/>
    <cellStyle name="40% - Accent1 9 2 2" xfId="20100" xr:uid="{00000000-0005-0000-0000-000015070000}"/>
    <cellStyle name="40% - Accent1 9 2 2 2" xfId="43976" xr:uid="{C9E1FFED-810E-4A09-9999-1656BA1A3A02}"/>
    <cellStyle name="40% - Accent1 9 2 2 3" xfId="32006" xr:uid="{62E202F4-F5AF-4DE6-8C23-ED310EAA4728}"/>
    <cellStyle name="40% - Accent1 9 2 3" xfId="37952" xr:uid="{6B8864E6-5A04-4359-A9CE-FB4EFC2AC331}"/>
    <cellStyle name="40% - Accent1 9 2 4" xfId="26043" xr:uid="{0D53F1CE-A781-4EBD-8322-D2FBC44AAD44}"/>
    <cellStyle name="40% - Accent1 9 3" xfId="1353" xr:uid="{00000000-0005-0000-0000-000016070000}"/>
    <cellStyle name="40% - Accent2 10" xfId="1354" xr:uid="{00000000-0005-0000-0000-000017070000}"/>
    <cellStyle name="40% - Accent2 10 2" xfId="1355" xr:uid="{00000000-0005-0000-0000-000018070000}"/>
    <cellStyle name="40% - Accent2 10 2 2" xfId="20101" xr:uid="{00000000-0005-0000-0000-000019070000}"/>
    <cellStyle name="40% - Accent2 10 2 2 2" xfId="43977" xr:uid="{E2119F5A-1B3C-44FD-A909-14BC04B31F9E}"/>
    <cellStyle name="40% - Accent2 10 2 2 3" xfId="32007" xr:uid="{82BFFE76-1656-4644-87A9-B25FD27E0BA7}"/>
    <cellStyle name="40% - Accent2 10 2 3" xfId="37953" xr:uid="{206F292D-E0F8-4A6F-B689-5E5A7A87F180}"/>
    <cellStyle name="40% - Accent2 10 2 4" xfId="26044" xr:uid="{29EE9E6C-58CE-47AE-A9F5-C0BD3C57217F}"/>
    <cellStyle name="40% - Accent2 10 3" xfId="1356" xr:uid="{00000000-0005-0000-0000-00001A070000}"/>
    <cellStyle name="40% - Accent2 11" xfId="1357" xr:uid="{00000000-0005-0000-0000-00001B070000}"/>
    <cellStyle name="40% - Accent2 12" xfId="1358" xr:uid="{00000000-0005-0000-0000-00001C070000}"/>
    <cellStyle name="40% - Accent2 2" xfId="1359" xr:uid="{00000000-0005-0000-0000-00001D070000}"/>
    <cellStyle name="40% - Accent2 2 2" xfId="1360" xr:uid="{00000000-0005-0000-0000-00001E070000}"/>
    <cellStyle name="40% - Accent2 2 2 10" xfId="26045" xr:uid="{3AE67397-132E-4913-A7E1-77D068E95160}"/>
    <cellStyle name="40% - Accent2 2 2 2" xfId="1361" xr:uid="{00000000-0005-0000-0000-00001F070000}"/>
    <cellStyle name="40% - Accent2 2 2 2 2" xfId="1362" xr:uid="{00000000-0005-0000-0000-000020070000}"/>
    <cellStyle name="40% - Accent2 2 2 2 3" xfId="1363" xr:uid="{00000000-0005-0000-0000-000021070000}"/>
    <cellStyle name="40% - Accent2 2 2 2 4" xfId="1364" xr:uid="{00000000-0005-0000-0000-000022070000}"/>
    <cellStyle name="40% - Accent2 2 2 3" xfId="1365" xr:uid="{00000000-0005-0000-0000-000023070000}"/>
    <cellStyle name="40% - Accent2 2 2 3 2" xfId="1366" xr:uid="{00000000-0005-0000-0000-000024070000}"/>
    <cellStyle name="40% - Accent2 2 2 3 2 2" xfId="1367" xr:uid="{00000000-0005-0000-0000-000025070000}"/>
    <cellStyle name="40% - Accent2 2 2 3 2 2 2" xfId="20105" xr:uid="{00000000-0005-0000-0000-000026070000}"/>
    <cellStyle name="40% - Accent2 2 2 3 2 2 2 2" xfId="43981" xr:uid="{12DBD097-E8C5-4B56-A765-25C7F51BD940}"/>
    <cellStyle name="40% - Accent2 2 2 3 2 2 2 3" xfId="32011" xr:uid="{169D50B7-E151-47C3-A8D5-CAA66B692558}"/>
    <cellStyle name="40% - Accent2 2 2 3 2 2 3" xfId="37957" xr:uid="{B5E93C5E-C99A-462F-A966-C2F485D41502}"/>
    <cellStyle name="40% - Accent2 2 2 3 2 2 4" xfId="26048" xr:uid="{68A3C3A3-4D09-4A01-B756-89FD51781F3A}"/>
    <cellStyle name="40% - Accent2 2 2 3 2 3" xfId="20104" xr:uid="{00000000-0005-0000-0000-000027070000}"/>
    <cellStyle name="40% - Accent2 2 2 3 2 3 2" xfId="43980" xr:uid="{E8CD7A31-6099-4F94-82EE-757BD52B4DC4}"/>
    <cellStyle name="40% - Accent2 2 2 3 2 3 3" xfId="32010" xr:uid="{B6F08158-3818-4A10-A766-5E6287966ED6}"/>
    <cellStyle name="40% - Accent2 2 2 3 2 4" xfId="37956" xr:uid="{7CCA8A85-459B-48FF-9A83-974DD82790CC}"/>
    <cellStyle name="40% - Accent2 2 2 3 2 5" xfId="26047" xr:uid="{A422F648-3A06-41BA-B7B6-3773A151C514}"/>
    <cellStyle name="40% - Accent2 2 2 3 3" xfId="1368" xr:uid="{00000000-0005-0000-0000-000028070000}"/>
    <cellStyle name="40% - Accent2 2 2 3 3 2" xfId="20106" xr:uid="{00000000-0005-0000-0000-000029070000}"/>
    <cellStyle name="40% - Accent2 2 2 3 3 2 2" xfId="43982" xr:uid="{8D73FB4C-ADF0-456E-ABAE-D35071EADCB6}"/>
    <cellStyle name="40% - Accent2 2 2 3 3 2 3" xfId="32012" xr:uid="{B27B5EA4-59DB-4C2E-921F-68B915B020A9}"/>
    <cellStyle name="40% - Accent2 2 2 3 3 3" xfId="37958" xr:uid="{E772819D-077E-4C52-824D-35E0B149FC56}"/>
    <cellStyle name="40% - Accent2 2 2 3 3 4" xfId="26049" xr:uid="{5356410F-8656-42B2-B7CB-291600B9D1FA}"/>
    <cellStyle name="40% - Accent2 2 2 3 4" xfId="1369" xr:uid="{00000000-0005-0000-0000-00002A070000}"/>
    <cellStyle name="40% - Accent2 2 2 3 5" xfId="20103" xr:uid="{00000000-0005-0000-0000-00002B070000}"/>
    <cellStyle name="40% - Accent2 2 2 3 5 2" xfId="43979" xr:uid="{0324ACCC-7A22-4454-8507-8FF3FC375B59}"/>
    <cellStyle name="40% - Accent2 2 2 3 5 3" xfId="32009" xr:uid="{A88E89BA-A974-441D-BE36-783092448BAE}"/>
    <cellStyle name="40% - Accent2 2 2 3 6" xfId="37955" xr:uid="{98D656A6-1C64-43EC-A51C-385F9D34BD60}"/>
    <cellStyle name="40% - Accent2 2 2 3 7" xfId="26046" xr:uid="{AB8369F6-72A6-4A7D-AA5C-30D0648221B0}"/>
    <cellStyle name="40% - Accent2 2 2 4" xfId="1370" xr:uid="{00000000-0005-0000-0000-00002C070000}"/>
    <cellStyle name="40% - Accent2 2 2 4 2" xfId="1371" xr:uid="{00000000-0005-0000-0000-00002D070000}"/>
    <cellStyle name="40% - Accent2 2 2 4 2 2" xfId="20108" xr:uid="{00000000-0005-0000-0000-00002E070000}"/>
    <cellStyle name="40% - Accent2 2 2 4 2 2 2" xfId="43984" xr:uid="{3119B30E-FEBF-4561-9F56-EC0F47CA8896}"/>
    <cellStyle name="40% - Accent2 2 2 4 2 2 3" xfId="32014" xr:uid="{7A95AB55-243C-4C69-91FC-1438D7C4CA22}"/>
    <cellStyle name="40% - Accent2 2 2 4 2 3" xfId="37960" xr:uid="{390B37D4-1619-4157-9F39-C2312D986164}"/>
    <cellStyle name="40% - Accent2 2 2 4 2 4" xfId="26051" xr:uid="{644E5D8D-6067-411D-9A6D-9760DDDF9EBC}"/>
    <cellStyle name="40% - Accent2 2 2 4 3" xfId="1372" xr:uid="{00000000-0005-0000-0000-00002F070000}"/>
    <cellStyle name="40% - Accent2 2 2 4 4" xfId="20107" xr:uid="{00000000-0005-0000-0000-000030070000}"/>
    <cellStyle name="40% - Accent2 2 2 4 4 2" xfId="43983" xr:uid="{ECD9327A-CB25-4351-A928-D57F2B56D36F}"/>
    <cellStyle name="40% - Accent2 2 2 4 4 3" xfId="32013" xr:uid="{C01FAE24-24DE-4FAE-838E-93E887A89C94}"/>
    <cellStyle name="40% - Accent2 2 2 4 5" xfId="37959" xr:uid="{B5A6EAE5-C2EA-45AB-8B71-5C153362345D}"/>
    <cellStyle name="40% - Accent2 2 2 4 6" xfId="26050" xr:uid="{1A2E07F8-ECA9-4225-B500-F5FAA663F867}"/>
    <cellStyle name="40% - Accent2 2 2 5" xfId="1373" xr:uid="{00000000-0005-0000-0000-000031070000}"/>
    <cellStyle name="40% - Accent2 2 2 5 2" xfId="1374" xr:uid="{00000000-0005-0000-0000-000032070000}"/>
    <cellStyle name="40% - Accent2 2 2 5 3" xfId="20109" xr:uid="{00000000-0005-0000-0000-000033070000}"/>
    <cellStyle name="40% - Accent2 2 2 5 3 2" xfId="43985" xr:uid="{D33213C4-F087-4BB8-9F2F-9A7D1C76D09A}"/>
    <cellStyle name="40% - Accent2 2 2 5 3 3" xfId="32015" xr:uid="{62E6D21E-2DF6-401D-A3FB-41A9295E596D}"/>
    <cellStyle name="40% - Accent2 2 2 5 4" xfId="37961" xr:uid="{A68C7C65-346B-410B-872A-A52E252E905B}"/>
    <cellStyle name="40% - Accent2 2 2 5 5" xfId="26052" xr:uid="{FB93C56D-793D-4144-AA3D-CD2E2F78E7A5}"/>
    <cellStyle name="40% - Accent2 2 2 6" xfId="1375" xr:uid="{00000000-0005-0000-0000-000034070000}"/>
    <cellStyle name="40% - Accent2 2 2 6 2" xfId="1376" xr:uid="{00000000-0005-0000-0000-000035070000}"/>
    <cellStyle name="40% - Accent2 2 2 7" xfId="1377" xr:uid="{00000000-0005-0000-0000-000036070000}"/>
    <cellStyle name="40% - Accent2 2 2 8" xfId="20102" xr:uid="{00000000-0005-0000-0000-000037070000}"/>
    <cellStyle name="40% - Accent2 2 2 8 2" xfId="43978" xr:uid="{70782110-8ED8-40DE-B08A-A38DFEA0A336}"/>
    <cellStyle name="40% - Accent2 2 2 8 3" xfId="32008" xr:uid="{478E79EB-6270-4C6C-A427-0D4E88F73181}"/>
    <cellStyle name="40% - Accent2 2 2 9" xfId="37954" xr:uid="{621D4A94-CAEF-47E9-90A6-6CCED1818D17}"/>
    <cellStyle name="40% - Accent2 2 3" xfId="1378" xr:uid="{00000000-0005-0000-0000-000038070000}"/>
    <cellStyle name="40% - Accent2 2 3 2" xfId="1379" xr:uid="{00000000-0005-0000-0000-000039070000}"/>
    <cellStyle name="40% - Accent2 2 3 2 2" xfId="1380" xr:uid="{00000000-0005-0000-0000-00003A070000}"/>
    <cellStyle name="40% - Accent2 2 3 2 3" xfId="1381" xr:uid="{00000000-0005-0000-0000-00003B070000}"/>
    <cellStyle name="40% - Accent2 2 3 3" xfId="1382" xr:uid="{00000000-0005-0000-0000-00003C070000}"/>
    <cellStyle name="40% - Accent2 2 3 4" xfId="1383" xr:uid="{00000000-0005-0000-0000-00003D070000}"/>
    <cellStyle name="40% - Accent2 2 3 5" xfId="1384" xr:uid="{00000000-0005-0000-0000-00003E070000}"/>
    <cellStyle name="40% - Accent2 2 4" xfId="1385" xr:uid="{00000000-0005-0000-0000-00003F070000}"/>
    <cellStyle name="40% - Accent2 2 4 2" xfId="1386" xr:uid="{00000000-0005-0000-0000-000040070000}"/>
    <cellStyle name="40% - Accent2 2 5" xfId="1387" xr:uid="{00000000-0005-0000-0000-000041070000}"/>
    <cellStyle name="40% - Accent2 2 5 2" xfId="1388" xr:uid="{00000000-0005-0000-0000-000042070000}"/>
    <cellStyle name="40% - Accent2 2 6" xfId="1389" xr:uid="{00000000-0005-0000-0000-000043070000}"/>
    <cellStyle name="40% - Accent2 2 7" xfId="1390" xr:uid="{00000000-0005-0000-0000-000044070000}"/>
    <cellStyle name="40% - Accent2 2 8" xfId="1391" xr:uid="{00000000-0005-0000-0000-000045070000}"/>
    <cellStyle name="40% - Accent2 3" xfId="1392" xr:uid="{00000000-0005-0000-0000-000046070000}"/>
    <cellStyle name="40% - Accent2 3 2" xfId="1393" xr:uid="{00000000-0005-0000-0000-000047070000}"/>
    <cellStyle name="40% - Accent2 3 2 10" xfId="26053" xr:uid="{B7FE8988-28E8-416F-A663-8E3B17328558}"/>
    <cellStyle name="40% - Accent2 3 2 2" xfId="1394" xr:uid="{00000000-0005-0000-0000-000048070000}"/>
    <cellStyle name="40% - Accent2 3 2 2 2" xfId="1395" xr:uid="{00000000-0005-0000-0000-000049070000}"/>
    <cellStyle name="40% - Accent2 3 2 2 2 2" xfId="1396" xr:uid="{00000000-0005-0000-0000-00004A070000}"/>
    <cellStyle name="40% - Accent2 3 2 2 2 2 2" xfId="20113" xr:uid="{00000000-0005-0000-0000-00004B070000}"/>
    <cellStyle name="40% - Accent2 3 2 2 2 2 2 2" xfId="43989" xr:uid="{B75AC862-AA0C-4C33-90CD-2E648DBA4025}"/>
    <cellStyle name="40% - Accent2 3 2 2 2 2 2 3" xfId="32019" xr:uid="{0FC10300-A226-4E91-8EF9-A1C37E439A52}"/>
    <cellStyle name="40% - Accent2 3 2 2 2 2 3" xfId="37965" xr:uid="{DEDB0BB1-8114-4A8C-A08E-4C28C3DB7067}"/>
    <cellStyle name="40% - Accent2 3 2 2 2 2 4" xfId="26056" xr:uid="{2AAD7965-C519-443F-9733-E2F1212B927E}"/>
    <cellStyle name="40% - Accent2 3 2 2 2 3" xfId="1397" xr:uid="{00000000-0005-0000-0000-00004C070000}"/>
    <cellStyle name="40% - Accent2 3 2 2 2 4" xfId="20112" xr:uid="{00000000-0005-0000-0000-00004D070000}"/>
    <cellStyle name="40% - Accent2 3 2 2 2 4 2" xfId="43988" xr:uid="{BE948809-704F-4CBD-8500-F7B4A8422F3D}"/>
    <cellStyle name="40% - Accent2 3 2 2 2 4 3" xfId="32018" xr:uid="{84413130-F465-4DBC-B085-EC7D6BA23DF5}"/>
    <cellStyle name="40% - Accent2 3 2 2 2 5" xfId="37964" xr:uid="{95BFEE02-330C-410B-93B2-36999E9A48BE}"/>
    <cellStyle name="40% - Accent2 3 2 2 2 6" xfId="26055" xr:uid="{ED7A30E2-972F-4A54-93D0-E4B92872B3F1}"/>
    <cellStyle name="40% - Accent2 3 2 2 3" xfId="1398" xr:uid="{00000000-0005-0000-0000-00004E070000}"/>
    <cellStyle name="40% - Accent2 3 2 2 3 2" xfId="1399" xr:uid="{00000000-0005-0000-0000-00004F070000}"/>
    <cellStyle name="40% - Accent2 3 2 2 3 3" xfId="20114" xr:uid="{00000000-0005-0000-0000-000050070000}"/>
    <cellStyle name="40% - Accent2 3 2 2 3 3 2" xfId="43990" xr:uid="{445B4B7E-C953-42A7-9FC4-005F4BF5C2DE}"/>
    <cellStyle name="40% - Accent2 3 2 2 3 3 3" xfId="32020" xr:uid="{8C7AC100-FEB2-4D97-93B5-546A073857A5}"/>
    <cellStyle name="40% - Accent2 3 2 2 3 4" xfId="37966" xr:uid="{BBA9FAB8-7658-403E-82A6-A5DAED642784}"/>
    <cellStyle name="40% - Accent2 3 2 2 3 5" xfId="26057" xr:uid="{5CEBD441-05A0-47FB-8690-B62A9C236CCD}"/>
    <cellStyle name="40% - Accent2 3 2 2 4" xfId="1400" xr:uid="{00000000-0005-0000-0000-000051070000}"/>
    <cellStyle name="40% - Accent2 3 2 2 5" xfId="20111" xr:uid="{00000000-0005-0000-0000-000052070000}"/>
    <cellStyle name="40% - Accent2 3 2 2 5 2" xfId="43987" xr:uid="{F10D7CB7-2BAF-473E-B485-B4F4EF0479C0}"/>
    <cellStyle name="40% - Accent2 3 2 2 5 3" xfId="32017" xr:uid="{C205F9FC-7E8C-4498-A5E3-722E158396CD}"/>
    <cellStyle name="40% - Accent2 3 2 2 6" xfId="37963" xr:uid="{DDBE5C0A-C80F-47E5-B190-5E607D0A4D81}"/>
    <cellStyle name="40% - Accent2 3 2 2 7" xfId="26054" xr:uid="{DDC5CE53-E744-448A-A536-A05A3DCB36E9}"/>
    <cellStyle name="40% - Accent2 3 2 3" xfId="1401" xr:uid="{00000000-0005-0000-0000-000053070000}"/>
    <cellStyle name="40% - Accent2 3 2 3 2" xfId="1402" xr:uid="{00000000-0005-0000-0000-000054070000}"/>
    <cellStyle name="40% - Accent2 3 2 3 2 2" xfId="20116" xr:uid="{00000000-0005-0000-0000-000055070000}"/>
    <cellStyle name="40% - Accent2 3 2 3 2 2 2" xfId="43992" xr:uid="{09F7D9B1-2658-44F5-8F76-9DDC0C34DACF}"/>
    <cellStyle name="40% - Accent2 3 2 3 2 2 3" xfId="32022" xr:uid="{A9CC8D8D-BC4C-49BF-A520-C96879A842F1}"/>
    <cellStyle name="40% - Accent2 3 2 3 2 3" xfId="37968" xr:uid="{17BBFBAA-F2C9-445E-8D3A-522B0E1EE194}"/>
    <cellStyle name="40% - Accent2 3 2 3 2 4" xfId="26059" xr:uid="{C4D5645B-67E2-4457-891B-2E1A85E71107}"/>
    <cellStyle name="40% - Accent2 3 2 3 3" xfId="1403" xr:uid="{00000000-0005-0000-0000-000056070000}"/>
    <cellStyle name="40% - Accent2 3 2 3 4" xfId="20115" xr:uid="{00000000-0005-0000-0000-000057070000}"/>
    <cellStyle name="40% - Accent2 3 2 3 4 2" xfId="43991" xr:uid="{9F952D36-6839-4050-BE43-DE88F9CF600F}"/>
    <cellStyle name="40% - Accent2 3 2 3 4 3" xfId="32021" xr:uid="{37CC5541-CB13-4031-8220-E33DA7AF6F97}"/>
    <cellStyle name="40% - Accent2 3 2 3 5" xfId="37967" xr:uid="{74B4AEFE-6C10-48DD-AE5F-5EEE52352711}"/>
    <cellStyle name="40% - Accent2 3 2 3 6" xfId="26058" xr:uid="{5EE75809-DD60-4BE4-9805-1304B22910B8}"/>
    <cellStyle name="40% - Accent2 3 2 4" xfId="1404" xr:uid="{00000000-0005-0000-0000-000058070000}"/>
    <cellStyle name="40% - Accent2 3 2 4 2" xfId="1405" xr:uid="{00000000-0005-0000-0000-000059070000}"/>
    <cellStyle name="40% - Accent2 3 2 4 3" xfId="20117" xr:uid="{00000000-0005-0000-0000-00005A070000}"/>
    <cellStyle name="40% - Accent2 3 2 4 3 2" xfId="43993" xr:uid="{0659976B-24EB-4DA3-89E8-F6842CBC3ECE}"/>
    <cellStyle name="40% - Accent2 3 2 4 3 3" xfId="32023" xr:uid="{94D9244C-4B6E-4E05-9EC5-E5AA87E55D25}"/>
    <cellStyle name="40% - Accent2 3 2 4 4" xfId="37969" xr:uid="{CBDF958C-C62E-485B-85C4-144212DA0B49}"/>
    <cellStyle name="40% - Accent2 3 2 4 5" xfId="26060" xr:uid="{6029BE06-F513-4E8C-BC38-DBA2955629E3}"/>
    <cellStyle name="40% - Accent2 3 2 5" xfId="1406" xr:uid="{00000000-0005-0000-0000-00005B070000}"/>
    <cellStyle name="40% - Accent2 3 2 5 2" xfId="1407" xr:uid="{00000000-0005-0000-0000-00005C070000}"/>
    <cellStyle name="40% - Accent2 3 2 6" xfId="1408" xr:uid="{00000000-0005-0000-0000-00005D070000}"/>
    <cellStyle name="40% - Accent2 3 2 6 2" xfId="1409" xr:uid="{00000000-0005-0000-0000-00005E070000}"/>
    <cellStyle name="40% - Accent2 3 2 7" xfId="1410" xr:uid="{00000000-0005-0000-0000-00005F070000}"/>
    <cellStyle name="40% - Accent2 3 2 8" xfId="20110" xr:uid="{00000000-0005-0000-0000-000060070000}"/>
    <cellStyle name="40% - Accent2 3 2 8 2" xfId="43986" xr:uid="{E39558CC-68D2-498C-8423-F4B7D13CFFA3}"/>
    <cellStyle name="40% - Accent2 3 2 8 3" xfId="32016" xr:uid="{0AA3279E-419E-40FF-8844-90AA1EAE8EE0}"/>
    <cellStyle name="40% - Accent2 3 2 9" xfId="37962" xr:uid="{3C4A3529-C1F8-4A29-AA2B-6AF6B2C4294F}"/>
    <cellStyle name="40% - Accent2 3 3" xfId="1411" xr:uid="{00000000-0005-0000-0000-000061070000}"/>
    <cellStyle name="40% - Accent2 3 3 2" xfId="1412" xr:uid="{00000000-0005-0000-0000-000062070000}"/>
    <cellStyle name="40% - Accent2 3 3 2 2" xfId="1413" xr:uid="{00000000-0005-0000-0000-000063070000}"/>
    <cellStyle name="40% - Accent2 3 3 2 2 2" xfId="20120" xr:uid="{00000000-0005-0000-0000-000064070000}"/>
    <cellStyle name="40% - Accent2 3 3 2 2 2 2" xfId="43996" xr:uid="{2FF471AC-AE24-4936-BB73-508097CF806E}"/>
    <cellStyle name="40% - Accent2 3 3 2 2 2 3" xfId="32026" xr:uid="{1709FC70-07DD-42B0-8E9D-A91ECE428BFD}"/>
    <cellStyle name="40% - Accent2 3 3 2 2 3" xfId="37972" xr:uid="{AEF6FE52-A18D-4DF3-BAD7-2D304B8B88D2}"/>
    <cellStyle name="40% - Accent2 3 3 2 2 4" xfId="26063" xr:uid="{7D7C0055-AD13-4C16-9C9C-B301B92E9ED5}"/>
    <cellStyle name="40% - Accent2 3 3 2 3" xfId="20119" xr:uid="{00000000-0005-0000-0000-000065070000}"/>
    <cellStyle name="40% - Accent2 3 3 2 3 2" xfId="43995" xr:uid="{DC5B54AB-CD1B-4438-84D5-1C8695E43431}"/>
    <cellStyle name="40% - Accent2 3 3 2 3 3" xfId="32025" xr:uid="{E36812E5-6AD4-4FB8-9255-FE5C8217ECFC}"/>
    <cellStyle name="40% - Accent2 3 3 2 4" xfId="37971" xr:uid="{FB478AD2-AE4E-41E2-81BF-4D33D5B46E98}"/>
    <cellStyle name="40% - Accent2 3 3 2 5" xfId="26062" xr:uid="{6E65F716-0ADA-4E42-AAD5-0E85F6E155B8}"/>
    <cellStyle name="40% - Accent2 3 3 3" xfId="1414" xr:uid="{00000000-0005-0000-0000-000066070000}"/>
    <cellStyle name="40% - Accent2 3 3 3 2" xfId="20121" xr:uid="{00000000-0005-0000-0000-000067070000}"/>
    <cellStyle name="40% - Accent2 3 3 3 2 2" xfId="43997" xr:uid="{A47ECCE7-BDC3-401E-97AD-9F3DEA500552}"/>
    <cellStyle name="40% - Accent2 3 3 3 2 3" xfId="32027" xr:uid="{9630029A-41BF-4AFA-8204-3BF81BE99150}"/>
    <cellStyle name="40% - Accent2 3 3 3 3" xfId="37973" xr:uid="{F4658232-0450-46E4-9A79-6222D59A0E13}"/>
    <cellStyle name="40% - Accent2 3 3 3 4" xfId="26064" xr:uid="{95C666F3-567B-4043-947C-8CD30F0E5612}"/>
    <cellStyle name="40% - Accent2 3 3 4" xfId="1415" xr:uid="{00000000-0005-0000-0000-000068070000}"/>
    <cellStyle name="40% - Accent2 3 3 5" xfId="20118" xr:uid="{00000000-0005-0000-0000-000069070000}"/>
    <cellStyle name="40% - Accent2 3 3 5 2" xfId="43994" xr:uid="{C6714A84-1846-4BED-B837-10E0096DA7FD}"/>
    <cellStyle name="40% - Accent2 3 3 5 3" xfId="32024" xr:uid="{681B87D0-7E72-490F-B343-3E5A134A042D}"/>
    <cellStyle name="40% - Accent2 3 3 6" xfId="37970" xr:uid="{5C654C85-D245-4D5E-9340-6F6140E55870}"/>
    <cellStyle name="40% - Accent2 3 3 7" xfId="26061" xr:uid="{6BCB30F7-2241-4C69-BD5B-1524F100D31D}"/>
    <cellStyle name="40% - Accent2 3 4" xfId="1416" xr:uid="{00000000-0005-0000-0000-00006A070000}"/>
    <cellStyle name="40% - Accent2 3 4 2" xfId="1417" xr:uid="{00000000-0005-0000-0000-00006B070000}"/>
    <cellStyle name="40% - Accent2 3 4 2 2" xfId="20123" xr:uid="{00000000-0005-0000-0000-00006C070000}"/>
    <cellStyle name="40% - Accent2 3 4 2 2 2" xfId="43999" xr:uid="{E32A4FFB-FA81-4C3F-AD2F-079F6129B3A9}"/>
    <cellStyle name="40% - Accent2 3 4 2 2 3" xfId="32029" xr:uid="{B3C71C65-CAA4-420E-A9B7-71FA251D0E5E}"/>
    <cellStyle name="40% - Accent2 3 4 2 3" xfId="37975" xr:uid="{2D343823-B5D4-47EF-A2A5-0291DA95B179}"/>
    <cellStyle name="40% - Accent2 3 4 2 4" xfId="26066" xr:uid="{D96F091C-02B5-448E-BBDA-B5075EA6DF18}"/>
    <cellStyle name="40% - Accent2 3 4 3" xfId="1418" xr:uid="{00000000-0005-0000-0000-00006D070000}"/>
    <cellStyle name="40% - Accent2 3 4 4" xfId="20122" xr:uid="{00000000-0005-0000-0000-00006E070000}"/>
    <cellStyle name="40% - Accent2 3 4 4 2" xfId="43998" xr:uid="{D00FBB3D-AAFF-4465-93AF-419E10277384}"/>
    <cellStyle name="40% - Accent2 3 4 4 3" xfId="32028" xr:uid="{74498508-7874-4B45-A39B-397532633FC1}"/>
    <cellStyle name="40% - Accent2 3 4 5" xfId="37974" xr:uid="{8AF00304-3838-4797-AA22-10ABE764D2D7}"/>
    <cellStyle name="40% - Accent2 3 4 6" xfId="26065" xr:uid="{4ABC50DD-A259-4F07-BB7D-414374F3DEBF}"/>
    <cellStyle name="40% - Accent2 3 5" xfId="1419" xr:uid="{00000000-0005-0000-0000-00006F070000}"/>
    <cellStyle name="40% - Accent2 3 5 2" xfId="1420" xr:uid="{00000000-0005-0000-0000-000070070000}"/>
    <cellStyle name="40% - Accent2 3 5 3" xfId="20124" xr:uid="{00000000-0005-0000-0000-000071070000}"/>
    <cellStyle name="40% - Accent2 3 5 3 2" xfId="44000" xr:uid="{F2CCF647-CD00-4D24-801E-DCBBBEE8F83D}"/>
    <cellStyle name="40% - Accent2 3 5 3 3" xfId="32030" xr:uid="{6E6DBF13-6CA2-48D8-B095-5B5935E0E131}"/>
    <cellStyle name="40% - Accent2 3 5 4" xfId="37976" xr:uid="{B487C487-F97A-4368-BE34-A327CFBF975F}"/>
    <cellStyle name="40% - Accent2 3 5 5" xfId="26067" xr:uid="{B4DB866C-B0EA-4B56-8241-6924A27A69AD}"/>
    <cellStyle name="40% - Accent2 3 6" xfId="1421" xr:uid="{00000000-0005-0000-0000-000072070000}"/>
    <cellStyle name="40% - Accent2 3 6 2" xfId="1422" xr:uid="{00000000-0005-0000-0000-000073070000}"/>
    <cellStyle name="40% - Accent2 3 6 3" xfId="1423" xr:uid="{00000000-0005-0000-0000-000074070000}"/>
    <cellStyle name="40% - Accent2 3 7" xfId="1424" xr:uid="{00000000-0005-0000-0000-000075070000}"/>
    <cellStyle name="40% - Accent2 3 7 2" xfId="1425" xr:uid="{00000000-0005-0000-0000-000076070000}"/>
    <cellStyle name="40% - Accent2 3 8" xfId="1426" xr:uid="{00000000-0005-0000-0000-000077070000}"/>
    <cellStyle name="40% - Accent2 3 9" xfId="1427" xr:uid="{00000000-0005-0000-0000-000078070000}"/>
    <cellStyle name="40% - Accent2 4" xfId="1428" xr:uid="{00000000-0005-0000-0000-000079070000}"/>
    <cellStyle name="40% - Accent2 4 2" xfId="1429" xr:uid="{00000000-0005-0000-0000-00007A070000}"/>
    <cellStyle name="40% - Accent2 4 2 10" xfId="26068" xr:uid="{D6B30D8B-C4A3-4BD3-B07F-AEB3707B76C4}"/>
    <cellStyle name="40% - Accent2 4 2 2" xfId="1430" xr:uid="{00000000-0005-0000-0000-00007B070000}"/>
    <cellStyle name="40% - Accent2 4 2 2 2" xfId="1431" xr:uid="{00000000-0005-0000-0000-00007C070000}"/>
    <cellStyle name="40% - Accent2 4 2 2 2 2" xfId="1432" xr:uid="{00000000-0005-0000-0000-00007D070000}"/>
    <cellStyle name="40% - Accent2 4 2 2 2 2 2" xfId="20128" xr:uid="{00000000-0005-0000-0000-00007E070000}"/>
    <cellStyle name="40% - Accent2 4 2 2 2 2 2 2" xfId="44004" xr:uid="{23F3CAC5-88DE-4357-8D8F-0D4FCFAB8461}"/>
    <cellStyle name="40% - Accent2 4 2 2 2 2 2 3" xfId="32034" xr:uid="{E599ECF5-500F-40B4-ADFC-76E5DC3848CD}"/>
    <cellStyle name="40% - Accent2 4 2 2 2 2 3" xfId="37980" xr:uid="{112E366D-BFA2-418F-92CB-F8016345DC3C}"/>
    <cellStyle name="40% - Accent2 4 2 2 2 2 4" xfId="26071" xr:uid="{00AAD90B-369A-461C-9DBC-8DDB6E2B32F3}"/>
    <cellStyle name="40% - Accent2 4 2 2 2 3" xfId="1433" xr:uid="{00000000-0005-0000-0000-00007F070000}"/>
    <cellStyle name="40% - Accent2 4 2 2 2 4" xfId="20127" xr:uid="{00000000-0005-0000-0000-000080070000}"/>
    <cellStyle name="40% - Accent2 4 2 2 2 4 2" xfId="44003" xr:uid="{2732038C-2BAE-4DD6-A40C-CFF6B02466ED}"/>
    <cellStyle name="40% - Accent2 4 2 2 2 4 3" xfId="32033" xr:uid="{8EFE4BBB-E79A-4490-8F64-023FEA1F8FA3}"/>
    <cellStyle name="40% - Accent2 4 2 2 2 5" xfId="37979" xr:uid="{99C830C2-A11B-48AE-B4EB-8C0146474D5E}"/>
    <cellStyle name="40% - Accent2 4 2 2 2 6" xfId="26070" xr:uid="{FC4EA9E8-D92B-4CD2-9A02-8186AAE825D3}"/>
    <cellStyle name="40% - Accent2 4 2 2 3" xfId="1434" xr:uid="{00000000-0005-0000-0000-000081070000}"/>
    <cellStyle name="40% - Accent2 4 2 2 3 2" xfId="1435" xr:uid="{00000000-0005-0000-0000-000082070000}"/>
    <cellStyle name="40% - Accent2 4 2 2 3 3" xfId="20129" xr:uid="{00000000-0005-0000-0000-000083070000}"/>
    <cellStyle name="40% - Accent2 4 2 2 3 3 2" xfId="44005" xr:uid="{6F67BEC8-BD6A-4BF5-93C1-FF8A9436D9AD}"/>
    <cellStyle name="40% - Accent2 4 2 2 3 3 3" xfId="32035" xr:uid="{5FDBB143-FFE1-42E4-9C8C-AEBD357F756D}"/>
    <cellStyle name="40% - Accent2 4 2 2 3 4" xfId="37981" xr:uid="{1B53B2C5-C552-4F52-B034-C02E82D7D5FA}"/>
    <cellStyle name="40% - Accent2 4 2 2 3 5" xfId="26072" xr:uid="{8FE9A511-AA05-462B-9D8D-D87791C2CD78}"/>
    <cellStyle name="40% - Accent2 4 2 2 4" xfId="1436" xr:uid="{00000000-0005-0000-0000-000084070000}"/>
    <cellStyle name="40% - Accent2 4 2 2 5" xfId="20126" xr:uid="{00000000-0005-0000-0000-000085070000}"/>
    <cellStyle name="40% - Accent2 4 2 2 5 2" xfId="44002" xr:uid="{D8E46DC9-D5FD-4A89-9D5D-4B3C95B3BBFB}"/>
    <cellStyle name="40% - Accent2 4 2 2 5 3" xfId="32032" xr:uid="{196C8DB9-6989-4845-9745-749EF5D03EAB}"/>
    <cellStyle name="40% - Accent2 4 2 2 6" xfId="37978" xr:uid="{2399E48C-C415-4A58-83D4-57E9AEBC3ECF}"/>
    <cellStyle name="40% - Accent2 4 2 2 7" xfId="26069" xr:uid="{B918AE6E-D408-4105-9B4F-4FB3EA7D32E1}"/>
    <cellStyle name="40% - Accent2 4 2 3" xfId="1437" xr:uid="{00000000-0005-0000-0000-000086070000}"/>
    <cellStyle name="40% - Accent2 4 2 3 2" xfId="1438" xr:uid="{00000000-0005-0000-0000-000087070000}"/>
    <cellStyle name="40% - Accent2 4 2 3 2 2" xfId="20131" xr:uid="{00000000-0005-0000-0000-000088070000}"/>
    <cellStyle name="40% - Accent2 4 2 3 2 2 2" xfId="44007" xr:uid="{A1640427-CD22-4D35-BEFC-7F4054C3C8F3}"/>
    <cellStyle name="40% - Accent2 4 2 3 2 2 3" xfId="32037" xr:uid="{7E1040C0-95B7-4826-B80A-CDF9A9195D14}"/>
    <cellStyle name="40% - Accent2 4 2 3 2 3" xfId="37983" xr:uid="{A63104B9-DA6A-40E0-A478-39965997FFD5}"/>
    <cellStyle name="40% - Accent2 4 2 3 2 4" xfId="26074" xr:uid="{3BB3EFB3-13B8-40F9-BACF-2B6FC13156EB}"/>
    <cellStyle name="40% - Accent2 4 2 3 3" xfId="1439" xr:uid="{00000000-0005-0000-0000-000089070000}"/>
    <cellStyle name="40% - Accent2 4 2 3 4" xfId="20130" xr:uid="{00000000-0005-0000-0000-00008A070000}"/>
    <cellStyle name="40% - Accent2 4 2 3 4 2" xfId="44006" xr:uid="{6F3D4FB6-C1AC-409C-8DCB-3CA4657F7EB6}"/>
    <cellStyle name="40% - Accent2 4 2 3 4 3" xfId="32036" xr:uid="{316B54E0-44BA-490D-9BF6-BE998FF94E14}"/>
    <cellStyle name="40% - Accent2 4 2 3 5" xfId="37982" xr:uid="{E1159979-0868-4ECB-8018-6DCA43A57803}"/>
    <cellStyle name="40% - Accent2 4 2 3 6" xfId="26073" xr:uid="{1F728A04-995E-4607-AFFA-2674C8432B36}"/>
    <cellStyle name="40% - Accent2 4 2 4" xfId="1440" xr:uid="{00000000-0005-0000-0000-00008B070000}"/>
    <cellStyle name="40% - Accent2 4 2 4 2" xfId="1441" xr:uid="{00000000-0005-0000-0000-00008C070000}"/>
    <cellStyle name="40% - Accent2 4 2 4 3" xfId="20132" xr:uid="{00000000-0005-0000-0000-00008D070000}"/>
    <cellStyle name="40% - Accent2 4 2 4 3 2" xfId="44008" xr:uid="{69A2CA0E-BD76-49B0-ACC7-9781C70980F3}"/>
    <cellStyle name="40% - Accent2 4 2 4 3 3" xfId="32038" xr:uid="{D41A3733-8317-4A27-A7C5-85DD4F51BD8D}"/>
    <cellStyle name="40% - Accent2 4 2 4 4" xfId="37984" xr:uid="{7A8221E7-1D02-4A95-A10C-38091B1135B0}"/>
    <cellStyle name="40% - Accent2 4 2 4 5" xfId="26075" xr:uid="{D14FD01E-5751-4FF1-8448-22FD11C5B8E1}"/>
    <cellStyle name="40% - Accent2 4 2 5" xfId="1442" xr:uid="{00000000-0005-0000-0000-00008E070000}"/>
    <cellStyle name="40% - Accent2 4 2 5 2" xfId="1443" xr:uid="{00000000-0005-0000-0000-00008F070000}"/>
    <cellStyle name="40% - Accent2 4 2 6" xfId="1444" xr:uid="{00000000-0005-0000-0000-000090070000}"/>
    <cellStyle name="40% - Accent2 4 2 6 2" xfId="1445" xr:uid="{00000000-0005-0000-0000-000091070000}"/>
    <cellStyle name="40% - Accent2 4 2 7" xfId="1446" xr:uid="{00000000-0005-0000-0000-000092070000}"/>
    <cellStyle name="40% - Accent2 4 2 8" xfId="20125" xr:uid="{00000000-0005-0000-0000-000093070000}"/>
    <cellStyle name="40% - Accent2 4 2 8 2" xfId="44001" xr:uid="{4CA6CC5C-3B89-4349-92DA-71E67225180F}"/>
    <cellStyle name="40% - Accent2 4 2 8 3" xfId="32031" xr:uid="{427B6C42-8160-455F-B7D2-C444F60C98D2}"/>
    <cellStyle name="40% - Accent2 4 2 9" xfId="37977" xr:uid="{60041860-A610-46FC-A360-BFB2714179FE}"/>
    <cellStyle name="40% - Accent2 4 3" xfId="1447" xr:uid="{00000000-0005-0000-0000-000094070000}"/>
    <cellStyle name="40% - Accent2 4 3 2" xfId="1448" xr:uid="{00000000-0005-0000-0000-000095070000}"/>
    <cellStyle name="40% - Accent2 4 3 2 2" xfId="20134" xr:uid="{00000000-0005-0000-0000-000096070000}"/>
    <cellStyle name="40% - Accent2 4 3 2 2 2" xfId="44010" xr:uid="{AEA3A2F0-DE2A-45CF-895D-CBD9AC2CB4C8}"/>
    <cellStyle name="40% - Accent2 4 3 2 2 3" xfId="32040" xr:uid="{83C24D54-85A7-42DB-AD88-8E33115575F2}"/>
    <cellStyle name="40% - Accent2 4 3 2 3" xfId="37986" xr:uid="{AF1A60E5-25C7-40A6-B374-A5EC94B757A0}"/>
    <cellStyle name="40% - Accent2 4 3 2 4" xfId="26077" xr:uid="{7CDCDCB3-D3ED-46AA-B1FC-15BCC5E1ED29}"/>
    <cellStyle name="40% - Accent2 4 3 3" xfId="1449" xr:uid="{00000000-0005-0000-0000-000097070000}"/>
    <cellStyle name="40% - Accent2 4 3 3 2" xfId="20135" xr:uid="{00000000-0005-0000-0000-000098070000}"/>
    <cellStyle name="40% - Accent2 4 3 3 2 2" xfId="44011" xr:uid="{7A7BAFE6-490E-4A80-AC6B-BA8B8316A851}"/>
    <cellStyle name="40% - Accent2 4 3 3 2 3" xfId="32041" xr:uid="{4FCB11A8-17D4-4A06-A6EE-BCEF394ABE5D}"/>
    <cellStyle name="40% - Accent2 4 3 3 3" xfId="37987" xr:uid="{D436687B-DF91-4B5B-BEBA-F0E36E9035BF}"/>
    <cellStyle name="40% - Accent2 4 3 3 4" xfId="26078" xr:uid="{FE6DCCA3-12F3-4B70-AC01-27D078F3CB7B}"/>
    <cellStyle name="40% - Accent2 4 3 4" xfId="1450" xr:uid="{00000000-0005-0000-0000-000099070000}"/>
    <cellStyle name="40% - Accent2 4 3 5" xfId="20133" xr:uid="{00000000-0005-0000-0000-00009A070000}"/>
    <cellStyle name="40% - Accent2 4 3 5 2" xfId="44009" xr:uid="{BFE0AB37-A279-4269-96AC-BBB23CD92E72}"/>
    <cellStyle name="40% - Accent2 4 3 5 3" xfId="32039" xr:uid="{1ECE5545-026C-438A-9D42-E37EFCE27140}"/>
    <cellStyle name="40% - Accent2 4 3 6" xfId="37985" xr:uid="{585CB602-9F74-4571-8B10-C9BA27C88061}"/>
    <cellStyle name="40% - Accent2 4 3 7" xfId="26076" xr:uid="{344916AC-0976-47E9-8939-1A3C2892F767}"/>
    <cellStyle name="40% - Accent2 4 4" xfId="1451" xr:uid="{00000000-0005-0000-0000-00009B070000}"/>
    <cellStyle name="40% - Accent2 4 4 2" xfId="1452" xr:uid="{00000000-0005-0000-0000-00009C070000}"/>
    <cellStyle name="40% - Accent2 4 4 2 2" xfId="20137" xr:uid="{00000000-0005-0000-0000-00009D070000}"/>
    <cellStyle name="40% - Accent2 4 4 2 2 2" xfId="44013" xr:uid="{5735F3AB-2D87-4F91-B513-03F8827DD757}"/>
    <cellStyle name="40% - Accent2 4 4 2 2 3" xfId="32043" xr:uid="{713FB8FA-A05A-4B01-A0CC-6965D53CB7F8}"/>
    <cellStyle name="40% - Accent2 4 4 2 3" xfId="37989" xr:uid="{F891B0EB-059A-4A58-9DCF-4046AE59B494}"/>
    <cellStyle name="40% - Accent2 4 4 2 4" xfId="26080" xr:uid="{E4895EC7-3C59-4029-AE1E-7E9330844F99}"/>
    <cellStyle name="40% - Accent2 4 4 3" xfId="1453" xr:uid="{00000000-0005-0000-0000-00009E070000}"/>
    <cellStyle name="40% - Accent2 4 4 4" xfId="20136" xr:uid="{00000000-0005-0000-0000-00009F070000}"/>
    <cellStyle name="40% - Accent2 4 4 4 2" xfId="44012" xr:uid="{907F835D-FE0D-4351-8CEF-3E5D37310828}"/>
    <cellStyle name="40% - Accent2 4 4 4 3" xfId="32042" xr:uid="{D5E81F1E-0EF8-4201-9FE7-90FFBCA040D7}"/>
    <cellStyle name="40% - Accent2 4 4 5" xfId="37988" xr:uid="{4C2DA26A-C6EC-479B-B93A-FBD78AAF73FF}"/>
    <cellStyle name="40% - Accent2 4 4 6" xfId="26079" xr:uid="{7AD36970-5C2F-4763-A213-A879D4A616BA}"/>
    <cellStyle name="40% - Accent2 4 5" xfId="1454" xr:uid="{00000000-0005-0000-0000-0000A0070000}"/>
    <cellStyle name="40% - Accent2 4 5 2" xfId="20138" xr:uid="{00000000-0005-0000-0000-0000A1070000}"/>
    <cellStyle name="40% - Accent2 4 5 2 2" xfId="44014" xr:uid="{267782FE-209A-40A8-91B1-1D5C1C55FCB6}"/>
    <cellStyle name="40% - Accent2 4 5 2 3" xfId="32044" xr:uid="{08F088D0-AD6E-4FBB-91D4-CE257DD1DCDC}"/>
    <cellStyle name="40% - Accent2 4 5 3" xfId="37990" xr:uid="{D8915C59-7A9B-465D-B016-36DCF371D8A7}"/>
    <cellStyle name="40% - Accent2 4 5 4" xfId="26081" xr:uid="{D3A5B511-6E1C-4FBD-92C7-A924604F7EFA}"/>
    <cellStyle name="40% - Accent2 4 6" xfId="1455" xr:uid="{00000000-0005-0000-0000-0000A2070000}"/>
    <cellStyle name="40% - Accent2 4 6 2" xfId="1456" xr:uid="{00000000-0005-0000-0000-0000A3070000}"/>
    <cellStyle name="40% - Accent2 4 7" xfId="1457" xr:uid="{00000000-0005-0000-0000-0000A4070000}"/>
    <cellStyle name="40% - Accent2 4 7 2" xfId="1458" xr:uid="{00000000-0005-0000-0000-0000A5070000}"/>
    <cellStyle name="40% - Accent2 4 8" xfId="1459" xr:uid="{00000000-0005-0000-0000-0000A6070000}"/>
    <cellStyle name="40% - Accent2 4 9" xfId="1460" xr:uid="{00000000-0005-0000-0000-0000A7070000}"/>
    <cellStyle name="40% - Accent2 5" xfId="1461" xr:uid="{00000000-0005-0000-0000-0000A8070000}"/>
    <cellStyle name="40% - Accent2 5 2" xfId="1462" xr:uid="{00000000-0005-0000-0000-0000A9070000}"/>
    <cellStyle name="40% - Accent2 5 2 2" xfId="1463" xr:uid="{00000000-0005-0000-0000-0000AA070000}"/>
    <cellStyle name="40% - Accent2 5 2 2 2" xfId="20140" xr:uid="{00000000-0005-0000-0000-0000AB070000}"/>
    <cellStyle name="40% - Accent2 5 2 2 2 2" xfId="44016" xr:uid="{F89A7D0B-AC03-49D9-9BBE-7E2BC0DBEFCC}"/>
    <cellStyle name="40% - Accent2 5 2 2 2 3" xfId="32046" xr:uid="{229A54C2-6956-439F-9D0F-45CCA414C201}"/>
    <cellStyle name="40% - Accent2 5 2 2 3" xfId="37992" xr:uid="{D1390D01-7EFD-4E3D-8FF4-B1796582D6F5}"/>
    <cellStyle name="40% - Accent2 5 2 2 4" xfId="26083" xr:uid="{BEAB8CA7-D4E5-45B5-B42B-EA01AF1D4A8E}"/>
    <cellStyle name="40% - Accent2 5 2 3" xfId="1464" xr:uid="{00000000-0005-0000-0000-0000AC070000}"/>
    <cellStyle name="40% - Accent2 5 2 3 2" xfId="20141" xr:uid="{00000000-0005-0000-0000-0000AD070000}"/>
    <cellStyle name="40% - Accent2 5 2 3 2 2" xfId="44017" xr:uid="{7E85BFED-B06C-46EC-A5B4-AA65711F9A30}"/>
    <cellStyle name="40% - Accent2 5 2 3 2 3" xfId="32047" xr:uid="{E1A18481-581D-4255-9181-13932B02BE3E}"/>
    <cellStyle name="40% - Accent2 5 2 3 3" xfId="37993" xr:uid="{B7109BDA-8182-47CB-B631-E951D5491AC7}"/>
    <cellStyle name="40% - Accent2 5 2 3 4" xfId="26084" xr:uid="{BA3BD90C-0733-43F2-A709-B84176E5FB50}"/>
    <cellStyle name="40% - Accent2 5 2 4" xfId="1465" xr:uid="{00000000-0005-0000-0000-0000AE070000}"/>
    <cellStyle name="40% - Accent2 5 2 5" xfId="1466" xr:uid="{00000000-0005-0000-0000-0000AF070000}"/>
    <cellStyle name="40% - Accent2 5 3" xfId="1467" xr:uid="{00000000-0005-0000-0000-0000B0070000}"/>
    <cellStyle name="40% - Accent2 5 3 2" xfId="1468" xr:uid="{00000000-0005-0000-0000-0000B1070000}"/>
    <cellStyle name="40% - Accent2 5 3 2 2" xfId="1469" xr:uid="{00000000-0005-0000-0000-0000B2070000}"/>
    <cellStyle name="40% - Accent2 5 3 2 2 2" xfId="20144" xr:uid="{00000000-0005-0000-0000-0000B3070000}"/>
    <cellStyle name="40% - Accent2 5 3 2 2 2 2" xfId="44020" xr:uid="{0DC6BB36-89FF-4D22-B4F0-227A109F0139}"/>
    <cellStyle name="40% - Accent2 5 3 2 2 2 3" xfId="32050" xr:uid="{00E098DE-115E-4478-AD45-4E64B4B0CB54}"/>
    <cellStyle name="40% - Accent2 5 3 2 2 3" xfId="37996" xr:uid="{AB49401C-5D93-4B84-BCBB-99D319BF82E2}"/>
    <cellStyle name="40% - Accent2 5 3 2 2 4" xfId="26087" xr:uid="{DFBAD5F5-E0DF-484F-BAEF-A1834A724C19}"/>
    <cellStyle name="40% - Accent2 5 3 2 3" xfId="20143" xr:uid="{00000000-0005-0000-0000-0000B4070000}"/>
    <cellStyle name="40% - Accent2 5 3 2 3 2" xfId="44019" xr:uid="{D0575A4D-D39B-4A1C-8DBD-7E8548F7B4E9}"/>
    <cellStyle name="40% - Accent2 5 3 2 3 3" xfId="32049" xr:uid="{636AF7B6-DC91-4E7C-B5AA-94AC9A7D3E58}"/>
    <cellStyle name="40% - Accent2 5 3 2 4" xfId="37995" xr:uid="{A68E3437-82B0-40B5-8216-EFD8926E919E}"/>
    <cellStyle name="40% - Accent2 5 3 2 5" xfId="26086" xr:uid="{53AED4A6-C952-4EEA-9EA7-2B7B855CD81C}"/>
    <cellStyle name="40% - Accent2 5 3 3" xfId="1470" xr:uid="{00000000-0005-0000-0000-0000B5070000}"/>
    <cellStyle name="40% - Accent2 5 3 3 2" xfId="20145" xr:uid="{00000000-0005-0000-0000-0000B6070000}"/>
    <cellStyle name="40% - Accent2 5 3 3 2 2" xfId="44021" xr:uid="{34A5033D-2576-4A63-8D14-E4DDC2CF673C}"/>
    <cellStyle name="40% - Accent2 5 3 3 2 3" xfId="32051" xr:uid="{5AAFF180-71EA-45BB-A63C-F8FDDCC6A653}"/>
    <cellStyle name="40% - Accent2 5 3 3 3" xfId="37997" xr:uid="{CD8FBCD5-7920-4C1D-AD76-81D32D0EC1F5}"/>
    <cellStyle name="40% - Accent2 5 3 3 4" xfId="26088" xr:uid="{B365D942-9839-4194-A3E8-2F80E96030B9}"/>
    <cellStyle name="40% - Accent2 5 3 4" xfId="1471" xr:uid="{00000000-0005-0000-0000-0000B7070000}"/>
    <cellStyle name="40% - Accent2 5 3 5" xfId="20142" xr:uid="{00000000-0005-0000-0000-0000B8070000}"/>
    <cellStyle name="40% - Accent2 5 3 5 2" xfId="44018" xr:uid="{41A7C9B9-1F80-4912-84B2-FFA46727C744}"/>
    <cellStyle name="40% - Accent2 5 3 5 3" xfId="32048" xr:uid="{701A8BF4-6B6E-4F89-9444-A9302E69F97C}"/>
    <cellStyle name="40% - Accent2 5 3 6" xfId="37994" xr:uid="{C6DF3F8B-E6D9-4055-9E29-5F728D853B23}"/>
    <cellStyle name="40% - Accent2 5 3 7" xfId="26085" xr:uid="{C2B46CC6-AAD9-4EAE-82E1-B3991A3DF58C}"/>
    <cellStyle name="40% - Accent2 5 4" xfId="1472" xr:uid="{00000000-0005-0000-0000-0000B9070000}"/>
    <cellStyle name="40% - Accent2 5 4 2" xfId="1473" xr:uid="{00000000-0005-0000-0000-0000BA070000}"/>
    <cellStyle name="40% - Accent2 5 4 2 2" xfId="20147" xr:uid="{00000000-0005-0000-0000-0000BB070000}"/>
    <cellStyle name="40% - Accent2 5 4 2 2 2" xfId="44023" xr:uid="{E7BC5AE5-A507-4BC3-8512-1EC1CC5D6F4E}"/>
    <cellStyle name="40% - Accent2 5 4 2 2 3" xfId="32053" xr:uid="{D2B2F914-C856-44A5-9B4E-0639B53AEB01}"/>
    <cellStyle name="40% - Accent2 5 4 2 3" xfId="37999" xr:uid="{272EB02B-36F8-4A1D-B0FB-DA9E5EC41551}"/>
    <cellStyle name="40% - Accent2 5 4 2 4" xfId="26090" xr:uid="{CA6DE49B-438A-4E44-96B0-2346E0834390}"/>
    <cellStyle name="40% - Accent2 5 4 3" xfId="20146" xr:uid="{00000000-0005-0000-0000-0000BC070000}"/>
    <cellStyle name="40% - Accent2 5 4 3 2" xfId="44022" xr:uid="{35C97BFC-F460-4B8B-928A-AE3562422B55}"/>
    <cellStyle name="40% - Accent2 5 4 3 3" xfId="32052" xr:uid="{0A225373-1B33-4437-AB99-D7F4D4F8B1E8}"/>
    <cellStyle name="40% - Accent2 5 4 4" xfId="37998" xr:uid="{B4983834-CDF6-43FB-B124-E9E37A63BD6D}"/>
    <cellStyle name="40% - Accent2 5 4 5" xfId="26089" xr:uid="{757BA6A4-E701-40B7-B662-3BB2ECB1ADD5}"/>
    <cellStyle name="40% - Accent2 5 5" xfId="1474" xr:uid="{00000000-0005-0000-0000-0000BD070000}"/>
    <cellStyle name="40% - Accent2 5 5 2" xfId="20148" xr:uid="{00000000-0005-0000-0000-0000BE070000}"/>
    <cellStyle name="40% - Accent2 5 5 2 2" xfId="44024" xr:uid="{352D6D72-E6EA-4B29-A9E6-ACCE549E6F7A}"/>
    <cellStyle name="40% - Accent2 5 5 2 3" xfId="32054" xr:uid="{B1A049D5-DBF4-4648-9371-E0125AB9B63E}"/>
    <cellStyle name="40% - Accent2 5 5 3" xfId="38000" xr:uid="{6BBE043E-308F-422B-933F-3FBAEFA7C539}"/>
    <cellStyle name="40% - Accent2 5 5 4" xfId="26091" xr:uid="{81A28F77-7D21-427A-A04E-CBBFFE04A74D}"/>
    <cellStyle name="40% - Accent2 5 6" xfId="1475" xr:uid="{00000000-0005-0000-0000-0000BF070000}"/>
    <cellStyle name="40% - Accent2 5 7" xfId="20139" xr:uid="{00000000-0005-0000-0000-0000C0070000}"/>
    <cellStyle name="40% - Accent2 5 7 2" xfId="44015" xr:uid="{26C7D16B-6512-49DD-ADCD-81B7B28BD6CE}"/>
    <cellStyle name="40% - Accent2 5 7 3" xfId="32045" xr:uid="{F608C112-7202-4B9A-B9BA-DD115E197505}"/>
    <cellStyle name="40% - Accent2 5 8" xfId="37991" xr:uid="{85891D0A-8FE4-4AB0-A22A-0ECD1E856040}"/>
    <cellStyle name="40% - Accent2 5 9" xfId="26082" xr:uid="{FC113359-0658-4140-A25C-9D7D87630DC5}"/>
    <cellStyle name="40% - Accent2 6" xfId="1476" xr:uid="{00000000-0005-0000-0000-0000C1070000}"/>
    <cellStyle name="40% - Accent2 6 2" xfId="1477" xr:uid="{00000000-0005-0000-0000-0000C2070000}"/>
    <cellStyle name="40% - Accent2 6 2 2" xfId="1478" xr:uid="{00000000-0005-0000-0000-0000C3070000}"/>
    <cellStyle name="40% - Accent2 6 2 2 2" xfId="1479" xr:uid="{00000000-0005-0000-0000-0000C4070000}"/>
    <cellStyle name="40% - Accent2 6 2 2 2 2" xfId="20152" xr:uid="{00000000-0005-0000-0000-0000C5070000}"/>
    <cellStyle name="40% - Accent2 6 2 2 2 2 2" xfId="44028" xr:uid="{E50FE4F2-FA99-4AF6-A289-DB5A61F7F704}"/>
    <cellStyle name="40% - Accent2 6 2 2 2 2 3" xfId="32058" xr:uid="{56FB37CB-FAB7-4C6F-81EE-9B8AB9980402}"/>
    <cellStyle name="40% - Accent2 6 2 2 2 3" xfId="38004" xr:uid="{26FAB10C-0EB9-4C26-AF55-1E9F0477CCA1}"/>
    <cellStyle name="40% - Accent2 6 2 2 2 4" xfId="26095" xr:uid="{9162CCF9-C3AD-4A06-AAF5-54589B50058C}"/>
    <cellStyle name="40% - Accent2 6 2 2 3" xfId="20151" xr:uid="{00000000-0005-0000-0000-0000C6070000}"/>
    <cellStyle name="40% - Accent2 6 2 2 3 2" xfId="44027" xr:uid="{FC24134C-9546-4180-9903-50A21CF68614}"/>
    <cellStyle name="40% - Accent2 6 2 2 3 3" xfId="32057" xr:uid="{18F960EC-6E95-49F5-B3A9-430046596731}"/>
    <cellStyle name="40% - Accent2 6 2 2 4" xfId="38003" xr:uid="{563FFFE7-294A-4455-B888-B16FBA8E3D8D}"/>
    <cellStyle name="40% - Accent2 6 2 2 5" xfId="26094" xr:uid="{E8F7E262-630C-4EF2-99F2-E96C23BC6D2C}"/>
    <cellStyle name="40% - Accent2 6 2 3" xfId="1480" xr:uid="{00000000-0005-0000-0000-0000C7070000}"/>
    <cellStyle name="40% - Accent2 6 2 3 2" xfId="20153" xr:uid="{00000000-0005-0000-0000-0000C8070000}"/>
    <cellStyle name="40% - Accent2 6 2 3 2 2" xfId="44029" xr:uid="{D2EA6705-95BB-4B04-9D30-2D4CD15BE91C}"/>
    <cellStyle name="40% - Accent2 6 2 3 2 3" xfId="32059" xr:uid="{41126A07-9E1D-46F7-A14E-B1592A2047AF}"/>
    <cellStyle name="40% - Accent2 6 2 3 3" xfId="38005" xr:uid="{082D989E-30D6-4267-BBFC-52D9E5D3DA64}"/>
    <cellStyle name="40% - Accent2 6 2 3 4" xfId="26096" xr:uid="{F8E995EE-103E-4937-A733-AD496C4C705F}"/>
    <cellStyle name="40% - Accent2 6 2 4" xfId="1481" xr:uid="{00000000-0005-0000-0000-0000C9070000}"/>
    <cellStyle name="40% - Accent2 6 2 5" xfId="20150" xr:uid="{00000000-0005-0000-0000-0000CA070000}"/>
    <cellStyle name="40% - Accent2 6 2 5 2" xfId="44026" xr:uid="{46FFB41D-F3CC-460D-A83D-8B301466550A}"/>
    <cellStyle name="40% - Accent2 6 2 5 3" xfId="32056" xr:uid="{84EDD3F5-0653-426C-9707-61D334CC1BF2}"/>
    <cellStyle name="40% - Accent2 6 2 6" xfId="38002" xr:uid="{B9CFCDAE-3958-4710-809A-02A68F0C5238}"/>
    <cellStyle name="40% - Accent2 6 2 7" xfId="26093" xr:uid="{0BC54727-BBE8-4B57-ADA0-6FE7571EE716}"/>
    <cellStyle name="40% - Accent2 6 3" xfId="1482" xr:uid="{00000000-0005-0000-0000-0000CB070000}"/>
    <cellStyle name="40% - Accent2 6 3 2" xfId="1483" xr:uid="{00000000-0005-0000-0000-0000CC070000}"/>
    <cellStyle name="40% - Accent2 6 3 2 2" xfId="20155" xr:uid="{00000000-0005-0000-0000-0000CD070000}"/>
    <cellStyle name="40% - Accent2 6 3 2 2 2" xfId="44031" xr:uid="{D70F92FE-6402-4D69-9AF8-0DBE86C5D21F}"/>
    <cellStyle name="40% - Accent2 6 3 2 2 3" xfId="32061" xr:uid="{A8E34DAF-80AA-4BA4-91DB-319F977331C6}"/>
    <cellStyle name="40% - Accent2 6 3 2 3" xfId="38007" xr:uid="{0F787DAB-19D2-4830-8B63-AEC017D1117F}"/>
    <cellStyle name="40% - Accent2 6 3 2 4" xfId="26098" xr:uid="{30E12B3F-137C-4605-8698-9348D8E0C6F5}"/>
    <cellStyle name="40% - Accent2 6 3 3" xfId="1484" xr:uid="{00000000-0005-0000-0000-0000CE070000}"/>
    <cellStyle name="40% - Accent2 6 3 4" xfId="20154" xr:uid="{00000000-0005-0000-0000-0000CF070000}"/>
    <cellStyle name="40% - Accent2 6 3 4 2" xfId="44030" xr:uid="{E08A7F45-27E8-4CA8-AD86-C480CA3C89DB}"/>
    <cellStyle name="40% - Accent2 6 3 4 3" xfId="32060" xr:uid="{8AB168C0-2105-4B71-9C54-2E6C932FD7B0}"/>
    <cellStyle name="40% - Accent2 6 3 5" xfId="38006" xr:uid="{195D7F10-0A02-42B3-977C-C3E0F11A887E}"/>
    <cellStyle name="40% - Accent2 6 3 6" xfId="26097" xr:uid="{766621CC-2D4E-4D58-9FC8-D765EB4A9193}"/>
    <cellStyle name="40% - Accent2 6 4" xfId="1485" xr:uid="{00000000-0005-0000-0000-0000D0070000}"/>
    <cellStyle name="40% - Accent2 6 4 2" xfId="20156" xr:uid="{00000000-0005-0000-0000-0000D1070000}"/>
    <cellStyle name="40% - Accent2 6 4 2 2" xfId="44032" xr:uid="{16AC1826-D66D-4DA7-81EF-CB208E81DECB}"/>
    <cellStyle name="40% - Accent2 6 4 2 3" xfId="32062" xr:uid="{A009ECA7-489F-464B-A895-2475EE653E05}"/>
    <cellStyle name="40% - Accent2 6 4 3" xfId="38008" xr:uid="{D57D0B55-C902-4084-BCF4-5E3EB0215124}"/>
    <cellStyle name="40% - Accent2 6 4 4" xfId="26099" xr:uid="{6430F489-66FE-4E05-95AB-E82D1F202CBE}"/>
    <cellStyle name="40% - Accent2 6 5" xfId="1486" xr:uid="{00000000-0005-0000-0000-0000D2070000}"/>
    <cellStyle name="40% - Accent2 6 6" xfId="20149" xr:uid="{00000000-0005-0000-0000-0000D3070000}"/>
    <cellStyle name="40% - Accent2 6 6 2" xfId="44025" xr:uid="{F2AB2119-26CA-4C23-A254-A1EB78EA5BF6}"/>
    <cellStyle name="40% - Accent2 6 6 3" xfId="32055" xr:uid="{0BADEF48-42E3-4EDD-AAB2-B2F6F3F76D64}"/>
    <cellStyle name="40% - Accent2 6 7" xfId="38001" xr:uid="{EB1DECF7-9917-4265-BDF8-571C56F21F9B}"/>
    <cellStyle name="40% - Accent2 6 8" xfId="26092" xr:uid="{8F0CC153-7D12-40DC-AC68-F4CF01E57CF2}"/>
    <cellStyle name="40% - Accent2 7" xfId="1487" xr:uid="{00000000-0005-0000-0000-0000D4070000}"/>
    <cellStyle name="40% - Accent2 7 2" xfId="1488" xr:uid="{00000000-0005-0000-0000-0000D5070000}"/>
    <cellStyle name="40% - Accent2 7 2 2" xfId="1489" xr:uid="{00000000-0005-0000-0000-0000D6070000}"/>
    <cellStyle name="40% - Accent2 7 2 2 2" xfId="1490" xr:uid="{00000000-0005-0000-0000-0000D7070000}"/>
    <cellStyle name="40% - Accent2 7 2 2 2 2" xfId="20160" xr:uid="{00000000-0005-0000-0000-0000D8070000}"/>
    <cellStyle name="40% - Accent2 7 2 2 2 2 2" xfId="44036" xr:uid="{526F5337-0DFC-48F7-8EF6-8DAD6EFF2D43}"/>
    <cellStyle name="40% - Accent2 7 2 2 2 2 3" xfId="32066" xr:uid="{1A211139-FDBF-44C3-B7A1-FDE7DDBA04EE}"/>
    <cellStyle name="40% - Accent2 7 2 2 2 3" xfId="38012" xr:uid="{7B3C132A-A8FD-4489-BCEA-FB0E93E683A1}"/>
    <cellStyle name="40% - Accent2 7 2 2 2 4" xfId="26103" xr:uid="{01801998-EC49-407F-8EEA-0C346678B2CF}"/>
    <cellStyle name="40% - Accent2 7 2 2 3" xfId="20159" xr:uid="{00000000-0005-0000-0000-0000D9070000}"/>
    <cellStyle name="40% - Accent2 7 2 2 3 2" xfId="44035" xr:uid="{49F6C9E6-55A2-49C5-9470-45C269B8EFBC}"/>
    <cellStyle name="40% - Accent2 7 2 2 3 3" xfId="32065" xr:uid="{9FD63BBA-7903-447E-8C15-E69AB8F26F6C}"/>
    <cellStyle name="40% - Accent2 7 2 2 4" xfId="38011" xr:uid="{5238FC6B-E36B-46B6-839B-88534DBC4559}"/>
    <cellStyle name="40% - Accent2 7 2 2 5" xfId="26102" xr:uid="{805FAF2A-AC22-40BC-937B-9B5CA94F5DA7}"/>
    <cellStyle name="40% - Accent2 7 2 3" xfId="1491" xr:uid="{00000000-0005-0000-0000-0000DA070000}"/>
    <cellStyle name="40% - Accent2 7 2 3 2" xfId="20161" xr:uid="{00000000-0005-0000-0000-0000DB070000}"/>
    <cellStyle name="40% - Accent2 7 2 3 2 2" xfId="44037" xr:uid="{C07884F6-B318-42F9-96B2-90AD68C180C2}"/>
    <cellStyle name="40% - Accent2 7 2 3 2 3" xfId="32067" xr:uid="{384AE761-B289-4D96-8C6A-76EECC70B9DE}"/>
    <cellStyle name="40% - Accent2 7 2 3 3" xfId="38013" xr:uid="{91DB597E-1383-4FAF-901F-B8352EA054BD}"/>
    <cellStyle name="40% - Accent2 7 2 3 4" xfId="26104" xr:uid="{EEB15E64-2380-4AA8-BAC3-F2CAA96D0121}"/>
    <cellStyle name="40% - Accent2 7 2 4" xfId="20158" xr:uid="{00000000-0005-0000-0000-0000DC070000}"/>
    <cellStyle name="40% - Accent2 7 2 4 2" xfId="44034" xr:uid="{713EEDBA-D4E5-47B1-8F20-F978294FDE14}"/>
    <cellStyle name="40% - Accent2 7 2 4 3" xfId="32064" xr:uid="{4A493697-49DA-4440-8C07-99DE42CFA054}"/>
    <cellStyle name="40% - Accent2 7 2 5" xfId="38010" xr:uid="{17F67422-E534-4BC8-86ED-9DDA59C575C7}"/>
    <cellStyle name="40% - Accent2 7 2 6" xfId="26101" xr:uid="{EC1F27E5-B952-47E2-92F1-B0F0AE0E4DA9}"/>
    <cellStyle name="40% - Accent2 7 3" xfId="1492" xr:uid="{00000000-0005-0000-0000-0000DD070000}"/>
    <cellStyle name="40% - Accent2 7 3 2" xfId="1493" xr:uid="{00000000-0005-0000-0000-0000DE070000}"/>
    <cellStyle name="40% - Accent2 7 3 2 2" xfId="20163" xr:uid="{00000000-0005-0000-0000-0000DF070000}"/>
    <cellStyle name="40% - Accent2 7 3 2 2 2" xfId="44039" xr:uid="{0E6EB91B-0E51-42BE-B1A5-FFE7EABB29A8}"/>
    <cellStyle name="40% - Accent2 7 3 2 2 3" xfId="32069" xr:uid="{0EAD71E5-E4B7-4345-9E2E-40FF3579EA7A}"/>
    <cellStyle name="40% - Accent2 7 3 2 3" xfId="38015" xr:uid="{B3EE9E95-EA88-4987-A812-0665B3317A8D}"/>
    <cellStyle name="40% - Accent2 7 3 2 4" xfId="26106" xr:uid="{271063D5-631D-44BA-BD99-5D2F599C62C6}"/>
    <cellStyle name="40% - Accent2 7 3 3" xfId="20162" xr:uid="{00000000-0005-0000-0000-0000E0070000}"/>
    <cellStyle name="40% - Accent2 7 3 3 2" xfId="44038" xr:uid="{AFB52792-CA5F-437D-80B7-FB026B1E3DE2}"/>
    <cellStyle name="40% - Accent2 7 3 3 3" xfId="32068" xr:uid="{D8D9F85B-BDC0-4685-9D51-B81ED1EAE560}"/>
    <cellStyle name="40% - Accent2 7 3 4" xfId="38014" xr:uid="{531320FA-6FDE-4FBD-8196-D6CC764C1C10}"/>
    <cellStyle name="40% - Accent2 7 3 5" xfId="26105" xr:uid="{695E6412-DA00-45C4-A223-DDA126A24E64}"/>
    <cellStyle name="40% - Accent2 7 4" xfId="1494" xr:uid="{00000000-0005-0000-0000-0000E1070000}"/>
    <cellStyle name="40% - Accent2 7 4 2" xfId="20164" xr:uid="{00000000-0005-0000-0000-0000E2070000}"/>
    <cellStyle name="40% - Accent2 7 4 2 2" xfId="44040" xr:uid="{158343A9-4737-4E08-A751-85DC66D3D15E}"/>
    <cellStyle name="40% - Accent2 7 4 2 3" xfId="32070" xr:uid="{E1425BEB-B4C2-4279-8D75-A2468D839C85}"/>
    <cellStyle name="40% - Accent2 7 4 3" xfId="38016" xr:uid="{2E55A58D-BCAB-4604-83ED-F76875FE0098}"/>
    <cellStyle name="40% - Accent2 7 4 4" xfId="26107" xr:uid="{53FF803A-FAC0-442D-9EB5-71FCF22FDFDE}"/>
    <cellStyle name="40% - Accent2 7 5" xfId="1495" xr:uid="{00000000-0005-0000-0000-0000E3070000}"/>
    <cellStyle name="40% - Accent2 7 6" xfId="20157" xr:uid="{00000000-0005-0000-0000-0000E4070000}"/>
    <cellStyle name="40% - Accent2 7 6 2" xfId="44033" xr:uid="{DE14FB98-F447-4995-80CC-D0CBF5EDD940}"/>
    <cellStyle name="40% - Accent2 7 6 3" xfId="32063" xr:uid="{4CF73A0A-D83F-42E0-B3BD-06F78B35EA75}"/>
    <cellStyle name="40% - Accent2 7 7" xfId="38009" xr:uid="{1AA16F15-A955-4E91-928F-74F27260B541}"/>
    <cellStyle name="40% - Accent2 7 8" xfId="26100" xr:uid="{4CF61C30-7503-4CB1-B4BF-57A0872860CA}"/>
    <cellStyle name="40% - Accent2 8" xfId="1496" xr:uid="{00000000-0005-0000-0000-0000E5070000}"/>
    <cellStyle name="40% - Accent2 8 2" xfId="1497" xr:uid="{00000000-0005-0000-0000-0000E6070000}"/>
    <cellStyle name="40% - Accent2 8 3" xfId="1498" xr:uid="{00000000-0005-0000-0000-0000E7070000}"/>
    <cellStyle name="40% - Accent2 8 3 2" xfId="20165" xr:uid="{00000000-0005-0000-0000-0000E8070000}"/>
    <cellStyle name="40% - Accent2 8 3 2 2" xfId="44041" xr:uid="{E09DB2D0-7E2F-45A2-8753-81D97688771F}"/>
    <cellStyle name="40% - Accent2 8 3 2 3" xfId="32071" xr:uid="{91744D08-3C99-4D68-A70D-5BE3CC713A35}"/>
    <cellStyle name="40% - Accent2 8 3 3" xfId="38017" xr:uid="{8456250E-D61C-4524-8DDA-75AEFDD34D7B}"/>
    <cellStyle name="40% - Accent2 8 3 4" xfId="26108" xr:uid="{DB599353-B5A8-45FB-ACE3-A3751865BB73}"/>
    <cellStyle name="40% - Accent2 8 4" xfId="1499" xr:uid="{00000000-0005-0000-0000-0000E9070000}"/>
    <cellStyle name="40% - Accent2 9" xfId="1500" xr:uid="{00000000-0005-0000-0000-0000EA070000}"/>
    <cellStyle name="40% - Accent2 9 2" xfId="1501" xr:uid="{00000000-0005-0000-0000-0000EB070000}"/>
    <cellStyle name="40% - Accent2 9 2 2" xfId="20166" xr:uid="{00000000-0005-0000-0000-0000EC070000}"/>
    <cellStyle name="40% - Accent2 9 2 2 2" xfId="44042" xr:uid="{DBBDE504-DC9B-4E32-8F17-541B0D2A40CE}"/>
    <cellStyle name="40% - Accent2 9 2 2 3" xfId="32072" xr:uid="{7CDE5237-AA66-4F74-A831-8F3EA20796D5}"/>
    <cellStyle name="40% - Accent2 9 2 3" xfId="38018" xr:uid="{D3633777-1B5C-46D3-B34D-49927659FA9A}"/>
    <cellStyle name="40% - Accent2 9 2 4" xfId="26109" xr:uid="{D5AD5A44-AB6C-4B31-90ED-E31A354DAFB3}"/>
    <cellStyle name="40% - Accent2 9 3" xfId="1502" xr:uid="{00000000-0005-0000-0000-0000ED070000}"/>
    <cellStyle name="40% - Accent3 10" xfId="1503" xr:uid="{00000000-0005-0000-0000-0000EE070000}"/>
    <cellStyle name="40% - Accent3 10 2" xfId="1504" xr:uid="{00000000-0005-0000-0000-0000EF070000}"/>
    <cellStyle name="40% - Accent3 10 2 2" xfId="20167" xr:uid="{00000000-0005-0000-0000-0000F0070000}"/>
    <cellStyle name="40% - Accent3 10 2 2 2" xfId="44043" xr:uid="{AFE20577-0570-47E8-9295-7CCDE510ED5B}"/>
    <cellStyle name="40% - Accent3 10 2 2 3" xfId="32073" xr:uid="{4A432200-39EF-481F-A8E1-3F57F3131E9F}"/>
    <cellStyle name="40% - Accent3 10 2 3" xfId="38019" xr:uid="{C2389358-99F7-4B8A-ABD0-263B2BE3A9AB}"/>
    <cellStyle name="40% - Accent3 10 2 4" xfId="26110" xr:uid="{A0AA4BB4-2BA8-4D3F-9304-698FA97EC03F}"/>
    <cellStyle name="40% - Accent3 10 3" xfId="1505" xr:uid="{00000000-0005-0000-0000-0000F1070000}"/>
    <cellStyle name="40% - Accent3 11" xfId="1506" xr:uid="{00000000-0005-0000-0000-0000F2070000}"/>
    <cellStyle name="40% - Accent3 12" xfId="1507" xr:uid="{00000000-0005-0000-0000-0000F3070000}"/>
    <cellStyle name="40% - Accent3 2" xfId="1508" xr:uid="{00000000-0005-0000-0000-0000F4070000}"/>
    <cellStyle name="40% - Accent3 2 2" xfId="1509" xr:uid="{00000000-0005-0000-0000-0000F5070000}"/>
    <cellStyle name="40% - Accent3 2 2 10" xfId="26111" xr:uid="{0F2BBD50-EB18-414C-8062-80FFF6DAA1C5}"/>
    <cellStyle name="40% - Accent3 2 2 2" xfId="1510" xr:uid="{00000000-0005-0000-0000-0000F6070000}"/>
    <cellStyle name="40% - Accent3 2 2 2 2" xfId="1511" xr:uid="{00000000-0005-0000-0000-0000F7070000}"/>
    <cellStyle name="40% - Accent3 2 2 2 3" xfId="1512" xr:uid="{00000000-0005-0000-0000-0000F8070000}"/>
    <cellStyle name="40% - Accent3 2 2 2 4" xfId="1513" xr:uid="{00000000-0005-0000-0000-0000F9070000}"/>
    <cellStyle name="40% - Accent3 2 2 3" xfId="1514" xr:uid="{00000000-0005-0000-0000-0000FA070000}"/>
    <cellStyle name="40% - Accent3 2 2 3 2" xfId="1515" xr:uid="{00000000-0005-0000-0000-0000FB070000}"/>
    <cellStyle name="40% - Accent3 2 2 3 2 2" xfId="1516" xr:uid="{00000000-0005-0000-0000-0000FC070000}"/>
    <cellStyle name="40% - Accent3 2 2 3 2 2 2" xfId="20171" xr:uid="{00000000-0005-0000-0000-0000FD070000}"/>
    <cellStyle name="40% - Accent3 2 2 3 2 2 2 2" xfId="44047" xr:uid="{FF82B2A0-CFBD-4422-8788-20266E81958E}"/>
    <cellStyle name="40% - Accent3 2 2 3 2 2 2 3" xfId="32077" xr:uid="{976E95B8-079B-40E1-AA99-8D8EB11EAD66}"/>
    <cellStyle name="40% - Accent3 2 2 3 2 2 3" xfId="38023" xr:uid="{52A0854A-34F3-45D8-870F-82AE7406B666}"/>
    <cellStyle name="40% - Accent3 2 2 3 2 2 4" xfId="26114" xr:uid="{480AD82D-0CB8-4727-855A-69B892C5B900}"/>
    <cellStyle name="40% - Accent3 2 2 3 2 3" xfId="20170" xr:uid="{00000000-0005-0000-0000-0000FE070000}"/>
    <cellStyle name="40% - Accent3 2 2 3 2 3 2" xfId="44046" xr:uid="{B832972D-E584-4DA6-8461-9CF2CF254751}"/>
    <cellStyle name="40% - Accent3 2 2 3 2 3 3" xfId="32076" xr:uid="{3687EFAE-692B-404B-A77C-BDF9AF5DCCC6}"/>
    <cellStyle name="40% - Accent3 2 2 3 2 4" xfId="38022" xr:uid="{00016F38-26A5-49C9-922C-F47F2BD64AD3}"/>
    <cellStyle name="40% - Accent3 2 2 3 2 5" xfId="26113" xr:uid="{E93691E3-2146-4BF1-839E-8F1A4AB0D01E}"/>
    <cellStyle name="40% - Accent3 2 2 3 3" xfId="1517" xr:uid="{00000000-0005-0000-0000-0000FF070000}"/>
    <cellStyle name="40% - Accent3 2 2 3 3 2" xfId="20172" xr:uid="{00000000-0005-0000-0000-000000080000}"/>
    <cellStyle name="40% - Accent3 2 2 3 3 2 2" xfId="44048" xr:uid="{D469EE2B-462B-41B3-9746-245D1D1D0B01}"/>
    <cellStyle name="40% - Accent3 2 2 3 3 2 3" xfId="32078" xr:uid="{368CC58B-0D67-4B6E-A985-8078B8980177}"/>
    <cellStyle name="40% - Accent3 2 2 3 3 3" xfId="38024" xr:uid="{4E4CBD5F-654E-4DA8-B022-22015CDF242B}"/>
    <cellStyle name="40% - Accent3 2 2 3 3 4" xfId="26115" xr:uid="{E2A157D4-FA1D-4DB2-A474-80E66FC29DA6}"/>
    <cellStyle name="40% - Accent3 2 2 3 4" xfId="1518" xr:uid="{00000000-0005-0000-0000-000001080000}"/>
    <cellStyle name="40% - Accent3 2 2 3 5" xfId="20169" xr:uid="{00000000-0005-0000-0000-000002080000}"/>
    <cellStyle name="40% - Accent3 2 2 3 5 2" xfId="44045" xr:uid="{7932B4DF-8F2A-4AA9-98D8-13AAE4040DF9}"/>
    <cellStyle name="40% - Accent3 2 2 3 5 3" xfId="32075" xr:uid="{6724E271-835C-43A6-BA78-D8A53A69AF73}"/>
    <cellStyle name="40% - Accent3 2 2 3 6" xfId="38021" xr:uid="{CA3D5A51-D733-414D-828D-E33206CDF6D2}"/>
    <cellStyle name="40% - Accent3 2 2 3 7" xfId="26112" xr:uid="{E97E02E2-53B6-4C7A-AAB8-7904D325A42F}"/>
    <cellStyle name="40% - Accent3 2 2 4" xfId="1519" xr:uid="{00000000-0005-0000-0000-000003080000}"/>
    <cellStyle name="40% - Accent3 2 2 4 2" xfId="1520" xr:uid="{00000000-0005-0000-0000-000004080000}"/>
    <cellStyle name="40% - Accent3 2 2 4 2 2" xfId="20174" xr:uid="{00000000-0005-0000-0000-000005080000}"/>
    <cellStyle name="40% - Accent3 2 2 4 2 2 2" xfId="44050" xr:uid="{A32E403E-AD0E-4D7E-8581-43CE07CAD8BD}"/>
    <cellStyle name="40% - Accent3 2 2 4 2 2 3" xfId="32080" xr:uid="{9F654C83-FABC-4074-A598-4457C6DE97DD}"/>
    <cellStyle name="40% - Accent3 2 2 4 2 3" xfId="38026" xr:uid="{5BD81AF7-12F0-47FA-9D2F-0E82B0781C87}"/>
    <cellStyle name="40% - Accent3 2 2 4 2 4" xfId="26117" xr:uid="{43FE481F-4E9B-41FD-83D6-F142634EE4A3}"/>
    <cellStyle name="40% - Accent3 2 2 4 3" xfId="1521" xr:uid="{00000000-0005-0000-0000-000006080000}"/>
    <cellStyle name="40% - Accent3 2 2 4 4" xfId="20173" xr:uid="{00000000-0005-0000-0000-000007080000}"/>
    <cellStyle name="40% - Accent3 2 2 4 4 2" xfId="44049" xr:uid="{A07E2F66-5024-403E-81E3-BAB16BFE564C}"/>
    <cellStyle name="40% - Accent3 2 2 4 4 3" xfId="32079" xr:uid="{536E88E1-29F1-4B0C-AD4A-097788C5AA87}"/>
    <cellStyle name="40% - Accent3 2 2 4 5" xfId="38025" xr:uid="{B62EDB6E-F704-4F8D-A12B-D8BB9FC148D4}"/>
    <cellStyle name="40% - Accent3 2 2 4 6" xfId="26116" xr:uid="{35006F0B-567D-4210-B73C-075B2FAC4997}"/>
    <cellStyle name="40% - Accent3 2 2 5" xfId="1522" xr:uid="{00000000-0005-0000-0000-000008080000}"/>
    <cellStyle name="40% - Accent3 2 2 5 2" xfId="1523" xr:uid="{00000000-0005-0000-0000-000009080000}"/>
    <cellStyle name="40% - Accent3 2 2 5 3" xfId="20175" xr:uid="{00000000-0005-0000-0000-00000A080000}"/>
    <cellStyle name="40% - Accent3 2 2 5 3 2" xfId="44051" xr:uid="{6E9DA699-F243-418A-91A7-10654B7C6CBF}"/>
    <cellStyle name="40% - Accent3 2 2 5 3 3" xfId="32081" xr:uid="{C0D6B097-2967-4F79-A6EE-6DE2AA2744ED}"/>
    <cellStyle name="40% - Accent3 2 2 5 4" xfId="38027" xr:uid="{49271373-780A-4792-95A2-1E08D0A76C90}"/>
    <cellStyle name="40% - Accent3 2 2 5 5" xfId="26118" xr:uid="{935CD661-C756-42FC-A0EC-BF08B030A959}"/>
    <cellStyle name="40% - Accent3 2 2 6" xfId="1524" xr:uid="{00000000-0005-0000-0000-00000B080000}"/>
    <cellStyle name="40% - Accent3 2 2 6 2" xfId="1525" xr:uid="{00000000-0005-0000-0000-00000C080000}"/>
    <cellStyle name="40% - Accent3 2 2 7" xfId="1526" xr:uid="{00000000-0005-0000-0000-00000D080000}"/>
    <cellStyle name="40% - Accent3 2 2 8" xfId="20168" xr:uid="{00000000-0005-0000-0000-00000E080000}"/>
    <cellStyle name="40% - Accent3 2 2 8 2" xfId="44044" xr:uid="{463FBB15-F225-428C-9C18-773BB7BB545D}"/>
    <cellStyle name="40% - Accent3 2 2 8 3" xfId="32074" xr:uid="{9200F9A9-025D-49D6-A84A-335B65756E96}"/>
    <cellStyle name="40% - Accent3 2 2 9" xfId="38020" xr:uid="{65265BFF-13F9-445F-8161-CFACE3FFF434}"/>
    <cellStyle name="40% - Accent3 2 3" xfId="1527" xr:uid="{00000000-0005-0000-0000-00000F080000}"/>
    <cellStyle name="40% - Accent3 2 3 2" xfId="1528" xr:uid="{00000000-0005-0000-0000-000010080000}"/>
    <cellStyle name="40% - Accent3 2 3 2 2" xfId="1529" xr:uid="{00000000-0005-0000-0000-000011080000}"/>
    <cellStyle name="40% - Accent3 2 3 2 3" xfId="1530" xr:uid="{00000000-0005-0000-0000-000012080000}"/>
    <cellStyle name="40% - Accent3 2 3 2 4" xfId="1531" xr:uid="{00000000-0005-0000-0000-000013080000}"/>
    <cellStyle name="40% - Accent3 2 3 2 5" xfId="20176" xr:uid="{00000000-0005-0000-0000-000014080000}"/>
    <cellStyle name="40% - Accent3 2 3 2 5 2" xfId="44052" xr:uid="{09F5BA81-2F84-4BEA-AF93-8956CF3A4C96}"/>
    <cellStyle name="40% - Accent3 2 3 2 5 3" xfId="32082" xr:uid="{44A60A9C-5B94-45A7-83BE-5E0F37DEF8CE}"/>
    <cellStyle name="40% - Accent3 2 3 2 6" xfId="38028" xr:uid="{CFECFAB9-C1C2-4CDE-B239-0C691456C83A}"/>
    <cellStyle name="40% - Accent3 2 3 2 7" xfId="26119" xr:uid="{10DB93FD-ADE0-4543-B9BC-B0B724CC75C4}"/>
    <cellStyle name="40% - Accent3 2 3 3" xfId="1532" xr:uid="{00000000-0005-0000-0000-000015080000}"/>
    <cellStyle name="40% - Accent3 2 3 4" xfId="1533" xr:uid="{00000000-0005-0000-0000-000016080000}"/>
    <cellStyle name="40% - Accent3 2 3 5" xfId="1534" xr:uid="{00000000-0005-0000-0000-000017080000}"/>
    <cellStyle name="40% - Accent3 2 4" xfId="1535" xr:uid="{00000000-0005-0000-0000-000018080000}"/>
    <cellStyle name="40% - Accent3 2 4 2" xfId="1536" xr:uid="{00000000-0005-0000-0000-000019080000}"/>
    <cellStyle name="40% - Accent3 2 5" xfId="1537" xr:uid="{00000000-0005-0000-0000-00001A080000}"/>
    <cellStyle name="40% - Accent3 2 5 2" xfId="1538" xr:uid="{00000000-0005-0000-0000-00001B080000}"/>
    <cellStyle name="40% - Accent3 2 5 3" xfId="1539" xr:uid="{00000000-0005-0000-0000-00001C080000}"/>
    <cellStyle name="40% - Accent3 2 6" xfId="1540" xr:uid="{00000000-0005-0000-0000-00001D080000}"/>
    <cellStyle name="40% - Accent3 2 6 2" xfId="1541" xr:uid="{00000000-0005-0000-0000-00001E080000}"/>
    <cellStyle name="40% - Accent3 2 7" xfId="1542" xr:uid="{00000000-0005-0000-0000-00001F080000}"/>
    <cellStyle name="40% - Accent3 2 7 2" xfId="1543" xr:uid="{00000000-0005-0000-0000-000020080000}"/>
    <cellStyle name="40% - Accent3 2 8" xfId="1544" xr:uid="{00000000-0005-0000-0000-000021080000}"/>
    <cellStyle name="40% - Accent3 3" xfId="1545" xr:uid="{00000000-0005-0000-0000-000022080000}"/>
    <cellStyle name="40% - Accent3 3 2" xfId="1546" xr:uid="{00000000-0005-0000-0000-000023080000}"/>
    <cellStyle name="40% - Accent3 3 2 10" xfId="26120" xr:uid="{88C21AC4-23C8-44E6-929D-0A230B43A873}"/>
    <cellStyle name="40% - Accent3 3 2 2" xfId="1547" xr:uid="{00000000-0005-0000-0000-000024080000}"/>
    <cellStyle name="40% - Accent3 3 2 2 2" xfId="1548" xr:uid="{00000000-0005-0000-0000-000025080000}"/>
    <cellStyle name="40% - Accent3 3 2 2 2 2" xfId="1549" xr:uid="{00000000-0005-0000-0000-000026080000}"/>
    <cellStyle name="40% - Accent3 3 2 2 2 2 2" xfId="20180" xr:uid="{00000000-0005-0000-0000-000027080000}"/>
    <cellStyle name="40% - Accent3 3 2 2 2 2 2 2" xfId="44056" xr:uid="{3F7102C9-EE22-4A29-BAEC-720957F39431}"/>
    <cellStyle name="40% - Accent3 3 2 2 2 2 2 3" xfId="32086" xr:uid="{C5D08181-09DC-421F-BA84-4E23599C9312}"/>
    <cellStyle name="40% - Accent3 3 2 2 2 2 3" xfId="38032" xr:uid="{7E26E12B-7193-4FF7-90B7-257D981D1B06}"/>
    <cellStyle name="40% - Accent3 3 2 2 2 2 4" xfId="26123" xr:uid="{41FF73BE-8BBC-4EF6-AD2C-7C66A3B82656}"/>
    <cellStyle name="40% - Accent3 3 2 2 2 3" xfId="1550" xr:uid="{00000000-0005-0000-0000-000028080000}"/>
    <cellStyle name="40% - Accent3 3 2 2 2 4" xfId="20179" xr:uid="{00000000-0005-0000-0000-000029080000}"/>
    <cellStyle name="40% - Accent3 3 2 2 2 4 2" xfId="44055" xr:uid="{5FD4F278-6475-48F3-89C5-8D1B68E9BA78}"/>
    <cellStyle name="40% - Accent3 3 2 2 2 4 3" xfId="32085" xr:uid="{413E7CBB-20EE-4D00-8BBB-328094AFC277}"/>
    <cellStyle name="40% - Accent3 3 2 2 2 5" xfId="38031" xr:uid="{D56E80FE-735A-475A-8AE3-64CACE7C8861}"/>
    <cellStyle name="40% - Accent3 3 2 2 2 6" xfId="26122" xr:uid="{B4F0CE1B-3C18-4ED3-8285-12EF237A95AA}"/>
    <cellStyle name="40% - Accent3 3 2 2 3" xfId="1551" xr:uid="{00000000-0005-0000-0000-00002A080000}"/>
    <cellStyle name="40% - Accent3 3 2 2 3 2" xfId="1552" xr:uid="{00000000-0005-0000-0000-00002B080000}"/>
    <cellStyle name="40% - Accent3 3 2 2 3 3" xfId="20181" xr:uid="{00000000-0005-0000-0000-00002C080000}"/>
    <cellStyle name="40% - Accent3 3 2 2 3 3 2" xfId="44057" xr:uid="{AD19B465-2933-438C-A81E-2070F7EFA049}"/>
    <cellStyle name="40% - Accent3 3 2 2 3 3 3" xfId="32087" xr:uid="{1F80A340-807E-4305-8C7B-D9AEF0A56845}"/>
    <cellStyle name="40% - Accent3 3 2 2 3 4" xfId="38033" xr:uid="{5A0426CF-1671-4C45-9C1F-B809EEF502C1}"/>
    <cellStyle name="40% - Accent3 3 2 2 3 5" xfId="26124" xr:uid="{CE933F78-83F1-4364-A96B-F9EEF1C74527}"/>
    <cellStyle name="40% - Accent3 3 2 2 4" xfId="1553" xr:uid="{00000000-0005-0000-0000-00002D080000}"/>
    <cellStyle name="40% - Accent3 3 2 2 5" xfId="20178" xr:uid="{00000000-0005-0000-0000-00002E080000}"/>
    <cellStyle name="40% - Accent3 3 2 2 5 2" xfId="44054" xr:uid="{8C11E09A-9EF7-4F43-B79C-0BD48E96A157}"/>
    <cellStyle name="40% - Accent3 3 2 2 5 3" xfId="32084" xr:uid="{639D68A1-2BED-4998-9162-8BD4B79B1B6F}"/>
    <cellStyle name="40% - Accent3 3 2 2 6" xfId="38030" xr:uid="{C1F72AFC-2A84-4078-8B23-635B91E79BA1}"/>
    <cellStyle name="40% - Accent3 3 2 2 7" xfId="26121" xr:uid="{D7D69334-CAF2-4411-A67D-DEAA127822B3}"/>
    <cellStyle name="40% - Accent3 3 2 3" xfId="1554" xr:uid="{00000000-0005-0000-0000-00002F080000}"/>
    <cellStyle name="40% - Accent3 3 2 3 2" xfId="1555" xr:uid="{00000000-0005-0000-0000-000030080000}"/>
    <cellStyle name="40% - Accent3 3 2 3 2 2" xfId="20183" xr:uid="{00000000-0005-0000-0000-000031080000}"/>
    <cellStyle name="40% - Accent3 3 2 3 2 2 2" xfId="44059" xr:uid="{45CBCF78-7E6E-4E2C-B938-AFA490DA816C}"/>
    <cellStyle name="40% - Accent3 3 2 3 2 2 3" xfId="32089" xr:uid="{76EF24AA-CDE8-4C9D-B115-FA969FA130C9}"/>
    <cellStyle name="40% - Accent3 3 2 3 2 3" xfId="38035" xr:uid="{AC8F73E9-00B9-4CF3-ACC6-1B86538B649B}"/>
    <cellStyle name="40% - Accent3 3 2 3 2 4" xfId="26126" xr:uid="{5DA56B9B-0AC3-452A-9E0A-48E4579C9B30}"/>
    <cellStyle name="40% - Accent3 3 2 3 3" xfId="1556" xr:uid="{00000000-0005-0000-0000-000032080000}"/>
    <cellStyle name="40% - Accent3 3 2 3 4" xfId="20182" xr:uid="{00000000-0005-0000-0000-000033080000}"/>
    <cellStyle name="40% - Accent3 3 2 3 4 2" xfId="44058" xr:uid="{D11A47F0-C7C7-423C-8A32-F387D4B3C876}"/>
    <cellStyle name="40% - Accent3 3 2 3 4 3" xfId="32088" xr:uid="{D4B2E60A-0BB9-4F34-B822-CA7E4902D8F4}"/>
    <cellStyle name="40% - Accent3 3 2 3 5" xfId="38034" xr:uid="{3F97B646-950F-4163-90AC-DDD0AD40F771}"/>
    <cellStyle name="40% - Accent3 3 2 3 6" xfId="26125" xr:uid="{4A16D96A-0BF3-434C-BB97-073940E8AC35}"/>
    <cellStyle name="40% - Accent3 3 2 4" xfId="1557" xr:uid="{00000000-0005-0000-0000-000034080000}"/>
    <cellStyle name="40% - Accent3 3 2 4 2" xfId="1558" xr:uid="{00000000-0005-0000-0000-000035080000}"/>
    <cellStyle name="40% - Accent3 3 2 4 3" xfId="20184" xr:uid="{00000000-0005-0000-0000-000036080000}"/>
    <cellStyle name="40% - Accent3 3 2 4 3 2" xfId="44060" xr:uid="{53FA976A-0500-41C2-A216-8FE3FF1EF3AF}"/>
    <cellStyle name="40% - Accent3 3 2 4 3 3" xfId="32090" xr:uid="{114C477E-5C5B-40C9-9288-D258CD287CFB}"/>
    <cellStyle name="40% - Accent3 3 2 4 4" xfId="38036" xr:uid="{32A17DAA-8FA1-4F15-9C12-233FAC52B755}"/>
    <cellStyle name="40% - Accent3 3 2 4 5" xfId="26127" xr:uid="{D7453FD5-3DBC-4DBC-ADC2-A54A919F49D5}"/>
    <cellStyle name="40% - Accent3 3 2 5" xfId="1559" xr:uid="{00000000-0005-0000-0000-000037080000}"/>
    <cellStyle name="40% - Accent3 3 2 5 2" xfId="1560" xr:uid="{00000000-0005-0000-0000-000038080000}"/>
    <cellStyle name="40% - Accent3 3 2 6" xfId="1561" xr:uid="{00000000-0005-0000-0000-000039080000}"/>
    <cellStyle name="40% - Accent3 3 2 6 2" xfId="1562" xr:uid="{00000000-0005-0000-0000-00003A080000}"/>
    <cellStyle name="40% - Accent3 3 2 7" xfId="1563" xr:uid="{00000000-0005-0000-0000-00003B080000}"/>
    <cellStyle name="40% - Accent3 3 2 8" xfId="20177" xr:uid="{00000000-0005-0000-0000-00003C080000}"/>
    <cellStyle name="40% - Accent3 3 2 8 2" xfId="44053" xr:uid="{336D381D-96E3-46C9-8EA3-EADFA08C440A}"/>
    <cellStyle name="40% - Accent3 3 2 8 3" xfId="32083" xr:uid="{4DECDADB-35A8-440A-A9CF-A17E891C26F9}"/>
    <cellStyle name="40% - Accent3 3 2 9" xfId="38029" xr:uid="{E3CDE262-F85D-46D3-A1BE-39A4AF03E9AE}"/>
    <cellStyle name="40% - Accent3 3 3" xfId="1564" xr:uid="{00000000-0005-0000-0000-00003D080000}"/>
    <cellStyle name="40% - Accent3 3 3 2" xfId="1565" xr:uid="{00000000-0005-0000-0000-00003E080000}"/>
    <cellStyle name="40% - Accent3 3 3 2 2" xfId="1566" xr:uid="{00000000-0005-0000-0000-00003F080000}"/>
    <cellStyle name="40% - Accent3 3 3 2 2 2" xfId="20187" xr:uid="{00000000-0005-0000-0000-000040080000}"/>
    <cellStyle name="40% - Accent3 3 3 2 2 2 2" xfId="44063" xr:uid="{D0E6E8DE-F1E6-43A2-ABA1-A41539A78F4C}"/>
    <cellStyle name="40% - Accent3 3 3 2 2 2 3" xfId="32093" xr:uid="{338F4DDD-2FED-418D-A494-22AB20312AF9}"/>
    <cellStyle name="40% - Accent3 3 3 2 2 3" xfId="38039" xr:uid="{F3D01542-75FE-40A3-A397-AC36B1777CC3}"/>
    <cellStyle name="40% - Accent3 3 3 2 2 4" xfId="26130" xr:uid="{98F80AE8-BD3E-4F89-B928-76C3EAA00C97}"/>
    <cellStyle name="40% - Accent3 3 3 2 3" xfId="20186" xr:uid="{00000000-0005-0000-0000-000041080000}"/>
    <cellStyle name="40% - Accent3 3 3 2 3 2" xfId="44062" xr:uid="{08552C15-EC73-49FA-B513-1149FEB6FFFB}"/>
    <cellStyle name="40% - Accent3 3 3 2 3 3" xfId="32092" xr:uid="{B2BBE4C3-5BDC-4F8B-A49F-528DA19CA1BA}"/>
    <cellStyle name="40% - Accent3 3 3 2 4" xfId="38038" xr:uid="{8BF5848D-D87C-43AE-9DFE-C9AF2B7B1F6A}"/>
    <cellStyle name="40% - Accent3 3 3 2 5" xfId="26129" xr:uid="{95C833B6-B4B3-40F1-AD0B-BCA3F5FA93D8}"/>
    <cellStyle name="40% - Accent3 3 3 3" xfId="1567" xr:uid="{00000000-0005-0000-0000-000042080000}"/>
    <cellStyle name="40% - Accent3 3 3 3 2" xfId="20188" xr:uid="{00000000-0005-0000-0000-000043080000}"/>
    <cellStyle name="40% - Accent3 3 3 3 2 2" xfId="44064" xr:uid="{506BEDD5-EC97-4BD7-94B9-CAF1BD2E1426}"/>
    <cellStyle name="40% - Accent3 3 3 3 2 3" xfId="32094" xr:uid="{0E7C9572-4E3D-46E9-B722-AC0614850352}"/>
    <cellStyle name="40% - Accent3 3 3 3 3" xfId="38040" xr:uid="{8434148B-A5F3-4AE2-ADA5-4A6948E90BA5}"/>
    <cellStyle name="40% - Accent3 3 3 3 4" xfId="26131" xr:uid="{03A2770E-018B-47E5-984C-A28EA7F05539}"/>
    <cellStyle name="40% - Accent3 3 3 4" xfId="1568" xr:uid="{00000000-0005-0000-0000-000044080000}"/>
    <cellStyle name="40% - Accent3 3 3 5" xfId="20185" xr:uid="{00000000-0005-0000-0000-000045080000}"/>
    <cellStyle name="40% - Accent3 3 3 5 2" xfId="44061" xr:uid="{164F40AF-D399-4EB9-AD9A-CC4582006ACF}"/>
    <cellStyle name="40% - Accent3 3 3 5 3" xfId="32091" xr:uid="{94268B63-6CB1-45D4-9351-F20AE3A34C47}"/>
    <cellStyle name="40% - Accent3 3 3 6" xfId="38037" xr:uid="{90561E88-889C-4FA7-8EA4-E035AD226D8B}"/>
    <cellStyle name="40% - Accent3 3 3 7" xfId="26128" xr:uid="{5B3FDFB2-2530-4BA7-80F0-8DAFACF97A6E}"/>
    <cellStyle name="40% - Accent3 3 4" xfId="1569" xr:uid="{00000000-0005-0000-0000-000046080000}"/>
    <cellStyle name="40% - Accent3 3 4 2" xfId="1570" xr:uid="{00000000-0005-0000-0000-000047080000}"/>
    <cellStyle name="40% - Accent3 3 4 2 2" xfId="20190" xr:uid="{00000000-0005-0000-0000-000048080000}"/>
    <cellStyle name="40% - Accent3 3 4 2 2 2" xfId="44066" xr:uid="{F9EC757E-17EC-4351-A260-A799F3E4C6DA}"/>
    <cellStyle name="40% - Accent3 3 4 2 2 3" xfId="32096" xr:uid="{A5585868-135D-4056-BEEC-DD264C5EEAF3}"/>
    <cellStyle name="40% - Accent3 3 4 2 3" xfId="38042" xr:uid="{73BA78B0-AF4E-4395-AC10-3AAA0C4119D3}"/>
    <cellStyle name="40% - Accent3 3 4 2 4" xfId="26133" xr:uid="{977C505E-F318-43E9-B222-6264786AF57E}"/>
    <cellStyle name="40% - Accent3 3 4 3" xfId="1571" xr:uid="{00000000-0005-0000-0000-000049080000}"/>
    <cellStyle name="40% - Accent3 3 4 4" xfId="20189" xr:uid="{00000000-0005-0000-0000-00004A080000}"/>
    <cellStyle name="40% - Accent3 3 4 4 2" xfId="44065" xr:uid="{20FE8F08-225F-4C05-9A57-5284BCAFC7F2}"/>
    <cellStyle name="40% - Accent3 3 4 4 3" xfId="32095" xr:uid="{0F8A96CB-D852-4DFE-9956-212D5508318F}"/>
    <cellStyle name="40% - Accent3 3 4 5" xfId="38041" xr:uid="{E076B8C7-481A-47D1-96D9-D526DC4919A4}"/>
    <cellStyle name="40% - Accent3 3 4 6" xfId="26132" xr:uid="{53D02D89-5F46-46AE-A1EC-FECAF616D3FB}"/>
    <cellStyle name="40% - Accent3 3 5" xfId="1572" xr:uid="{00000000-0005-0000-0000-00004B080000}"/>
    <cellStyle name="40% - Accent3 3 5 2" xfId="1573" xr:uid="{00000000-0005-0000-0000-00004C080000}"/>
    <cellStyle name="40% - Accent3 3 5 3" xfId="20191" xr:uid="{00000000-0005-0000-0000-00004D080000}"/>
    <cellStyle name="40% - Accent3 3 5 3 2" xfId="44067" xr:uid="{D681E4B0-82B4-4EF6-B0C1-9282B1FD3AD3}"/>
    <cellStyle name="40% - Accent3 3 5 3 3" xfId="32097" xr:uid="{13911F98-152A-40FE-B8E7-1DCBCA601600}"/>
    <cellStyle name="40% - Accent3 3 5 4" xfId="38043" xr:uid="{1F1A1079-01F1-4C02-A165-8145D39A7C3C}"/>
    <cellStyle name="40% - Accent3 3 5 5" xfId="26134" xr:uid="{A062DF30-F5C9-4D3F-80D2-9E9D804023A5}"/>
    <cellStyle name="40% - Accent3 3 6" xfId="1574" xr:uid="{00000000-0005-0000-0000-00004E080000}"/>
    <cellStyle name="40% - Accent3 3 6 2" xfId="1575" xr:uid="{00000000-0005-0000-0000-00004F080000}"/>
    <cellStyle name="40% - Accent3 3 6 3" xfId="1576" xr:uid="{00000000-0005-0000-0000-000050080000}"/>
    <cellStyle name="40% - Accent3 3 7" xfId="1577" xr:uid="{00000000-0005-0000-0000-000051080000}"/>
    <cellStyle name="40% - Accent3 3 7 2" xfId="1578" xr:uid="{00000000-0005-0000-0000-000052080000}"/>
    <cellStyle name="40% - Accent3 3 8" xfId="1579" xr:uid="{00000000-0005-0000-0000-000053080000}"/>
    <cellStyle name="40% - Accent3 3 9" xfId="1580" xr:uid="{00000000-0005-0000-0000-000054080000}"/>
    <cellStyle name="40% - Accent3 4" xfId="1581" xr:uid="{00000000-0005-0000-0000-000055080000}"/>
    <cellStyle name="40% - Accent3 4 2" xfId="1582" xr:uid="{00000000-0005-0000-0000-000056080000}"/>
    <cellStyle name="40% - Accent3 4 2 10" xfId="26135" xr:uid="{1A2AED7F-FDBA-459F-BE09-C3A5CBCDC298}"/>
    <cellStyle name="40% - Accent3 4 2 2" xfId="1583" xr:uid="{00000000-0005-0000-0000-000057080000}"/>
    <cellStyle name="40% - Accent3 4 2 2 2" xfId="1584" xr:uid="{00000000-0005-0000-0000-000058080000}"/>
    <cellStyle name="40% - Accent3 4 2 2 2 2" xfId="1585" xr:uid="{00000000-0005-0000-0000-000059080000}"/>
    <cellStyle name="40% - Accent3 4 2 2 2 2 2" xfId="20195" xr:uid="{00000000-0005-0000-0000-00005A080000}"/>
    <cellStyle name="40% - Accent3 4 2 2 2 2 2 2" xfId="44071" xr:uid="{CADA9808-F479-4A20-8234-560B827AFB5C}"/>
    <cellStyle name="40% - Accent3 4 2 2 2 2 2 3" xfId="32101" xr:uid="{4EF7FC07-8408-4D98-A631-DE4E48BB82FB}"/>
    <cellStyle name="40% - Accent3 4 2 2 2 2 3" xfId="38047" xr:uid="{6916AA23-8DD0-4145-9A8E-74FF09C755E7}"/>
    <cellStyle name="40% - Accent3 4 2 2 2 2 4" xfId="26138" xr:uid="{372EAE96-45A2-4FCF-BF48-096A7310868F}"/>
    <cellStyle name="40% - Accent3 4 2 2 2 3" xfId="1586" xr:uid="{00000000-0005-0000-0000-00005B080000}"/>
    <cellStyle name="40% - Accent3 4 2 2 2 4" xfId="20194" xr:uid="{00000000-0005-0000-0000-00005C080000}"/>
    <cellStyle name="40% - Accent3 4 2 2 2 4 2" xfId="44070" xr:uid="{E1134FDD-4309-4067-A8C4-F11793567F03}"/>
    <cellStyle name="40% - Accent3 4 2 2 2 4 3" xfId="32100" xr:uid="{1ECA98C2-DF4E-4D51-98C1-8D02C5CD51BC}"/>
    <cellStyle name="40% - Accent3 4 2 2 2 5" xfId="38046" xr:uid="{3D6211EC-88AB-4DC8-9911-F9B8EA5545B1}"/>
    <cellStyle name="40% - Accent3 4 2 2 2 6" xfId="26137" xr:uid="{C1A6115E-E650-4F43-8DF4-5DBB5A2BDA24}"/>
    <cellStyle name="40% - Accent3 4 2 2 3" xfId="1587" xr:uid="{00000000-0005-0000-0000-00005D080000}"/>
    <cellStyle name="40% - Accent3 4 2 2 3 2" xfId="1588" xr:uid="{00000000-0005-0000-0000-00005E080000}"/>
    <cellStyle name="40% - Accent3 4 2 2 3 3" xfId="20196" xr:uid="{00000000-0005-0000-0000-00005F080000}"/>
    <cellStyle name="40% - Accent3 4 2 2 3 3 2" xfId="44072" xr:uid="{01FDCA25-B8AD-4A25-916D-48170FDA5CB5}"/>
    <cellStyle name="40% - Accent3 4 2 2 3 3 3" xfId="32102" xr:uid="{EBB9FDAC-EDC4-4904-A3CD-705A84C5976E}"/>
    <cellStyle name="40% - Accent3 4 2 2 3 4" xfId="38048" xr:uid="{EE6667D5-290D-4E10-B1F2-AB5199463EA9}"/>
    <cellStyle name="40% - Accent3 4 2 2 3 5" xfId="26139" xr:uid="{E8F95AD6-2121-4B3D-92A1-2F0EFE336437}"/>
    <cellStyle name="40% - Accent3 4 2 2 4" xfId="1589" xr:uid="{00000000-0005-0000-0000-000060080000}"/>
    <cellStyle name="40% - Accent3 4 2 2 5" xfId="20193" xr:uid="{00000000-0005-0000-0000-000061080000}"/>
    <cellStyle name="40% - Accent3 4 2 2 5 2" xfId="44069" xr:uid="{235917EB-92DE-4E90-898C-C17F84EF431B}"/>
    <cellStyle name="40% - Accent3 4 2 2 5 3" xfId="32099" xr:uid="{64B19EE7-EE6B-419D-AAC8-1743BC532A54}"/>
    <cellStyle name="40% - Accent3 4 2 2 6" xfId="38045" xr:uid="{BD335ACC-C43E-4AA6-9530-1870564E9D17}"/>
    <cellStyle name="40% - Accent3 4 2 2 7" xfId="26136" xr:uid="{786B8642-F764-4DC1-A47D-C45532082F89}"/>
    <cellStyle name="40% - Accent3 4 2 3" xfId="1590" xr:uid="{00000000-0005-0000-0000-000062080000}"/>
    <cellStyle name="40% - Accent3 4 2 3 2" xfId="1591" xr:uid="{00000000-0005-0000-0000-000063080000}"/>
    <cellStyle name="40% - Accent3 4 2 3 2 2" xfId="20198" xr:uid="{00000000-0005-0000-0000-000064080000}"/>
    <cellStyle name="40% - Accent3 4 2 3 2 2 2" xfId="44074" xr:uid="{03264F76-0FB1-45B0-9F8C-E6653AFC09E7}"/>
    <cellStyle name="40% - Accent3 4 2 3 2 2 3" xfId="32104" xr:uid="{DC91B951-F4E7-41CD-877C-082305AC12B1}"/>
    <cellStyle name="40% - Accent3 4 2 3 2 3" xfId="38050" xr:uid="{15AF4072-6B9E-4427-84A5-084711333A46}"/>
    <cellStyle name="40% - Accent3 4 2 3 2 4" xfId="26141" xr:uid="{C0848345-BEFA-4FC5-A2AB-0A740F9EA3CA}"/>
    <cellStyle name="40% - Accent3 4 2 3 3" xfId="1592" xr:uid="{00000000-0005-0000-0000-000065080000}"/>
    <cellStyle name="40% - Accent3 4 2 3 4" xfId="20197" xr:uid="{00000000-0005-0000-0000-000066080000}"/>
    <cellStyle name="40% - Accent3 4 2 3 4 2" xfId="44073" xr:uid="{6C5F8E69-F811-49BD-8902-87F8F67714C7}"/>
    <cellStyle name="40% - Accent3 4 2 3 4 3" xfId="32103" xr:uid="{75844426-E129-4958-99D8-98A80B873482}"/>
    <cellStyle name="40% - Accent3 4 2 3 5" xfId="38049" xr:uid="{70CB02E1-8877-452A-BF83-20B76DE73742}"/>
    <cellStyle name="40% - Accent3 4 2 3 6" xfId="26140" xr:uid="{BC0CC871-9B6D-4D77-BA73-D240AA7E5283}"/>
    <cellStyle name="40% - Accent3 4 2 4" xfId="1593" xr:uid="{00000000-0005-0000-0000-000067080000}"/>
    <cellStyle name="40% - Accent3 4 2 4 2" xfId="1594" xr:uid="{00000000-0005-0000-0000-000068080000}"/>
    <cellStyle name="40% - Accent3 4 2 4 3" xfId="20199" xr:uid="{00000000-0005-0000-0000-000069080000}"/>
    <cellStyle name="40% - Accent3 4 2 4 3 2" xfId="44075" xr:uid="{B7167B74-1E95-47EF-A46F-5A2393CC26EC}"/>
    <cellStyle name="40% - Accent3 4 2 4 3 3" xfId="32105" xr:uid="{288ED512-121D-4C70-8136-3568875E3109}"/>
    <cellStyle name="40% - Accent3 4 2 4 4" xfId="38051" xr:uid="{D3599BFC-51FE-41BF-90DE-C8A7CF8E5F0B}"/>
    <cellStyle name="40% - Accent3 4 2 4 5" xfId="26142" xr:uid="{262D10F0-427D-42B5-9905-BEEE598FDFA0}"/>
    <cellStyle name="40% - Accent3 4 2 5" xfId="1595" xr:uid="{00000000-0005-0000-0000-00006A080000}"/>
    <cellStyle name="40% - Accent3 4 2 5 2" xfId="1596" xr:uid="{00000000-0005-0000-0000-00006B080000}"/>
    <cellStyle name="40% - Accent3 4 2 6" xfId="1597" xr:uid="{00000000-0005-0000-0000-00006C080000}"/>
    <cellStyle name="40% - Accent3 4 2 6 2" xfId="1598" xr:uid="{00000000-0005-0000-0000-00006D080000}"/>
    <cellStyle name="40% - Accent3 4 2 7" xfId="1599" xr:uid="{00000000-0005-0000-0000-00006E080000}"/>
    <cellStyle name="40% - Accent3 4 2 8" xfId="20192" xr:uid="{00000000-0005-0000-0000-00006F080000}"/>
    <cellStyle name="40% - Accent3 4 2 8 2" xfId="44068" xr:uid="{67506273-7ADF-470B-8D92-DB01E5A15607}"/>
    <cellStyle name="40% - Accent3 4 2 8 3" xfId="32098" xr:uid="{B2017845-ADD0-4382-8E78-3EBBB25F70D5}"/>
    <cellStyle name="40% - Accent3 4 2 9" xfId="38044" xr:uid="{C2D2ADD9-50E8-4C90-8401-C26A6F391FC6}"/>
    <cellStyle name="40% - Accent3 4 3" xfId="1600" xr:uid="{00000000-0005-0000-0000-000070080000}"/>
    <cellStyle name="40% - Accent3 4 3 2" xfId="1601" xr:uid="{00000000-0005-0000-0000-000071080000}"/>
    <cellStyle name="40% - Accent3 4 3 2 2" xfId="20201" xr:uid="{00000000-0005-0000-0000-000072080000}"/>
    <cellStyle name="40% - Accent3 4 3 2 2 2" xfId="44077" xr:uid="{1B847063-84AF-4C32-BF74-BCB3E5657B97}"/>
    <cellStyle name="40% - Accent3 4 3 2 2 3" xfId="32107" xr:uid="{68C287B6-4C43-498D-B71E-0BD04B9E5E7C}"/>
    <cellStyle name="40% - Accent3 4 3 2 3" xfId="38053" xr:uid="{3EEEBAB9-BEA7-4568-8D68-D82046E3F8FB}"/>
    <cellStyle name="40% - Accent3 4 3 2 4" xfId="26144" xr:uid="{0A558DB1-551F-4325-A3AC-242B394F76E1}"/>
    <cellStyle name="40% - Accent3 4 3 3" xfId="1602" xr:uid="{00000000-0005-0000-0000-000073080000}"/>
    <cellStyle name="40% - Accent3 4 3 3 2" xfId="20202" xr:uid="{00000000-0005-0000-0000-000074080000}"/>
    <cellStyle name="40% - Accent3 4 3 3 2 2" xfId="44078" xr:uid="{C736EACA-B865-4733-8F27-7C0F03470D1F}"/>
    <cellStyle name="40% - Accent3 4 3 3 2 3" xfId="32108" xr:uid="{6373ED27-ED3D-4F76-926C-087DB0783F44}"/>
    <cellStyle name="40% - Accent3 4 3 3 3" xfId="38054" xr:uid="{3AE88E3C-414D-465A-943B-69B6643CE684}"/>
    <cellStyle name="40% - Accent3 4 3 3 4" xfId="26145" xr:uid="{D5B277F8-1B4D-4F25-BFC4-30D16C9E1867}"/>
    <cellStyle name="40% - Accent3 4 3 4" xfId="1603" xr:uid="{00000000-0005-0000-0000-000075080000}"/>
    <cellStyle name="40% - Accent3 4 3 5" xfId="20200" xr:uid="{00000000-0005-0000-0000-000076080000}"/>
    <cellStyle name="40% - Accent3 4 3 5 2" xfId="44076" xr:uid="{2B112DB8-98EF-4469-BF81-55783DFC1581}"/>
    <cellStyle name="40% - Accent3 4 3 5 3" xfId="32106" xr:uid="{2E895EF4-18C3-41A0-8BDE-B5A7E35C4F60}"/>
    <cellStyle name="40% - Accent3 4 3 6" xfId="38052" xr:uid="{0833EEC1-EA39-4037-BE75-E42FAAD62779}"/>
    <cellStyle name="40% - Accent3 4 3 7" xfId="26143" xr:uid="{EF8BF4D5-3661-4B25-9278-D1EBE24FBC1E}"/>
    <cellStyle name="40% - Accent3 4 4" xfId="1604" xr:uid="{00000000-0005-0000-0000-000077080000}"/>
    <cellStyle name="40% - Accent3 4 4 2" xfId="1605" xr:uid="{00000000-0005-0000-0000-000078080000}"/>
    <cellStyle name="40% - Accent3 4 4 2 2" xfId="20204" xr:uid="{00000000-0005-0000-0000-000079080000}"/>
    <cellStyle name="40% - Accent3 4 4 2 2 2" xfId="44080" xr:uid="{3C6C79C3-155B-436D-948B-7D6B8AD72BC6}"/>
    <cellStyle name="40% - Accent3 4 4 2 2 3" xfId="32110" xr:uid="{8FC2F210-10F9-4DE6-97EF-54B233199D51}"/>
    <cellStyle name="40% - Accent3 4 4 2 3" xfId="38056" xr:uid="{8C737EFF-82A1-4643-B1B5-9AA802485CF5}"/>
    <cellStyle name="40% - Accent3 4 4 2 4" xfId="26147" xr:uid="{2D1BE94F-7E19-4DA8-BC51-733407A42A04}"/>
    <cellStyle name="40% - Accent3 4 4 3" xfId="1606" xr:uid="{00000000-0005-0000-0000-00007A080000}"/>
    <cellStyle name="40% - Accent3 4 4 4" xfId="20203" xr:uid="{00000000-0005-0000-0000-00007B080000}"/>
    <cellStyle name="40% - Accent3 4 4 4 2" xfId="44079" xr:uid="{F037A9BA-7B6A-4739-A83A-2AA190BD3698}"/>
    <cellStyle name="40% - Accent3 4 4 4 3" xfId="32109" xr:uid="{4E22BCC3-BC28-42BC-908E-177A2AF387C0}"/>
    <cellStyle name="40% - Accent3 4 4 5" xfId="38055" xr:uid="{7F19CDC9-2512-401E-9C34-EEA1DC2A143A}"/>
    <cellStyle name="40% - Accent3 4 4 6" xfId="26146" xr:uid="{697E2BA2-89A5-465F-9E4D-4857EE845355}"/>
    <cellStyle name="40% - Accent3 4 5" xfId="1607" xr:uid="{00000000-0005-0000-0000-00007C080000}"/>
    <cellStyle name="40% - Accent3 4 5 2" xfId="20205" xr:uid="{00000000-0005-0000-0000-00007D080000}"/>
    <cellStyle name="40% - Accent3 4 5 2 2" xfId="44081" xr:uid="{A7823E05-F90C-4521-97F8-3C32E4FC8079}"/>
    <cellStyle name="40% - Accent3 4 5 2 3" xfId="32111" xr:uid="{5996F62B-2960-4332-B727-06DE6E70B715}"/>
    <cellStyle name="40% - Accent3 4 5 3" xfId="38057" xr:uid="{4F890F44-CC35-446E-8B3A-D653544DE4EE}"/>
    <cellStyle name="40% - Accent3 4 5 4" xfId="26148" xr:uid="{94346C1C-4C5B-4BA2-BE5E-622CFA0452B2}"/>
    <cellStyle name="40% - Accent3 4 6" xfId="1608" xr:uid="{00000000-0005-0000-0000-00007E080000}"/>
    <cellStyle name="40% - Accent3 4 6 2" xfId="1609" xr:uid="{00000000-0005-0000-0000-00007F080000}"/>
    <cellStyle name="40% - Accent3 4 7" xfId="1610" xr:uid="{00000000-0005-0000-0000-000080080000}"/>
    <cellStyle name="40% - Accent3 4 7 2" xfId="1611" xr:uid="{00000000-0005-0000-0000-000081080000}"/>
    <cellStyle name="40% - Accent3 4 8" xfId="1612" xr:uid="{00000000-0005-0000-0000-000082080000}"/>
    <cellStyle name="40% - Accent3 4 9" xfId="1613" xr:uid="{00000000-0005-0000-0000-000083080000}"/>
    <cellStyle name="40% - Accent3 5" xfId="1614" xr:uid="{00000000-0005-0000-0000-000084080000}"/>
    <cellStyle name="40% - Accent3 5 2" xfId="1615" xr:uid="{00000000-0005-0000-0000-000085080000}"/>
    <cellStyle name="40% - Accent3 5 2 2" xfId="1616" xr:uid="{00000000-0005-0000-0000-000086080000}"/>
    <cellStyle name="40% - Accent3 5 2 2 2" xfId="1617" xr:uid="{00000000-0005-0000-0000-000087080000}"/>
    <cellStyle name="40% - Accent3 5 2 2 2 2" xfId="1618" xr:uid="{00000000-0005-0000-0000-000088080000}"/>
    <cellStyle name="40% - Accent3 5 2 2 2 2 2" xfId="20209" xr:uid="{00000000-0005-0000-0000-000089080000}"/>
    <cellStyle name="40% - Accent3 5 2 2 2 2 2 2" xfId="44085" xr:uid="{03A2792F-A690-4FA7-88B4-D15C19F4B99C}"/>
    <cellStyle name="40% - Accent3 5 2 2 2 2 2 3" xfId="32115" xr:uid="{7859AC87-BC67-45D9-80B2-D5FA04B6D766}"/>
    <cellStyle name="40% - Accent3 5 2 2 2 2 3" xfId="38061" xr:uid="{B688C488-4636-4B83-9054-593C7E350D8C}"/>
    <cellStyle name="40% - Accent3 5 2 2 2 2 4" xfId="26152" xr:uid="{6416ED73-5FCE-4421-9ACD-5B778FF7F96C}"/>
    <cellStyle name="40% - Accent3 5 2 2 2 3" xfId="20208" xr:uid="{00000000-0005-0000-0000-00008A080000}"/>
    <cellStyle name="40% - Accent3 5 2 2 2 3 2" xfId="44084" xr:uid="{81B0FCA3-8596-4A28-AADC-698ED45D5ACE}"/>
    <cellStyle name="40% - Accent3 5 2 2 2 3 3" xfId="32114" xr:uid="{79C17C93-7363-4FFF-A348-4B7B894DC4E6}"/>
    <cellStyle name="40% - Accent3 5 2 2 2 4" xfId="38060" xr:uid="{3A1BD128-FA1E-447E-9390-949395D548FF}"/>
    <cellStyle name="40% - Accent3 5 2 2 2 5" xfId="26151" xr:uid="{03310389-99CF-4AE4-889A-F961E3CFAF21}"/>
    <cellStyle name="40% - Accent3 5 2 2 3" xfId="1619" xr:uid="{00000000-0005-0000-0000-00008B080000}"/>
    <cellStyle name="40% - Accent3 5 2 2 3 2" xfId="20210" xr:uid="{00000000-0005-0000-0000-00008C080000}"/>
    <cellStyle name="40% - Accent3 5 2 2 3 2 2" xfId="44086" xr:uid="{F99FCDBF-CED9-4889-A655-A9422FDCFAE6}"/>
    <cellStyle name="40% - Accent3 5 2 2 3 2 3" xfId="32116" xr:uid="{23F75BFF-A7F3-4670-BB7B-A4DB72FBC6DA}"/>
    <cellStyle name="40% - Accent3 5 2 2 3 3" xfId="38062" xr:uid="{B76B507A-5696-4CF5-B6B5-8E36A2FB7A6D}"/>
    <cellStyle name="40% - Accent3 5 2 2 3 4" xfId="26153" xr:uid="{307579E9-0771-4159-A223-DA2F43535352}"/>
    <cellStyle name="40% - Accent3 5 2 2 4" xfId="20207" xr:uid="{00000000-0005-0000-0000-00008D080000}"/>
    <cellStyle name="40% - Accent3 5 2 2 4 2" xfId="44083" xr:uid="{6A89EDB4-436B-4736-BE45-BF81CC973FB7}"/>
    <cellStyle name="40% - Accent3 5 2 2 4 3" xfId="32113" xr:uid="{192CD364-4A9C-4100-A791-2B6295D1976F}"/>
    <cellStyle name="40% - Accent3 5 2 2 5" xfId="38059" xr:uid="{F7D24575-DF08-488C-B093-700DD7EB20CD}"/>
    <cellStyle name="40% - Accent3 5 2 2 6" xfId="26150" xr:uid="{157556E3-7664-4BA4-9819-2B88554B3B98}"/>
    <cellStyle name="40% - Accent3 5 2 3" xfId="1620" xr:uid="{00000000-0005-0000-0000-00008E080000}"/>
    <cellStyle name="40% - Accent3 5 2 3 2" xfId="1621" xr:uid="{00000000-0005-0000-0000-00008F080000}"/>
    <cellStyle name="40% - Accent3 5 2 3 2 2" xfId="20212" xr:uid="{00000000-0005-0000-0000-000090080000}"/>
    <cellStyle name="40% - Accent3 5 2 3 2 2 2" xfId="44088" xr:uid="{89B0B95F-9045-454E-A80E-33425870C07F}"/>
    <cellStyle name="40% - Accent3 5 2 3 2 2 3" xfId="32118" xr:uid="{4DD39FAA-94FF-4B58-9576-B099F042C409}"/>
    <cellStyle name="40% - Accent3 5 2 3 2 3" xfId="38064" xr:uid="{A8B3A816-333A-449D-B4FA-55025D1F5B91}"/>
    <cellStyle name="40% - Accent3 5 2 3 2 4" xfId="26155" xr:uid="{F46C71CF-F2D8-4698-888D-5CD449C8B85D}"/>
    <cellStyle name="40% - Accent3 5 2 3 3" xfId="20211" xr:uid="{00000000-0005-0000-0000-000091080000}"/>
    <cellStyle name="40% - Accent3 5 2 3 3 2" xfId="44087" xr:uid="{389A665F-E148-4AD8-AE88-D5A163E07619}"/>
    <cellStyle name="40% - Accent3 5 2 3 3 3" xfId="32117" xr:uid="{83915439-3765-4AC4-8041-CE425570667E}"/>
    <cellStyle name="40% - Accent3 5 2 3 4" xfId="38063" xr:uid="{14B93869-E2AC-444C-A7F1-B9863389D311}"/>
    <cellStyle name="40% - Accent3 5 2 3 5" xfId="26154" xr:uid="{90C69269-7F85-4AD2-A7EA-FDFC3D148239}"/>
    <cellStyle name="40% - Accent3 5 2 4" xfId="1622" xr:uid="{00000000-0005-0000-0000-000092080000}"/>
    <cellStyle name="40% - Accent3 5 2 4 2" xfId="20213" xr:uid="{00000000-0005-0000-0000-000093080000}"/>
    <cellStyle name="40% - Accent3 5 2 4 2 2" xfId="44089" xr:uid="{9139A1B0-4404-4A85-825D-262B53B752C6}"/>
    <cellStyle name="40% - Accent3 5 2 4 2 3" xfId="32119" xr:uid="{61DB8C48-7346-40C9-8187-550956666E1B}"/>
    <cellStyle name="40% - Accent3 5 2 4 3" xfId="38065" xr:uid="{9FA9DF35-2240-4B5A-88C5-0F38589E5D21}"/>
    <cellStyle name="40% - Accent3 5 2 4 4" xfId="26156" xr:uid="{F90BF1F0-37D4-4FAC-9153-148A9B9B7BEC}"/>
    <cellStyle name="40% - Accent3 5 2 5" xfId="1623" xr:uid="{00000000-0005-0000-0000-000094080000}"/>
    <cellStyle name="40% - Accent3 5 2 6" xfId="20206" xr:uid="{00000000-0005-0000-0000-000095080000}"/>
    <cellStyle name="40% - Accent3 5 2 6 2" xfId="44082" xr:uid="{192EBE3B-2FDE-4C4A-B1C4-BEC773181FE2}"/>
    <cellStyle name="40% - Accent3 5 2 6 3" xfId="32112" xr:uid="{F7E6A15D-C530-4EA7-AFD0-9F59562DCDF4}"/>
    <cellStyle name="40% - Accent3 5 2 7" xfId="38058" xr:uid="{24DE4435-CF1A-4BE0-B5F7-D35485D184B5}"/>
    <cellStyle name="40% - Accent3 5 2 8" xfId="26149" xr:uid="{0EF5A61C-0666-42D7-9082-881D7FEBD032}"/>
    <cellStyle name="40% - Accent3 5 3" xfId="1624" xr:uid="{00000000-0005-0000-0000-000096080000}"/>
    <cellStyle name="40% - Accent3 5 3 2" xfId="1625" xr:uid="{00000000-0005-0000-0000-000097080000}"/>
    <cellStyle name="40% - Accent3 5 3 3" xfId="20214" xr:uid="{00000000-0005-0000-0000-000098080000}"/>
    <cellStyle name="40% - Accent3 5 3 3 2" xfId="44090" xr:uid="{33E4E695-E933-4E8A-BFF4-703C991FC970}"/>
    <cellStyle name="40% - Accent3 5 3 3 3" xfId="32120" xr:uid="{CAC999C7-545E-4C7B-8C47-953381F17913}"/>
    <cellStyle name="40% - Accent3 5 3 4" xfId="38066" xr:uid="{20774EA7-F39F-41D8-8074-3096D167C0E8}"/>
    <cellStyle name="40% - Accent3 5 3 5" xfId="26157" xr:uid="{80C35A56-508F-45FC-9F0A-32E64015A7D9}"/>
    <cellStyle name="40% - Accent3 5 4" xfId="1626" xr:uid="{00000000-0005-0000-0000-000099080000}"/>
    <cellStyle name="40% - Accent3 5 5" xfId="1627" xr:uid="{00000000-0005-0000-0000-00009A080000}"/>
    <cellStyle name="40% - Accent3 6" xfId="1628" xr:uid="{00000000-0005-0000-0000-00009B080000}"/>
    <cellStyle name="40% - Accent3 6 2" xfId="1629" xr:uid="{00000000-0005-0000-0000-00009C080000}"/>
    <cellStyle name="40% - Accent3 6 2 2" xfId="1630" xr:uid="{00000000-0005-0000-0000-00009D080000}"/>
    <cellStyle name="40% - Accent3 6 2 2 2" xfId="20216" xr:uid="{00000000-0005-0000-0000-00009E080000}"/>
    <cellStyle name="40% - Accent3 6 2 2 2 2" xfId="44092" xr:uid="{478EA2F3-6938-4548-A8B3-B4D784CAD8A6}"/>
    <cellStyle name="40% - Accent3 6 2 2 2 3" xfId="32122" xr:uid="{7985A8E2-5389-456A-BCB3-49DC79DC8130}"/>
    <cellStyle name="40% - Accent3 6 2 2 3" xfId="38068" xr:uid="{17848C40-C630-466C-9990-EC0E922A0C21}"/>
    <cellStyle name="40% - Accent3 6 2 2 4" xfId="26159" xr:uid="{2DE177A3-C01B-4299-AA46-B4BAF8694229}"/>
    <cellStyle name="40% - Accent3 6 2 3" xfId="1631" xr:uid="{00000000-0005-0000-0000-00009F080000}"/>
    <cellStyle name="40% - Accent3 6 2 4" xfId="1632" xr:uid="{00000000-0005-0000-0000-0000A0080000}"/>
    <cellStyle name="40% - Accent3 6 3" xfId="1633" xr:uid="{00000000-0005-0000-0000-0000A1080000}"/>
    <cellStyle name="40% - Accent3 6 3 2" xfId="1634" xr:uid="{00000000-0005-0000-0000-0000A2080000}"/>
    <cellStyle name="40% - Accent3 6 3 2 2" xfId="1635" xr:uid="{00000000-0005-0000-0000-0000A3080000}"/>
    <cellStyle name="40% - Accent3 6 3 2 2 2" xfId="20219" xr:uid="{00000000-0005-0000-0000-0000A4080000}"/>
    <cellStyle name="40% - Accent3 6 3 2 2 2 2" xfId="44095" xr:uid="{0085F116-8756-47EE-BBBA-8106DBBA5D2E}"/>
    <cellStyle name="40% - Accent3 6 3 2 2 2 3" xfId="32125" xr:uid="{ACFFC8B2-079C-4403-B50F-77B6AC291B68}"/>
    <cellStyle name="40% - Accent3 6 3 2 2 3" xfId="38071" xr:uid="{31111349-3050-4CBF-8C23-A13B5821082B}"/>
    <cellStyle name="40% - Accent3 6 3 2 2 4" xfId="26162" xr:uid="{78C3D56B-D9F5-4E1E-9CEE-55F830E67058}"/>
    <cellStyle name="40% - Accent3 6 3 2 3" xfId="20218" xr:uid="{00000000-0005-0000-0000-0000A5080000}"/>
    <cellStyle name="40% - Accent3 6 3 2 3 2" xfId="44094" xr:uid="{6DCB6B88-BC86-49C0-9C39-79C5E14877B4}"/>
    <cellStyle name="40% - Accent3 6 3 2 3 3" xfId="32124" xr:uid="{2B665FE9-0EAE-4F57-B00B-AB6B1C9E6C5D}"/>
    <cellStyle name="40% - Accent3 6 3 2 4" xfId="38070" xr:uid="{27E906DA-239C-4594-A21C-BDD075917B18}"/>
    <cellStyle name="40% - Accent3 6 3 2 5" xfId="26161" xr:uid="{07A63D24-16B8-4227-8C41-6ED4CD8D5681}"/>
    <cellStyle name="40% - Accent3 6 3 3" xfId="1636" xr:uid="{00000000-0005-0000-0000-0000A6080000}"/>
    <cellStyle name="40% - Accent3 6 3 3 2" xfId="20220" xr:uid="{00000000-0005-0000-0000-0000A7080000}"/>
    <cellStyle name="40% - Accent3 6 3 3 2 2" xfId="44096" xr:uid="{75780F9F-CE20-4B64-A874-D63557B4C6A1}"/>
    <cellStyle name="40% - Accent3 6 3 3 2 3" xfId="32126" xr:uid="{7AC1FF47-46E3-40FF-8F1B-0FE2F9986C6C}"/>
    <cellStyle name="40% - Accent3 6 3 3 3" xfId="38072" xr:uid="{7B1746E4-CD45-4525-9656-0E31F333F0ED}"/>
    <cellStyle name="40% - Accent3 6 3 3 4" xfId="26163" xr:uid="{CEA7592E-7C31-4631-8294-E02F518A899B}"/>
    <cellStyle name="40% - Accent3 6 3 4" xfId="1637" xr:uid="{00000000-0005-0000-0000-0000A8080000}"/>
    <cellStyle name="40% - Accent3 6 3 5" xfId="20217" xr:uid="{00000000-0005-0000-0000-0000A9080000}"/>
    <cellStyle name="40% - Accent3 6 3 5 2" xfId="44093" xr:uid="{8F214A75-83EB-4F7E-B6F4-8305C29AAE98}"/>
    <cellStyle name="40% - Accent3 6 3 5 3" xfId="32123" xr:uid="{E7582C91-7099-4A8E-8B54-12194EC73321}"/>
    <cellStyle name="40% - Accent3 6 3 6" xfId="38069" xr:uid="{4C663C73-AC81-451E-AC44-E1966FFB5E1F}"/>
    <cellStyle name="40% - Accent3 6 3 7" xfId="26160" xr:uid="{83DC0C76-BFB0-4310-B037-F8E8DB6796CA}"/>
    <cellStyle name="40% - Accent3 6 4" xfId="1638" xr:uid="{00000000-0005-0000-0000-0000AA080000}"/>
    <cellStyle name="40% - Accent3 6 4 2" xfId="1639" xr:uid="{00000000-0005-0000-0000-0000AB080000}"/>
    <cellStyle name="40% - Accent3 6 4 2 2" xfId="20222" xr:uid="{00000000-0005-0000-0000-0000AC080000}"/>
    <cellStyle name="40% - Accent3 6 4 2 2 2" xfId="44098" xr:uid="{9F958906-B443-4497-874F-DB37C059BDE9}"/>
    <cellStyle name="40% - Accent3 6 4 2 2 3" xfId="32128" xr:uid="{BF194429-045D-411E-87DC-FDC74508F62A}"/>
    <cellStyle name="40% - Accent3 6 4 2 3" xfId="38074" xr:uid="{3BB9A9E9-85B4-4C2C-A50F-547CF4CF755F}"/>
    <cellStyle name="40% - Accent3 6 4 2 4" xfId="26165" xr:uid="{F4F3D7D9-7589-4BB6-B0CE-43D7856FE5A3}"/>
    <cellStyle name="40% - Accent3 6 4 3" xfId="20221" xr:uid="{00000000-0005-0000-0000-0000AD080000}"/>
    <cellStyle name="40% - Accent3 6 4 3 2" xfId="44097" xr:uid="{4E3FDBE1-6C0C-4919-B512-1F6DF44A1E90}"/>
    <cellStyle name="40% - Accent3 6 4 3 3" xfId="32127" xr:uid="{E7D0D7BF-B270-442D-B1E3-CF8B59E7EFAF}"/>
    <cellStyle name="40% - Accent3 6 4 4" xfId="38073" xr:uid="{5BA0853C-0D90-4183-B2E5-21B51A7FAFFE}"/>
    <cellStyle name="40% - Accent3 6 4 5" xfId="26164" xr:uid="{744ECA01-8323-4E57-ACD5-8A70E8BFA9F3}"/>
    <cellStyle name="40% - Accent3 6 5" xfId="1640" xr:uid="{00000000-0005-0000-0000-0000AE080000}"/>
    <cellStyle name="40% - Accent3 6 5 2" xfId="20223" xr:uid="{00000000-0005-0000-0000-0000AF080000}"/>
    <cellStyle name="40% - Accent3 6 5 2 2" xfId="44099" xr:uid="{CEEA6240-B9A9-4D45-9DD6-CBFE3324E65B}"/>
    <cellStyle name="40% - Accent3 6 5 2 3" xfId="32129" xr:uid="{26A88A77-30F8-422A-AD2C-28FD6EA81A06}"/>
    <cellStyle name="40% - Accent3 6 5 3" xfId="38075" xr:uid="{CB24C4A1-DEB3-49AB-9311-A61E02DEA422}"/>
    <cellStyle name="40% - Accent3 6 5 4" xfId="26166" xr:uid="{61D3313E-58C3-4C9E-ADD3-5AE9522185FB}"/>
    <cellStyle name="40% - Accent3 6 6" xfId="1641" xr:uid="{00000000-0005-0000-0000-0000B0080000}"/>
    <cellStyle name="40% - Accent3 6 7" xfId="20215" xr:uid="{00000000-0005-0000-0000-0000B1080000}"/>
    <cellStyle name="40% - Accent3 6 7 2" xfId="44091" xr:uid="{BA891DE2-D32B-4F53-A068-552E014A6B67}"/>
    <cellStyle name="40% - Accent3 6 7 3" xfId="32121" xr:uid="{BDCEFA38-A506-4C3B-8E8D-537918C95B82}"/>
    <cellStyle name="40% - Accent3 6 8" xfId="38067" xr:uid="{AE7FB8EC-4E4D-432A-A485-E0998BC2B4BE}"/>
    <cellStyle name="40% - Accent3 6 9" xfId="26158" xr:uid="{92AB8AE2-2A60-4458-93E7-FB71C9A318BB}"/>
    <cellStyle name="40% - Accent3 7" xfId="1642" xr:uid="{00000000-0005-0000-0000-0000B2080000}"/>
    <cellStyle name="40% - Accent3 7 2" xfId="1643" xr:uid="{00000000-0005-0000-0000-0000B3080000}"/>
    <cellStyle name="40% - Accent3 7 2 2" xfId="1644" xr:uid="{00000000-0005-0000-0000-0000B4080000}"/>
    <cellStyle name="40% - Accent3 7 2 2 2" xfId="1645" xr:uid="{00000000-0005-0000-0000-0000B5080000}"/>
    <cellStyle name="40% - Accent3 7 2 2 2 2" xfId="20227" xr:uid="{00000000-0005-0000-0000-0000B6080000}"/>
    <cellStyle name="40% - Accent3 7 2 2 2 2 2" xfId="44103" xr:uid="{2110C975-611A-4280-91E2-8BBA4784F78C}"/>
    <cellStyle name="40% - Accent3 7 2 2 2 2 3" xfId="32133" xr:uid="{9CAF30C0-6441-480C-8B8E-E59DEFBDD0BE}"/>
    <cellStyle name="40% - Accent3 7 2 2 2 3" xfId="38079" xr:uid="{6DB72385-7A1A-497D-AD8A-6EFD398C0BD3}"/>
    <cellStyle name="40% - Accent3 7 2 2 2 4" xfId="26170" xr:uid="{910073E4-2B11-4924-BDC6-7733C8270E5F}"/>
    <cellStyle name="40% - Accent3 7 2 2 3" xfId="20226" xr:uid="{00000000-0005-0000-0000-0000B7080000}"/>
    <cellStyle name="40% - Accent3 7 2 2 3 2" xfId="44102" xr:uid="{B3C00EB4-5C84-4815-B523-08AB65079B94}"/>
    <cellStyle name="40% - Accent3 7 2 2 3 3" xfId="32132" xr:uid="{B32C527B-F12A-4437-AA19-2C9DAF72971B}"/>
    <cellStyle name="40% - Accent3 7 2 2 4" xfId="38078" xr:uid="{BAF81B2D-C736-43B8-A5BA-5E77962D0F4C}"/>
    <cellStyle name="40% - Accent3 7 2 2 5" xfId="26169" xr:uid="{AAB049BD-4AE0-49ED-8CC0-7C47A6212978}"/>
    <cellStyle name="40% - Accent3 7 2 3" xfId="1646" xr:uid="{00000000-0005-0000-0000-0000B8080000}"/>
    <cellStyle name="40% - Accent3 7 2 3 2" xfId="20228" xr:uid="{00000000-0005-0000-0000-0000B9080000}"/>
    <cellStyle name="40% - Accent3 7 2 3 2 2" xfId="44104" xr:uid="{DD3DB4B7-9BA5-46BA-A4E9-C667EC0D3EBF}"/>
    <cellStyle name="40% - Accent3 7 2 3 2 3" xfId="32134" xr:uid="{F93A49DF-EBF3-4BA8-A2E6-BFC682780824}"/>
    <cellStyle name="40% - Accent3 7 2 3 3" xfId="38080" xr:uid="{3505B1FB-973A-4A1A-AE56-638394F07515}"/>
    <cellStyle name="40% - Accent3 7 2 3 4" xfId="26171" xr:uid="{D56192E0-86B5-4610-8674-E7F183468070}"/>
    <cellStyle name="40% - Accent3 7 2 4" xfId="20225" xr:uid="{00000000-0005-0000-0000-0000BA080000}"/>
    <cellStyle name="40% - Accent3 7 2 4 2" xfId="44101" xr:uid="{FBD8AD8E-E139-4C7E-9A57-C4FAD7A74AD7}"/>
    <cellStyle name="40% - Accent3 7 2 4 3" xfId="32131" xr:uid="{B66D879B-D299-4BB0-AC31-D9D4E43029A0}"/>
    <cellStyle name="40% - Accent3 7 2 5" xfId="38077" xr:uid="{06304A99-132F-46C9-944E-DEAD3FE9BB54}"/>
    <cellStyle name="40% - Accent3 7 2 6" xfId="26168" xr:uid="{A99F640F-8A1B-4688-9116-77185254F41A}"/>
    <cellStyle name="40% - Accent3 7 3" xfId="1647" xr:uid="{00000000-0005-0000-0000-0000BB080000}"/>
    <cellStyle name="40% - Accent3 7 3 2" xfId="1648" xr:uid="{00000000-0005-0000-0000-0000BC080000}"/>
    <cellStyle name="40% - Accent3 7 3 2 2" xfId="20230" xr:uid="{00000000-0005-0000-0000-0000BD080000}"/>
    <cellStyle name="40% - Accent3 7 3 2 2 2" xfId="44106" xr:uid="{7A0F15C1-7C66-4E84-A3E1-4534173CEEFD}"/>
    <cellStyle name="40% - Accent3 7 3 2 2 3" xfId="32136" xr:uid="{4F03C503-F417-440B-BCFF-D4F31949D596}"/>
    <cellStyle name="40% - Accent3 7 3 2 3" xfId="38082" xr:uid="{7CD0D03A-7D0A-4DCC-A6C6-D70778D53FAD}"/>
    <cellStyle name="40% - Accent3 7 3 2 4" xfId="26173" xr:uid="{CCAE6EE9-12F3-4501-A27B-FF889D00DC8D}"/>
    <cellStyle name="40% - Accent3 7 3 3" xfId="20229" xr:uid="{00000000-0005-0000-0000-0000BE080000}"/>
    <cellStyle name="40% - Accent3 7 3 3 2" xfId="44105" xr:uid="{A1AFD1D1-7D13-4CEB-BEF0-8E23DD804737}"/>
    <cellStyle name="40% - Accent3 7 3 3 3" xfId="32135" xr:uid="{C90D299B-8FEC-4BCD-9E3C-4E6361515EC3}"/>
    <cellStyle name="40% - Accent3 7 3 4" xfId="38081" xr:uid="{B160C56B-7192-4662-96B2-6216E6489826}"/>
    <cellStyle name="40% - Accent3 7 3 5" xfId="26172" xr:uid="{216F4C38-8DF4-4EFD-8F4E-8FA0A16B55DA}"/>
    <cellStyle name="40% - Accent3 7 4" xfId="1649" xr:uid="{00000000-0005-0000-0000-0000BF080000}"/>
    <cellStyle name="40% - Accent3 7 4 2" xfId="20231" xr:uid="{00000000-0005-0000-0000-0000C0080000}"/>
    <cellStyle name="40% - Accent3 7 4 2 2" xfId="44107" xr:uid="{E3FD0A01-5F72-4AB2-A720-9ED3CF9867C7}"/>
    <cellStyle name="40% - Accent3 7 4 2 3" xfId="32137" xr:uid="{E7FF761A-2707-428C-8762-49A452BB4D67}"/>
    <cellStyle name="40% - Accent3 7 4 3" xfId="38083" xr:uid="{3EA9BFCA-3E33-432E-8A1F-12DB8CDE0659}"/>
    <cellStyle name="40% - Accent3 7 4 4" xfId="26174" xr:uid="{A9470687-4BD1-443D-8F23-FBE2D4BEEFB0}"/>
    <cellStyle name="40% - Accent3 7 5" xfId="1650" xr:uid="{00000000-0005-0000-0000-0000C1080000}"/>
    <cellStyle name="40% - Accent3 7 6" xfId="20224" xr:uid="{00000000-0005-0000-0000-0000C2080000}"/>
    <cellStyle name="40% - Accent3 7 6 2" xfId="44100" xr:uid="{27BF07CE-DCEF-499F-828E-3086907D0332}"/>
    <cellStyle name="40% - Accent3 7 6 3" xfId="32130" xr:uid="{680AADCA-515D-4BC5-8210-73DE1A23B6AC}"/>
    <cellStyle name="40% - Accent3 7 7" xfId="38076" xr:uid="{7C415F60-87FA-4ACB-B4D3-88392A9516EE}"/>
    <cellStyle name="40% - Accent3 7 8" xfId="26167" xr:uid="{26899AD7-DF86-49C3-AA87-7BA1E10E1D3C}"/>
    <cellStyle name="40% - Accent3 8" xfId="1651" xr:uid="{00000000-0005-0000-0000-0000C3080000}"/>
    <cellStyle name="40% - Accent3 8 2" xfId="1652" xr:uid="{00000000-0005-0000-0000-0000C4080000}"/>
    <cellStyle name="40% - Accent3 8 3" xfId="1653" xr:uid="{00000000-0005-0000-0000-0000C5080000}"/>
    <cellStyle name="40% - Accent3 8 3 2" xfId="20232" xr:uid="{00000000-0005-0000-0000-0000C6080000}"/>
    <cellStyle name="40% - Accent3 8 3 2 2" xfId="44108" xr:uid="{F71B4EB2-CD5A-469D-85FC-1BA62A33702F}"/>
    <cellStyle name="40% - Accent3 8 3 2 3" xfId="32138" xr:uid="{D06E0FDA-35C4-4730-ADAB-BE9FE0EB76DF}"/>
    <cellStyle name="40% - Accent3 8 3 3" xfId="38084" xr:uid="{5DC192C7-1D0F-43C9-88C7-0F87ACD93EB5}"/>
    <cellStyle name="40% - Accent3 8 3 4" xfId="26175" xr:uid="{2F4931A3-D856-4A40-AC63-641704FA5221}"/>
    <cellStyle name="40% - Accent3 8 4" xfId="1654" xr:uid="{00000000-0005-0000-0000-0000C7080000}"/>
    <cellStyle name="40% - Accent3 9" xfId="1655" xr:uid="{00000000-0005-0000-0000-0000C8080000}"/>
    <cellStyle name="40% - Accent3 9 2" xfId="1656" xr:uid="{00000000-0005-0000-0000-0000C9080000}"/>
    <cellStyle name="40% - Accent3 9 2 2" xfId="20233" xr:uid="{00000000-0005-0000-0000-0000CA080000}"/>
    <cellStyle name="40% - Accent3 9 2 2 2" xfId="44109" xr:uid="{C7278A09-03C4-4C97-9A79-B4D33B8FEF4F}"/>
    <cellStyle name="40% - Accent3 9 2 2 3" xfId="32139" xr:uid="{535776F3-CD4D-43CD-BD0A-BC50F6C9D4C6}"/>
    <cellStyle name="40% - Accent3 9 2 3" xfId="38085" xr:uid="{C8A9BC09-C1BB-493F-995C-003BE4366516}"/>
    <cellStyle name="40% - Accent3 9 2 4" xfId="26176" xr:uid="{BFCD0133-B184-4A32-86E4-4FF2AF9F50A4}"/>
    <cellStyle name="40% - Accent3 9 3" xfId="1657" xr:uid="{00000000-0005-0000-0000-0000CB080000}"/>
    <cellStyle name="40% - Accent4 10" xfId="1658" xr:uid="{00000000-0005-0000-0000-0000CC080000}"/>
    <cellStyle name="40% - Accent4 10 2" xfId="1659" xr:uid="{00000000-0005-0000-0000-0000CD080000}"/>
    <cellStyle name="40% - Accent4 10 2 2" xfId="20234" xr:uid="{00000000-0005-0000-0000-0000CE080000}"/>
    <cellStyle name="40% - Accent4 10 2 2 2" xfId="44110" xr:uid="{C5F6AE13-A119-40D1-B6CD-609C87009439}"/>
    <cellStyle name="40% - Accent4 10 2 2 3" xfId="32140" xr:uid="{AE011D4E-6EAD-4FB0-B40C-02B8C1EA9335}"/>
    <cellStyle name="40% - Accent4 10 2 3" xfId="38086" xr:uid="{AACCB33F-5CF9-41CA-AFC7-FF81B5B0AA3F}"/>
    <cellStyle name="40% - Accent4 10 2 4" xfId="26177" xr:uid="{FCE69A39-946C-4A15-96F4-BCC20F8B2C8B}"/>
    <cellStyle name="40% - Accent4 10 3" xfId="1660" xr:uid="{00000000-0005-0000-0000-0000CF080000}"/>
    <cellStyle name="40% - Accent4 11" xfId="1661" xr:uid="{00000000-0005-0000-0000-0000D0080000}"/>
    <cellStyle name="40% - Accent4 12" xfId="1662" xr:uid="{00000000-0005-0000-0000-0000D1080000}"/>
    <cellStyle name="40% - Accent4 2" xfId="1663" xr:uid="{00000000-0005-0000-0000-0000D2080000}"/>
    <cellStyle name="40% - Accent4 2 2" xfId="1664" xr:uid="{00000000-0005-0000-0000-0000D3080000}"/>
    <cellStyle name="40% - Accent4 2 2 10" xfId="26178" xr:uid="{F187F0F3-7009-4AA6-B605-54D336D163B7}"/>
    <cellStyle name="40% - Accent4 2 2 2" xfId="1665" xr:uid="{00000000-0005-0000-0000-0000D4080000}"/>
    <cellStyle name="40% - Accent4 2 2 2 2" xfId="1666" xr:uid="{00000000-0005-0000-0000-0000D5080000}"/>
    <cellStyle name="40% - Accent4 2 2 2 3" xfId="1667" xr:uid="{00000000-0005-0000-0000-0000D6080000}"/>
    <cellStyle name="40% - Accent4 2 2 2 4" xfId="1668" xr:uid="{00000000-0005-0000-0000-0000D7080000}"/>
    <cellStyle name="40% - Accent4 2 2 3" xfId="1669" xr:uid="{00000000-0005-0000-0000-0000D8080000}"/>
    <cellStyle name="40% - Accent4 2 2 3 2" xfId="1670" xr:uid="{00000000-0005-0000-0000-0000D9080000}"/>
    <cellStyle name="40% - Accent4 2 2 3 2 2" xfId="1671" xr:uid="{00000000-0005-0000-0000-0000DA080000}"/>
    <cellStyle name="40% - Accent4 2 2 3 2 2 2" xfId="20238" xr:uid="{00000000-0005-0000-0000-0000DB080000}"/>
    <cellStyle name="40% - Accent4 2 2 3 2 2 2 2" xfId="44114" xr:uid="{13285747-D75C-4AD3-BE13-558612518C6B}"/>
    <cellStyle name="40% - Accent4 2 2 3 2 2 2 3" xfId="32144" xr:uid="{5DCAB55D-433A-46F4-94A4-A6674ADBAA09}"/>
    <cellStyle name="40% - Accent4 2 2 3 2 2 3" xfId="38090" xr:uid="{59B55574-DEA7-4269-A4EB-A6B1FFC115CF}"/>
    <cellStyle name="40% - Accent4 2 2 3 2 2 4" xfId="26181" xr:uid="{331F76D7-4300-4662-BEE4-B0371148D0C5}"/>
    <cellStyle name="40% - Accent4 2 2 3 2 3" xfId="20237" xr:uid="{00000000-0005-0000-0000-0000DC080000}"/>
    <cellStyle name="40% - Accent4 2 2 3 2 3 2" xfId="44113" xr:uid="{91B6E048-03D9-4C2B-8113-AD28ADC71922}"/>
    <cellStyle name="40% - Accent4 2 2 3 2 3 3" xfId="32143" xr:uid="{228B7F5D-037B-4F1B-9010-AEDA2C7178BC}"/>
    <cellStyle name="40% - Accent4 2 2 3 2 4" xfId="38089" xr:uid="{52B715DF-C472-4B9D-B9D1-9304115571C1}"/>
    <cellStyle name="40% - Accent4 2 2 3 2 5" xfId="26180" xr:uid="{4BBB18EB-6A6A-4824-9290-54F21A181243}"/>
    <cellStyle name="40% - Accent4 2 2 3 3" xfId="1672" xr:uid="{00000000-0005-0000-0000-0000DD080000}"/>
    <cellStyle name="40% - Accent4 2 2 3 3 2" xfId="20239" xr:uid="{00000000-0005-0000-0000-0000DE080000}"/>
    <cellStyle name="40% - Accent4 2 2 3 3 2 2" xfId="44115" xr:uid="{8BCCE604-C018-466E-937A-BED886E21D73}"/>
    <cellStyle name="40% - Accent4 2 2 3 3 2 3" xfId="32145" xr:uid="{BCF5B298-201C-4CCB-9289-387EC9291E89}"/>
    <cellStyle name="40% - Accent4 2 2 3 3 3" xfId="38091" xr:uid="{A9932EF8-D95E-4CEE-8B3E-BE9D0D45B3AC}"/>
    <cellStyle name="40% - Accent4 2 2 3 3 4" xfId="26182" xr:uid="{8ED4D502-5DEC-4F5E-BE50-0BB2DA4A99DA}"/>
    <cellStyle name="40% - Accent4 2 2 3 4" xfId="1673" xr:uid="{00000000-0005-0000-0000-0000DF080000}"/>
    <cellStyle name="40% - Accent4 2 2 3 5" xfId="20236" xr:uid="{00000000-0005-0000-0000-0000E0080000}"/>
    <cellStyle name="40% - Accent4 2 2 3 5 2" xfId="44112" xr:uid="{7F1EC477-263F-4F0F-B391-A880FECDC596}"/>
    <cellStyle name="40% - Accent4 2 2 3 5 3" xfId="32142" xr:uid="{FB806B6C-5F89-4B7F-AC1B-7204D4DADD95}"/>
    <cellStyle name="40% - Accent4 2 2 3 6" xfId="38088" xr:uid="{52A06257-A68B-4CF5-81BD-4852A41FC506}"/>
    <cellStyle name="40% - Accent4 2 2 3 7" xfId="26179" xr:uid="{CE40AAA1-DF34-4437-933E-CBF49A52B7F8}"/>
    <cellStyle name="40% - Accent4 2 2 4" xfId="1674" xr:uid="{00000000-0005-0000-0000-0000E1080000}"/>
    <cellStyle name="40% - Accent4 2 2 4 2" xfId="1675" xr:uid="{00000000-0005-0000-0000-0000E2080000}"/>
    <cellStyle name="40% - Accent4 2 2 4 2 2" xfId="20241" xr:uid="{00000000-0005-0000-0000-0000E3080000}"/>
    <cellStyle name="40% - Accent4 2 2 4 2 2 2" xfId="44117" xr:uid="{16F88BF6-D9BE-4E5C-84E6-4C864EA6D9C9}"/>
    <cellStyle name="40% - Accent4 2 2 4 2 2 3" xfId="32147" xr:uid="{9782F951-2A26-4EED-94A4-47A6B796FD5E}"/>
    <cellStyle name="40% - Accent4 2 2 4 2 3" xfId="38093" xr:uid="{76AAD3D7-A4B9-4977-A93E-29EEC951CCF3}"/>
    <cellStyle name="40% - Accent4 2 2 4 2 4" xfId="26184" xr:uid="{78603CC5-576C-40FE-96DE-C349C2D8048A}"/>
    <cellStyle name="40% - Accent4 2 2 4 3" xfId="1676" xr:uid="{00000000-0005-0000-0000-0000E4080000}"/>
    <cellStyle name="40% - Accent4 2 2 4 4" xfId="20240" xr:uid="{00000000-0005-0000-0000-0000E5080000}"/>
    <cellStyle name="40% - Accent4 2 2 4 4 2" xfId="44116" xr:uid="{3DA966A0-0E8D-4DF6-965C-9B7DEC4637FE}"/>
    <cellStyle name="40% - Accent4 2 2 4 4 3" xfId="32146" xr:uid="{87B993A3-8852-4099-8180-627EDCE34DC3}"/>
    <cellStyle name="40% - Accent4 2 2 4 5" xfId="38092" xr:uid="{0C3A8026-9E98-480E-9A36-C19265477EC1}"/>
    <cellStyle name="40% - Accent4 2 2 4 6" xfId="26183" xr:uid="{44CC3479-0D29-4716-8276-8445F6972C2B}"/>
    <cellStyle name="40% - Accent4 2 2 5" xfId="1677" xr:uid="{00000000-0005-0000-0000-0000E6080000}"/>
    <cellStyle name="40% - Accent4 2 2 5 2" xfId="1678" xr:uid="{00000000-0005-0000-0000-0000E7080000}"/>
    <cellStyle name="40% - Accent4 2 2 5 3" xfId="20242" xr:uid="{00000000-0005-0000-0000-0000E8080000}"/>
    <cellStyle name="40% - Accent4 2 2 5 3 2" xfId="44118" xr:uid="{E9B10F81-977B-4948-8578-BE51A0ADE532}"/>
    <cellStyle name="40% - Accent4 2 2 5 3 3" xfId="32148" xr:uid="{384BFEA7-FE30-41EF-A628-E167CA04EEBE}"/>
    <cellStyle name="40% - Accent4 2 2 5 4" xfId="38094" xr:uid="{6EACF771-97D7-4ACB-9603-0743A949D965}"/>
    <cellStyle name="40% - Accent4 2 2 5 5" xfId="26185" xr:uid="{383952FE-D298-4B38-8C5B-BA8D8580B0E5}"/>
    <cellStyle name="40% - Accent4 2 2 6" xfId="1679" xr:uid="{00000000-0005-0000-0000-0000E9080000}"/>
    <cellStyle name="40% - Accent4 2 2 6 2" xfId="1680" xr:uid="{00000000-0005-0000-0000-0000EA080000}"/>
    <cellStyle name="40% - Accent4 2 2 7" xfId="1681" xr:uid="{00000000-0005-0000-0000-0000EB080000}"/>
    <cellStyle name="40% - Accent4 2 2 8" xfId="20235" xr:uid="{00000000-0005-0000-0000-0000EC080000}"/>
    <cellStyle name="40% - Accent4 2 2 8 2" xfId="44111" xr:uid="{07B006C8-6B4B-430B-9E55-403219F1E061}"/>
    <cellStyle name="40% - Accent4 2 2 8 3" xfId="32141" xr:uid="{4A464C00-A900-4A6A-B3EC-5DD85001A2EE}"/>
    <cellStyle name="40% - Accent4 2 2 9" xfId="38087" xr:uid="{E120F81E-AAD2-444D-B9C8-86531BB9B15F}"/>
    <cellStyle name="40% - Accent4 2 3" xfId="1682" xr:uid="{00000000-0005-0000-0000-0000ED080000}"/>
    <cellStyle name="40% - Accent4 2 3 2" xfId="1683" xr:uid="{00000000-0005-0000-0000-0000EE080000}"/>
    <cellStyle name="40% - Accent4 2 3 2 2" xfId="1684" xr:uid="{00000000-0005-0000-0000-0000EF080000}"/>
    <cellStyle name="40% - Accent4 2 3 2 3" xfId="1685" xr:uid="{00000000-0005-0000-0000-0000F0080000}"/>
    <cellStyle name="40% - Accent4 2 3 2 4" xfId="1686" xr:uid="{00000000-0005-0000-0000-0000F1080000}"/>
    <cellStyle name="40% - Accent4 2 3 2 5" xfId="20243" xr:uid="{00000000-0005-0000-0000-0000F2080000}"/>
    <cellStyle name="40% - Accent4 2 3 2 5 2" xfId="44119" xr:uid="{368595BB-F772-4CF6-A2EE-B94EB3F4156A}"/>
    <cellStyle name="40% - Accent4 2 3 2 5 3" xfId="32149" xr:uid="{56EBAD6A-CF5B-4C70-8E17-F867A6FC20AD}"/>
    <cellStyle name="40% - Accent4 2 3 2 6" xfId="38095" xr:uid="{E795ABF3-5972-4385-BD44-1A82E0F3C584}"/>
    <cellStyle name="40% - Accent4 2 3 2 7" xfId="26186" xr:uid="{CF9B7B3C-1358-41FC-AEBE-6247D4A6083B}"/>
    <cellStyle name="40% - Accent4 2 3 3" xfId="1687" xr:uid="{00000000-0005-0000-0000-0000F3080000}"/>
    <cellStyle name="40% - Accent4 2 3 4" xfId="1688" xr:uid="{00000000-0005-0000-0000-0000F4080000}"/>
    <cellStyle name="40% - Accent4 2 3 5" xfId="1689" xr:uid="{00000000-0005-0000-0000-0000F5080000}"/>
    <cellStyle name="40% - Accent4 2 4" xfId="1690" xr:uid="{00000000-0005-0000-0000-0000F6080000}"/>
    <cellStyle name="40% - Accent4 2 4 2" xfId="1691" xr:uid="{00000000-0005-0000-0000-0000F7080000}"/>
    <cellStyle name="40% - Accent4 2 5" xfId="1692" xr:uid="{00000000-0005-0000-0000-0000F8080000}"/>
    <cellStyle name="40% - Accent4 2 5 2" xfId="1693" xr:uid="{00000000-0005-0000-0000-0000F9080000}"/>
    <cellStyle name="40% - Accent4 2 5 3" xfId="1694" xr:uid="{00000000-0005-0000-0000-0000FA080000}"/>
    <cellStyle name="40% - Accent4 2 6" xfId="1695" xr:uid="{00000000-0005-0000-0000-0000FB080000}"/>
    <cellStyle name="40% - Accent4 2 6 2" xfId="1696" xr:uid="{00000000-0005-0000-0000-0000FC080000}"/>
    <cellStyle name="40% - Accent4 2 7" xfId="1697" xr:uid="{00000000-0005-0000-0000-0000FD080000}"/>
    <cellStyle name="40% - Accent4 2 7 2" xfId="1698" xr:uid="{00000000-0005-0000-0000-0000FE080000}"/>
    <cellStyle name="40% - Accent4 2 8" xfId="1699" xr:uid="{00000000-0005-0000-0000-0000FF080000}"/>
    <cellStyle name="40% - Accent4 3" xfId="1700" xr:uid="{00000000-0005-0000-0000-000000090000}"/>
    <cellStyle name="40% - Accent4 3 2" xfId="1701" xr:uid="{00000000-0005-0000-0000-000001090000}"/>
    <cellStyle name="40% - Accent4 3 2 10" xfId="26187" xr:uid="{CF7B84F7-A135-407A-AADE-E5B55EF4248F}"/>
    <cellStyle name="40% - Accent4 3 2 2" xfId="1702" xr:uid="{00000000-0005-0000-0000-000002090000}"/>
    <cellStyle name="40% - Accent4 3 2 2 2" xfId="1703" xr:uid="{00000000-0005-0000-0000-000003090000}"/>
    <cellStyle name="40% - Accent4 3 2 2 2 2" xfId="1704" xr:uid="{00000000-0005-0000-0000-000004090000}"/>
    <cellStyle name="40% - Accent4 3 2 2 2 2 2" xfId="20247" xr:uid="{00000000-0005-0000-0000-000005090000}"/>
    <cellStyle name="40% - Accent4 3 2 2 2 2 2 2" xfId="44123" xr:uid="{6634FB09-B006-4467-9F4B-1635551C4F71}"/>
    <cellStyle name="40% - Accent4 3 2 2 2 2 2 3" xfId="32153" xr:uid="{171E806B-505F-4A66-87B7-7E44581F9C8E}"/>
    <cellStyle name="40% - Accent4 3 2 2 2 2 3" xfId="38099" xr:uid="{1CA80DA3-17D7-460E-BEF9-DA14A50667AA}"/>
    <cellStyle name="40% - Accent4 3 2 2 2 2 4" xfId="26190" xr:uid="{30F73B85-0D6C-4774-9F30-9836A467EB37}"/>
    <cellStyle name="40% - Accent4 3 2 2 2 3" xfId="1705" xr:uid="{00000000-0005-0000-0000-000006090000}"/>
    <cellStyle name="40% - Accent4 3 2 2 2 4" xfId="20246" xr:uid="{00000000-0005-0000-0000-000007090000}"/>
    <cellStyle name="40% - Accent4 3 2 2 2 4 2" xfId="44122" xr:uid="{393C6113-AE49-4E98-903A-25A0033BEFEB}"/>
    <cellStyle name="40% - Accent4 3 2 2 2 4 3" xfId="32152" xr:uid="{A7ABBE25-418D-49A1-9DD4-80088981C627}"/>
    <cellStyle name="40% - Accent4 3 2 2 2 5" xfId="38098" xr:uid="{9D3980AE-EEB2-49F0-A6AA-6AD4FBC5E690}"/>
    <cellStyle name="40% - Accent4 3 2 2 2 6" xfId="26189" xr:uid="{FB101D2B-A786-492C-B3BC-FACB17047145}"/>
    <cellStyle name="40% - Accent4 3 2 2 3" xfId="1706" xr:uid="{00000000-0005-0000-0000-000008090000}"/>
    <cellStyle name="40% - Accent4 3 2 2 3 2" xfId="1707" xr:uid="{00000000-0005-0000-0000-000009090000}"/>
    <cellStyle name="40% - Accent4 3 2 2 3 3" xfId="20248" xr:uid="{00000000-0005-0000-0000-00000A090000}"/>
    <cellStyle name="40% - Accent4 3 2 2 3 3 2" xfId="44124" xr:uid="{A2222F6F-C2B8-4DB3-B99E-2CB57A68B605}"/>
    <cellStyle name="40% - Accent4 3 2 2 3 3 3" xfId="32154" xr:uid="{D70F21F9-4C3A-4FDC-B15F-A9FB6AC1EB11}"/>
    <cellStyle name="40% - Accent4 3 2 2 3 4" xfId="38100" xr:uid="{3767B817-CDD1-477D-AF72-528E95651173}"/>
    <cellStyle name="40% - Accent4 3 2 2 3 5" xfId="26191" xr:uid="{BDEAE9F1-7B2C-467B-BF82-F8F37CE97A22}"/>
    <cellStyle name="40% - Accent4 3 2 2 4" xfId="1708" xr:uid="{00000000-0005-0000-0000-00000B090000}"/>
    <cellStyle name="40% - Accent4 3 2 2 5" xfId="20245" xr:uid="{00000000-0005-0000-0000-00000C090000}"/>
    <cellStyle name="40% - Accent4 3 2 2 5 2" xfId="44121" xr:uid="{FE69AA1D-B564-4E1B-A6FA-E1FDBF7FF74A}"/>
    <cellStyle name="40% - Accent4 3 2 2 5 3" xfId="32151" xr:uid="{BEED485A-B139-49B4-839B-493C1C0C15BC}"/>
    <cellStyle name="40% - Accent4 3 2 2 6" xfId="38097" xr:uid="{C189ABE2-EAA2-48B9-8B23-C045AAB64826}"/>
    <cellStyle name="40% - Accent4 3 2 2 7" xfId="26188" xr:uid="{EC8FA5EE-7E2D-4158-8B8D-DD3BABE0A0D2}"/>
    <cellStyle name="40% - Accent4 3 2 3" xfId="1709" xr:uid="{00000000-0005-0000-0000-00000D090000}"/>
    <cellStyle name="40% - Accent4 3 2 3 2" xfId="1710" xr:uid="{00000000-0005-0000-0000-00000E090000}"/>
    <cellStyle name="40% - Accent4 3 2 3 2 2" xfId="20250" xr:uid="{00000000-0005-0000-0000-00000F090000}"/>
    <cellStyle name="40% - Accent4 3 2 3 2 2 2" xfId="44126" xr:uid="{0450B83C-1A2A-403A-836C-BA847385A099}"/>
    <cellStyle name="40% - Accent4 3 2 3 2 2 3" xfId="32156" xr:uid="{CFBF44AC-A109-49DC-952A-A9ECF92459DA}"/>
    <cellStyle name="40% - Accent4 3 2 3 2 3" xfId="38102" xr:uid="{3A4671BF-7448-477E-B99E-FC90BBC1E90B}"/>
    <cellStyle name="40% - Accent4 3 2 3 2 4" xfId="26193" xr:uid="{0A005E32-B203-4A1F-98EB-7EE846DDEA8C}"/>
    <cellStyle name="40% - Accent4 3 2 3 3" xfId="1711" xr:uid="{00000000-0005-0000-0000-000010090000}"/>
    <cellStyle name="40% - Accent4 3 2 3 4" xfId="20249" xr:uid="{00000000-0005-0000-0000-000011090000}"/>
    <cellStyle name="40% - Accent4 3 2 3 4 2" xfId="44125" xr:uid="{9AD6F1B6-D9BC-464E-8AA5-94BC78E0CA91}"/>
    <cellStyle name="40% - Accent4 3 2 3 4 3" xfId="32155" xr:uid="{B697BC57-E58B-4F39-97F6-E03ACDF56E4D}"/>
    <cellStyle name="40% - Accent4 3 2 3 5" xfId="38101" xr:uid="{FB459CC4-E252-4DE9-B7E2-79B9D9CDAE0E}"/>
    <cellStyle name="40% - Accent4 3 2 3 6" xfId="26192" xr:uid="{9E88B0CC-EF56-4798-8358-7D45959AC9F6}"/>
    <cellStyle name="40% - Accent4 3 2 4" xfId="1712" xr:uid="{00000000-0005-0000-0000-000012090000}"/>
    <cellStyle name="40% - Accent4 3 2 4 2" xfId="1713" xr:uid="{00000000-0005-0000-0000-000013090000}"/>
    <cellStyle name="40% - Accent4 3 2 4 3" xfId="20251" xr:uid="{00000000-0005-0000-0000-000014090000}"/>
    <cellStyle name="40% - Accent4 3 2 4 3 2" xfId="44127" xr:uid="{D04BCF43-D714-42AF-9184-1082A7938DAC}"/>
    <cellStyle name="40% - Accent4 3 2 4 3 3" xfId="32157" xr:uid="{0FF4F8AB-7A23-4886-BBD9-500F0E27FD1B}"/>
    <cellStyle name="40% - Accent4 3 2 4 4" xfId="38103" xr:uid="{A4F4E6B0-F58F-4A88-A4BD-B58E76C3069F}"/>
    <cellStyle name="40% - Accent4 3 2 4 5" xfId="26194" xr:uid="{D4F1B6E5-A5F3-4593-8B4D-B4BCBD938942}"/>
    <cellStyle name="40% - Accent4 3 2 5" xfId="1714" xr:uid="{00000000-0005-0000-0000-000015090000}"/>
    <cellStyle name="40% - Accent4 3 2 5 2" xfId="1715" xr:uid="{00000000-0005-0000-0000-000016090000}"/>
    <cellStyle name="40% - Accent4 3 2 6" xfId="1716" xr:uid="{00000000-0005-0000-0000-000017090000}"/>
    <cellStyle name="40% - Accent4 3 2 6 2" xfId="1717" xr:uid="{00000000-0005-0000-0000-000018090000}"/>
    <cellStyle name="40% - Accent4 3 2 7" xfId="1718" xr:uid="{00000000-0005-0000-0000-000019090000}"/>
    <cellStyle name="40% - Accent4 3 2 8" xfId="20244" xr:uid="{00000000-0005-0000-0000-00001A090000}"/>
    <cellStyle name="40% - Accent4 3 2 8 2" xfId="44120" xr:uid="{09435B2A-21F6-469B-8740-70FA44091006}"/>
    <cellStyle name="40% - Accent4 3 2 8 3" xfId="32150" xr:uid="{82ED3365-BC01-4288-A1FC-44B4B4A52CE3}"/>
    <cellStyle name="40% - Accent4 3 2 9" xfId="38096" xr:uid="{3261C256-E366-41C5-8C99-892D8E32B371}"/>
    <cellStyle name="40% - Accent4 3 3" xfId="1719" xr:uid="{00000000-0005-0000-0000-00001B090000}"/>
    <cellStyle name="40% - Accent4 3 3 2" xfId="1720" xr:uid="{00000000-0005-0000-0000-00001C090000}"/>
    <cellStyle name="40% - Accent4 3 3 2 2" xfId="1721" xr:uid="{00000000-0005-0000-0000-00001D090000}"/>
    <cellStyle name="40% - Accent4 3 3 2 2 2" xfId="20254" xr:uid="{00000000-0005-0000-0000-00001E090000}"/>
    <cellStyle name="40% - Accent4 3 3 2 2 2 2" xfId="44130" xr:uid="{09BAB52D-A3CE-460D-A6FF-B217CD379C55}"/>
    <cellStyle name="40% - Accent4 3 3 2 2 2 3" xfId="32160" xr:uid="{5B1C5DE5-7D91-4F28-BD87-7ACCB1E403FE}"/>
    <cellStyle name="40% - Accent4 3 3 2 2 3" xfId="38106" xr:uid="{468ADF1C-8652-4E56-AEE1-8F49598DD8AD}"/>
    <cellStyle name="40% - Accent4 3 3 2 2 4" xfId="26197" xr:uid="{A895B13E-CBB0-4AFD-BFBD-DCAA022F417C}"/>
    <cellStyle name="40% - Accent4 3 3 2 3" xfId="20253" xr:uid="{00000000-0005-0000-0000-00001F090000}"/>
    <cellStyle name="40% - Accent4 3 3 2 3 2" xfId="44129" xr:uid="{078B8390-1749-4105-9916-52B6304E9BB6}"/>
    <cellStyle name="40% - Accent4 3 3 2 3 3" xfId="32159" xr:uid="{DB223FB7-70A3-4E9F-BB4C-ED476BE46D7A}"/>
    <cellStyle name="40% - Accent4 3 3 2 4" xfId="38105" xr:uid="{6F92DC9F-19F9-44EB-A359-40964F847679}"/>
    <cellStyle name="40% - Accent4 3 3 2 5" xfId="26196" xr:uid="{EE371998-91AB-4849-B0F9-011A64CEEBDA}"/>
    <cellStyle name="40% - Accent4 3 3 3" xfId="1722" xr:uid="{00000000-0005-0000-0000-000020090000}"/>
    <cellStyle name="40% - Accent4 3 3 3 2" xfId="20255" xr:uid="{00000000-0005-0000-0000-000021090000}"/>
    <cellStyle name="40% - Accent4 3 3 3 2 2" xfId="44131" xr:uid="{EAE7538D-F115-42C4-AAF6-0FB7C0624F04}"/>
    <cellStyle name="40% - Accent4 3 3 3 2 3" xfId="32161" xr:uid="{C6DB6CB0-5736-421B-AADE-101843B99DC3}"/>
    <cellStyle name="40% - Accent4 3 3 3 3" xfId="38107" xr:uid="{917A8709-5600-4C24-A9F6-2E125542D16F}"/>
    <cellStyle name="40% - Accent4 3 3 3 4" xfId="26198" xr:uid="{520F0DE9-6881-4C42-8B79-D2CBE6D31BE3}"/>
    <cellStyle name="40% - Accent4 3 3 4" xfId="1723" xr:uid="{00000000-0005-0000-0000-000022090000}"/>
    <cellStyle name="40% - Accent4 3 3 5" xfId="20252" xr:uid="{00000000-0005-0000-0000-000023090000}"/>
    <cellStyle name="40% - Accent4 3 3 5 2" xfId="44128" xr:uid="{DD51262C-E4DE-4E7F-8A8C-39B3F9C60E9E}"/>
    <cellStyle name="40% - Accent4 3 3 5 3" xfId="32158" xr:uid="{99E0864F-8E98-46ED-8B3A-683D0612DDE5}"/>
    <cellStyle name="40% - Accent4 3 3 6" xfId="38104" xr:uid="{F1442110-8530-4BFD-A2B2-3C819E1F0335}"/>
    <cellStyle name="40% - Accent4 3 3 7" xfId="26195" xr:uid="{68783A0E-5F39-4851-8968-B16A20DC0D7C}"/>
    <cellStyle name="40% - Accent4 3 4" xfId="1724" xr:uid="{00000000-0005-0000-0000-000024090000}"/>
    <cellStyle name="40% - Accent4 3 4 2" xfId="1725" xr:uid="{00000000-0005-0000-0000-000025090000}"/>
    <cellStyle name="40% - Accent4 3 4 2 2" xfId="20257" xr:uid="{00000000-0005-0000-0000-000026090000}"/>
    <cellStyle name="40% - Accent4 3 4 2 2 2" xfId="44133" xr:uid="{3E1A3B8C-E458-45E6-90CE-B4DD0888D971}"/>
    <cellStyle name="40% - Accent4 3 4 2 2 3" xfId="32163" xr:uid="{F12A3958-E707-4689-8762-305213449EF1}"/>
    <cellStyle name="40% - Accent4 3 4 2 3" xfId="38109" xr:uid="{527B0CFD-67E6-41C2-938D-5DA6DB3C1E44}"/>
    <cellStyle name="40% - Accent4 3 4 2 4" xfId="26200" xr:uid="{0A80725A-D21B-4CEF-93B3-1C2C51B266F9}"/>
    <cellStyle name="40% - Accent4 3 4 3" xfId="1726" xr:uid="{00000000-0005-0000-0000-000027090000}"/>
    <cellStyle name="40% - Accent4 3 4 4" xfId="20256" xr:uid="{00000000-0005-0000-0000-000028090000}"/>
    <cellStyle name="40% - Accent4 3 4 4 2" xfId="44132" xr:uid="{0F6C5433-A720-4678-93C5-ECE9593F19F6}"/>
    <cellStyle name="40% - Accent4 3 4 4 3" xfId="32162" xr:uid="{A570763F-9ACB-4F4A-A7F6-5ABB34E409E9}"/>
    <cellStyle name="40% - Accent4 3 4 5" xfId="38108" xr:uid="{F9CBD94C-1FEE-4C1D-A501-6B66916995D9}"/>
    <cellStyle name="40% - Accent4 3 4 6" xfId="26199" xr:uid="{DE97200A-A7C9-4D3A-823B-FFCD9BF87EF9}"/>
    <cellStyle name="40% - Accent4 3 5" xfId="1727" xr:uid="{00000000-0005-0000-0000-000029090000}"/>
    <cellStyle name="40% - Accent4 3 5 2" xfId="1728" xr:uid="{00000000-0005-0000-0000-00002A090000}"/>
    <cellStyle name="40% - Accent4 3 5 3" xfId="20258" xr:uid="{00000000-0005-0000-0000-00002B090000}"/>
    <cellStyle name="40% - Accent4 3 5 3 2" xfId="44134" xr:uid="{E1DC66D4-F0C1-4102-A890-83F0E18F79ED}"/>
    <cellStyle name="40% - Accent4 3 5 3 3" xfId="32164" xr:uid="{8F42CDBF-331E-4FBC-8D79-0173AA5B4271}"/>
    <cellStyle name="40% - Accent4 3 5 4" xfId="38110" xr:uid="{1832DC55-8947-4DCF-97C2-33D5D8FC9B9C}"/>
    <cellStyle name="40% - Accent4 3 5 5" xfId="26201" xr:uid="{4E3B26DA-DFA9-463A-B7A1-0CCDBBD7765E}"/>
    <cellStyle name="40% - Accent4 3 6" xfId="1729" xr:uid="{00000000-0005-0000-0000-00002C090000}"/>
    <cellStyle name="40% - Accent4 3 6 2" xfId="1730" xr:uid="{00000000-0005-0000-0000-00002D090000}"/>
    <cellStyle name="40% - Accent4 3 6 3" xfId="1731" xr:uid="{00000000-0005-0000-0000-00002E090000}"/>
    <cellStyle name="40% - Accent4 3 7" xfId="1732" xr:uid="{00000000-0005-0000-0000-00002F090000}"/>
    <cellStyle name="40% - Accent4 3 7 2" xfId="1733" xr:uid="{00000000-0005-0000-0000-000030090000}"/>
    <cellStyle name="40% - Accent4 3 8" xfId="1734" xr:uid="{00000000-0005-0000-0000-000031090000}"/>
    <cellStyle name="40% - Accent4 3 9" xfId="1735" xr:uid="{00000000-0005-0000-0000-000032090000}"/>
    <cellStyle name="40% - Accent4 4" xfId="1736" xr:uid="{00000000-0005-0000-0000-000033090000}"/>
    <cellStyle name="40% - Accent4 4 2" xfId="1737" xr:uid="{00000000-0005-0000-0000-000034090000}"/>
    <cellStyle name="40% - Accent4 4 2 10" xfId="26202" xr:uid="{44686D4D-A2CC-4AE2-83AC-E3C98342DFFE}"/>
    <cellStyle name="40% - Accent4 4 2 2" xfId="1738" xr:uid="{00000000-0005-0000-0000-000035090000}"/>
    <cellStyle name="40% - Accent4 4 2 2 2" xfId="1739" xr:uid="{00000000-0005-0000-0000-000036090000}"/>
    <cellStyle name="40% - Accent4 4 2 2 2 2" xfId="1740" xr:uid="{00000000-0005-0000-0000-000037090000}"/>
    <cellStyle name="40% - Accent4 4 2 2 2 2 2" xfId="20262" xr:uid="{00000000-0005-0000-0000-000038090000}"/>
    <cellStyle name="40% - Accent4 4 2 2 2 2 2 2" xfId="44138" xr:uid="{1DC86B16-AB93-4310-B5EC-AF3C46B18732}"/>
    <cellStyle name="40% - Accent4 4 2 2 2 2 2 3" xfId="32168" xr:uid="{D22052EA-65EB-4691-9379-C443A3D02759}"/>
    <cellStyle name="40% - Accent4 4 2 2 2 2 3" xfId="38114" xr:uid="{8E1E416E-EB64-48BF-9E0B-1786DFB99437}"/>
    <cellStyle name="40% - Accent4 4 2 2 2 2 4" xfId="26205" xr:uid="{627D8D00-76E4-45B8-BAD7-7CDD1D90A617}"/>
    <cellStyle name="40% - Accent4 4 2 2 2 3" xfId="1741" xr:uid="{00000000-0005-0000-0000-000039090000}"/>
    <cellStyle name="40% - Accent4 4 2 2 2 4" xfId="20261" xr:uid="{00000000-0005-0000-0000-00003A090000}"/>
    <cellStyle name="40% - Accent4 4 2 2 2 4 2" xfId="44137" xr:uid="{D32EB7B2-7CC2-4B94-A061-5AEFB437A9F2}"/>
    <cellStyle name="40% - Accent4 4 2 2 2 4 3" xfId="32167" xr:uid="{1DE86A2C-449F-4F7D-9F82-BBC717165A54}"/>
    <cellStyle name="40% - Accent4 4 2 2 2 5" xfId="38113" xr:uid="{2956AE8B-1391-46E6-8D0C-C8EEDFC9ABC6}"/>
    <cellStyle name="40% - Accent4 4 2 2 2 6" xfId="26204" xr:uid="{6AFDF66E-53D2-4892-9C56-626649DE4276}"/>
    <cellStyle name="40% - Accent4 4 2 2 3" xfId="1742" xr:uid="{00000000-0005-0000-0000-00003B090000}"/>
    <cellStyle name="40% - Accent4 4 2 2 3 2" xfId="1743" xr:uid="{00000000-0005-0000-0000-00003C090000}"/>
    <cellStyle name="40% - Accent4 4 2 2 3 3" xfId="20263" xr:uid="{00000000-0005-0000-0000-00003D090000}"/>
    <cellStyle name="40% - Accent4 4 2 2 3 3 2" xfId="44139" xr:uid="{D4D73EC1-75F8-4756-AF10-EFC8F0628903}"/>
    <cellStyle name="40% - Accent4 4 2 2 3 3 3" xfId="32169" xr:uid="{192B43F7-E738-4A26-9AB5-4AF74CBEF4E3}"/>
    <cellStyle name="40% - Accent4 4 2 2 3 4" xfId="38115" xr:uid="{829B2000-B3AD-4DE3-B1C1-287C150FCC9F}"/>
    <cellStyle name="40% - Accent4 4 2 2 3 5" xfId="26206" xr:uid="{598592A2-1DD4-4DA3-AE3B-18B4014BE315}"/>
    <cellStyle name="40% - Accent4 4 2 2 4" xfId="1744" xr:uid="{00000000-0005-0000-0000-00003E090000}"/>
    <cellStyle name="40% - Accent4 4 2 2 5" xfId="20260" xr:uid="{00000000-0005-0000-0000-00003F090000}"/>
    <cellStyle name="40% - Accent4 4 2 2 5 2" xfId="44136" xr:uid="{B3655890-375A-4ADB-BE8E-A1D35CE15A78}"/>
    <cellStyle name="40% - Accent4 4 2 2 5 3" xfId="32166" xr:uid="{0ABDE9FC-0F54-44D3-82C9-58AF3A7F4E77}"/>
    <cellStyle name="40% - Accent4 4 2 2 6" xfId="38112" xr:uid="{81AE15DA-8B63-4BAF-A265-38E8EDF0922D}"/>
    <cellStyle name="40% - Accent4 4 2 2 7" xfId="26203" xr:uid="{9557EA16-F40B-4CA0-A4F1-61C08BF4ABE5}"/>
    <cellStyle name="40% - Accent4 4 2 3" xfId="1745" xr:uid="{00000000-0005-0000-0000-000040090000}"/>
    <cellStyle name="40% - Accent4 4 2 3 2" xfId="1746" xr:uid="{00000000-0005-0000-0000-000041090000}"/>
    <cellStyle name="40% - Accent4 4 2 3 2 2" xfId="20265" xr:uid="{00000000-0005-0000-0000-000042090000}"/>
    <cellStyle name="40% - Accent4 4 2 3 2 2 2" xfId="44141" xr:uid="{C1D5CD33-D7AC-471E-8A09-E226D140FA12}"/>
    <cellStyle name="40% - Accent4 4 2 3 2 2 3" xfId="32171" xr:uid="{DCFEBC2A-AF1D-4710-A2F1-79C44FDD3E3E}"/>
    <cellStyle name="40% - Accent4 4 2 3 2 3" xfId="38117" xr:uid="{F99A4416-6CB9-49F6-A6B8-64E17450A7E0}"/>
    <cellStyle name="40% - Accent4 4 2 3 2 4" xfId="26208" xr:uid="{D57145D7-77C4-4117-90C4-CAFB62F1B1B8}"/>
    <cellStyle name="40% - Accent4 4 2 3 3" xfId="1747" xr:uid="{00000000-0005-0000-0000-000043090000}"/>
    <cellStyle name="40% - Accent4 4 2 3 4" xfId="20264" xr:uid="{00000000-0005-0000-0000-000044090000}"/>
    <cellStyle name="40% - Accent4 4 2 3 4 2" xfId="44140" xr:uid="{450DC8A5-41CB-4500-8956-61FBC8F06CAA}"/>
    <cellStyle name="40% - Accent4 4 2 3 4 3" xfId="32170" xr:uid="{58B05A3E-EB23-44C5-82D8-9B5BEB6A66E3}"/>
    <cellStyle name="40% - Accent4 4 2 3 5" xfId="38116" xr:uid="{2D8F666C-3C8E-444A-A851-7A0DA72987E0}"/>
    <cellStyle name="40% - Accent4 4 2 3 6" xfId="26207" xr:uid="{A81411D8-3CF8-4B17-917E-ED50FC9CECC6}"/>
    <cellStyle name="40% - Accent4 4 2 4" xfId="1748" xr:uid="{00000000-0005-0000-0000-000045090000}"/>
    <cellStyle name="40% - Accent4 4 2 4 2" xfId="1749" xr:uid="{00000000-0005-0000-0000-000046090000}"/>
    <cellStyle name="40% - Accent4 4 2 4 3" xfId="20266" xr:uid="{00000000-0005-0000-0000-000047090000}"/>
    <cellStyle name="40% - Accent4 4 2 4 3 2" xfId="44142" xr:uid="{63426D51-8D0C-44F0-8BDE-1B53EE98CE93}"/>
    <cellStyle name="40% - Accent4 4 2 4 3 3" xfId="32172" xr:uid="{2922BC12-FC48-4449-9943-056BF89BC346}"/>
    <cellStyle name="40% - Accent4 4 2 4 4" xfId="38118" xr:uid="{B6A05F18-06F6-443F-80EB-C75E29850C67}"/>
    <cellStyle name="40% - Accent4 4 2 4 5" xfId="26209" xr:uid="{198E4BAD-B082-4E98-AA71-FC7404C880EF}"/>
    <cellStyle name="40% - Accent4 4 2 5" xfId="1750" xr:uid="{00000000-0005-0000-0000-000048090000}"/>
    <cellStyle name="40% - Accent4 4 2 5 2" xfId="1751" xr:uid="{00000000-0005-0000-0000-000049090000}"/>
    <cellStyle name="40% - Accent4 4 2 6" xfId="1752" xr:uid="{00000000-0005-0000-0000-00004A090000}"/>
    <cellStyle name="40% - Accent4 4 2 6 2" xfId="1753" xr:uid="{00000000-0005-0000-0000-00004B090000}"/>
    <cellStyle name="40% - Accent4 4 2 7" xfId="1754" xr:uid="{00000000-0005-0000-0000-00004C090000}"/>
    <cellStyle name="40% - Accent4 4 2 8" xfId="20259" xr:uid="{00000000-0005-0000-0000-00004D090000}"/>
    <cellStyle name="40% - Accent4 4 2 8 2" xfId="44135" xr:uid="{BA52DDA7-5EB4-47A5-A355-41C8D64B2F60}"/>
    <cellStyle name="40% - Accent4 4 2 8 3" xfId="32165" xr:uid="{8766846C-D272-44C5-9F71-521EB705DD73}"/>
    <cellStyle name="40% - Accent4 4 2 9" xfId="38111" xr:uid="{04BA5E3F-50BE-4EA0-AB75-08E3D6567207}"/>
    <cellStyle name="40% - Accent4 4 3" xfId="1755" xr:uid="{00000000-0005-0000-0000-00004E090000}"/>
    <cellStyle name="40% - Accent4 4 3 2" xfId="1756" xr:uid="{00000000-0005-0000-0000-00004F090000}"/>
    <cellStyle name="40% - Accent4 4 3 2 2" xfId="20268" xr:uid="{00000000-0005-0000-0000-000050090000}"/>
    <cellStyle name="40% - Accent4 4 3 2 2 2" xfId="44144" xr:uid="{7B64829C-20FB-4093-9980-405D579AF66F}"/>
    <cellStyle name="40% - Accent4 4 3 2 2 3" xfId="32174" xr:uid="{8602E6A4-A1EC-4D99-AB19-2754EA9711F8}"/>
    <cellStyle name="40% - Accent4 4 3 2 3" xfId="38120" xr:uid="{F5140B7F-0C9B-4728-9B35-9FDB33BC9B11}"/>
    <cellStyle name="40% - Accent4 4 3 2 4" xfId="26211" xr:uid="{66B3CF52-91DB-4BBE-89EE-73A8B8D50568}"/>
    <cellStyle name="40% - Accent4 4 3 3" xfId="1757" xr:uid="{00000000-0005-0000-0000-000051090000}"/>
    <cellStyle name="40% - Accent4 4 3 3 2" xfId="20269" xr:uid="{00000000-0005-0000-0000-000052090000}"/>
    <cellStyle name="40% - Accent4 4 3 3 2 2" xfId="44145" xr:uid="{BD264AFA-030E-4949-8F39-4B20755A12A2}"/>
    <cellStyle name="40% - Accent4 4 3 3 2 3" xfId="32175" xr:uid="{2F58DDEE-87E2-4905-A679-16C6984F0B9E}"/>
    <cellStyle name="40% - Accent4 4 3 3 3" xfId="38121" xr:uid="{0BF5A50A-8467-4064-958D-EDBDFB8AAB61}"/>
    <cellStyle name="40% - Accent4 4 3 3 4" xfId="26212" xr:uid="{C7F67FBC-D771-4D98-8B57-07D4E32F0A1B}"/>
    <cellStyle name="40% - Accent4 4 3 4" xfId="1758" xr:uid="{00000000-0005-0000-0000-000053090000}"/>
    <cellStyle name="40% - Accent4 4 3 5" xfId="20267" xr:uid="{00000000-0005-0000-0000-000054090000}"/>
    <cellStyle name="40% - Accent4 4 3 5 2" xfId="44143" xr:uid="{6950C33E-4A30-4547-A0F3-330E1D2D4DD3}"/>
    <cellStyle name="40% - Accent4 4 3 5 3" xfId="32173" xr:uid="{B883ED36-51E8-46EB-88E9-688D3A910630}"/>
    <cellStyle name="40% - Accent4 4 3 6" xfId="38119" xr:uid="{50427768-1310-4D36-A674-F27CAF22C3F5}"/>
    <cellStyle name="40% - Accent4 4 3 7" xfId="26210" xr:uid="{E8B63F4B-0597-4D05-9C55-159B4B38E22F}"/>
    <cellStyle name="40% - Accent4 4 4" xfId="1759" xr:uid="{00000000-0005-0000-0000-000055090000}"/>
    <cellStyle name="40% - Accent4 4 4 2" xfId="1760" xr:uid="{00000000-0005-0000-0000-000056090000}"/>
    <cellStyle name="40% - Accent4 4 4 2 2" xfId="20271" xr:uid="{00000000-0005-0000-0000-000057090000}"/>
    <cellStyle name="40% - Accent4 4 4 2 2 2" xfId="44147" xr:uid="{8AD88E01-9588-4192-AFCA-B954EB739163}"/>
    <cellStyle name="40% - Accent4 4 4 2 2 3" xfId="32177" xr:uid="{58C51DBB-3987-4D05-8FB1-6D448E4EFCBA}"/>
    <cellStyle name="40% - Accent4 4 4 2 3" xfId="38123" xr:uid="{375E2F01-8D4C-49E2-A68A-E80AFCA044AE}"/>
    <cellStyle name="40% - Accent4 4 4 2 4" xfId="26214" xr:uid="{6D39BC90-86E2-4618-ACEB-F1F4CFA1BBFE}"/>
    <cellStyle name="40% - Accent4 4 4 3" xfId="1761" xr:uid="{00000000-0005-0000-0000-000058090000}"/>
    <cellStyle name="40% - Accent4 4 4 4" xfId="20270" xr:uid="{00000000-0005-0000-0000-000059090000}"/>
    <cellStyle name="40% - Accent4 4 4 4 2" xfId="44146" xr:uid="{53C4CF0B-A8CD-415F-A108-E5F81D21B903}"/>
    <cellStyle name="40% - Accent4 4 4 4 3" xfId="32176" xr:uid="{F2774B3D-DDC9-4094-B003-4F8350013BC3}"/>
    <cellStyle name="40% - Accent4 4 4 5" xfId="38122" xr:uid="{FC01445A-6C61-4722-9554-85A33604BA11}"/>
    <cellStyle name="40% - Accent4 4 4 6" xfId="26213" xr:uid="{97D45531-D118-4ACB-A634-A08B0FA3421A}"/>
    <cellStyle name="40% - Accent4 4 5" xfId="1762" xr:uid="{00000000-0005-0000-0000-00005A090000}"/>
    <cellStyle name="40% - Accent4 4 5 2" xfId="20272" xr:uid="{00000000-0005-0000-0000-00005B090000}"/>
    <cellStyle name="40% - Accent4 4 5 2 2" xfId="44148" xr:uid="{C29C0802-5B76-48AD-B257-2AB104B16E95}"/>
    <cellStyle name="40% - Accent4 4 5 2 3" xfId="32178" xr:uid="{A35123C4-5D1C-4B5D-A1E4-EAE8A929ED3A}"/>
    <cellStyle name="40% - Accent4 4 5 3" xfId="38124" xr:uid="{56A5BDBB-38DD-4963-AEAF-CDCE8DFF7297}"/>
    <cellStyle name="40% - Accent4 4 5 4" xfId="26215" xr:uid="{D9AA7015-00A6-4417-BE63-00E28140DB0F}"/>
    <cellStyle name="40% - Accent4 4 6" xfId="1763" xr:uid="{00000000-0005-0000-0000-00005C090000}"/>
    <cellStyle name="40% - Accent4 4 6 2" xfId="1764" xr:uid="{00000000-0005-0000-0000-00005D090000}"/>
    <cellStyle name="40% - Accent4 4 7" xfId="1765" xr:uid="{00000000-0005-0000-0000-00005E090000}"/>
    <cellStyle name="40% - Accent4 4 7 2" xfId="1766" xr:uid="{00000000-0005-0000-0000-00005F090000}"/>
    <cellStyle name="40% - Accent4 4 8" xfId="1767" xr:uid="{00000000-0005-0000-0000-000060090000}"/>
    <cellStyle name="40% - Accent4 4 9" xfId="1768" xr:uid="{00000000-0005-0000-0000-000061090000}"/>
    <cellStyle name="40% - Accent4 5" xfId="1769" xr:uid="{00000000-0005-0000-0000-000062090000}"/>
    <cellStyle name="40% - Accent4 5 2" xfId="1770" xr:uid="{00000000-0005-0000-0000-000063090000}"/>
    <cellStyle name="40% - Accent4 5 2 2" xfId="1771" xr:uid="{00000000-0005-0000-0000-000064090000}"/>
    <cellStyle name="40% - Accent4 5 2 2 2" xfId="1772" xr:uid="{00000000-0005-0000-0000-000065090000}"/>
    <cellStyle name="40% - Accent4 5 2 2 2 2" xfId="1773" xr:uid="{00000000-0005-0000-0000-000066090000}"/>
    <cellStyle name="40% - Accent4 5 2 2 2 2 2" xfId="20276" xr:uid="{00000000-0005-0000-0000-000067090000}"/>
    <cellStyle name="40% - Accent4 5 2 2 2 2 2 2" xfId="44152" xr:uid="{0418727D-0D94-4269-8AE7-C966E76464A7}"/>
    <cellStyle name="40% - Accent4 5 2 2 2 2 2 3" xfId="32182" xr:uid="{B7D17131-3ACF-4C7A-94DD-78C579CBC2D8}"/>
    <cellStyle name="40% - Accent4 5 2 2 2 2 3" xfId="38128" xr:uid="{CA3DCB4E-88A6-442E-A047-5292F0DF0460}"/>
    <cellStyle name="40% - Accent4 5 2 2 2 2 4" xfId="26219" xr:uid="{94C9DF0C-819D-4A9F-9482-FBC8AEDD5632}"/>
    <cellStyle name="40% - Accent4 5 2 2 2 3" xfId="20275" xr:uid="{00000000-0005-0000-0000-000068090000}"/>
    <cellStyle name="40% - Accent4 5 2 2 2 3 2" xfId="44151" xr:uid="{61A3A68C-744E-4EA5-B433-C62CE82B5934}"/>
    <cellStyle name="40% - Accent4 5 2 2 2 3 3" xfId="32181" xr:uid="{1177CF19-F4E7-4A42-81C8-5F6C6C6E4387}"/>
    <cellStyle name="40% - Accent4 5 2 2 2 4" xfId="38127" xr:uid="{C0EF13F3-02E0-4392-8D94-44B2B83BB54A}"/>
    <cellStyle name="40% - Accent4 5 2 2 2 5" xfId="26218" xr:uid="{03A3F5BD-DAE7-42F6-8B34-A9517463782C}"/>
    <cellStyle name="40% - Accent4 5 2 2 3" xfId="1774" xr:uid="{00000000-0005-0000-0000-000069090000}"/>
    <cellStyle name="40% - Accent4 5 2 2 3 2" xfId="20277" xr:uid="{00000000-0005-0000-0000-00006A090000}"/>
    <cellStyle name="40% - Accent4 5 2 2 3 2 2" xfId="44153" xr:uid="{B1638121-E5B6-408D-9039-E5A4DE7AD73E}"/>
    <cellStyle name="40% - Accent4 5 2 2 3 2 3" xfId="32183" xr:uid="{19661F8F-1940-441E-83F3-313A1F673619}"/>
    <cellStyle name="40% - Accent4 5 2 2 3 3" xfId="38129" xr:uid="{66EB8FD9-CA4F-480D-B904-642523E18AA6}"/>
    <cellStyle name="40% - Accent4 5 2 2 3 4" xfId="26220" xr:uid="{78C9F606-2BE6-4048-BC75-1233436635D1}"/>
    <cellStyle name="40% - Accent4 5 2 2 4" xfId="20274" xr:uid="{00000000-0005-0000-0000-00006B090000}"/>
    <cellStyle name="40% - Accent4 5 2 2 4 2" xfId="44150" xr:uid="{7AA5DD6D-7A44-4422-B984-D2A893A037EB}"/>
    <cellStyle name="40% - Accent4 5 2 2 4 3" xfId="32180" xr:uid="{29D062FE-D761-4405-95FD-81282CFA2220}"/>
    <cellStyle name="40% - Accent4 5 2 2 5" xfId="38126" xr:uid="{AAA414C3-590C-49E4-9294-C1B3F9D854AD}"/>
    <cellStyle name="40% - Accent4 5 2 2 6" xfId="26217" xr:uid="{9AF51610-1F43-4F90-A2A6-5254D5DCA518}"/>
    <cellStyle name="40% - Accent4 5 2 3" xfId="1775" xr:uid="{00000000-0005-0000-0000-00006C090000}"/>
    <cellStyle name="40% - Accent4 5 2 3 2" xfId="1776" xr:uid="{00000000-0005-0000-0000-00006D090000}"/>
    <cellStyle name="40% - Accent4 5 2 3 2 2" xfId="20279" xr:uid="{00000000-0005-0000-0000-00006E090000}"/>
    <cellStyle name="40% - Accent4 5 2 3 2 2 2" xfId="44155" xr:uid="{287CDA14-C505-4E6E-AC59-B1631852A16D}"/>
    <cellStyle name="40% - Accent4 5 2 3 2 2 3" xfId="32185" xr:uid="{298CBA3C-BDE3-4BF2-9387-5E0A2CB2117B}"/>
    <cellStyle name="40% - Accent4 5 2 3 2 3" xfId="38131" xr:uid="{DD816316-6CAF-4F12-AC53-7DDF3931D631}"/>
    <cellStyle name="40% - Accent4 5 2 3 2 4" xfId="26222" xr:uid="{732186F6-36C7-4308-B561-78E7D1E8F2CC}"/>
    <cellStyle name="40% - Accent4 5 2 3 3" xfId="20278" xr:uid="{00000000-0005-0000-0000-00006F090000}"/>
    <cellStyle name="40% - Accent4 5 2 3 3 2" xfId="44154" xr:uid="{BB764D4B-B2AE-4927-808B-020E4DE84B7F}"/>
    <cellStyle name="40% - Accent4 5 2 3 3 3" xfId="32184" xr:uid="{3DCE8EDF-7BB8-4077-AD65-F5CBA7080597}"/>
    <cellStyle name="40% - Accent4 5 2 3 4" xfId="38130" xr:uid="{B701E5C7-D8CD-4CB6-B95C-538B4AB4678F}"/>
    <cellStyle name="40% - Accent4 5 2 3 5" xfId="26221" xr:uid="{3F8A4C99-0BCA-4DF1-8575-E3FB0F17B9F2}"/>
    <cellStyle name="40% - Accent4 5 2 4" xfId="1777" xr:uid="{00000000-0005-0000-0000-000070090000}"/>
    <cellStyle name="40% - Accent4 5 2 4 2" xfId="20280" xr:uid="{00000000-0005-0000-0000-000071090000}"/>
    <cellStyle name="40% - Accent4 5 2 4 2 2" xfId="44156" xr:uid="{E9269D85-9A44-492C-A0F5-CAB0147025D4}"/>
    <cellStyle name="40% - Accent4 5 2 4 2 3" xfId="32186" xr:uid="{B0B38891-DFA6-44EB-9A48-7D6E032B28EA}"/>
    <cellStyle name="40% - Accent4 5 2 4 3" xfId="38132" xr:uid="{E42181C9-04D6-4833-85FC-69622152B13A}"/>
    <cellStyle name="40% - Accent4 5 2 4 4" xfId="26223" xr:uid="{9AA55A21-F871-4F13-8C14-1EE42ED3C6F3}"/>
    <cellStyle name="40% - Accent4 5 2 5" xfId="1778" xr:uid="{00000000-0005-0000-0000-000072090000}"/>
    <cellStyle name="40% - Accent4 5 2 6" xfId="20273" xr:uid="{00000000-0005-0000-0000-000073090000}"/>
    <cellStyle name="40% - Accent4 5 2 6 2" xfId="44149" xr:uid="{0262B26F-A0A5-4746-9C5C-56DAE72AF63A}"/>
    <cellStyle name="40% - Accent4 5 2 6 3" xfId="32179" xr:uid="{2763BC7B-8EE8-47DB-815E-52440C4C9E25}"/>
    <cellStyle name="40% - Accent4 5 2 7" xfId="38125" xr:uid="{C972497A-990E-464D-B808-5DC78EED783C}"/>
    <cellStyle name="40% - Accent4 5 2 8" xfId="26216" xr:uid="{5B406F12-6B92-488F-8938-ED3A8D6DDA8C}"/>
    <cellStyle name="40% - Accent4 5 3" xfId="1779" xr:uid="{00000000-0005-0000-0000-000074090000}"/>
    <cellStyle name="40% - Accent4 5 3 2" xfId="1780" xr:uid="{00000000-0005-0000-0000-000075090000}"/>
    <cellStyle name="40% - Accent4 5 3 3" xfId="20281" xr:uid="{00000000-0005-0000-0000-000076090000}"/>
    <cellStyle name="40% - Accent4 5 3 3 2" xfId="44157" xr:uid="{F345CBB5-D017-48BC-B2A0-CB80F31E0D18}"/>
    <cellStyle name="40% - Accent4 5 3 3 3" xfId="32187" xr:uid="{57C667E7-038E-41FE-A626-446519FE1D83}"/>
    <cellStyle name="40% - Accent4 5 3 4" xfId="38133" xr:uid="{28553B4A-474A-4D6E-A94F-09A677F3CA9C}"/>
    <cellStyle name="40% - Accent4 5 3 5" xfId="26224" xr:uid="{F95208D5-38BE-4A28-A193-5A85CF0AF6D8}"/>
    <cellStyle name="40% - Accent4 5 4" xfId="1781" xr:uid="{00000000-0005-0000-0000-000077090000}"/>
    <cellStyle name="40% - Accent4 5 5" xfId="1782" xr:uid="{00000000-0005-0000-0000-000078090000}"/>
    <cellStyle name="40% - Accent4 6" xfId="1783" xr:uid="{00000000-0005-0000-0000-000079090000}"/>
    <cellStyle name="40% - Accent4 6 2" xfId="1784" xr:uid="{00000000-0005-0000-0000-00007A090000}"/>
    <cellStyle name="40% - Accent4 6 2 2" xfId="1785" xr:uid="{00000000-0005-0000-0000-00007B090000}"/>
    <cellStyle name="40% - Accent4 6 2 2 2" xfId="20283" xr:uid="{00000000-0005-0000-0000-00007C090000}"/>
    <cellStyle name="40% - Accent4 6 2 2 2 2" xfId="44159" xr:uid="{551B5B3B-09EB-4CC7-8E19-6EDB2020CCF6}"/>
    <cellStyle name="40% - Accent4 6 2 2 2 3" xfId="32189" xr:uid="{8A7A6487-0267-4A97-AFF7-7FEC1CB8DD08}"/>
    <cellStyle name="40% - Accent4 6 2 2 3" xfId="38135" xr:uid="{7DA0BD89-A081-4D40-8B80-F1BD6929E303}"/>
    <cellStyle name="40% - Accent4 6 2 2 4" xfId="26226" xr:uid="{AC3E33DD-BB87-4F66-93E5-A1E1A05026CD}"/>
    <cellStyle name="40% - Accent4 6 2 3" xfId="1786" xr:uid="{00000000-0005-0000-0000-00007D090000}"/>
    <cellStyle name="40% - Accent4 6 2 4" xfId="1787" xr:uid="{00000000-0005-0000-0000-00007E090000}"/>
    <cellStyle name="40% - Accent4 6 3" xfId="1788" xr:uid="{00000000-0005-0000-0000-00007F090000}"/>
    <cellStyle name="40% - Accent4 6 3 2" xfId="1789" xr:uid="{00000000-0005-0000-0000-000080090000}"/>
    <cellStyle name="40% - Accent4 6 3 2 2" xfId="1790" xr:uid="{00000000-0005-0000-0000-000081090000}"/>
    <cellStyle name="40% - Accent4 6 3 2 2 2" xfId="20286" xr:uid="{00000000-0005-0000-0000-000082090000}"/>
    <cellStyle name="40% - Accent4 6 3 2 2 2 2" xfId="44162" xr:uid="{F0BF53DE-ECE9-4BDE-9D69-FE6BC08D4951}"/>
    <cellStyle name="40% - Accent4 6 3 2 2 2 3" xfId="32192" xr:uid="{6351B2BB-96F0-4CBE-8820-67F085D3D124}"/>
    <cellStyle name="40% - Accent4 6 3 2 2 3" xfId="38138" xr:uid="{36F54EBD-3825-4A2A-863E-D12825D9881D}"/>
    <cellStyle name="40% - Accent4 6 3 2 2 4" xfId="26229" xr:uid="{ECD084D2-D716-455B-88E1-ABB92F90D8FF}"/>
    <cellStyle name="40% - Accent4 6 3 2 3" xfId="20285" xr:uid="{00000000-0005-0000-0000-000083090000}"/>
    <cellStyle name="40% - Accent4 6 3 2 3 2" xfId="44161" xr:uid="{387462F0-5160-487A-9B43-5C5A6F4787AB}"/>
    <cellStyle name="40% - Accent4 6 3 2 3 3" xfId="32191" xr:uid="{A6245D5F-6658-4C80-905E-960A0ECE415A}"/>
    <cellStyle name="40% - Accent4 6 3 2 4" xfId="38137" xr:uid="{7B1B13EB-9322-4398-BCF9-0E2C9067CAFE}"/>
    <cellStyle name="40% - Accent4 6 3 2 5" xfId="26228" xr:uid="{42DB17AC-D3A7-4CCA-B7F2-ECCD67A217AC}"/>
    <cellStyle name="40% - Accent4 6 3 3" xfId="1791" xr:uid="{00000000-0005-0000-0000-000084090000}"/>
    <cellStyle name="40% - Accent4 6 3 3 2" xfId="20287" xr:uid="{00000000-0005-0000-0000-000085090000}"/>
    <cellStyle name="40% - Accent4 6 3 3 2 2" xfId="44163" xr:uid="{D67F49E4-EC17-42D4-B02C-5B855478B726}"/>
    <cellStyle name="40% - Accent4 6 3 3 2 3" xfId="32193" xr:uid="{D1C1AB6D-C0BF-4D19-B279-3E9FD2B541B4}"/>
    <cellStyle name="40% - Accent4 6 3 3 3" xfId="38139" xr:uid="{1EE53173-F433-404C-B90D-742437B4C9C7}"/>
    <cellStyle name="40% - Accent4 6 3 3 4" xfId="26230" xr:uid="{7A43243F-99A1-484D-9DEF-C6209CFE232D}"/>
    <cellStyle name="40% - Accent4 6 3 4" xfId="1792" xr:uid="{00000000-0005-0000-0000-000086090000}"/>
    <cellStyle name="40% - Accent4 6 3 5" xfId="20284" xr:uid="{00000000-0005-0000-0000-000087090000}"/>
    <cellStyle name="40% - Accent4 6 3 5 2" xfId="44160" xr:uid="{1D81911A-746D-47FB-993B-612FAD98D4A4}"/>
    <cellStyle name="40% - Accent4 6 3 5 3" xfId="32190" xr:uid="{7F7B988B-E4AF-4D29-A15E-33CEAF5EC4CF}"/>
    <cellStyle name="40% - Accent4 6 3 6" xfId="38136" xr:uid="{E7A2B003-81EC-4789-9239-B51D702BCBF7}"/>
    <cellStyle name="40% - Accent4 6 3 7" xfId="26227" xr:uid="{377D8CEB-E775-42CA-8913-3A44FEE8B6A2}"/>
    <cellStyle name="40% - Accent4 6 4" xfId="1793" xr:uid="{00000000-0005-0000-0000-000088090000}"/>
    <cellStyle name="40% - Accent4 6 4 2" xfId="1794" xr:uid="{00000000-0005-0000-0000-000089090000}"/>
    <cellStyle name="40% - Accent4 6 4 2 2" xfId="20289" xr:uid="{00000000-0005-0000-0000-00008A090000}"/>
    <cellStyle name="40% - Accent4 6 4 2 2 2" xfId="44165" xr:uid="{E28EF080-51F2-40C5-8C03-42ABA060780F}"/>
    <cellStyle name="40% - Accent4 6 4 2 2 3" xfId="32195" xr:uid="{620CCC9F-6BCE-45FA-A28A-23D6DD3C5FD5}"/>
    <cellStyle name="40% - Accent4 6 4 2 3" xfId="38141" xr:uid="{AE09612F-856E-49AC-BC6C-ABB1BEFD06C1}"/>
    <cellStyle name="40% - Accent4 6 4 2 4" xfId="26232" xr:uid="{7E0ABA86-5EB3-4985-B653-A87AFD493AD1}"/>
    <cellStyle name="40% - Accent4 6 4 3" xfId="20288" xr:uid="{00000000-0005-0000-0000-00008B090000}"/>
    <cellStyle name="40% - Accent4 6 4 3 2" xfId="44164" xr:uid="{7AA3CE56-8EBB-44C5-969D-935984AB4C11}"/>
    <cellStyle name="40% - Accent4 6 4 3 3" xfId="32194" xr:uid="{860042F4-6BDD-4637-9124-2D7C2CD7A1BF}"/>
    <cellStyle name="40% - Accent4 6 4 4" xfId="38140" xr:uid="{6BD42A43-6B09-4116-9C16-E01C1A9C97FA}"/>
    <cellStyle name="40% - Accent4 6 4 5" xfId="26231" xr:uid="{5C0D4222-4FAE-41EE-B878-D31ED4B8B123}"/>
    <cellStyle name="40% - Accent4 6 5" xfId="1795" xr:uid="{00000000-0005-0000-0000-00008C090000}"/>
    <cellStyle name="40% - Accent4 6 5 2" xfId="20290" xr:uid="{00000000-0005-0000-0000-00008D090000}"/>
    <cellStyle name="40% - Accent4 6 5 2 2" xfId="44166" xr:uid="{7C3878B6-1C18-4343-9C27-329235428BA4}"/>
    <cellStyle name="40% - Accent4 6 5 2 3" xfId="32196" xr:uid="{C4D82D13-BAD6-4284-9FE4-F92C98493568}"/>
    <cellStyle name="40% - Accent4 6 5 3" xfId="38142" xr:uid="{E1DB6D6E-E2F3-4BB1-8180-7D48DB320A63}"/>
    <cellStyle name="40% - Accent4 6 5 4" xfId="26233" xr:uid="{52DD7611-206F-44DE-A813-A8663B5FC71E}"/>
    <cellStyle name="40% - Accent4 6 6" xfId="1796" xr:uid="{00000000-0005-0000-0000-00008E090000}"/>
    <cellStyle name="40% - Accent4 6 7" xfId="20282" xr:uid="{00000000-0005-0000-0000-00008F090000}"/>
    <cellStyle name="40% - Accent4 6 7 2" xfId="44158" xr:uid="{A828FC1E-BF43-44F2-B4DB-FF15590B8BF9}"/>
    <cellStyle name="40% - Accent4 6 7 3" xfId="32188" xr:uid="{4DBBEBC8-D471-4132-8AC6-A98043540EB1}"/>
    <cellStyle name="40% - Accent4 6 8" xfId="38134" xr:uid="{908595F6-D305-457D-B2AA-FDC8A29A1A85}"/>
    <cellStyle name="40% - Accent4 6 9" xfId="26225" xr:uid="{B32073C2-8E75-4EAC-A939-E5E100940D5F}"/>
    <cellStyle name="40% - Accent4 7" xfId="1797" xr:uid="{00000000-0005-0000-0000-000090090000}"/>
    <cellStyle name="40% - Accent4 7 2" xfId="1798" xr:uid="{00000000-0005-0000-0000-000091090000}"/>
    <cellStyle name="40% - Accent4 7 2 2" xfId="1799" xr:uid="{00000000-0005-0000-0000-000092090000}"/>
    <cellStyle name="40% - Accent4 7 2 2 2" xfId="1800" xr:uid="{00000000-0005-0000-0000-000093090000}"/>
    <cellStyle name="40% - Accent4 7 2 2 2 2" xfId="20294" xr:uid="{00000000-0005-0000-0000-000094090000}"/>
    <cellStyle name="40% - Accent4 7 2 2 2 2 2" xfId="44170" xr:uid="{5298D99A-1193-4E5F-93A3-4CE115D69613}"/>
    <cellStyle name="40% - Accent4 7 2 2 2 2 3" xfId="32200" xr:uid="{84E199CC-12BF-4F36-AFF1-9FDF88475CFA}"/>
    <cellStyle name="40% - Accent4 7 2 2 2 3" xfId="38146" xr:uid="{45074605-4982-4CFA-8220-19FFF6136055}"/>
    <cellStyle name="40% - Accent4 7 2 2 2 4" xfId="26237" xr:uid="{CC792CF7-B410-4C24-965A-F02C99B4EDF5}"/>
    <cellStyle name="40% - Accent4 7 2 2 3" xfId="20293" xr:uid="{00000000-0005-0000-0000-000095090000}"/>
    <cellStyle name="40% - Accent4 7 2 2 3 2" xfId="44169" xr:uid="{8792B501-6310-45F9-9A66-1B9F75D9BF17}"/>
    <cellStyle name="40% - Accent4 7 2 2 3 3" xfId="32199" xr:uid="{37943F78-0F72-4E0B-885D-0163C679EE36}"/>
    <cellStyle name="40% - Accent4 7 2 2 4" xfId="38145" xr:uid="{B361428F-06DB-4794-BCAF-37E4ED3B68FE}"/>
    <cellStyle name="40% - Accent4 7 2 2 5" xfId="26236" xr:uid="{8D8DD292-4BCE-4AE4-A2BF-EC058E7C04B3}"/>
    <cellStyle name="40% - Accent4 7 2 3" xfId="1801" xr:uid="{00000000-0005-0000-0000-000096090000}"/>
    <cellStyle name="40% - Accent4 7 2 3 2" xfId="20295" xr:uid="{00000000-0005-0000-0000-000097090000}"/>
    <cellStyle name="40% - Accent4 7 2 3 2 2" xfId="44171" xr:uid="{7AE24BCB-D32A-44EE-991F-3151ADAC3D0D}"/>
    <cellStyle name="40% - Accent4 7 2 3 2 3" xfId="32201" xr:uid="{A402C488-52C8-46D6-A911-6A85A752C304}"/>
    <cellStyle name="40% - Accent4 7 2 3 3" xfId="38147" xr:uid="{66A8D75F-5B9E-4F8A-9302-C02182F7FCDD}"/>
    <cellStyle name="40% - Accent4 7 2 3 4" xfId="26238" xr:uid="{FC9E6216-0220-4D64-AB34-04A91DB6D48A}"/>
    <cellStyle name="40% - Accent4 7 2 4" xfId="20292" xr:uid="{00000000-0005-0000-0000-000098090000}"/>
    <cellStyle name="40% - Accent4 7 2 4 2" xfId="44168" xr:uid="{6E4967C6-4BBD-4404-9738-073CA958AFAC}"/>
    <cellStyle name="40% - Accent4 7 2 4 3" xfId="32198" xr:uid="{904C51AC-128A-43A4-9CC4-79DAB545CC7F}"/>
    <cellStyle name="40% - Accent4 7 2 5" xfId="38144" xr:uid="{9DAE004E-9E10-45D4-B1B8-F678D89E51C7}"/>
    <cellStyle name="40% - Accent4 7 2 6" xfId="26235" xr:uid="{6374105B-9AED-4D40-80FD-A0081768EB6E}"/>
    <cellStyle name="40% - Accent4 7 3" xfId="1802" xr:uid="{00000000-0005-0000-0000-000099090000}"/>
    <cellStyle name="40% - Accent4 7 3 2" xfId="1803" xr:uid="{00000000-0005-0000-0000-00009A090000}"/>
    <cellStyle name="40% - Accent4 7 3 2 2" xfId="20297" xr:uid="{00000000-0005-0000-0000-00009B090000}"/>
    <cellStyle name="40% - Accent4 7 3 2 2 2" xfId="44173" xr:uid="{9AD03425-55CB-4A75-8A51-494EDC744B79}"/>
    <cellStyle name="40% - Accent4 7 3 2 2 3" xfId="32203" xr:uid="{559EA8A0-C31D-4973-9C12-506A6FC10F72}"/>
    <cellStyle name="40% - Accent4 7 3 2 3" xfId="38149" xr:uid="{5E400A4B-E886-48B7-9846-7CF53C2BE6DF}"/>
    <cellStyle name="40% - Accent4 7 3 2 4" xfId="26240" xr:uid="{32842D18-E3A2-4905-9A60-24D1A99C4CC3}"/>
    <cellStyle name="40% - Accent4 7 3 3" xfId="20296" xr:uid="{00000000-0005-0000-0000-00009C090000}"/>
    <cellStyle name="40% - Accent4 7 3 3 2" xfId="44172" xr:uid="{5854D246-6794-4288-A083-6D595F608FE8}"/>
    <cellStyle name="40% - Accent4 7 3 3 3" xfId="32202" xr:uid="{C5CADC3A-BE2E-4B5A-926D-DD4EE85BDD9E}"/>
    <cellStyle name="40% - Accent4 7 3 4" xfId="38148" xr:uid="{2E1C7BCE-899F-4C01-956C-DBDF512001F1}"/>
    <cellStyle name="40% - Accent4 7 3 5" xfId="26239" xr:uid="{27FD14B8-DC5E-4BBF-8BCF-755D20805E0D}"/>
    <cellStyle name="40% - Accent4 7 4" xfId="1804" xr:uid="{00000000-0005-0000-0000-00009D090000}"/>
    <cellStyle name="40% - Accent4 7 4 2" xfId="20298" xr:uid="{00000000-0005-0000-0000-00009E090000}"/>
    <cellStyle name="40% - Accent4 7 4 2 2" xfId="44174" xr:uid="{BF83E3D9-E764-45FA-A2F8-0B59B59AF2DC}"/>
    <cellStyle name="40% - Accent4 7 4 2 3" xfId="32204" xr:uid="{B292624A-B40F-4A7C-BAD6-4CB9CC838CB0}"/>
    <cellStyle name="40% - Accent4 7 4 3" xfId="38150" xr:uid="{71228EBF-A865-4F59-A9BE-3A847AB0AC06}"/>
    <cellStyle name="40% - Accent4 7 4 4" xfId="26241" xr:uid="{8D8CDF6A-620D-4497-AD1B-3DC5C9CEEE64}"/>
    <cellStyle name="40% - Accent4 7 5" xfId="1805" xr:uid="{00000000-0005-0000-0000-00009F090000}"/>
    <cellStyle name="40% - Accent4 7 6" xfId="20291" xr:uid="{00000000-0005-0000-0000-0000A0090000}"/>
    <cellStyle name="40% - Accent4 7 6 2" xfId="44167" xr:uid="{CC1A115F-A73E-49AC-91A5-C72B3FB9060D}"/>
    <cellStyle name="40% - Accent4 7 6 3" xfId="32197" xr:uid="{1E84AFB0-E536-4647-90F8-2BA3384F53CC}"/>
    <cellStyle name="40% - Accent4 7 7" xfId="38143" xr:uid="{AD1C965A-BB48-4C9D-A46A-ADBBBECDCA43}"/>
    <cellStyle name="40% - Accent4 7 8" xfId="26234" xr:uid="{3A68289F-229D-4009-AD9F-CDBDAD46673C}"/>
    <cellStyle name="40% - Accent4 8" xfId="1806" xr:uid="{00000000-0005-0000-0000-0000A1090000}"/>
    <cellStyle name="40% - Accent4 8 2" xfId="1807" xr:uid="{00000000-0005-0000-0000-0000A2090000}"/>
    <cellStyle name="40% - Accent4 8 3" xfId="1808" xr:uid="{00000000-0005-0000-0000-0000A3090000}"/>
    <cellStyle name="40% - Accent4 8 3 2" xfId="20299" xr:uid="{00000000-0005-0000-0000-0000A4090000}"/>
    <cellStyle name="40% - Accent4 8 3 2 2" xfId="44175" xr:uid="{23DAB025-D44C-49D1-AFA1-0723051BCD24}"/>
    <cellStyle name="40% - Accent4 8 3 2 3" xfId="32205" xr:uid="{F61BBDF6-2249-4634-8A52-C5E38DD802C8}"/>
    <cellStyle name="40% - Accent4 8 3 3" xfId="38151" xr:uid="{7B1F17CD-8232-4E26-BF1F-B866ACE5C066}"/>
    <cellStyle name="40% - Accent4 8 3 4" xfId="26242" xr:uid="{FE496B50-2F7D-4F0C-BFC9-218F4A1E64FB}"/>
    <cellStyle name="40% - Accent4 8 4" xfId="1809" xr:uid="{00000000-0005-0000-0000-0000A5090000}"/>
    <cellStyle name="40% - Accent4 9" xfId="1810" xr:uid="{00000000-0005-0000-0000-0000A6090000}"/>
    <cellStyle name="40% - Accent4 9 2" xfId="1811" xr:uid="{00000000-0005-0000-0000-0000A7090000}"/>
    <cellStyle name="40% - Accent4 9 2 2" xfId="20300" xr:uid="{00000000-0005-0000-0000-0000A8090000}"/>
    <cellStyle name="40% - Accent4 9 2 2 2" xfId="44176" xr:uid="{E59E902B-76BC-4A9E-8539-30E191168814}"/>
    <cellStyle name="40% - Accent4 9 2 2 3" xfId="32206" xr:uid="{502E7FB2-34A7-4835-9DAC-EDE56163165A}"/>
    <cellStyle name="40% - Accent4 9 2 3" xfId="38152" xr:uid="{EEA81FE1-2FCD-42A0-AAEF-53196C2C29ED}"/>
    <cellStyle name="40% - Accent4 9 2 4" xfId="26243" xr:uid="{BAAD9EBB-0C4F-4AD9-A2AB-A9A8DA1ADDCB}"/>
    <cellStyle name="40% - Accent4 9 3" xfId="1812" xr:uid="{00000000-0005-0000-0000-0000A9090000}"/>
    <cellStyle name="40% - Accent5 10" xfId="1813" xr:uid="{00000000-0005-0000-0000-0000AA090000}"/>
    <cellStyle name="40% - Accent5 10 2" xfId="1814" xr:uid="{00000000-0005-0000-0000-0000AB090000}"/>
    <cellStyle name="40% - Accent5 10 2 2" xfId="20301" xr:uid="{00000000-0005-0000-0000-0000AC090000}"/>
    <cellStyle name="40% - Accent5 10 2 2 2" xfId="44177" xr:uid="{8E0914DE-CC26-49A2-AE70-122CC57EC76A}"/>
    <cellStyle name="40% - Accent5 10 2 2 3" xfId="32207" xr:uid="{C5577C13-9053-48D6-AC4F-FC088E3F74F8}"/>
    <cellStyle name="40% - Accent5 10 2 3" xfId="38153" xr:uid="{542C6B13-3230-43CB-8137-884387BB4B75}"/>
    <cellStyle name="40% - Accent5 10 2 4" xfId="26244" xr:uid="{9E67DF81-917D-4883-8046-C63422C4BFDD}"/>
    <cellStyle name="40% - Accent5 10 3" xfId="1815" xr:uid="{00000000-0005-0000-0000-0000AD090000}"/>
    <cellStyle name="40% - Accent5 11" xfId="1816" xr:uid="{00000000-0005-0000-0000-0000AE090000}"/>
    <cellStyle name="40% - Accent5 12" xfId="1817" xr:uid="{00000000-0005-0000-0000-0000AF090000}"/>
    <cellStyle name="40% - Accent5 2" xfId="1818" xr:uid="{00000000-0005-0000-0000-0000B0090000}"/>
    <cellStyle name="40% - Accent5 2 2" xfId="1819" xr:uid="{00000000-0005-0000-0000-0000B1090000}"/>
    <cellStyle name="40% - Accent5 2 2 10" xfId="26245" xr:uid="{C95778A9-25E4-423F-BE25-0619FBC46348}"/>
    <cellStyle name="40% - Accent5 2 2 2" xfId="1820" xr:uid="{00000000-0005-0000-0000-0000B2090000}"/>
    <cellStyle name="40% - Accent5 2 2 2 2" xfId="1821" xr:uid="{00000000-0005-0000-0000-0000B3090000}"/>
    <cellStyle name="40% - Accent5 2 2 2 3" xfId="1822" xr:uid="{00000000-0005-0000-0000-0000B4090000}"/>
    <cellStyle name="40% - Accent5 2 2 2 4" xfId="1823" xr:uid="{00000000-0005-0000-0000-0000B5090000}"/>
    <cellStyle name="40% - Accent5 2 2 3" xfId="1824" xr:uid="{00000000-0005-0000-0000-0000B6090000}"/>
    <cellStyle name="40% - Accent5 2 2 3 2" xfId="1825" xr:uid="{00000000-0005-0000-0000-0000B7090000}"/>
    <cellStyle name="40% - Accent5 2 2 3 2 2" xfId="1826" xr:uid="{00000000-0005-0000-0000-0000B8090000}"/>
    <cellStyle name="40% - Accent5 2 2 3 2 2 2" xfId="20305" xr:uid="{00000000-0005-0000-0000-0000B9090000}"/>
    <cellStyle name="40% - Accent5 2 2 3 2 2 2 2" xfId="44181" xr:uid="{59072504-DC74-47B1-8D0C-63C4537591A6}"/>
    <cellStyle name="40% - Accent5 2 2 3 2 2 2 3" xfId="32211" xr:uid="{A77C071E-BD17-4382-AB26-3FCF7E937B7A}"/>
    <cellStyle name="40% - Accent5 2 2 3 2 2 3" xfId="38157" xr:uid="{9DF708D7-CDF8-4D19-AC63-94F63BF14E01}"/>
    <cellStyle name="40% - Accent5 2 2 3 2 2 4" xfId="26248" xr:uid="{FC845E2B-58EE-4E0B-8151-E6300886CAC2}"/>
    <cellStyle name="40% - Accent5 2 2 3 2 3" xfId="20304" xr:uid="{00000000-0005-0000-0000-0000BA090000}"/>
    <cellStyle name="40% - Accent5 2 2 3 2 3 2" xfId="44180" xr:uid="{3031B697-FD46-4C37-A58F-F397136AFE2C}"/>
    <cellStyle name="40% - Accent5 2 2 3 2 3 3" xfId="32210" xr:uid="{57E0F10B-875C-4F8B-B362-919EE82368C8}"/>
    <cellStyle name="40% - Accent5 2 2 3 2 4" xfId="38156" xr:uid="{7912A9D8-C999-423E-AEB8-5137BB1DC4A2}"/>
    <cellStyle name="40% - Accent5 2 2 3 2 5" xfId="26247" xr:uid="{58D56096-4FFC-44F3-BA61-CC0A5AAFC768}"/>
    <cellStyle name="40% - Accent5 2 2 3 3" xfId="1827" xr:uid="{00000000-0005-0000-0000-0000BB090000}"/>
    <cellStyle name="40% - Accent5 2 2 3 3 2" xfId="20306" xr:uid="{00000000-0005-0000-0000-0000BC090000}"/>
    <cellStyle name="40% - Accent5 2 2 3 3 2 2" xfId="44182" xr:uid="{AF746AC0-103A-4CED-B288-591CB834FD9E}"/>
    <cellStyle name="40% - Accent5 2 2 3 3 2 3" xfId="32212" xr:uid="{137BA043-ACF6-4E2C-967F-511010B970E4}"/>
    <cellStyle name="40% - Accent5 2 2 3 3 3" xfId="38158" xr:uid="{8C3E7CB6-84D6-4EDC-BA3D-F5C417D616B6}"/>
    <cellStyle name="40% - Accent5 2 2 3 3 4" xfId="26249" xr:uid="{6C5F9232-45B5-4B37-9FFC-68467B7B9610}"/>
    <cellStyle name="40% - Accent5 2 2 3 4" xfId="1828" xr:uid="{00000000-0005-0000-0000-0000BD090000}"/>
    <cellStyle name="40% - Accent5 2 2 3 5" xfId="20303" xr:uid="{00000000-0005-0000-0000-0000BE090000}"/>
    <cellStyle name="40% - Accent5 2 2 3 5 2" xfId="44179" xr:uid="{FC164AAC-3950-44E4-A382-90C195C6A126}"/>
    <cellStyle name="40% - Accent5 2 2 3 5 3" xfId="32209" xr:uid="{73B2F6F0-B656-446C-A29F-4E78A8F8CF3C}"/>
    <cellStyle name="40% - Accent5 2 2 3 6" xfId="38155" xr:uid="{C4870FD6-051D-4947-B272-9103D00DF953}"/>
    <cellStyle name="40% - Accent5 2 2 3 7" xfId="26246" xr:uid="{8392F056-5F34-42BE-830E-8B3E6A075A9B}"/>
    <cellStyle name="40% - Accent5 2 2 4" xfId="1829" xr:uid="{00000000-0005-0000-0000-0000BF090000}"/>
    <cellStyle name="40% - Accent5 2 2 4 2" xfId="1830" xr:uid="{00000000-0005-0000-0000-0000C0090000}"/>
    <cellStyle name="40% - Accent5 2 2 4 2 2" xfId="20308" xr:uid="{00000000-0005-0000-0000-0000C1090000}"/>
    <cellStyle name="40% - Accent5 2 2 4 2 2 2" xfId="44184" xr:uid="{51055D91-CB3B-40E4-A133-79077EAF88B5}"/>
    <cellStyle name="40% - Accent5 2 2 4 2 2 3" xfId="32214" xr:uid="{AC299AD3-59F9-4FEA-BDD0-63847F7DEC5A}"/>
    <cellStyle name="40% - Accent5 2 2 4 2 3" xfId="38160" xr:uid="{CD19ACD5-67E8-4197-A2CD-266361E66D1D}"/>
    <cellStyle name="40% - Accent5 2 2 4 2 4" xfId="26251" xr:uid="{61F60637-6309-4D6F-A757-F46529F819E9}"/>
    <cellStyle name="40% - Accent5 2 2 4 3" xfId="1831" xr:uid="{00000000-0005-0000-0000-0000C2090000}"/>
    <cellStyle name="40% - Accent5 2 2 4 4" xfId="20307" xr:uid="{00000000-0005-0000-0000-0000C3090000}"/>
    <cellStyle name="40% - Accent5 2 2 4 4 2" xfId="44183" xr:uid="{F118662C-866C-4D2F-88A0-ED4481729A82}"/>
    <cellStyle name="40% - Accent5 2 2 4 4 3" xfId="32213" xr:uid="{15A6AACD-6FE7-4A1C-92F0-A3C34D5F1015}"/>
    <cellStyle name="40% - Accent5 2 2 4 5" xfId="38159" xr:uid="{C198D137-180E-483E-8892-04B6A76D9713}"/>
    <cellStyle name="40% - Accent5 2 2 4 6" xfId="26250" xr:uid="{4E5F7521-8F4C-48FD-A0CD-7D3FB7915CD7}"/>
    <cellStyle name="40% - Accent5 2 2 5" xfId="1832" xr:uid="{00000000-0005-0000-0000-0000C4090000}"/>
    <cellStyle name="40% - Accent5 2 2 5 2" xfId="1833" xr:uid="{00000000-0005-0000-0000-0000C5090000}"/>
    <cellStyle name="40% - Accent5 2 2 5 3" xfId="20309" xr:uid="{00000000-0005-0000-0000-0000C6090000}"/>
    <cellStyle name="40% - Accent5 2 2 5 3 2" xfId="44185" xr:uid="{41F4F8DB-B3B8-4D25-B97B-E7B7EF5C9C08}"/>
    <cellStyle name="40% - Accent5 2 2 5 3 3" xfId="32215" xr:uid="{72AD02BF-99D8-44C2-9C75-91069F6A3B35}"/>
    <cellStyle name="40% - Accent5 2 2 5 4" xfId="38161" xr:uid="{BE5CD19A-D744-42B6-8CCA-62397729391F}"/>
    <cellStyle name="40% - Accent5 2 2 5 5" xfId="26252" xr:uid="{8C09055E-F029-4B12-A182-5ADA3F1F1B97}"/>
    <cellStyle name="40% - Accent5 2 2 6" xfId="1834" xr:uid="{00000000-0005-0000-0000-0000C7090000}"/>
    <cellStyle name="40% - Accent5 2 2 6 2" xfId="1835" xr:uid="{00000000-0005-0000-0000-0000C8090000}"/>
    <cellStyle name="40% - Accent5 2 2 7" xfId="1836" xr:uid="{00000000-0005-0000-0000-0000C9090000}"/>
    <cellStyle name="40% - Accent5 2 2 8" xfId="20302" xr:uid="{00000000-0005-0000-0000-0000CA090000}"/>
    <cellStyle name="40% - Accent5 2 2 8 2" xfId="44178" xr:uid="{0148B8E8-D0D6-4D37-A66D-6CFC55DAF5C6}"/>
    <cellStyle name="40% - Accent5 2 2 8 3" xfId="32208" xr:uid="{0385B7EA-F0A8-488B-89A9-A4DE143BD0CC}"/>
    <cellStyle name="40% - Accent5 2 2 9" xfId="38154" xr:uid="{2579EBD0-D8DD-4828-95B6-3EEA55EAFAA0}"/>
    <cellStyle name="40% - Accent5 2 3" xfId="1837" xr:uid="{00000000-0005-0000-0000-0000CB090000}"/>
    <cellStyle name="40% - Accent5 2 3 2" xfId="1838" xr:uid="{00000000-0005-0000-0000-0000CC090000}"/>
    <cellStyle name="40% - Accent5 2 3 2 2" xfId="1839" xr:uid="{00000000-0005-0000-0000-0000CD090000}"/>
    <cellStyle name="40% - Accent5 2 3 2 3" xfId="1840" xr:uid="{00000000-0005-0000-0000-0000CE090000}"/>
    <cellStyle name="40% - Accent5 2 3 3" xfId="1841" xr:uid="{00000000-0005-0000-0000-0000CF090000}"/>
    <cellStyle name="40% - Accent5 2 3 4" xfId="1842" xr:uid="{00000000-0005-0000-0000-0000D0090000}"/>
    <cellStyle name="40% - Accent5 2 3 5" xfId="1843" xr:uid="{00000000-0005-0000-0000-0000D1090000}"/>
    <cellStyle name="40% - Accent5 2 4" xfId="1844" xr:uid="{00000000-0005-0000-0000-0000D2090000}"/>
    <cellStyle name="40% - Accent5 2 4 2" xfId="1845" xr:uid="{00000000-0005-0000-0000-0000D3090000}"/>
    <cellStyle name="40% - Accent5 2 5" xfId="1846" xr:uid="{00000000-0005-0000-0000-0000D4090000}"/>
    <cellStyle name="40% - Accent5 2 5 2" xfId="1847" xr:uid="{00000000-0005-0000-0000-0000D5090000}"/>
    <cellStyle name="40% - Accent5 2 6" xfId="1848" xr:uid="{00000000-0005-0000-0000-0000D6090000}"/>
    <cellStyle name="40% - Accent5 2 7" xfId="1849" xr:uid="{00000000-0005-0000-0000-0000D7090000}"/>
    <cellStyle name="40% - Accent5 2 8" xfId="1850" xr:uid="{00000000-0005-0000-0000-0000D8090000}"/>
    <cellStyle name="40% - Accent5 3" xfId="1851" xr:uid="{00000000-0005-0000-0000-0000D9090000}"/>
    <cellStyle name="40% - Accent5 3 2" xfId="1852" xr:uid="{00000000-0005-0000-0000-0000DA090000}"/>
    <cellStyle name="40% - Accent5 3 2 10" xfId="26253" xr:uid="{BD4754F9-841D-4705-BE2D-B5379A2246F8}"/>
    <cellStyle name="40% - Accent5 3 2 2" xfId="1853" xr:uid="{00000000-0005-0000-0000-0000DB090000}"/>
    <cellStyle name="40% - Accent5 3 2 2 2" xfId="1854" xr:uid="{00000000-0005-0000-0000-0000DC090000}"/>
    <cellStyle name="40% - Accent5 3 2 2 2 2" xfId="1855" xr:uid="{00000000-0005-0000-0000-0000DD090000}"/>
    <cellStyle name="40% - Accent5 3 2 2 2 2 2" xfId="20313" xr:uid="{00000000-0005-0000-0000-0000DE090000}"/>
    <cellStyle name="40% - Accent5 3 2 2 2 2 2 2" xfId="44189" xr:uid="{7EBBF217-22E6-4030-9585-8BB86E7A06E3}"/>
    <cellStyle name="40% - Accent5 3 2 2 2 2 2 3" xfId="32219" xr:uid="{E48C3853-D453-4BB4-B2F1-63F696438EB3}"/>
    <cellStyle name="40% - Accent5 3 2 2 2 2 3" xfId="38165" xr:uid="{1A6376DF-3D58-42DA-AA56-57B4BD836014}"/>
    <cellStyle name="40% - Accent5 3 2 2 2 2 4" xfId="26256" xr:uid="{9D8F59F1-315B-4215-B3B7-9E7379EACFE6}"/>
    <cellStyle name="40% - Accent5 3 2 2 2 3" xfId="1856" xr:uid="{00000000-0005-0000-0000-0000DF090000}"/>
    <cellStyle name="40% - Accent5 3 2 2 2 4" xfId="20312" xr:uid="{00000000-0005-0000-0000-0000E0090000}"/>
    <cellStyle name="40% - Accent5 3 2 2 2 4 2" xfId="44188" xr:uid="{5376435A-E7AE-4080-852A-6142CA563FF4}"/>
    <cellStyle name="40% - Accent5 3 2 2 2 4 3" xfId="32218" xr:uid="{3DF790D1-7A7F-4AE0-9BA7-88A9C043E766}"/>
    <cellStyle name="40% - Accent5 3 2 2 2 5" xfId="38164" xr:uid="{1BE21488-6A56-4ECA-807E-09B0BBD8A46A}"/>
    <cellStyle name="40% - Accent5 3 2 2 2 6" xfId="26255" xr:uid="{0E230BD5-83EA-497A-839F-71E68E3E634B}"/>
    <cellStyle name="40% - Accent5 3 2 2 3" xfId="1857" xr:uid="{00000000-0005-0000-0000-0000E1090000}"/>
    <cellStyle name="40% - Accent5 3 2 2 3 2" xfId="1858" xr:uid="{00000000-0005-0000-0000-0000E2090000}"/>
    <cellStyle name="40% - Accent5 3 2 2 3 3" xfId="20314" xr:uid="{00000000-0005-0000-0000-0000E3090000}"/>
    <cellStyle name="40% - Accent5 3 2 2 3 3 2" xfId="44190" xr:uid="{CF8AEBDD-35A4-4893-A170-E101C4798129}"/>
    <cellStyle name="40% - Accent5 3 2 2 3 3 3" xfId="32220" xr:uid="{B9F5779F-6C98-43C6-BBE5-81EA28C84803}"/>
    <cellStyle name="40% - Accent5 3 2 2 3 4" xfId="38166" xr:uid="{39A0CFC4-18CF-4E42-BD6C-35605F8B61AE}"/>
    <cellStyle name="40% - Accent5 3 2 2 3 5" xfId="26257" xr:uid="{2F63BCB0-8C52-4E74-975F-FB57ABA1E712}"/>
    <cellStyle name="40% - Accent5 3 2 2 4" xfId="1859" xr:uid="{00000000-0005-0000-0000-0000E4090000}"/>
    <cellStyle name="40% - Accent5 3 2 2 5" xfId="20311" xr:uid="{00000000-0005-0000-0000-0000E5090000}"/>
    <cellStyle name="40% - Accent5 3 2 2 5 2" xfId="44187" xr:uid="{DE618B46-F196-4A6E-A03C-9EC5AAD13C32}"/>
    <cellStyle name="40% - Accent5 3 2 2 5 3" xfId="32217" xr:uid="{F4245FD4-42AA-4245-A3AF-39EC5819C479}"/>
    <cellStyle name="40% - Accent5 3 2 2 6" xfId="38163" xr:uid="{6C342535-820B-49D7-B089-B86D226B2881}"/>
    <cellStyle name="40% - Accent5 3 2 2 7" xfId="26254" xr:uid="{2BD0C714-1726-46D1-87C3-653D65BE48F5}"/>
    <cellStyle name="40% - Accent5 3 2 3" xfId="1860" xr:uid="{00000000-0005-0000-0000-0000E6090000}"/>
    <cellStyle name="40% - Accent5 3 2 3 2" xfId="1861" xr:uid="{00000000-0005-0000-0000-0000E7090000}"/>
    <cellStyle name="40% - Accent5 3 2 3 2 2" xfId="20316" xr:uid="{00000000-0005-0000-0000-0000E8090000}"/>
    <cellStyle name="40% - Accent5 3 2 3 2 2 2" xfId="44192" xr:uid="{4035C7FC-3B4D-45C8-9F40-1CD780E3D595}"/>
    <cellStyle name="40% - Accent5 3 2 3 2 2 3" xfId="32222" xr:uid="{C1C5D36C-C81A-48C1-A9F0-689B01E0DA28}"/>
    <cellStyle name="40% - Accent5 3 2 3 2 3" xfId="38168" xr:uid="{7D766B06-F25F-4A6C-9BFC-92F7DCAEF600}"/>
    <cellStyle name="40% - Accent5 3 2 3 2 4" xfId="26259" xr:uid="{B45C15DD-06F5-49C4-B1B3-5DE0E37CACD6}"/>
    <cellStyle name="40% - Accent5 3 2 3 3" xfId="1862" xr:uid="{00000000-0005-0000-0000-0000E9090000}"/>
    <cellStyle name="40% - Accent5 3 2 3 4" xfId="20315" xr:uid="{00000000-0005-0000-0000-0000EA090000}"/>
    <cellStyle name="40% - Accent5 3 2 3 4 2" xfId="44191" xr:uid="{BD2533AF-F55A-4250-899F-193BF27E986A}"/>
    <cellStyle name="40% - Accent5 3 2 3 4 3" xfId="32221" xr:uid="{D89FC017-4190-4F6C-956D-CD9FCDB5421B}"/>
    <cellStyle name="40% - Accent5 3 2 3 5" xfId="38167" xr:uid="{197A5636-2133-4EF4-8894-A9ED64CF6A2F}"/>
    <cellStyle name="40% - Accent5 3 2 3 6" xfId="26258" xr:uid="{15BC52E2-0984-49F8-BF48-8345FC7514C9}"/>
    <cellStyle name="40% - Accent5 3 2 4" xfId="1863" xr:uid="{00000000-0005-0000-0000-0000EB090000}"/>
    <cellStyle name="40% - Accent5 3 2 4 2" xfId="1864" xr:uid="{00000000-0005-0000-0000-0000EC090000}"/>
    <cellStyle name="40% - Accent5 3 2 4 3" xfId="20317" xr:uid="{00000000-0005-0000-0000-0000ED090000}"/>
    <cellStyle name="40% - Accent5 3 2 4 3 2" xfId="44193" xr:uid="{1DCF9D99-C550-499B-B559-AE6A96115FAC}"/>
    <cellStyle name="40% - Accent5 3 2 4 3 3" xfId="32223" xr:uid="{740A4F23-20FF-4DE2-9505-7114B979BBA7}"/>
    <cellStyle name="40% - Accent5 3 2 4 4" xfId="38169" xr:uid="{B959D459-6F39-416F-958D-033D3A528828}"/>
    <cellStyle name="40% - Accent5 3 2 4 5" xfId="26260" xr:uid="{E6AD0F7C-E624-481D-AD5C-F077A7E3B5D5}"/>
    <cellStyle name="40% - Accent5 3 2 5" xfId="1865" xr:uid="{00000000-0005-0000-0000-0000EE090000}"/>
    <cellStyle name="40% - Accent5 3 2 5 2" xfId="1866" xr:uid="{00000000-0005-0000-0000-0000EF090000}"/>
    <cellStyle name="40% - Accent5 3 2 6" xfId="1867" xr:uid="{00000000-0005-0000-0000-0000F0090000}"/>
    <cellStyle name="40% - Accent5 3 2 6 2" xfId="1868" xr:uid="{00000000-0005-0000-0000-0000F1090000}"/>
    <cellStyle name="40% - Accent5 3 2 7" xfId="1869" xr:uid="{00000000-0005-0000-0000-0000F2090000}"/>
    <cellStyle name="40% - Accent5 3 2 8" xfId="20310" xr:uid="{00000000-0005-0000-0000-0000F3090000}"/>
    <cellStyle name="40% - Accent5 3 2 8 2" xfId="44186" xr:uid="{910FD52B-558F-46EA-9463-AE5CE8DF03DD}"/>
    <cellStyle name="40% - Accent5 3 2 8 3" xfId="32216" xr:uid="{2BC413EC-F290-4C9F-9B39-B7C39716100A}"/>
    <cellStyle name="40% - Accent5 3 2 9" xfId="38162" xr:uid="{78C29825-2DFC-4A14-9B7A-FA7886E80599}"/>
    <cellStyle name="40% - Accent5 3 3" xfId="1870" xr:uid="{00000000-0005-0000-0000-0000F4090000}"/>
    <cellStyle name="40% - Accent5 3 3 2" xfId="1871" xr:uid="{00000000-0005-0000-0000-0000F5090000}"/>
    <cellStyle name="40% - Accent5 3 3 2 2" xfId="1872" xr:uid="{00000000-0005-0000-0000-0000F6090000}"/>
    <cellStyle name="40% - Accent5 3 3 2 2 2" xfId="20320" xr:uid="{00000000-0005-0000-0000-0000F7090000}"/>
    <cellStyle name="40% - Accent5 3 3 2 2 2 2" xfId="44196" xr:uid="{D328CC1E-BF9B-425E-86A9-7F8B683116CD}"/>
    <cellStyle name="40% - Accent5 3 3 2 2 2 3" xfId="32226" xr:uid="{9C89DBA5-F676-445F-B635-CD12E482D820}"/>
    <cellStyle name="40% - Accent5 3 3 2 2 3" xfId="38172" xr:uid="{B0C6BE4A-A3F0-4EDC-8644-38341D319776}"/>
    <cellStyle name="40% - Accent5 3 3 2 2 4" xfId="26263" xr:uid="{D6744F62-595B-4003-82A6-0D51931A45D3}"/>
    <cellStyle name="40% - Accent5 3 3 2 3" xfId="20319" xr:uid="{00000000-0005-0000-0000-0000F8090000}"/>
    <cellStyle name="40% - Accent5 3 3 2 3 2" xfId="44195" xr:uid="{94182D74-8C62-44C0-95D9-3629588B2EA7}"/>
    <cellStyle name="40% - Accent5 3 3 2 3 3" xfId="32225" xr:uid="{13CD981D-2E23-48CB-94BC-6BD8F8C77900}"/>
    <cellStyle name="40% - Accent5 3 3 2 4" xfId="38171" xr:uid="{48103354-A4CA-4716-B8C6-29F134434E2E}"/>
    <cellStyle name="40% - Accent5 3 3 2 5" xfId="26262" xr:uid="{94421C95-459C-435B-B04A-B892C5FB91CD}"/>
    <cellStyle name="40% - Accent5 3 3 3" xfId="1873" xr:uid="{00000000-0005-0000-0000-0000F9090000}"/>
    <cellStyle name="40% - Accent5 3 3 3 2" xfId="20321" xr:uid="{00000000-0005-0000-0000-0000FA090000}"/>
    <cellStyle name="40% - Accent5 3 3 3 2 2" xfId="44197" xr:uid="{03868155-1B08-40E0-B821-78AEA34DE214}"/>
    <cellStyle name="40% - Accent5 3 3 3 2 3" xfId="32227" xr:uid="{F24D4983-963E-4820-A7D5-D4685510F2D1}"/>
    <cellStyle name="40% - Accent5 3 3 3 3" xfId="38173" xr:uid="{58513FB5-A618-4482-8B53-3B354CC2179E}"/>
    <cellStyle name="40% - Accent5 3 3 3 4" xfId="26264" xr:uid="{107FCCBD-9F40-4239-83F5-0C63F111758D}"/>
    <cellStyle name="40% - Accent5 3 3 4" xfId="1874" xr:uid="{00000000-0005-0000-0000-0000FB090000}"/>
    <cellStyle name="40% - Accent5 3 3 5" xfId="20318" xr:uid="{00000000-0005-0000-0000-0000FC090000}"/>
    <cellStyle name="40% - Accent5 3 3 5 2" xfId="44194" xr:uid="{E9A1032D-5DB3-41BE-B28B-599595527CF6}"/>
    <cellStyle name="40% - Accent5 3 3 5 3" xfId="32224" xr:uid="{6E326CC7-CACF-4CE1-9044-03D22874386D}"/>
    <cellStyle name="40% - Accent5 3 3 6" xfId="38170" xr:uid="{3788DFB9-4877-401D-AFA3-070C69C8158B}"/>
    <cellStyle name="40% - Accent5 3 3 7" xfId="26261" xr:uid="{D245D2D3-A32C-46DC-BF1C-B502509E4081}"/>
    <cellStyle name="40% - Accent5 3 4" xfId="1875" xr:uid="{00000000-0005-0000-0000-0000FD090000}"/>
    <cellStyle name="40% - Accent5 3 4 2" xfId="1876" xr:uid="{00000000-0005-0000-0000-0000FE090000}"/>
    <cellStyle name="40% - Accent5 3 4 2 2" xfId="20323" xr:uid="{00000000-0005-0000-0000-0000FF090000}"/>
    <cellStyle name="40% - Accent5 3 4 2 2 2" xfId="44199" xr:uid="{567D2CF9-C97C-4097-A651-80EB1FC706C5}"/>
    <cellStyle name="40% - Accent5 3 4 2 2 3" xfId="32229" xr:uid="{11E11B8F-C59E-4132-BEEE-1A37071906C3}"/>
    <cellStyle name="40% - Accent5 3 4 2 3" xfId="38175" xr:uid="{79B33AB7-8BDE-4316-BEB7-F6EE6BF7D78F}"/>
    <cellStyle name="40% - Accent5 3 4 2 4" xfId="26266" xr:uid="{DB2A9320-3B0D-4F59-A579-F31F864F3D4A}"/>
    <cellStyle name="40% - Accent5 3 4 3" xfId="1877" xr:uid="{00000000-0005-0000-0000-0000000A0000}"/>
    <cellStyle name="40% - Accent5 3 4 4" xfId="20322" xr:uid="{00000000-0005-0000-0000-0000010A0000}"/>
    <cellStyle name="40% - Accent5 3 4 4 2" xfId="44198" xr:uid="{618E258F-6023-4B84-8E40-7FFDA7DCC2B4}"/>
    <cellStyle name="40% - Accent5 3 4 4 3" xfId="32228" xr:uid="{50A5948B-1909-4171-A0DD-C4981ED15F5C}"/>
    <cellStyle name="40% - Accent5 3 4 5" xfId="38174" xr:uid="{AF69C6D9-F300-497E-9BCC-E5D5362D15D6}"/>
    <cellStyle name="40% - Accent5 3 4 6" xfId="26265" xr:uid="{D3F5D6C5-BDB1-471B-BA9B-330789F84659}"/>
    <cellStyle name="40% - Accent5 3 5" xfId="1878" xr:uid="{00000000-0005-0000-0000-0000020A0000}"/>
    <cellStyle name="40% - Accent5 3 5 2" xfId="1879" xr:uid="{00000000-0005-0000-0000-0000030A0000}"/>
    <cellStyle name="40% - Accent5 3 5 3" xfId="20324" xr:uid="{00000000-0005-0000-0000-0000040A0000}"/>
    <cellStyle name="40% - Accent5 3 5 3 2" xfId="44200" xr:uid="{5165B80B-9D49-4B1B-8685-5A1C3D3B4C0C}"/>
    <cellStyle name="40% - Accent5 3 5 3 3" xfId="32230" xr:uid="{1BAB4030-BF2E-46CD-B03B-6A91B07F23EE}"/>
    <cellStyle name="40% - Accent5 3 5 4" xfId="38176" xr:uid="{D7B5E500-B534-499B-BFAC-A5CAC62648FA}"/>
    <cellStyle name="40% - Accent5 3 5 5" xfId="26267" xr:uid="{E1FFA4AD-5164-4BC5-8376-DF59196EFA9C}"/>
    <cellStyle name="40% - Accent5 3 6" xfId="1880" xr:uid="{00000000-0005-0000-0000-0000050A0000}"/>
    <cellStyle name="40% - Accent5 3 6 2" xfId="1881" xr:uid="{00000000-0005-0000-0000-0000060A0000}"/>
    <cellStyle name="40% - Accent5 3 6 3" xfId="1882" xr:uid="{00000000-0005-0000-0000-0000070A0000}"/>
    <cellStyle name="40% - Accent5 3 7" xfId="1883" xr:uid="{00000000-0005-0000-0000-0000080A0000}"/>
    <cellStyle name="40% - Accent5 3 7 2" xfId="1884" xr:uid="{00000000-0005-0000-0000-0000090A0000}"/>
    <cellStyle name="40% - Accent5 3 8" xfId="1885" xr:uid="{00000000-0005-0000-0000-00000A0A0000}"/>
    <cellStyle name="40% - Accent5 3 9" xfId="1886" xr:uid="{00000000-0005-0000-0000-00000B0A0000}"/>
    <cellStyle name="40% - Accent5 4" xfId="1887" xr:uid="{00000000-0005-0000-0000-00000C0A0000}"/>
    <cellStyle name="40% - Accent5 4 2" xfId="1888" xr:uid="{00000000-0005-0000-0000-00000D0A0000}"/>
    <cellStyle name="40% - Accent5 4 2 10" xfId="26268" xr:uid="{76F43E98-29F9-40E9-A4D5-00F869F1E1FB}"/>
    <cellStyle name="40% - Accent5 4 2 2" xfId="1889" xr:uid="{00000000-0005-0000-0000-00000E0A0000}"/>
    <cellStyle name="40% - Accent5 4 2 2 2" xfId="1890" xr:uid="{00000000-0005-0000-0000-00000F0A0000}"/>
    <cellStyle name="40% - Accent5 4 2 2 2 2" xfId="1891" xr:uid="{00000000-0005-0000-0000-0000100A0000}"/>
    <cellStyle name="40% - Accent5 4 2 2 2 2 2" xfId="20328" xr:uid="{00000000-0005-0000-0000-0000110A0000}"/>
    <cellStyle name="40% - Accent5 4 2 2 2 2 2 2" xfId="44204" xr:uid="{60881C7F-C816-4054-9D93-08CA560AF7F0}"/>
    <cellStyle name="40% - Accent5 4 2 2 2 2 2 3" xfId="32234" xr:uid="{D7048496-84AD-42C4-9FC5-F88924E0B1ED}"/>
    <cellStyle name="40% - Accent5 4 2 2 2 2 3" xfId="38180" xr:uid="{31B69F8D-EC08-4EA7-B977-341CD1B1EBBF}"/>
    <cellStyle name="40% - Accent5 4 2 2 2 2 4" xfId="26271" xr:uid="{F663D341-EBDA-426B-AD60-682EA545400E}"/>
    <cellStyle name="40% - Accent5 4 2 2 2 3" xfId="1892" xr:uid="{00000000-0005-0000-0000-0000120A0000}"/>
    <cellStyle name="40% - Accent5 4 2 2 2 4" xfId="20327" xr:uid="{00000000-0005-0000-0000-0000130A0000}"/>
    <cellStyle name="40% - Accent5 4 2 2 2 4 2" xfId="44203" xr:uid="{ED54352B-8FDD-4805-B342-510D9BE89C41}"/>
    <cellStyle name="40% - Accent5 4 2 2 2 4 3" xfId="32233" xr:uid="{EE52F16F-91AD-48B9-BFEF-FA2147445081}"/>
    <cellStyle name="40% - Accent5 4 2 2 2 5" xfId="38179" xr:uid="{21A6DAB5-7158-49CF-8953-D86797E3948E}"/>
    <cellStyle name="40% - Accent5 4 2 2 2 6" xfId="26270" xr:uid="{32B95F54-DE7A-4D8F-B949-EF83EA8A12E9}"/>
    <cellStyle name="40% - Accent5 4 2 2 3" xfId="1893" xr:uid="{00000000-0005-0000-0000-0000140A0000}"/>
    <cellStyle name="40% - Accent5 4 2 2 3 2" xfId="1894" xr:uid="{00000000-0005-0000-0000-0000150A0000}"/>
    <cellStyle name="40% - Accent5 4 2 2 3 3" xfId="20329" xr:uid="{00000000-0005-0000-0000-0000160A0000}"/>
    <cellStyle name="40% - Accent5 4 2 2 3 3 2" xfId="44205" xr:uid="{D0A7E176-053A-4CE9-9EDD-C34FE5747FFB}"/>
    <cellStyle name="40% - Accent5 4 2 2 3 3 3" xfId="32235" xr:uid="{9A86F0F2-FA76-4F79-B389-BF932C7939FB}"/>
    <cellStyle name="40% - Accent5 4 2 2 3 4" xfId="38181" xr:uid="{205E483C-1CB7-4E5D-A7FA-59D658C2A653}"/>
    <cellStyle name="40% - Accent5 4 2 2 3 5" xfId="26272" xr:uid="{22E0C14B-257E-4520-B701-522644B778DC}"/>
    <cellStyle name="40% - Accent5 4 2 2 4" xfId="1895" xr:uid="{00000000-0005-0000-0000-0000170A0000}"/>
    <cellStyle name="40% - Accent5 4 2 2 5" xfId="20326" xr:uid="{00000000-0005-0000-0000-0000180A0000}"/>
    <cellStyle name="40% - Accent5 4 2 2 5 2" xfId="44202" xr:uid="{75B8A61A-70BA-450B-B79C-9D9CC33A39A9}"/>
    <cellStyle name="40% - Accent5 4 2 2 5 3" xfId="32232" xr:uid="{B970A847-8633-4121-9923-144B8C9F3E55}"/>
    <cellStyle name="40% - Accent5 4 2 2 6" xfId="38178" xr:uid="{3FC45D5E-1F8E-4B18-A2A9-5AC81F8A17AF}"/>
    <cellStyle name="40% - Accent5 4 2 2 7" xfId="26269" xr:uid="{0CDB11B7-C26C-4DC1-869F-6F4B0094D5C4}"/>
    <cellStyle name="40% - Accent5 4 2 3" xfId="1896" xr:uid="{00000000-0005-0000-0000-0000190A0000}"/>
    <cellStyle name="40% - Accent5 4 2 3 2" xfId="1897" xr:uid="{00000000-0005-0000-0000-00001A0A0000}"/>
    <cellStyle name="40% - Accent5 4 2 3 2 2" xfId="20331" xr:uid="{00000000-0005-0000-0000-00001B0A0000}"/>
    <cellStyle name="40% - Accent5 4 2 3 2 2 2" xfId="44207" xr:uid="{7F83DF2A-731D-4AFA-993E-6C19702E352A}"/>
    <cellStyle name="40% - Accent5 4 2 3 2 2 3" xfId="32237" xr:uid="{AC3B07C4-63F5-4BB1-997C-B1D12BCDC2BC}"/>
    <cellStyle name="40% - Accent5 4 2 3 2 3" xfId="38183" xr:uid="{50788144-D0E6-4D7A-AE8B-3B667DFC6B9D}"/>
    <cellStyle name="40% - Accent5 4 2 3 2 4" xfId="26274" xr:uid="{43EED556-115B-4077-872A-815DE65A6684}"/>
    <cellStyle name="40% - Accent5 4 2 3 3" xfId="1898" xr:uid="{00000000-0005-0000-0000-00001C0A0000}"/>
    <cellStyle name="40% - Accent5 4 2 3 4" xfId="20330" xr:uid="{00000000-0005-0000-0000-00001D0A0000}"/>
    <cellStyle name="40% - Accent5 4 2 3 4 2" xfId="44206" xr:uid="{0F8411DE-8D90-4B19-9B07-A96B4D2F7148}"/>
    <cellStyle name="40% - Accent5 4 2 3 4 3" xfId="32236" xr:uid="{68EB56DB-DB66-47A8-AC51-AB8892B4867F}"/>
    <cellStyle name="40% - Accent5 4 2 3 5" xfId="38182" xr:uid="{32B31F6C-D872-4B0E-A772-BF6FAAC0FA10}"/>
    <cellStyle name="40% - Accent5 4 2 3 6" xfId="26273" xr:uid="{98D06EB2-0906-4A02-BCA4-7104B475BF5C}"/>
    <cellStyle name="40% - Accent5 4 2 4" xfId="1899" xr:uid="{00000000-0005-0000-0000-00001E0A0000}"/>
    <cellStyle name="40% - Accent5 4 2 4 2" xfId="1900" xr:uid="{00000000-0005-0000-0000-00001F0A0000}"/>
    <cellStyle name="40% - Accent5 4 2 4 3" xfId="20332" xr:uid="{00000000-0005-0000-0000-0000200A0000}"/>
    <cellStyle name="40% - Accent5 4 2 4 3 2" xfId="44208" xr:uid="{C58BC339-BDA1-49C2-9E0D-AAE158AAA13B}"/>
    <cellStyle name="40% - Accent5 4 2 4 3 3" xfId="32238" xr:uid="{F9A42A14-8285-4786-BC89-8D21ACE20187}"/>
    <cellStyle name="40% - Accent5 4 2 4 4" xfId="38184" xr:uid="{ACE61E94-2EC5-46EC-A2F3-282CD6C2CA76}"/>
    <cellStyle name="40% - Accent5 4 2 4 5" xfId="26275" xr:uid="{4048A345-9A34-4626-AD05-D25ACDB9ADDA}"/>
    <cellStyle name="40% - Accent5 4 2 5" xfId="1901" xr:uid="{00000000-0005-0000-0000-0000210A0000}"/>
    <cellStyle name="40% - Accent5 4 2 5 2" xfId="1902" xr:uid="{00000000-0005-0000-0000-0000220A0000}"/>
    <cellStyle name="40% - Accent5 4 2 6" xfId="1903" xr:uid="{00000000-0005-0000-0000-0000230A0000}"/>
    <cellStyle name="40% - Accent5 4 2 6 2" xfId="1904" xr:uid="{00000000-0005-0000-0000-0000240A0000}"/>
    <cellStyle name="40% - Accent5 4 2 7" xfId="1905" xr:uid="{00000000-0005-0000-0000-0000250A0000}"/>
    <cellStyle name="40% - Accent5 4 2 8" xfId="20325" xr:uid="{00000000-0005-0000-0000-0000260A0000}"/>
    <cellStyle name="40% - Accent5 4 2 8 2" xfId="44201" xr:uid="{5EF64034-0425-4498-BE98-D06B78AB1ED4}"/>
    <cellStyle name="40% - Accent5 4 2 8 3" xfId="32231" xr:uid="{01971451-4DE6-41D3-B029-9F07D171E1C2}"/>
    <cellStyle name="40% - Accent5 4 2 9" xfId="38177" xr:uid="{FE5E107D-2B0E-4471-A9F1-8CC8AD729647}"/>
    <cellStyle name="40% - Accent5 4 3" xfId="1906" xr:uid="{00000000-0005-0000-0000-0000270A0000}"/>
    <cellStyle name="40% - Accent5 4 3 2" xfId="1907" xr:uid="{00000000-0005-0000-0000-0000280A0000}"/>
    <cellStyle name="40% - Accent5 4 3 2 2" xfId="20334" xr:uid="{00000000-0005-0000-0000-0000290A0000}"/>
    <cellStyle name="40% - Accent5 4 3 2 2 2" xfId="44210" xr:uid="{9D74ED74-1B6F-474B-835F-B1692CF47564}"/>
    <cellStyle name="40% - Accent5 4 3 2 2 3" xfId="32240" xr:uid="{C6C2D127-EB65-4395-B609-048E2C947DF1}"/>
    <cellStyle name="40% - Accent5 4 3 2 3" xfId="38186" xr:uid="{884D8765-6CD9-48CF-8042-47334EE382CA}"/>
    <cellStyle name="40% - Accent5 4 3 2 4" xfId="26277" xr:uid="{98AF49CE-E00D-4BD5-83F7-A245534115A9}"/>
    <cellStyle name="40% - Accent5 4 3 3" xfId="1908" xr:uid="{00000000-0005-0000-0000-00002A0A0000}"/>
    <cellStyle name="40% - Accent5 4 3 3 2" xfId="20335" xr:uid="{00000000-0005-0000-0000-00002B0A0000}"/>
    <cellStyle name="40% - Accent5 4 3 3 2 2" xfId="44211" xr:uid="{C7675FB1-1FB5-4701-9B34-8E6C68CA7725}"/>
    <cellStyle name="40% - Accent5 4 3 3 2 3" xfId="32241" xr:uid="{00DFCDD2-B936-4E48-B5AA-714E8F1C8793}"/>
    <cellStyle name="40% - Accent5 4 3 3 3" xfId="38187" xr:uid="{ADF65620-63FA-49AD-A6ED-79144B53DAE2}"/>
    <cellStyle name="40% - Accent5 4 3 3 4" xfId="26278" xr:uid="{81C6BF65-FCC0-4452-A9CE-49B51E42A551}"/>
    <cellStyle name="40% - Accent5 4 3 4" xfId="1909" xr:uid="{00000000-0005-0000-0000-00002C0A0000}"/>
    <cellStyle name="40% - Accent5 4 3 5" xfId="20333" xr:uid="{00000000-0005-0000-0000-00002D0A0000}"/>
    <cellStyle name="40% - Accent5 4 3 5 2" xfId="44209" xr:uid="{5CBD4080-6C51-4095-AFFB-9A598486AD25}"/>
    <cellStyle name="40% - Accent5 4 3 5 3" xfId="32239" xr:uid="{A23F6EE1-C65D-4C1C-98EA-90DCFB839F3B}"/>
    <cellStyle name="40% - Accent5 4 3 6" xfId="38185" xr:uid="{BC8B2DC9-B830-432C-8981-56718CAF67BB}"/>
    <cellStyle name="40% - Accent5 4 3 7" xfId="26276" xr:uid="{5EA70E26-9203-4887-9F0C-6840D4CB108C}"/>
    <cellStyle name="40% - Accent5 4 4" xfId="1910" xr:uid="{00000000-0005-0000-0000-00002E0A0000}"/>
    <cellStyle name="40% - Accent5 4 4 2" xfId="1911" xr:uid="{00000000-0005-0000-0000-00002F0A0000}"/>
    <cellStyle name="40% - Accent5 4 4 2 2" xfId="20337" xr:uid="{00000000-0005-0000-0000-0000300A0000}"/>
    <cellStyle name="40% - Accent5 4 4 2 2 2" xfId="44213" xr:uid="{27E2D27C-6D30-4DD7-BEE5-CBC8631A067B}"/>
    <cellStyle name="40% - Accent5 4 4 2 2 3" xfId="32243" xr:uid="{1A7BED72-C52D-4B28-8C17-C72CADF9F12A}"/>
    <cellStyle name="40% - Accent5 4 4 2 3" xfId="38189" xr:uid="{69C4B69B-7684-4581-882A-761BDF2780C9}"/>
    <cellStyle name="40% - Accent5 4 4 2 4" xfId="26280" xr:uid="{ACFFCF33-EB9E-42F9-A3C9-1BE16A50F6E8}"/>
    <cellStyle name="40% - Accent5 4 4 3" xfId="1912" xr:uid="{00000000-0005-0000-0000-0000310A0000}"/>
    <cellStyle name="40% - Accent5 4 4 4" xfId="20336" xr:uid="{00000000-0005-0000-0000-0000320A0000}"/>
    <cellStyle name="40% - Accent5 4 4 4 2" xfId="44212" xr:uid="{9BA6830E-E4BA-4B01-B09F-DFF5CB34618D}"/>
    <cellStyle name="40% - Accent5 4 4 4 3" xfId="32242" xr:uid="{3D3AC151-8FE8-4537-BA03-63B4EF519C09}"/>
    <cellStyle name="40% - Accent5 4 4 5" xfId="38188" xr:uid="{A906260B-676A-4231-8C6E-46FFACDC8BA3}"/>
    <cellStyle name="40% - Accent5 4 4 6" xfId="26279" xr:uid="{6BAEC67F-FAA8-4BFE-80D6-CDE7FFC09E90}"/>
    <cellStyle name="40% - Accent5 4 5" xfId="1913" xr:uid="{00000000-0005-0000-0000-0000330A0000}"/>
    <cellStyle name="40% - Accent5 4 5 2" xfId="20338" xr:uid="{00000000-0005-0000-0000-0000340A0000}"/>
    <cellStyle name="40% - Accent5 4 5 2 2" xfId="44214" xr:uid="{E7258540-2F4B-4090-8845-9A4D7A250475}"/>
    <cellStyle name="40% - Accent5 4 5 2 3" xfId="32244" xr:uid="{CB016188-CA05-41FA-9513-36EFDD50A04D}"/>
    <cellStyle name="40% - Accent5 4 5 3" xfId="38190" xr:uid="{207220AC-291C-4916-A98C-F9401ECCF839}"/>
    <cellStyle name="40% - Accent5 4 5 4" xfId="26281" xr:uid="{4BAB7586-E64C-47F5-8D39-C3711EE4A5EC}"/>
    <cellStyle name="40% - Accent5 4 6" xfId="1914" xr:uid="{00000000-0005-0000-0000-0000350A0000}"/>
    <cellStyle name="40% - Accent5 4 6 2" xfId="1915" xr:uid="{00000000-0005-0000-0000-0000360A0000}"/>
    <cellStyle name="40% - Accent5 4 7" xfId="1916" xr:uid="{00000000-0005-0000-0000-0000370A0000}"/>
    <cellStyle name="40% - Accent5 4 7 2" xfId="1917" xr:uid="{00000000-0005-0000-0000-0000380A0000}"/>
    <cellStyle name="40% - Accent5 4 8" xfId="1918" xr:uid="{00000000-0005-0000-0000-0000390A0000}"/>
    <cellStyle name="40% - Accent5 4 9" xfId="1919" xr:uid="{00000000-0005-0000-0000-00003A0A0000}"/>
    <cellStyle name="40% - Accent5 5" xfId="1920" xr:uid="{00000000-0005-0000-0000-00003B0A0000}"/>
    <cellStyle name="40% - Accent5 5 2" xfId="1921" xr:uid="{00000000-0005-0000-0000-00003C0A0000}"/>
    <cellStyle name="40% - Accent5 5 2 2" xfId="1922" xr:uid="{00000000-0005-0000-0000-00003D0A0000}"/>
    <cellStyle name="40% - Accent5 5 2 2 2" xfId="20340" xr:uid="{00000000-0005-0000-0000-00003E0A0000}"/>
    <cellStyle name="40% - Accent5 5 2 2 2 2" xfId="44216" xr:uid="{9A5D6A28-034D-4AF8-BA58-05A9CA6F2078}"/>
    <cellStyle name="40% - Accent5 5 2 2 2 3" xfId="32246" xr:uid="{A4D97046-1768-44F2-B131-D58E8DDA61B9}"/>
    <cellStyle name="40% - Accent5 5 2 2 3" xfId="38192" xr:uid="{B5C22DE3-131B-412B-9B3C-CF52B865C9A6}"/>
    <cellStyle name="40% - Accent5 5 2 2 4" xfId="26283" xr:uid="{9922347A-1D3A-4226-8434-5D128A30AAFB}"/>
    <cellStyle name="40% - Accent5 5 2 3" xfId="1923" xr:uid="{00000000-0005-0000-0000-00003F0A0000}"/>
    <cellStyle name="40% - Accent5 5 2 3 2" xfId="20341" xr:uid="{00000000-0005-0000-0000-0000400A0000}"/>
    <cellStyle name="40% - Accent5 5 2 3 2 2" xfId="44217" xr:uid="{E37B880A-998B-4619-BCD5-DFEA68D29B4A}"/>
    <cellStyle name="40% - Accent5 5 2 3 2 3" xfId="32247" xr:uid="{A6B3CDE1-2C89-41C8-BB6A-B80A884573A7}"/>
    <cellStyle name="40% - Accent5 5 2 3 3" xfId="38193" xr:uid="{2A61FA33-368F-4202-B456-C2DBD5A6B41B}"/>
    <cellStyle name="40% - Accent5 5 2 3 4" xfId="26284" xr:uid="{B2DDC7A4-2352-4DAB-8468-C7319FA0CACA}"/>
    <cellStyle name="40% - Accent5 5 2 4" xfId="1924" xr:uid="{00000000-0005-0000-0000-0000410A0000}"/>
    <cellStyle name="40% - Accent5 5 2 5" xfId="1925" xr:uid="{00000000-0005-0000-0000-0000420A0000}"/>
    <cellStyle name="40% - Accent5 5 3" xfId="1926" xr:uid="{00000000-0005-0000-0000-0000430A0000}"/>
    <cellStyle name="40% - Accent5 5 3 2" xfId="1927" xr:uid="{00000000-0005-0000-0000-0000440A0000}"/>
    <cellStyle name="40% - Accent5 5 3 2 2" xfId="1928" xr:uid="{00000000-0005-0000-0000-0000450A0000}"/>
    <cellStyle name="40% - Accent5 5 3 2 2 2" xfId="20344" xr:uid="{00000000-0005-0000-0000-0000460A0000}"/>
    <cellStyle name="40% - Accent5 5 3 2 2 2 2" xfId="44220" xr:uid="{92EFEF1C-5FD2-42A5-A88F-FD31E03B53A5}"/>
    <cellStyle name="40% - Accent5 5 3 2 2 2 3" xfId="32250" xr:uid="{FD24111C-E75E-4B82-B426-25161FEEF920}"/>
    <cellStyle name="40% - Accent5 5 3 2 2 3" xfId="38196" xr:uid="{40F543CE-83FC-4486-B6CD-9A91DCF8C364}"/>
    <cellStyle name="40% - Accent5 5 3 2 2 4" xfId="26287" xr:uid="{915C8EEE-0372-4091-BF8A-1EC69F890F8B}"/>
    <cellStyle name="40% - Accent5 5 3 2 3" xfId="20343" xr:uid="{00000000-0005-0000-0000-0000470A0000}"/>
    <cellStyle name="40% - Accent5 5 3 2 3 2" xfId="44219" xr:uid="{D6644C70-B92D-4BB0-8920-029D54B8D731}"/>
    <cellStyle name="40% - Accent5 5 3 2 3 3" xfId="32249" xr:uid="{ECFD99D5-D0D8-4D3E-B7B4-63ED20A10E3F}"/>
    <cellStyle name="40% - Accent5 5 3 2 4" xfId="38195" xr:uid="{C94CD133-5486-487A-BA16-0E065ACA766B}"/>
    <cellStyle name="40% - Accent5 5 3 2 5" xfId="26286" xr:uid="{A2BBF161-C65F-4072-A0F6-C98675FE80B2}"/>
    <cellStyle name="40% - Accent5 5 3 3" xfId="1929" xr:uid="{00000000-0005-0000-0000-0000480A0000}"/>
    <cellStyle name="40% - Accent5 5 3 3 2" xfId="20345" xr:uid="{00000000-0005-0000-0000-0000490A0000}"/>
    <cellStyle name="40% - Accent5 5 3 3 2 2" xfId="44221" xr:uid="{1DCE69D9-2FA7-42ED-B3B3-80B9FE359B3E}"/>
    <cellStyle name="40% - Accent5 5 3 3 2 3" xfId="32251" xr:uid="{6B661EE5-8C7A-4815-9986-0ACC9CB7D64D}"/>
    <cellStyle name="40% - Accent5 5 3 3 3" xfId="38197" xr:uid="{9DF38D1E-943A-47E1-8E5F-F4A3A71AAC01}"/>
    <cellStyle name="40% - Accent5 5 3 3 4" xfId="26288" xr:uid="{5ABEB8CA-B17C-476F-8139-F6E0D75062FE}"/>
    <cellStyle name="40% - Accent5 5 3 4" xfId="1930" xr:uid="{00000000-0005-0000-0000-00004A0A0000}"/>
    <cellStyle name="40% - Accent5 5 3 5" xfId="20342" xr:uid="{00000000-0005-0000-0000-00004B0A0000}"/>
    <cellStyle name="40% - Accent5 5 3 5 2" xfId="44218" xr:uid="{12BC7B1F-7A5C-4EEF-9A59-CB0B6091F718}"/>
    <cellStyle name="40% - Accent5 5 3 5 3" xfId="32248" xr:uid="{544837A8-AA31-4CDB-B274-46CB3980FF45}"/>
    <cellStyle name="40% - Accent5 5 3 6" xfId="38194" xr:uid="{5BA3EC39-3C26-4006-8E57-222010C7F2D2}"/>
    <cellStyle name="40% - Accent5 5 3 7" xfId="26285" xr:uid="{79A48639-3DD3-4379-813B-DF8FFABDF3DB}"/>
    <cellStyle name="40% - Accent5 5 4" xfId="1931" xr:uid="{00000000-0005-0000-0000-00004C0A0000}"/>
    <cellStyle name="40% - Accent5 5 4 2" xfId="1932" xr:uid="{00000000-0005-0000-0000-00004D0A0000}"/>
    <cellStyle name="40% - Accent5 5 4 2 2" xfId="20347" xr:uid="{00000000-0005-0000-0000-00004E0A0000}"/>
    <cellStyle name="40% - Accent5 5 4 2 2 2" xfId="44223" xr:uid="{B0D72659-14C6-4E05-A8B2-15C0AB7125C7}"/>
    <cellStyle name="40% - Accent5 5 4 2 2 3" xfId="32253" xr:uid="{F210845E-3857-484A-8D54-95195112E5FE}"/>
    <cellStyle name="40% - Accent5 5 4 2 3" xfId="38199" xr:uid="{1225E231-2D4E-4B26-B009-F2ECCFFB2856}"/>
    <cellStyle name="40% - Accent5 5 4 2 4" xfId="26290" xr:uid="{56AA0495-372D-44E3-A7D6-A92C1126D80D}"/>
    <cellStyle name="40% - Accent5 5 4 3" xfId="20346" xr:uid="{00000000-0005-0000-0000-00004F0A0000}"/>
    <cellStyle name="40% - Accent5 5 4 3 2" xfId="44222" xr:uid="{5FEEB9F7-0E55-40A7-AF38-57C4E82ABE72}"/>
    <cellStyle name="40% - Accent5 5 4 3 3" xfId="32252" xr:uid="{EB69B3CE-E3A4-415E-883B-B2785AD99233}"/>
    <cellStyle name="40% - Accent5 5 4 4" xfId="38198" xr:uid="{C5021FC7-DFCE-4914-87AA-242BD44A7349}"/>
    <cellStyle name="40% - Accent5 5 4 5" xfId="26289" xr:uid="{B24131DD-803A-42C8-99CF-1F8D2A9CC0D2}"/>
    <cellStyle name="40% - Accent5 5 5" xfId="1933" xr:uid="{00000000-0005-0000-0000-0000500A0000}"/>
    <cellStyle name="40% - Accent5 5 5 2" xfId="20348" xr:uid="{00000000-0005-0000-0000-0000510A0000}"/>
    <cellStyle name="40% - Accent5 5 5 2 2" xfId="44224" xr:uid="{2CC4F803-0F1C-4431-8638-3AC2DC4AA6B4}"/>
    <cellStyle name="40% - Accent5 5 5 2 3" xfId="32254" xr:uid="{4FEF1B4C-9174-4B1C-8C13-B17CB46E5DD6}"/>
    <cellStyle name="40% - Accent5 5 5 3" xfId="38200" xr:uid="{6812771F-CB54-4C09-8248-891630E36647}"/>
    <cellStyle name="40% - Accent5 5 5 4" xfId="26291" xr:uid="{EC2D35B1-3CC5-4475-8155-4362C980E88B}"/>
    <cellStyle name="40% - Accent5 5 6" xfId="1934" xr:uid="{00000000-0005-0000-0000-0000520A0000}"/>
    <cellStyle name="40% - Accent5 5 7" xfId="20339" xr:uid="{00000000-0005-0000-0000-0000530A0000}"/>
    <cellStyle name="40% - Accent5 5 7 2" xfId="44215" xr:uid="{EF142481-094E-405B-9643-5F2C45DD46C3}"/>
    <cellStyle name="40% - Accent5 5 7 3" xfId="32245" xr:uid="{C55E2E03-3A41-4D3E-8D0F-95A449057301}"/>
    <cellStyle name="40% - Accent5 5 8" xfId="38191" xr:uid="{C59FFB0B-45A3-46A5-A8B7-88A9F32D8E58}"/>
    <cellStyle name="40% - Accent5 5 9" xfId="26282" xr:uid="{2415CC3C-9315-4DFA-B938-29373DEC0B47}"/>
    <cellStyle name="40% - Accent5 6" xfId="1935" xr:uid="{00000000-0005-0000-0000-0000540A0000}"/>
    <cellStyle name="40% - Accent5 6 2" xfId="1936" xr:uid="{00000000-0005-0000-0000-0000550A0000}"/>
    <cellStyle name="40% - Accent5 6 2 2" xfId="1937" xr:uid="{00000000-0005-0000-0000-0000560A0000}"/>
    <cellStyle name="40% - Accent5 6 2 2 2" xfId="1938" xr:uid="{00000000-0005-0000-0000-0000570A0000}"/>
    <cellStyle name="40% - Accent5 6 2 2 2 2" xfId="20352" xr:uid="{00000000-0005-0000-0000-0000580A0000}"/>
    <cellStyle name="40% - Accent5 6 2 2 2 2 2" xfId="44228" xr:uid="{345A7195-8F9A-4264-889D-38E172F49538}"/>
    <cellStyle name="40% - Accent5 6 2 2 2 2 3" xfId="32258" xr:uid="{40833B98-783E-461D-AD29-1AC548C9C8D0}"/>
    <cellStyle name="40% - Accent5 6 2 2 2 3" xfId="38204" xr:uid="{F96A0719-DD47-478C-9534-8FFE37509B6C}"/>
    <cellStyle name="40% - Accent5 6 2 2 2 4" xfId="26295" xr:uid="{5F720E51-2A10-41C9-A78B-D53E0A5DFA54}"/>
    <cellStyle name="40% - Accent5 6 2 2 3" xfId="20351" xr:uid="{00000000-0005-0000-0000-0000590A0000}"/>
    <cellStyle name="40% - Accent5 6 2 2 3 2" xfId="44227" xr:uid="{5E12A3FE-F623-4695-907C-517D6CB2B0F7}"/>
    <cellStyle name="40% - Accent5 6 2 2 3 3" xfId="32257" xr:uid="{E08777E1-DBB2-4CF9-989B-96E0069DFE80}"/>
    <cellStyle name="40% - Accent5 6 2 2 4" xfId="38203" xr:uid="{9B4346EF-3110-40DD-9D35-0265394E4D2A}"/>
    <cellStyle name="40% - Accent5 6 2 2 5" xfId="26294" xr:uid="{5947085E-6ADF-449E-BFAF-96DA540E9397}"/>
    <cellStyle name="40% - Accent5 6 2 3" xfId="1939" xr:uid="{00000000-0005-0000-0000-00005A0A0000}"/>
    <cellStyle name="40% - Accent5 6 2 3 2" xfId="20353" xr:uid="{00000000-0005-0000-0000-00005B0A0000}"/>
    <cellStyle name="40% - Accent5 6 2 3 2 2" xfId="44229" xr:uid="{19C2327B-2E93-4100-9BAD-2E515B6AED91}"/>
    <cellStyle name="40% - Accent5 6 2 3 2 3" xfId="32259" xr:uid="{665798F7-A83E-4C4A-923D-1136C75BEFA0}"/>
    <cellStyle name="40% - Accent5 6 2 3 3" xfId="38205" xr:uid="{12F668F3-A53A-4319-AC64-B99C2DBA8E18}"/>
    <cellStyle name="40% - Accent5 6 2 3 4" xfId="26296" xr:uid="{6EF249D9-0B08-4087-88B1-27A3553216D3}"/>
    <cellStyle name="40% - Accent5 6 2 4" xfId="1940" xr:uid="{00000000-0005-0000-0000-00005C0A0000}"/>
    <cellStyle name="40% - Accent5 6 2 5" xfId="20350" xr:uid="{00000000-0005-0000-0000-00005D0A0000}"/>
    <cellStyle name="40% - Accent5 6 2 5 2" xfId="44226" xr:uid="{37CABEEE-27E2-4659-9A26-64A6DB7E7444}"/>
    <cellStyle name="40% - Accent5 6 2 5 3" xfId="32256" xr:uid="{82ACF811-7677-4F73-912C-114DC1E2FF04}"/>
    <cellStyle name="40% - Accent5 6 2 6" xfId="38202" xr:uid="{76956A76-C82D-4BF4-A9BD-36FCCF8D2D5A}"/>
    <cellStyle name="40% - Accent5 6 2 7" xfId="26293" xr:uid="{4932CB7A-DBF1-4EE5-8EA6-B4AF3EBE68A8}"/>
    <cellStyle name="40% - Accent5 6 3" xfId="1941" xr:uid="{00000000-0005-0000-0000-00005E0A0000}"/>
    <cellStyle name="40% - Accent5 6 3 2" xfId="1942" xr:uid="{00000000-0005-0000-0000-00005F0A0000}"/>
    <cellStyle name="40% - Accent5 6 3 2 2" xfId="20355" xr:uid="{00000000-0005-0000-0000-0000600A0000}"/>
    <cellStyle name="40% - Accent5 6 3 2 2 2" xfId="44231" xr:uid="{1FF97E9B-CE44-4D4C-A5D2-89BFAFAB9204}"/>
    <cellStyle name="40% - Accent5 6 3 2 2 3" xfId="32261" xr:uid="{3305A1BD-25D8-44E0-ABBE-25C9057385D5}"/>
    <cellStyle name="40% - Accent5 6 3 2 3" xfId="38207" xr:uid="{919F5EB1-78AF-4B35-A296-E7792A304D20}"/>
    <cellStyle name="40% - Accent5 6 3 2 4" xfId="26298" xr:uid="{19406135-2056-4C89-A706-5EBB1234BDB7}"/>
    <cellStyle name="40% - Accent5 6 3 3" xfId="1943" xr:uid="{00000000-0005-0000-0000-0000610A0000}"/>
    <cellStyle name="40% - Accent5 6 3 4" xfId="20354" xr:uid="{00000000-0005-0000-0000-0000620A0000}"/>
    <cellStyle name="40% - Accent5 6 3 4 2" xfId="44230" xr:uid="{14F521C9-637E-488F-A5F8-659779F56D08}"/>
    <cellStyle name="40% - Accent5 6 3 4 3" xfId="32260" xr:uid="{A79A9D93-8DB7-4769-8A7C-C3D00E896EE8}"/>
    <cellStyle name="40% - Accent5 6 3 5" xfId="38206" xr:uid="{5FBE660B-3963-40BE-B1F7-0FE360DD0868}"/>
    <cellStyle name="40% - Accent5 6 3 6" xfId="26297" xr:uid="{5E77750D-C0EC-47E7-9E82-3697144906AB}"/>
    <cellStyle name="40% - Accent5 6 4" xfId="1944" xr:uid="{00000000-0005-0000-0000-0000630A0000}"/>
    <cellStyle name="40% - Accent5 6 4 2" xfId="20356" xr:uid="{00000000-0005-0000-0000-0000640A0000}"/>
    <cellStyle name="40% - Accent5 6 4 2 2" xfId="44232" xr:uid="{BA813649-F1AC-40DD-82EE-A0EC60D151D2}"/>
    <cellStyle name="40% - Accent5 6 4 2 3" xfId="32262" xr:uid="{33C3B95F-D425-4CD0-9F32-287717229F8B}"/>
    <cellStyle name="40% - Accent5 6 4 3" xfId="38208" xr:uid="{6A101915-506D-4FC6-AB96-C72E9C26F530}"/>
    <cellStyle name="40% - Accent5 6 4 4" xfId="26299" xr:uid="{BA25E839-EB13-41D6-84B5-6B67E20B78BC}"/>
    <cellStyle name="40% - Accent5 6 5" xfId="1945" xr:uid="{00000000-0005-0000-0000-0000650A0000}"/>
    <cellStyle name="40% - Accent5 6 6" xfId="20349" xr:uid="{00000000-0005-0000-0000-0000660A0000}"/>
    <cellStyle name="40% - Accent5 6 6 2" xfId="44225" xr:uid="{132D95F2-3171-45CA-B9BB-DEBED9BB6E72}"/>
    <cellStyle name="40% - Accent5 6 6 3" xfId="32255" xr:uid="{343AC6D8-A579-4EBC-8D6D-65AAF4703C94}"/>
    <cellStyle name="40% - Accent5 6 7" xfId="38201" xr:uid="{A8337EC6-EEF6-4820-A630-EEC29CC73006}"/>
    <cellStyle name="40% - Accent5 6 8" xfId="26292" xr:uid="{60ACBC21-3194-425E-A653-D3A9B6F8DA01}"/>
    <cellStyle name="40% - Accent5 7" xfId="1946" xr:uid="{00000000-0005-0000-0000-0000670A0000}"/>
    <cellStyle name="40% - Accent5 7 2" xfId="1947" xr:uid="{00000000-0005-0000-0000-0000680A0000}"/>
    <cellStyle name="40% - Accent5 7 2 2" xfId="1948" xr:uid="{00000000-0005-0000-0000-0000690A0000}"/>
    <cellStyle name="40% - Accent5 7 2 2 2" xfId="1949" xr:uid="{00000000-0005-0000-0000-00006A0A0000}"/>
    <cellStyle name="40% - Accent5 7 2 2 2 2" xfId="20360" xr:uid="{00000000-0005-0000-0000-00006B0A0000}"/>
    <cellStyle name="40% - Accent5 7 2 2 2 2 2" xfId="44236" xr:uid="{82EF9667-BF96-4298-831D-E22D44DDF24A}"/>
    <cellStyle name="40% - Accent5 7 2 2 2 2 3" xfId="32266" xr:uid="{08C6177C-663A-4189-B1DB-FF54D16F3AEB}"/>
    <cellStyle name="40% - Accent5 7 2 2 2 3" xfId="38212" xr:uid="{3FCAFDCC-C283-4772-9D66-7D3560232407}"/>
    <cellStyle name="40% - Accent5 7 2 2 2 4" xfId="26303" xr:uid="{0BB43216-150A-4FAB-B5BE-49AA0CB7A86D}"/>
    <cellStyle name="40% - Accent5 7 2 2 3" xfId="20359" xr:uid="{00000000-0005-0000-0000-00006C0A0000}"/>
    <cellStyle name="40% - Accent5 7 2 2 3 2" xfId="44235" xr:uid="{783C393B-25DA-43C5-B586-A28B15216391}"/>
    <cellStyle name="40% - Accent5 7 2 2 3 3" xfId="32265" xr:uid="{6720402E-2626-4358-9292-36BADC72B111}"/>
    <cellStyle name="40% - Accent5 7 2 2 4" xfId="38211" xr:uid="{387DCE5E-F5C0-4241-91DE-34A2E84288DC}"/>
    <cellStyle name="40% - Accent5 7 2 2 5" xfId="26302" xr:uid="{EF1C1779-B233-4F26-9C1B-A89417A6B89E}"/>
    <cellStyle name="40% - Accent5 7 2 3" xfId="1950" xr:uid="{00000000-0005-0000-0000-00006D0A0000}"/>
    <cellStyle name="40% - Accent5 7 2 3 2" xfId="20361" xr:uid="{00000000-0005-0000-0000-00006E0A0000}"/>
    <cellStyle name="40% - Accent5 7 2 3 2 2" xfId="44237" xr:uid="{C8214E53-D1BD-40AA-8B5C-4C6401D6C671}"/>
    <cellStyle name="40% - Accent5 7 2 3 2 3" xfId="32267" xr:uid="{BED44794-7359-4259-9FCC-4EC9C38AE642}"/>
    <cellStyle name="40% - Accent5 7 2 3 3" xfId="38213" xr:uid="{F2D3D287-0A5B-4924-B7F4-4E8BD25E7D17}"/>
    <cellStyle name="40% - Accent5 7 2 3 4" xfId="26304" xr:uid="{1354B7E2-54EE-477D-BBD0-A9B58B63A205}"/>
    <cellStyle name="40% - Accent5 7 2 4" xfId="20358" xr:uid="{00000000-0005-0000-0000-00006F0A0000}"/>
    <cellStyle name="40% - Accent5 7 2 4 2" xfId="44234" xr:uid="{6101E258-B119-42C7-8A5F-3836486229D9}"/>
    <cellStyle name="40% - Accent5 7 2 4 3" xfId="32264" xr:uid="{30EF9470-56BA-422C-9C9C-B432A5BE710B}"/>
    <cellStyle name="40% - Accent5 7 2 5" xfId="38210" xr:uid="{D4E63293-110C-4731-AE1F-3D475E3AA46B}"/>
    <cellStyle name="40% - Accent5 7 2 6" xfId="26301" xr:uid="{80340C61-B67C-4A9B-8E3D-55ED9E2AEE27}"/>
    <cellStyle name="40% - Accent5 7 3" xfId="1951" xr:uid="{00000000-0005-0000-0000-0000700A0000}"/>
    <cellStyle name="40% - Accent5 7 3 2" xfId="1952" xr:uid="{00000000-0005-0000-0000-0000710A0000}"/>
    <cellStyle name="40% - Accent5 7 3 2 2" xfId="20363" xr:uid="{00000000-0005-0000-0000-0000720A0000}"/>
    <cellStyle name="40% - Accent5 7 3 2 2 2" xfId="44239" xr:uid="{8853F4C4-111A-4C06-9C0B-AF7BFC4CCCF0}"/>
    <cellStyle name="40% - Accent5 7 3 2 2 3" xfId="32269" xr:uid="{C045A648-E91E-4B54-97C4-D82F5109AD39}"/>
    <cellStyle name="40% - Accent5 7 3 2 3" xfId="38215" xr:uid="{6D05E4A8-046C-497B-9155-BF2DD0E06C53}"/>
    <cellStyle name="40% - Accent5 7 3 2 4" xfId="26306" xr:uid="{6AE664C7-3387-4B8D-BD95-91FAF4DFA1FB}"/>
    <cellStyle name="40% - Accent5 7 3 3" xfId="20362" xr:uid="{00000000-0005-0000-0000-0000730A0000}"/>
    <cellStyle name="40% - Accent5 7 3 3 2" xfId="44238" xr:uid="{646EB184-B8F0-4116-9E7B-0CB2125E7AC1}"/>
    <cellStyle name="40% - Accent5 7 3 3 3" xfId="32268" xr:uid="{6595888E-0CA2-40AF-9704-B3BA3BFFCE45}"/>
    <cellStyle name="40% - Accent5 7 3 4" xfId="38214" xr:uid="{B180267D-37BF-412B-99D2-BD31639CDB8A}"/>
    <cellStyle name="40% - Accent5 7 3 5" xfId="26305" xr:uid="{DD9541F8-8E79-400B-BE06-D13E16B539CD}"/>
    <cellStyle name="40% - Accent5 7 4" xfId="1953" xr:uid="{00000000-0005-0000-0000-0000740A0000}"/>
    <cellStyle name="40% - Accent5 7 4 2" xfId="20364" xr:uid="{00000000-0005-0000-0000-0000750A0000}"/>
    <cellStyle name="40% - Accent5 7 4 2 2" xfId="44240" xr:uid="{D0C2DDC0-F0DF-4D65-A290-14D27A6D1BAA}"/>
    <cellStyle name="40% - Accent5 7 4 2 3" xfId="32270" xr:uid="{D3154028-0E46-42E2-9A39-FDCC57B97098}"/>
    <cellStyle name="40% - Accent5 7 4 3" xfId="38216" xr:uid="{3D0DC68D-1F05-45AC-BE49-0CCF40A96719}"/>
    <cellStyle name="40% - Accent5 7 4 4" xfId="26307" xr:uid="{0761F992-B9E6-4674-85B4-7E6E5E025B32}"/>
    <cellStyle name="40% - Accent5 7 5" xfId="1954" xr:uid="{00000000-0005-0000-0000-0000760A0000}"/>
    <cellStyle name="40% - Accent5 7 6" xfId="20357" xr:uid="{00000000-0005-0000-0000-0000770A0000}"/>
    <cellStyle name="40% - Accent5 7 6 2" xfId="44233" xr:uid="{1885562C-37F1-4978-B873-EF9E79AA3258}"/>
    <cellStyle name="40% - Accent5 7 6 3" xfId="32263" xr:uid="{0CC32768-95C5-4897-B881-CEFE23803104}"/>
    <cellStyle name="40% - Accent5 7 7" xfId="38209" xr:uid="{FDCD6529-7C45-4F7F-9CB9-FAD9DCC53EA8}"/>
    <cellStyle name="40% - Accent5 7 8" xfId="26300" xr:uid="{1DD8C477-5300-49F5-8CF1-2A09E5799E42}"/>
    <cellStyle name="40% - Accent5 8" xfId="1955" xr:uid="{00000000-0005-0000-0000-0000780A0000}"/>
    <cellStyle name="40% - Accent5 8 2" xfId="1956" xr:uid="{00000000-0005-0000-0000-0000790A0000}"/>
    <cellStyle name="40% - Accent5 8 3" xfId="1957" xr:uid="{00000000-0005-0000-0000-00007A0A0000}"/>
    <cellStyle name="40% - Accent5 8 3 2" xfId="20365" xr:uid="{00000000-0005-0000-0000-00007B0A0000}"/>
    <cellStyle name="40% - Accent5 8 3 2 2" xfId="44241" xr:uid="{F5A26A26-D42B-4D2E-BC68-4B25B21AEA9D}"/>
    <cellStyle name="40% - Accent5 8 3 2 3" xfId="32271" xr:uid="{EC3CD20E-A762-4186-8E9A-B73D52717CC8}"/>
    <cellStyle name="40% - Accent5 8 3 3" xfId="38217" xr:uid="{A8AAC12F-726C-40FF-A68F-683E882A7984}"/>
    <cellStyle name="40% - Accent5 8 3 4" xfId="26308" xr:uid="{6BCBAFF6-8743-4751-983E-B2B0D56F1C7B}"/>
    <cellStyle name="40% - Accent5 8 4" xfId="1958" xr:uid="{00000000-0005-0000-0000-00007C0A0000}"/>
    <cellStyle name="40% - Accent5 9" xfId="1959" xr:uid="{00000000-0005-0000-0000-00007D0A0000}"/>
    <cellStyle name="40% - Accent5 9 2" xfId="1960" xr:uid="{00000000-0005-0000-0000-00007E0A0000}"/>
    <cellStyle name="40% - Accent5 9 2 2" xfId="20366" xr:uid="{00000000-0005-0000-0000-00007F0A0000}"/>
    <cellStyle name="40% - Accent5 9 2 2 2" xfId="44242" xr:uid="{02F202E0-BB32-4904-AD31-9E0CA358F35B}"/>
    <cellStyle name="40% - Accent5 9 2 2 3" xfId="32272" xr:uid="{C0747570-985B-4871-A729-F2B2FBA05681}"/>
    <cellStyle name="40% - Accent5 9 2 3" xfId="38218" xr:uid="{15E628F3-2F6A-4780-8F90-BFC3508CFF8F}"/>
    <cellStyle name="40% - Accent5 9 2 4" xfId="26309" xr:uid="{AB9B3FC2-B4B2-4B54-9EFE-4FB5B02AA5DD}"/>
    <cellStyle name="40% - Accent5 9 3" xfId="1961" xr:uid="{00000000-0005-0000-0000-0000800A0000}"/>
    <cellStyle name="40% - Accent6 10" xfId="1962" xr:uid="{00000000-0005-0000-0000-0000810A0000}"/>
    <cellStyle name="40% - Accent6 10 2" xfId="1963" xr:uid="{00000000-0005-0000-0000-0000820A0000}"/>
    <cellStyle name="40% - Accent6 10 2 2" xfId="20367" xr:uid="{00000000-0005-0000-0000-0000830A0000}"/>
    <cellStyle name="40% - Accent6 10 2 2 2" xfId="44243" xr:uid="{61AF6D64-588C-440C-A856-5010E0F579F7}"/>
    <cellStyle name="40% - Accent6 10 2 2 3" xfId="32273" xr:uid="{C3335BA7-4015-46CC-999D-E379BC8DA93B}"/>
    <cellStyle name="40% - Accent6 10 2 3" xfId="38219" xr:uid="{048C528E-438C-449A-A13D-25389E802BBC}"/>
    <cellStyle name="40% - Accent6 10 2 4" xfId="26310" xr:uid="{768C94EE-02AA-4594-97E7-B9529F8EED31}"/>
    <cellStyle name="40% - Accent6 10 3" xfId="1964" xr:uid="{00000000-0005-0000-0000-0000840A0000}"/>
    <cellStyle name="40% - Accent6 11" xfId="1965" xr:uid="{00000000-0005-0000-0000-0000850A0000}"/>
    <cellStyle name="40% - Accent6 12" xfId="1966" xr:uid="{00000000-0005-0000-0000-0000860A0000}"/>
    <cellStyle name="40% - Accent6 2" xfId="1967" xr:uid="{00000000-0005-0000-0000-0000870A0000}"/>
    <cellStyle name="40% - Accent6 2 2" xfId="1968" xr:uid="{00000000-0005-0000-0000-0000880A0000}"/>
    <cellStyle name="40% - Accent6 2 2 10" xfId="26311" xr:uid="{4E6411C5-B75A-436E-82B5-D6E2CD08A2A8}"/>
    <cellStyle name="40% - Accent6 2 2 2" xfId="1969" xr:uid="{00000000-0005-0000-0000-0000890A0000}"/>
    <cellStyle name="40% - Accent6 2 2 2 2" xfId="1970" xr:uid="{00000000-0005-0000-0000-00008A0A0000}"/>
    <cellStyle name="40% - Accent6 2 2 2 3" xfId="1971" xr:uid="{00000000-0005-0000-0000-00008B0A0000}"/>
    <cellStyle name="40% - Accent6 2 2 2 4" xfId="1972" xr:uid="{00000000-0005-0000-0000-00008C0A0000}"/>
    <cellStyle name="40% - Accent6 2 2 3" xfId="1973" xr:uid="{00000000-0005-0000-0000-00008D0A0000}"/>
    <cellStyle name="40% - Accent6 2 2 3 2" xfId="1974" xr:uid="{00000000-0005-0000-0000-00008E0A0000}"/>
    <cellStyle name="40% - Accent6 2 2 3 2 2" xfId="1975" xr:uid="{00000000-0005-0000-0000-00008F0A0000}"/>
    <cellStyle name="40% - Accent6 2 2 3 2 2 2" xfId="20371" xr:uid="{00000000-0005-0000-0000-0000900A0000}"/>
    <cellStyle name="40% - Accent6 2 2 3 2 2 2 2" xfId="44247" xr:uid="{8038FDBC-D865-42A3-8681-A7E1299AA2F1}"/>
    <cellStyle name="40% - Accent6 2 2 3 2 2 2 3" xfId="32277" xr:uid="{4147AE93-714D-4E25-A7D1-EB1A8266006C}"/>
    <cellStyle name="40% - Accent6 2 2 3 2 2 3" xfId="38223" xr:uid="{CCA063E0-1E22-46F9-AF98-71AE067F0023}"/>
    <cellStyle name="40% - Accent6 2 2 3 2 2 4" xfId="26314" xr:uid="{0B4CAE4D-F5AE-447C-9096-5F0C6B152A4A}"/>
    <cellStyle name="40% - Accent6 2 2 3 2 3" xfId="20370" xr:uid="{00000000-0005-0000-0000-0000910A0000}"/>
    <cellStyle name="40% - Accent6 2 2 3 2 3 2" xfId="44246" xr:uid="{B56109BF-24BF-4C1B-B5F6-13F6ACB79129}"/>
    <cellStyle name="40% - Accent6 2 2 3 2 3 3" xfId="32276" xr:uid="{19725D2E-FA06-4AB8-8A36-E6F6E993FEAE}"/>
    <cellStyle name="40% - Accent6 2 2 3 2 4" xfId="38222" xr:uid="{0688FC1B-F5F0-4909-8E92-D19F111B6F35}"/>
    <cellStyle name="40% - Accent6 2 2 3 2 5" xfId="26313" xr:uid="{1FEAEAB0-9D83-4679-ABB7-8A876F37D7CD}"/>
    <cellStyle name="40% - Accent6 2 2 3 3" xfId="1976" xr:uid="{00000000-0005-0000-0000-0000920A0000}"/>
    <cellStyle name="40% - Accent6 2 2 3 3 2" xfId="20372" xr:uid="{00000000-0005-0000-0000-0000930A0000}"/>
    <cellStyle name="40% - Accent6 2 2 3 3 2 2" xfId="44248" xr:uid="{B9C1DB31-86D7-41CD-BF27-CDE92BDAB9DA}"/>
    <cellStyle name="40% - Accent6 2 2 3 3 2 3" xfId="32278" xr:uid="{1201ACB8-2BA7-4F04-8FBF-E9FA0C67A610}"/>
    <cellStyle name="40% - Accent6 2 2 3 3 3" xfId="38224" xr:uid="{9B7CCAA9-852C-4D82-955B-DC2CAB098B36}"/>
    <cellStyle name="40% - Accent6 2 2 3 3 4" xfId="26315" xr:uid="{9AF427FD-A3F6-419C-A271-C715A1C19493}"/>
    <cellStyle name="40% - Accent6 2 2 3 4" xfId="1977" xr:uid="{00000000-0005-0000-0000-0000940A0000}"/>
    <cellStyle name="40% - Accent6 2 2 3 5" xfId="20369" xr:uid="{00000000-0005-0000-0000-0000950A0000}"/>
    <cellStyle name="40% - Accent6 2 2 3 5 2" xfId="44245" xr:uid="{A10C5A28-2554-4A82-A978-1CA4ABEBE99B}"/>
    <cellStyle name="40% - Accent6 2 2 3 5 3" xfId="32275" xr:uid="{F0E55FB5-6844-4E94-AA87-01939766F9F2}"/>
    <cellStyle name="40% - Accent6 2 2 3 6" xfId="38221" xr:uid="{ACD27722-1670-46EE-B419-C3F7904871A0}"/>
    <cellStyle name="40% - Accent6 2 2 3 7" xfId="26312" xr:uid="{D514D502-7386-4BAE-8815-E77B15F8381B}"/>
    <cellStyle name="40% - Accent6 2 2 4" xfId="1978" xr:uid="{00000000-0005-0000-0000-0000960A0000}"/>
    <cellStyle name="40% - Accent6 2 2 4 2" xfId="1979" xr:uid="{00000000-0005-0000-0000-0000970A0000}"/>
    <cellStyle name="40% - Accent6 2 2 4 2 2" xfId="20374" xr:uid="{00000000-0005-0000-0000-0000980A0000}"/>
    <cellStyle name="40% - Accent6 2 2 4 2 2 2" xfId="44250" xr:uid="{16D9E25A-EA05-42DC-90AD-9FBEF8C832E8}"/>
    <cellStyle name="40% - Accent6 2 2 4 2 2 3" xfId="32280" xr:uid="{0CF13EE0-1D49-42BE-8790-B792459C0202}"/>
    <cellStyle name="40% - Accent6 2 2 4 2 3" xfId="38226" xr:uid="{BAFA0831-9BBC-49C5-9DF8-5CBDB69504EE}"/>
    <cellStyle name="40% - Accent6 2 2 4 2 4" xfId="26317" xr:uid="{88E9D965-5253-4C81-AD28-F56A6FAE7FCC}"/>
    <cellStyle name="40% - Accent6 2 2 4 3" xfId="1980" xr:uid="{00000000-0005-0000-0000-0000990A0000}"/>
    <cellStyle name="40% - Accent6 2 2 4 4" xfId="20373" xr:uid="{00000000-0005-0000-0000-00009A0A0000}"/>
    <cellStyle name="40% - Accent6 2 2 4 4 2" xfId="44249" xr:uid="{7DC3C853-CA5D-4E68-83D3-5350308D073D}"/>
    <cellStyle name="40% - Accent6 2 2 4 4 3" xfId="32279" xr:uid="{B2F9B6CE-8950-43B0-BBD3-53D5E610CB4C}"/>
    <cellStyle name="40% - Accent6 2 2 4 5" xfId="38225" xr:uid="{3F72F657-EC1E-430C-B449-91607F1D1711}"/>
    <cellStyle name="40% - Accent6 2 2 4 6" xfId="26316" xr:uid="{A2FD6241-39C6-412F-BE66-F5DFB0398FED}"/>
    <cellStyle name="40% - Accent6 2 2 5" xfId="1981" xr:uid="{00000000-0005-0000-0000-00009B0A0000}"/>
    <cellStyle name="40% - Accent6 2 2 5 2" xfId="1982" xr:uid="{00000000-0005-0000-0000-00009C0A0000}"/>
    <cellStyle name="40% - Accent6 2 2 5 3" xfId="20375" xr:uid="{00000000-0005-0000-0000-00009D0A0000}"/>
    <cellStyle name="40% - Accent6 2 2 5 3 2" xfId="44251" xr:uid="{FAFA7B6E-4ED6-4E7A-A5DE-AA3F2A1137BF}"/>
    <cellStyle name="40% - Accent6 2 2 5 3 3" xfId="32281" xr:uid="{8F3B5D8E-6825-40BD-B810-E97DB6BE402A}"/>
    <cellStyle name="40% - Accent6 2 2 5 4" xfId="38227" xr:uid="{23AD7585-506C-45E0-A0CA-D97C755DEC5D}"/>
    <cellStyle name="40% - Accent6 2 2 5 5" xfId="26318" xr:uid="{7D0EB078-F592-4ED4-AC51-00C9DB944DE8}"/>
    <cellStyle name="40% - Accent6 2 2 6" xfId="1983" xr:uid="{00000000-0005-0000-0000-00009E0A0000}"/>
    <cellStyle name="40% - Accent6 2 2 6 2" xfId="1984" xr:uid="{00000000-0005-0000-0000-00009F0A0000}"/>
    <cellStyle name="40% - Accent6 2 2 7" xfId="1985" xr:uid="{00000000-0005-0000-0000-0000A00A0000}"/>
    <cellStyle name="40% - Accent6 2 2 8" xfId="20368" xr:uid="{00000000-0005-0000-0000-0000A10A0000}"/>
    <cellStyle name="40% - Accent6 2 2 8 2" xfId="44244" xr:uid="{D5C8DE68-62DC-44AE-A77B-6CD7EFAFB517}"/>
    <cellStyle name="40% - Accent6 2 2 8 3" xfId="32274" xr:uid="{C2DF146D-0C6F-49BC-BA8C-C6DDA3B905A7}"/>
    <cellStyle name="40% - Accent6 2 2 9" xfId="38220" xr:uid="{4C1893BE-99D3-4EE1-AB87-1C65D19F34EC}"/>
    <cellStyle name="40% - Accent6 2 3" xfId="1986" xr:uid="{00000000-0005-0000-0000-0000A20A0000}"/>
    <cellStyle name="40% - Accent6 2 3 2" xfId="1987" xr:uid="{00000000-0005-0000-0000-0000A30A0000}"/>
    <cellStyle name="40% - Accent6 2 3 2 2" xfId="1988" xr:uid="{00000000-0005-0000-0000-0000A40A0000}"/>
    <cellStyle name="40% - Accent6 2 3 2 3" xfId="1989" xr:uid="{00000000-0005-0000-0000-0000A50A0000}"/>
    <cellStyle name="40% - Accent6 2 3 2 4" xfId="1990" xr:uid="{00000000-0005-0000-0000-0000A60A0000}"/>
    <cellStyle name="40% - Accent6 2 3 2 5" xfId="20376" xr:uid="{00000000-0005-0000-0000-0000A70A0000}"/>
    <cellStyle name="40% - Accent6 2 3 2 5 2" xfId="44252" xr:uid="{C80EC135-CFEA-4F6F-AB84-D6BA41519198}"/>
    <cellStyle name="40% - Accent6 2 3 2 5 3" xfId="32282" xr:uid="{993D0CEC-69AC-473C-963F-9E2D7C568493}"/>
    <cellStyle name="40% - Accent6 2 3 2 6" xfId="38228" xr:uid="{103245C2-BEA3-4082-835F-E0EDE8BAFB98}"/>
    <cellStyle name="40% - Accent6 2 3 2 7" xfId="26319" xr:uid="{797E45DE-BCA0-4F60-9EFB-DCDB33FBDE8B}"/>
    <cellStyle name="40% - Accent6 2 3 3" xfId="1991" xr:uid="{00000000-0005-0000-0000-0000A80A0000}"/>
    <cellStyle name="40% - Accent6 2 3 4" xfId="1992" xr:uid="{00000000-0005-0000-0000-0000A90A0000}"/>
    <cellStyle name="40% - Accent6 2 3 5" xfId="1993" xr:uid="{00000000-0005-0000-0000-0000AA0A0000}"/>
    <cellStyle name="40% - Accent6 2 4" xfId="1994" xr:uid="{00000000-0005-0000-0000-0000AB0A0000}"/>
    <cellStyle name="40% - Accent6 2 4 2" xfId="1995" xr:uid="{00000000-0005-0000-0000-0000AC0A0000}"/>
    <cellStyle name="40% - Accent6 2 5" xfId="1996" xr:uid="{00000000-0005-0000-0000-0000AD0A0000}"/>
    <cellStyle name="40% - Accent6 2 5 2" xfId="1997" xr:uid="{00000000-0005-0000-0000-0000AE0A0000}"/>
    <cellStyle name="40% - Accent6 2 5 3" xfId="1998" xr:uid="{00000000-0005-0000-0000-0000AF0A0000}"/>
    <cellStyle name="40% - Accent6 2 6" xfId="1999" xr:uid="{00000000-0005-0000-0000-0000B00A0000}"/>
    <cellStyle name="40% - Accent6 2 6 2" xfId="2000" xr:uid="{00000000-0005-0000-0000-0000B10A0000}"/>
    <cellStyle name="40% - Accent6 2 7" xfId="2001" xr:uid="{00000000-0005-0000-0000-0000B20A0000}"/>
    <cellStyle name="40% - Accent6 2 7 2" xfId="2002" xr:uid="{00000000-0005-0000-0000-0000B30A0000}"/>
    <cellStyle name="40% - Accent6 2 8" xfId="2003" xr:uid="{00000000-0005-0000-0000-0000B40A0000}"/>
    <cellStyle name="40% - Accent6 3" xfId="2004" xr:uid="{00000000-0005-0000-0000-0000B50A0000}"/>
    <cellStyle name="40% - Accent6 3 2" xfId="2005" xr:uid="{00000000-0005-0000-0000-0000B60A0000}"/>
    <cellStyle name="40% - Accent6 3 2 10" xfId="26320" xr:uid="{28F476EF-E235-47A3-88FD-EA3476B1298F}"/>
    <cellStyle name="40% - Accent6 3 2 2" xfId="2006" xr:uid="{00000000-0005-0000-0000-0000B70A0000}"/>
    <cellStyle name="40% - Accent6 3 2 2 2" xfId="2007" xr:uid="{00000000-0005-0000-0000-0000B80A0000}"/>
    <cellStyle name="40% - Accent6 3 2 2 2 2" xfId="2008" xr:uid="{00000000-0005-0000-0000-0000B90A0000}"/>
    <cellStyle name="40% - Accent6 3 2 2 2 2 2" xfId="20380" xr:uid="{00000000-0005-0000-0000-0000BA0A0000}"/>
    <cellStyle name="40% - Accent6 3 2 2 2 2 2 2" xfId="44256" xr:uid="{1873EF26-37C2-40D6-9D4E-6E6C1824C5DC}"/>
    <cellStyle name="40% - Accent6 3 2 2 2 2 2 3" xfId="32286" xr:uid="{3E211633-EAD2-4747-A899-573DC3F68B36}"/>
    <cellStyle name="40% - Accent6 3 2 2 2 2 3" xfId="38232" xr:uid="{8BA4295B-A749-4B14-8BEF-98F16B8C5B0E}"/>
    <cellStyle name="40% - Accent6 3 2 2 2 2 4" xfId="26323" xr:uid="{736023A3-A9CE-4F64-80EA-36B374C0B619}"/>
    <cellStyle name="40% - Accent6 3 2 2 2 3" xfId="2009" xr:uid="{00000000-0005-0000-0000-0000BB0A0000}"/>
    <cellStyle name="40% - Accent6 3 2 2 2 4" xfId="20379" xr:uid="{00000000-0005-0000-0000-0000BC0A0000}"/>
    <cellStyle name="40% - Accent6 3 2 2 2 4 2" xfId="44255" xr:uid="{2AC7BE55-93AB-4A21-B9D5-BCD3476681BE}"/>
    <cellStyle name="40% - Accent6 3 2 2 2 4 3" xfId="32285" xr:uid="{A3624C65-39C0-4488-A16C-ACB7B2838726}"/>
    <cellStyle name="40% - Accent6 3 2 2 2 5" xfId="38231" xr:uid="{13B451C8-F7C4-4AE7-889E-FC53AC714FAD}"/>
    <cellStyle name="40% - Accent6 3 2 2 2 6" xfId="26322" xr:uid="{CD7FC9F3-E7A8-438B-9325-58318D8C5CD7}"/>
    <cellStyle name="40% - Accent6 3 2 2 3" xfId="2010" xr:uid="{00000000-0005-0000-0000-0000BD0A0000}"/>
    <cellStyle name="40% - Accent6 3 2 2 3 2" xfId="2011" xr:uid="{00000000-0005-0000-0000-0000BE0A0000}"/>
    <cellStyle name="40% - Accent6 3 2 2 3 3" xfId="20381" xr:uid="{00000000-0005-0000-0000-0000BF0A0000}"/>
    <cellStyle name="40% - Accent6 3 2 2 3 3 2" xfId="44257" xr:uid="{30AAE194-A6E6-45E0-9688-22FA9F9991F2}"/>
    <cellStyle name="40% - Accent6 3 2 2 3 3 3" xfId="32287" xr:uid="{A952AB00-8A48-4330-864A-7963C4C6796D}"/>
    <cellStyle name="40% - Accent6 3 2 2 3 4" xfId="38233" xr:uid="{B6ED517F-F870-47ED-8F1C-372662427507}"/>
    <cellStyle name="40% - Accent6 3 2 2 3 5" xfId="26324" xr:uid="{44D6BEDD-5F21-4FFA-84C4-A2FA585CAB40}"/>
    <cellStyle name="40% - Accent6 3 2 2 4" xfId="2012" xr:uid="{00000000-0005-0000-0000-0000C00A0000}"/>
    <cellStyle name="40% - Accent6 3 2 2 5" xfId="20378" xr:uid="{00000000-0005-0000-0000-0000C10A0000}"/>
    <cellStyle name="40% - Accent6 3 2 2 5 2" xfId="44254" xr:uid="{7290B273-B986-4B5D-8579-812B456080D5}"/>
    <cellStyle name="40% - Accent6 3 2 2 5 3" xfId="32284" xr:uid="{891156DB-4963-4AF3-B33C-B24EC551A0E2}"/>
    <cellStyle name="40% - Accent6 3 2 2 6" xfId="38230" xr:uid="{E261F4B1-8993-40EA-B9A7-352443CEDF91}"/>
    <cellStyle name="40% - Accent6 3 2 2 7" xfId="26321" xr:uid="{FF2102E3-8525-4B81-8092-373625D502D0}"/>
    <cellStyle name="40% - Accent6 3 2 3" xfId="2013" xr:uid="{00000000-0005-0000-0000-0000C20A0000}"/>
    <cellStyle name="40% - Accent6 3 2 3 2" xfId="2014" xr:uid="{00000000-0005-0000-0000-0000C30A0000}"/>
    <cellStyle name="40% - Accent6 3 2 3 2 2" xfId="20383" xr:uid="{00000000-0005-0000-0000-0000C40A0000}"/>
    <cellStyle name="40% - Accent6 3 2 3 2 2 2" xfId="44259" xr:uid="{53F0C5A9-D350-435B-8CCC-1BEB2981046D}"/>
    <cellStyle name="40% - Accent6 3 2 3 2 2 3" xfId="32289" xr:uid="{8D50399F-AE99-48AF-988F-1613F63838BB}"/>
    <cellStyle name="40% - Accent6 3 2 3 2 3" xfId="38235" xr:uid="{B5D18C8F-35FC-4690-9A7A-AF3C3EAFF4DD}"/>
    <cellStyle name="40% - Accent6 3 2 3 2 4" xfId="26326" xr:uid="{2AF759D3-73C3-499B-B343-4E36AC1D897E}"/>
    <cellStyle name="40% - Accent6 3 2 3 3" xfId="2015" xr:uid="{00000000-0005-0000-0000-0000C50A0000}"/>
    <cellStyle name="40% - Accent6 3 2 3 4" xfId="20382" xr:uid="{00000000-0005-0000-0000-0000C60A0000}"/>
    <cellStyle name="40% - Accent6 3 2 3 4 2" xfId="44258" xr:uid="{93B754A8-4DB6-4F58-9E92-DA042E988B6E}"/>
    <cellStyle name="40% - Accent6 3 2 3 4 3" xfId="32288" xr:uid="{CD7D9656-37A2-45CC-BDC7-D48966597983}"/>
    <cellStyle name="40% - Accent6 3 2 3 5" xfId="38234" xr:uid="{F82E3B68-3E5C-4F59-B71C-61551B7F09BB}"/>
    <cellStyle name="40% - Accent6 3 2 3 6" xfId="26325" xr:uid="{B3CF76D9-1D80-4DCB-B65A-29A293AF619C}"/>
    <cellStyle name="40% - Accent6 3 2 4" xfId="2016" xr:uid="{00000000-0005-0000-0000-0000C70A0000}"/>
    <cellStyle name="40% - Accent6 3 2 4 2" xfId="2017" xr:uid="{00000000-0005-0000-0000-0000C80A0000}"/>
    <cellStyle name="40% - Accent6 3 2 4 3" xfId="20384" xr:uid="{00000000-0005-0000-0000-0000C90A0000}"/>
    <cellStyle name="40% - Accent6 3 2 4 3 2" xfId="44260" xr:uid="{E4D6FB40-7D20-489F-A098-5DAF7C55680D}"/>
    <cellStyle name="40% - Accent6 3 2 4 3 3" xfId="32290" xr:uid="{265A55BC-BDC5-480F-B0FE-8C92A1D3A9E3}"/>
    <cellStyle name="40% - Accent6 3 2 4 4" xfId="38236" xr:uid="{74323DAE-BA40-43D7-B8E8-F8FAE67F76CB}"/>
    <cellStyle name="40% - Accent6 3 2 4 5" xfId="26327" xr:uid="{11BF9DB2-5E5B-44DD-A6CF-12171996E433}"/>
    <cellStyle name="40% - Accent6 3 2 5" xfId="2018" xr:uid="{00000000-0005-0000-0000-0000CA0A0000}"/>
    <cellStyle name="40% - Accent6 3 2 5 2" xfId="2019" xr:uid="{00000000-0005-0000-0000-0000CB0A0000}"/>
    <cellStyle name="40% - Accent6 3 2 6" xfId="2020" xr:uid="{00000000-0005-0000-0000-0000CC0A0000}"/>
    <cellStyle name="40% - Accent6 3 2 6 2" xfId="2021" xr:uid="{00000000-0005-0000-0000-0000CD0A0000}"/>
    <cellStyle name="40% - Accent6 3 2 7" xfId="2022" xr:uid="{00000000-0005-0000-0000-0000CE0A0000}"/>
    <cellStyle name="40% - Accent6 3 2 8" xfId="20377" xr:uid="{00000000-0005-0000-0000-0000CF0A0000}"/>
    <cellStyle name="40% - Accent6 3 2 8 2" xfId="44253" xr:uid="{D96F0660-D3DA-41E4-AB2E-FA77953D94CC}"/>
    <cellStyle name="40% - Accent6 3 2 8 3" xfId="32283" xr:uid="{159F83E2-AE4C-423B-9450-143C23DAF9D4}"/>
    <cellStyle name="40% - Accent6 3 2 9" xfId="38229" xr:uid="{C03B526F-C78E-409A-BFA9-987CC5F80DD3}"/>
    <cellStyle name="40% - Accent6 3 3" xfId="2023" xr:uid="{00000000-0005-0000-0000-0000D00A0000}"/>
    <cellStyle name="40% - Accent6 3 3 2" xfId="2024" xr:uid="{00000000-0005-0000-0000-0000D10A0000}"/>
    <cellStyle name="40% - Accent6 3 3 2 2" xfId="2025" xr:uid="{00000000-0005-0000-0000-0000D20A0000}"/>
    <cellStyle name="40% - Accent6 3 3 2 2 2" xfId="20387" xr:uid="{00000000-0005-0000-0000-0000D30A0000}"/>
    <cellStyle name="40% - Accent6 3 3 2 2 2 2" xfId="44263" xr:uid="{35C34D8A-5115-49F3-AB06-28E8AA51F46F}"/>
    <cellStyle name="40% - Accent6 3 3 2 2 2 3" xfId="32293" xr:uid="{C4F140A8-2989-4883-8DE0-E090BB036793}"/>
    <cellStyle name="40% - Accent6 3 3 2 2 3" xfId="38239" xr:uid="{63F38C64-B455-42C1-87FC-86611E05BA74}"/>
    <cellStyle name="40% - Accent6 3 3 2 2 4" xfId="26330" xr:uid="{C86A7CA2-4ED2-4378-851C-4C3A04C05CF6}"/>
    <cellStyle name="40% - Accent6 3 3 2 3" xfId="20386" xr:uid="{00000000-0005-0000-0000-0000D40A0000}"/>
    <cellStyle name="40% - Accent6 3 3 2 3 2" xfId="44262" xr:uid="{51F305B2-3F9D-4E6C-B015-7A1623FF72F5}"/>
    <cellStyle name="40% - Accent6 3 3 2 3 3" xfId="32292" xr:uid="{74B23CB8-B4C8-4346-8172-2BD959DD2AFF}"/>
    <cellStyle name="40% - Accent6 3 3 2 4" xfId="38238" xr:uid="{38A32970-3C9C-4CF7-8362-81D22472BF61}"/>
    <cellStyle name="40% - Accent6 3 3 2 5" xfId="26329" xr:uid="{005DFCD1-D178-49A0-90E8-8F001B36BA1A}"/>
    <cellStyle name="40% - Accent6 3 3 3" xfId="2026" xr:uid="{00000000-0005-0000-0000-0000D50A0000}"/>
    <cellStyle name="40% - Accent6 3 3 3 2" xfId="20388" xr:uid="{00000000-0005-0000-0000-0000D60A0000}"/>
    <cellStyle name="40% - Accent6 3 3 3 2 2" xfId="44264" xr:uid="{9DF5DF55-1B90-468A-898A-F198964C3796}"/>
    <cellStyle name="40% - Accent6 3 3 3 2 3" xfId="32294" xr:uid="{74BFF904-E4B4-46FD-9A94-4AA20D3036C2}"/>
    <cellStyle name="40% - Accent6 3 3 3 3" xfId="38240" xr:uid="{2700EDC5-CCD8-4478-B5EF-27AE19AA900C}"/>
    <cellStyle name="40% - Accent6 3 3 3 4" xfId="26331" xr:uid="{A11B56CC-0040-4A5E-AEA1-FAA704D9D711}"/>
    <cellStyle name="40% - Accent6 3 3 4" xfId="2027" xr:uid="{00000000-0005-0000-0000-0000D70A0000}"/>
    <cellStyle name="40% - Accent6 3 3 5" xfId="20385" xr:uid="{00000000-0005-0000-0000-0000D80A0000}"/>
    <cellStyle name="40% - Accent6 3 3 5 2" xfId="44261" xr:uid="{8EEE6BD0-07A7-4E21-98CE-BF566EBA3E1F}"/>
    <cellStyle name="40% - Accent6 3 3 5 3" xfId="32291" xr:uid="{5E492EC4-DB0A-4B85-83DA-34BF0C686B9C}"/>
    <cellStyle name="40% - Accent6 3 3 6" xfId="38237" xr:uid="{64976F02-8EF9-404E-873D-EBF32FE66A75}"/>
    <cellStyle name="40% - Accent6 3 3 7" xfId="26328" xr:uid="{712382DC-F2CD-4068-95A6-0753E1E32BC6}"/>
    <cellStyle name="40% - Accent6 3 4" xfId="2028" xr:uid="{00000000-0005-0000-0000-0000D90A0000}"/>
    <cellStyle name="40% - Accent6 3 4 2" xfId="2029" xr:uid="{00000000-0005-0000-0000-0000DA0A0000}"/>
    <cellStyle name="40% - Accent6 3 4 2 2" xfId="20390" xr:uid="{00000000-0005-0000-0000-0000DB0A0000}"/>
    <cellStyle name="40% - Accent6 3 4 2 2 2" xfId="44266" xr:uid="{D930311E-EAA5-4D1B-99F8-C8B310A58447}"/>
    <cellStyle name="40% - Accent6 3 4 2 2 3" xfId="32296" xr:uid="{C228AF1E-E8EF-494F-BF5F-3D96DF9C2296}"/>
    <cellStyle name="40% - Accent6 3 4 2 3" xfId="38242" xr:uid="{1119F210-CC3B-4BF7-BFC7-FF2D49F4A35D}"/>
    <cellStyle name="40% - Accent6 3 4 2 4" xfId="26333" xr:uid="{718E844D-7E8D-4194-A53B-B48BE8323B54}"/>
    <cellStyle name="40% - Accent6 3 4 3" xfId="2030" xr:uid="{00000000-0005-0000-0000-0000DC0A0000}"/>
    <cellStyle name="40% - Accent6 3 4 4" xfId="20389" xr:uid="{00000000-0005-0000-0000-0000DD0A0000}"/>
    <cellStyle name="40% - Accent6 3 4 4 2" xfId="44265" xr:uid="{7BAA03F5-FEBC-4687-800D-832E37796B67}"/>
    <cellStyle name="40% - Accent6 3 4 4 3" xfId="32295" xr:uid="{94435110-97F8-4647-AE88-2DA2F663499B}"/>
    <cellStyle name="40% - Accent6 3 4 5" xfId="38241" xr:uid="{6E558745-68DB-4E44-8C3D-BA425A8F2819}"/>
    <cellStyle name="40% - Accent6 3 4 6" xfId="26332" xr:uid="{838D1587-E279-4F4E-8122-83C92F8429BF}"/>
    <cellStyle name="40% - Accent6 3 5" xfId="2031" xr:uid="{00000000-0005-0000-0000-0000DE0A0000}"/>
    <cellStyle name="40% - Accent6 3 5 2" xfId="2032" xr:uid="{00000000-0005-0000-0000-0000DF0A0000}"/>
    <cellStyle name="40% - Accent6 3 5 3" xfId="20391" xr:uid="{00000000-0005-0000-0000-0000E00A0000}"/>
    <cellStyle name="40% - Accent6 3 5 3 2" xfId="44267" xr:uid="{BDA28783-0A6B-4AA0-9B69-26BFB1184090}"/>
    <cellStyle name="40% - Accent6 3 5 3 3" xfId="32297" xr:uid="{CEF24A90-564F-442A-B20C-DABA77B06FC2}"/>
    <cellStyle name="40% - Accent6 3 5 4" xfId="38243" xr:uid="{6733A34E-36D9-4A6D-9276-4B306939E25A}"/>
    <cellStyle name="40% - Accent6 3 5 5" xfId="26334" xr:uid="{97FC0780-B908-43A5-8F74-5B84A8D91F70}"/>
    <cellStyle name="40% - Accent6 3 6" xfId="2033" xr:uid="{00000000-0005-0000-0000-0000E10A0000}"/>
    <cellStyle name="40% - Accent6 3 6 2" xfId="2034" xr:uid="{00000000-0005-0000-0000-0000E20A0000}"/>
    <cellStyle name="40% - Accent6 3 6 3" xfId="2035" xr:uid="{00000000-0005-0000-0000-0000E30A0000}"/>
    <cellStyle name="40% - Accent6 3 7" xfId="2036" xr:uid="{00000000-0005-0000-0000-0000E40A0000}"/>
    <cellStyle name="40% - Accent6 3 7 2" xfId="2037" xr:uid="{00000000-0005-0000-0000-0000E50A0000}"/>
    <cellStyle name="40% - Accent6 3 8" xfId="2038" xr:uid="{00000000-0005-0000-0000-0000E60A0000}"/>
    <cellStyle name="40% - Accent6 3 9" xfId="2039" xr:uid="{00000000-0005-0000-0000-0000E70A0000}"/>
    <cellStyle name="40% - Accent6 4" xfId="2040" xr:uid="{00000000-0005-0000-0000-0000E80A0000}"/>
    <cellStyle name="40% - Accent6 4 2" xfId="2041" xr:uid="{00000000-0005-0000-0000-0000E90A0000}"/>
    <cellStyle name="40% - Accent6 4 2 10" xfId="26335" xr:uid="{4DC9CD13-7D95-4F5A-86B9-6175B3B024B5}"/>
    <cellStyle name="40% - Accent6 4 2 2" xfId="2042" xr:uid="{00000000-0005-0000-0000-0000EA0A0000}"/>
    <cellStyle name="40% - Accent6 4 2 2 2" xfId="2043" xr:uid="{00000000-0005-0000-0000-0000EB0A0000}"/>
    <cellStyle name="40% - Accent6 4 2 2 2 2" xfId="2044" xr:uid="{00000000-0005-0000-0000-0000EC0A0000}"/>
    <cellStyle name="40% - Accent6 4 2 2 2 2 2" xfId="20395" xr:uid="{00000000-0005-0000-0000-0000ED0A0000}"/>
    <cellStyle name="40% - Accent6 4 2 2 2 2 2 2" xfId="44271" xr:uid="{105CDAC9-667D-40D0-B7EA-935390C00FD2}"/>
    <cellStyle name="40% - Accent6 4 2 2 2 2 2 3" xfId="32301" xr:uid="{5272CB25-196A-462B-A051-C419763D6E86}"/>
    <cellStyle name="40% - Accent6 4 2 2 2 2 3" xfId="38247" xr:uid="{2E3ECED7-A573-4B24-A867-3758B1E39259}"/>
    <cellStyle name="40% - Accent6 4 2 2 2 2 4" xfId="26338" xr:uid="{516D30BD-8364-4C77-9DB5-DDB35E654EC0}"/>
    <cellStyle name="40% - Accent6 4 2 2 2 3" xfId="2045" xr:uid="{00000000-0005-0000-0000-0000EE0A0000}"/>
    <cellStyle name="40% - Accent6 4 2 2 2 4" xfId="20394" xr:uid="{00000000-0005-0000-0000-0000EF0A0000}"/>
    <cellStyle name="40% - Accent6 4 2 2 2 4 2" xfId="44270" xr:uid="{B2BF6FB0-13B2-4952-88C0-9EF9E6A1A6A4}"/>
    <cellStyle name="40% - Accent6 4 2 2 2 4 3" xfId="32300" xr:uid="{EB7E90B7-1C6C-486D-AC5C-3C9320EE75D5}"/>
    <cellStyle name="40% - Accent6 4 2 2 2 5" xfId="38246" xr:uid="{C2B1A4E0-7262-4577-B09F-06F020A9709D}"/>
    <cellStyle name="40% - Accent6 4 2 2 2 6" xfId="26337" xr:uid="{198731E7-215A-4579-9BBF-B67C78B707B8}"/>
    <cellStyle name="40% - Accent6 4 2 2 3" xfId="2046" xr:uid="{00000000-0005-0000-0000-0000F00A0000}"/>
    <cellStyle name="40% - Accent6 4 2 2 3 2" xfId="2047" xr:uid="{00000000-0005-0000-0000-0000F10A0000}"/>
    <cellStyle name="40% - Accent6 4 2 2 3 3" xfId="20396" xr:uid="{00000000-0005-0000-0000-0000F20A0000}"/>
    <cellStyle name="40% - Accent6 4 2 2 3 3 2" xfId="44272" xr:uid="{74A94F6D-4130-4542-A723-CFD6DB0599D3}"/>
    <cellStyle name="40% - Accent6 4 2 2 3 3 3" xfId="32302" xr:uid="{8E45ACFA-1656-4B35-94C6-87581E69027F}"/>
    <cellStyle name="40% - Accent6 4 2 2 3 4" xfId="38248" xr:uid="{B3ADA96C-AF8C-4001-A44D-CE583E8C7B7B}"/>
    <cellStyle name="40% - Accent6 4 2 2 3 5" xfId="26339" xr:uid="{EC7DD6E3-CB29-4CAF-8AAA-CB875C56759D}"/>
    <cellStyle name="40% - Accent6 4 2 2 4" xfId="2048" xr:uid="{00000000-0005-0000-0000-0000F30A0000}"/>
    <cellStyle name="40% - Accent6 4 2 2 5" xfId="20393" xr:uid="{00000000-0005-0000-0000-0000F40A0000}"/>
    <cellStyle name="40% - Accent6 4 2 2 5 2" xfId="44269" xr:uid="{24338C17-78B2-4FAE-A614-BDFC234367AB}"/>
    <cellStyle name="40% - Accent6 4 2 2 5 3" xfId="32299" xr:uid="{C66FA0B9-047B-44F7-915C-B76105E73D1C}"/>
    <cellStyle name="40% - Accent6 4 2 2 6" xfId="38245" xr:uid="{28F2D951-5AC6-4C84-9DCC-5E6204D6D491}"/>
    <cellStyle name="40% - Accent6 4 2 2 7" xfId="26336" xr:uid="{B8EA5A3E-54EE-4092-A4B0-9912B96ED7D4}"/>
    <cellStyle name="40% - Accent6 4 2 3" xfId="2049" xr:uid="{00000000-0005-0000-0000-0000F50A0000}"/>
    <cellStyle name="40% - Accent6 4 2 3 2" xfId="2050" xr:uid="{00000000-0005-0000-0000-0000F60A0000}"/>
    <cellStyle name="40% - Accent6 4 2 3 2 2" xfId="20398" xr:uid="{00000000-0005-0000-0000-0000F70A0000}"/>
    <cellStyle name="40% - Accent6 4 2 3 2 2 2" xfId="44274" xr:uid="{8AA7F15B-15AD-43AD-84A4-E0EBDD9A1A97}"/>
    <cellStyle name="40% - Accent6 4 2 3 2 2 3" xfId="32304" xr:uid="{69B03552-295A-4526-9A11-4C60F48DF44C}"/>
    <cellStyle name="40% - Accent6 4 2 3 2 3" xfId="38250" xr:uid="{161C5D81-80C8-46CF-9768-5A69BA077DBA}"/>
    <cellStyle name="40% - Accent6 4 2 3 2 4" xfId="26341" xr:uid="{4432BAF1-185B-47C2-B92A-C61ED1E98B72}"/>
    <cellStyle name="40% - Accent6 4 2 3 3" xfId="2051" xr:uid="{00000000-0005-0000-0000-0000F80A0000}"/>
    <cellStyle name="40% - Accent6 4 2 3 4" xfId="20397" xr:uid="{00000000-0005-0000-0000-0000F90A0000}"/>
    <cellStyle name="40% - Accent6 4 2 3 4 2" xfId="44273" xr:uid="{91D586B5-58D8-42A3-A440-AD173C2E3950}"/>
    <cellStyle name="40% - Accent6 4 2 3 4 3" xfId="32303" xr:uid="{F7369B25-1612-472A-97DF-8CC4944DE04B}"/>
    <cellStyle name="40% - Accent6 4 2 3 5" xfId="38249" xr:uid="{3C129A98-14F6-44A6-9EB0-7AD29BD4A6D4}"/>
    <cellStyle name="40% - Accent6 4 2 3 6" xfId="26340" xr:uid="{63D99EC5-D636-4D28-9EF2-09D2874FA416}"/>
    <cellStyle name="40% - Accent6 4 2 4" xfId="2052" xr:uid="{00000000-0005-0000-0000-0000FA0A0000}"/>
    <cellStyle name="40% - Accent6 4 2 4 2" xfId="2053" xr:uid="{00000000-0005-0000-0000-0000FB0A0000}"/>
    <cellStyle name="40% - Accent6 4 2 4 3" xfId="20399" xr:uid="{00000000-0005-0000-0000-0000FC0A0000}"/>
    <cellStyle name="40% - Accent6 4 2 4 3 2" xfId="44275" xr:uid="{DD5E2E09-2739-41FF-AED2-CE1339AB4E02}"/>
    <cellStyle name="40% - Accent6 4 2 4 3 3" xfId="32305" xr:uid="{07DD2479-7957-4DE1-962A-3E4418583CF9}"/>
    <cellStyle name="40% - Accent6 4 2 4 4" xfId="38251" xr:uid="{976DFF3C-CDC6-4E3B-9749-98B62B229A2C}"/>
    <cellStyle name="40% - Accent6 4 2 4 5" xfId="26342" xr:uid="{4EE5BF91-0BB4-4A72-856F-7F3F726B7885}"/>
    <cellStyle name="40% - Accent6 4 2 5" xfId="2054" xr:uid="{00000000-0005-0000-0000-0000FD0A0000}"/>
    <cellStyle name="40% - Accent6 4 2 5 2" xfId="2055" xr:uid="{00000000-0005-0000-0000-0000FE0A0000}"/>
    <cellStyle name="40% - Accent6 4 2 6" xfId="2056" xr:uid="{00000000-0005-0000-0000-0000FF0A0000}"/>
    <cellStyle name="40% - Accent6 4 2 6 2" xfId="2057" xr:uid="{00000000-0005-0000-0000-0000000B0000}"/>
    <cellStyle name="40% - Accent6 4 2 7" xfId="2058" xr:uid="{00000000-0005-0000-0000-0000010B0000}"/>
    <cellStyle name="40% - Accent6 4 2 8" xfId="20392" xr:uid="{00000000-0005-0000-0000-0000020B0000}"/>
    <cellStyle name="40% - Accent6 4 2 8 2" xfId="44268" xr:uid="{D3975100-64F2-4757-86CC-1D4EC7447AA2}"/>
    <cellStyle name="40% - Accent6 4 2 8 3" xfId="32298" xr:uid="{478C9E9D-94DD-4F9F-95C7-539633C6F166}"/>
    <cellStyle name="40% - Accent6 4 2 9" xfId="38244" xr:uid="{BCCE06D6-8298-477D-8BFE-5BEA439A841F}"/>
    <cellStyle name="40% - Accent6 4 3" xfId="2059" xr:uid="{00000000-0005-0000-0000-0000030B0000}"/>
    <cellStyle name="40% - Accent6 4 3 2" xfId="2060" xr:uid="{00000000-0005-0000-0000-0000040B0000}"/>
    <cellStyle name="40% - Accent6 4 3 2 2" xfId="20401" xr:uid="{00000000-0005-0000-0000-0000050B0000}"/>
    <cellStyle name="40% - Accent6 4 3 2 2 2" xfId="44277" xr:uid="{0753FB1D-5197-4790-90EA-2E3EB8474516}"/>
    <cellStyle name="40% - Accent6 4 3 2 2 3" xfId="32307" xr:uid="{C67F8BC8-5E97-4FCC-832F-A95EF80F8BD1}"/>
    <cellStyle name="40% - Accent6 4 3 2 3" xfId="38253" xr:uid="{55A4E887-C536-4DEE-B26B-16CEAE8011B1}"/>
    <cellStyle name="40% - Accent6 4 3 2 4" xfId="26344" xr:uid="{FC371131-64F8-4D76-BED7-0C9504E4395B}"/>
    <cellStyle name="40% - Accent6 4 3 3" xfId="2061" xr:uid="{00000000-0005-0000-0000-0000060B0000}"/>
    <cellStyle name="40% - Accent6 4 3 3 2" xfId="20402" xr:uid="{00000000-0005-0000-0000-0000070B0000}"/>
    <cellStyle name="40% - Accent6 4 3 3 2 2" xfId="44278" xr:uid="{FFAD19A6-D436-4F69-8F4B-A272248861BD}"/>
    <cellStyle name="40% - Accent6 4 3 3 2 3" xfId="32308" xr:uid="{08DC56A1-E182-49C2-8323-A03B84A78413}"/>
    <cellStyle name="40% - Accent6 4 3 3 3" xfId="38254" xr:uid="{BAE65C5F-421F-4CB2-8102-14E19A54A961}"/>
    <cellStyle name="40% - Accent6 4 3 3 4" xfId="26345" xr:uid="{C336470E-CE7E-495D-A078-10B2D6274D6C}"/>
    <cellStyle name="40% - Accent6 4 3 4" xfId="2062" xr:uid="{00000000-0005-0000-0000-0000080B0000}"/>
    <cellStyle name="40% - Accent6 4 3 5" xfId="20400" xr:uid="{00000000-0005-0000-0000-0000090B0000}"/>
    <cellStyle name="40% - Accent6 4 3 5 2" xfId="44276" xr:uid="{C5D38C4B-1045-49E4-BD09-2CA584714A50}"/>
    <cellStyle name="40% - Accent6 4 3 5 3" xfId="32306" xr:uid="{19360B48-6DEE-48A1-937C-21296A181083}"/>
    <cellStyle name="40% - Accent6 4 3 6" xfId="38252" xr:uid="{D105F0D4-F93F-4C2A-A53F-C61A986707A2}"/>
    <cellStyle name="40% - Accent6 4 3 7" xfId="26343" xr:uid="{2A4AC60C-C4D3-4E1F-BF28-AE229E4530B8}"/>
    <cellStyle name="40% - Accent6 4 4" xfId="2063" xr:uid="{00000000-0005-0000-0000-00000A0B0000}"/>
    <cellStyle name="40% - Accent6 4 4 2" xfId="2064" xr:uid="{00000000-0005-0000-0000-00000B0B0000}"/>
    <cellStyle name="40% - Accent6 4 4 2 2" xfId="20404" xr:uid="{00000000-0005-0000-0000-00000C0B0000}"/>
    <cellStyle name="40% - Accent6 4 4 2 2 2" xfId="44280" xr:uid="{DC9F62A5-2DD1-472C-B255-72BA07E423B6}"/>
    <cellStyle name="40% - Accent6 4 4 2 2 3" xfId="32310" xr:uid="{64B158FC-D96B-401A-B13D-AA24E2FF3431}"/>
    <cellStyle name="40% - Accent6 4 4 2 3" xfId="38256" xr:uid="{5995B8E4-DCE3-47E2-B1D2-05D33DC6AE21}"/>
    <cellStyle name="40% - Accent6 4 4 2 4" xfId="26347" xr:uid="{BEAAA05E-221B-4267-B9DC-0A27027C619F}"/>
    <cellStyle name="40% - Accent6 4 4 3" xfId="2065" xr:uid="{00000000-0005-0000-0000-00000D0B0000}"/>
    <cellStyle name="40% - Accent6 4 4 4" xfId="20403" xr:uid="{00000000-0005-0000-0000-00000E0B0000}"/>
    <cellStyle name="40% - Accent6 4 4 4 2" xfId="44279" xr:uid="{E34B39C7-FA73-4CDA-9B30-B5B1233AC2BF}"/>
    <cellStyle name="40% - Accent6 4 4 4 3" xfId="32309" xr:uid="{0D1E1AFF-9418-4288-9A22-444A628685E2}"/>
    <cellStyle name="40% - Accent6 4 4 5" xfId="38255" xr:uid="{B0846BAA-0015-46E4-AF4D-31D548BA1B17}"/>
    <cellStyle name="40% - Accent6 4 4 6" xfId="26346" xr:uid="{28C63ED9-4B4D-4600-B50A-2F9F2F405D57}"/>
    <cellStyle name="40% - Accent6 4 5" xfId="2066" xr:uid="{00000000-0005-0000-0000-00000F0B0000}"/>
    <cellStyle name="40% - Accent6 4 5 2" xfId="20405" xr:uid="{00000000-0005-0000-0000-0000100B0000}"/>
    <cellStyle name="40% - Accent6 4 5 2 2" xfId="44281" xr:uid="{D6E9649C-F5C4-4CDB-BBC3-FAFAA1643B6E}"/>
    <cellStyle name="40% - Accent6 4 5 2 3" xfId="32311" xr:uid="{284FE1AC-7641-424C-AFBA-9BDA236712E3}"/>
    <cellStyle name="40% - Accent6 4 5 3" xfId="38257" xr:uid="{0F08DA98-E25D-415C-85A3-DC52A71A01DB}"/>
    <cellStyle name="40% - Accent6 4 5 4" xfId="26348" xr:uid="{079BE3F8-72E6-4D28-8D57-B108429CE317}"/>
    <cellStyle name="40% - Accent6 4 6" xfId="2067" xr:uid="{00000000-0005-0000-0000-0000110B0000}"/>
    <cellStyle name="40% - Accent6 4 6 2" xfId="2068" xr:uid="{00000000-0005-0000-0000-0000120B0000}"/>
    <cellStyle name="40% - Accent6 4 7" xfId="2069" xr:uid="{00000000-0005-0000-0000-0000130B0000}"/>
    <cellStyle name="40% - Accent6 4 7 2" xfId="2070" xr:uid="{00000000-0005-0000-0000-0000140B0000}"/>
    <cellStyle name="40% - Accent6 4 8" xfId="2071" xr:uid="{00000000-0005-0000-0000-0000150B0000}"/>
    <cellStyle name="40% - Accent6 4 9" xfId="2072" xr:uid="{00000000-0005-0000-0000-0000160B0000}"/>
    <cellStyle name="40% - Accent6 5" xfId="2073" xr:uid="{00000000-0005-0000-0000-0000170B0000}"/>
    <cellStyle name="40% - Accent6 5 2" xfId="2074" xr:uid="{00000000-0005-0000-0000-0000180B0000}"/>
    <cellStyle name="40% - Accent6 5 2 2" xfId="2075" xr:uid="{00000000-0005-0000-0000-0000190B0000}"/>
    <cellStyle name="40% - Accent6 5 2 2 2" xfId="2076" xr:uid="{00000000-0005-0000-0000-00001A0B0000}"/>
    <cellStyle name="40% - Accent6 5 2 2 2 2" xfId="2077" xr:uid="{00000000-0005-0000-0000-00001B0B0000}"/>
    <cellStyle name="40% - Accent6 5 2 2 2 2 2" xfId="20409" xr:uid="{00000000-0005-0000-0000-00001C0B0000}"/>
    <cellStyle name="40% - Accent6 5 2 2 2 2 2 2" xfId="44285" xr:uid="{9BF1B63D-079A-461D-98FD-23C8113FE4CB}"/>
    <cellStyle name="40% - Accent6 5 2 2 2 2 2 3" xfId="32315" xr:uid="{B2C82A12-EB13-44DB-AE92-4DA9F41A0FAF}"/>
    <cellStyle name="40% - Accent6 5 2 2 2 2 3" xfId="38261" xr:uid="{CEF4BF78-E5D1-4024-AE3F-C135F00C9E20}"/>
    <cellStyle name="40% - Accent6 5 2 2 2 2 4" xfId="26352" xr:uid="{429683FA-A4D5-437C-8C65-CB2B21A32DF5}"/>
    <cellStyle name="40% - Accent6 5 2 2 2 3" xfId="20408" xr:uid="{00000000-0005-0000-0000-00001D0B0000}"/>
    <cellStyle name="40% - Accent6 5 2 2 2 3 2" xfId="44284" xr:uid="{C2EEE72C-88A4-4D27-B291-2F0117963C34}"/>
    <cellStyle name="40% - Accent6 5 2 2 2 3 3" xfId="32314" xr:uid="{0980CB23-1A21-4CA2-9ED6-0C77D12F3729}"/>
    <cellStyle name="40% - Accent6 5 2 2 2 4" xfId="38260" xr:uid="{C4C2DC89-DECC-4E2C-B3B9-1AAD511C6DAB}"/>
    <cellStyle name="40% - Accent6 5 2 2 2 5" xfId="26351" xr:uid="{8CD4EA23-B120-4D50-92C8-4E89F5C48AE9}"/>
    <cellStyle name="40% - Accent6 5 2 2 3" xfId="2078" xr:uid="{00000000-0005-0000-0000-00001E0B0000}"/>
    <cellStyle name="40% - Accent6 5 2 2 3 2" xfId="20410" xr:uid="{00000000-0005-0000-0000-00001F0B0000}"/>
    <cellStyle name="40% - Accent6 5 2 2 3 2 2" xfId="44286" xr:uid="{94C990AB-C624-4743-AD9E-25321D0DCEFC}"/>
    <cellStyle name="40% - Accent6 5 2 2 3 2 3" xfId="32316" xr:uid="{1537C482-A110-4559-90FE-9A7A356F4A9B}"/>
    <cellStyle name="40% - Accent6 5 2 2 3 3" xfId="38262" xr:uid="{1E782D9B-78DE-4162-A8D0-75F3685848DF}"/>
    <cellStyle name="40% - Accent6 5 2 2 3 4" xfId="26353" xr:uid="{5EE0B9EF-4C8C-4DD2-89DB-0FA6CF83577D}"/>
    <cellStyle name="40% - Accent6 5 2 2 4" xfId="20407" xr:uid="{00000000-0005-0000-0000-0000200B0000}"/>
    <cellStyle name="40% - Accent6 5 2 2 4 2" xfId="44283" xr:uid="{491B72E9-C4F1-4516-A92F-CA3255319F05}"/>
    <cellStyle name="40% - Accent6 5 2 2 4 3" xfId="32313" xr:uid="{3DBEACA0-62AC-413C-8A32-1031C0C2F63C}"/>
    <cellStyle name="40% - Accent6 5 2 2 5" xfId="38259" xr:uid="{6928C549-8240-45FF-AAD9-45D62817A9DF}"/>
    <cellStyle name="40% - Accent6 5 2 2 6" xfId="26350" xr:uid="{F7BE46FD-6527-4A98-95BB-058289D60E29}"/>
    <cellStyle name="40% - Accent6 5 2 3" xfId="2079" xr:uid="{00000000-0005-0000-0000-0000210B0000}"/>
    <cellStyle name="40% - Accent6 5 2 3 2" xfId="2080" xr:uid="{00000000-0005-0000-0000-0000220B0000}"/>
    <cellStyle name="40% - Accent6 5 2 3 2 2" xfId="20412" xr:uid="{00000000-0005-0000-0000-0000230B0000}"/>
    <cellStyle name="40% - Accent6 5 2 3 2 2 2" xfId="44288" xr:uid="{31442E2E-EDD4-4E31-9570-181FDE396187}"/>
    <cellStyle name="40% - Accent6 5 2 3 2 2 3" xfId="32318" xr:uid="{80A5A74A-0708-4577-B438-109398BAB9D9}"/>
    <cellStyle name="40% - Accent6 5 2 3 2 3" xfId="38264" xr:uid="{56371B4C-03BC-4896-A787-7496254AF491}"/>
    <cellStyle name="40% - Accent6 5 2 3 2 4" xfId="26355" xr:uid="{D5442CCD-4D22-41C2-AA3B-A7A011A606CE}"/>
    <cellStyle name="40% - Accent6 5 2 3 3" xfId="20411" xr:uid="{00000000-0005-0000-0000-0000240B0000}"/>
    <cellStyle name="40% - Accent6 5 2 3 3 2" xfId="44287" xr:uid="{7D19FB08-C036-4F9B-AE4A-1F07E0F9A9BE}"/>
    <cellStyle name="40% - Accent6 5 2 3 3 3" xfId="32317" xr:uid="{3FB53BAF-AEA6-47D5-9F26-2280E59598FF}"/>
    <cellStyle name="40% - Accent6 5 2 3 4" xfId="38263" xr:uid="{32F5DB7A-4894-4228-96A5-BD8C4FCC6539}"/>
    <cellStyle name="40% - Accent6 5 2 3 5" xfId="26354" xr:uid="{9F5F632A-7292-44AD-B2DF-0ACA86043366}"/>
    <cellStyle name="40% - Accent6 5 2 4" xfId="2081" xr:uid="{00000000-0005-0000-0000-0000250B0000}"/>
    <cellStyle name="40% - Accent6 5 2 4 2" xfId="20413" xr:uid="{00000000-0005-0000-0000-0000260B0000}"/>
    <cellStyle name="40% - Accent6 5 2 4 2 2" xfId="44289" xr:uid="{48AA87CD-9A17-4281-8EAE-8F81F30E7421}"/>
    <cellStyle name="40% - Accent6 5 2 4 2 3" xfId="32319" xr:uid="{94B48C22-7037-47F9-840B-B80A01AB54E2}"/>
    <cellStyle name="40% - Accent6 5 2 4 3" xfId="38265" xr:uid="{7CA4DD83-1E6B-40FF-B485-9F65DFB3A7BC}"/>
    <cellStyle name="40% - Accent6 5 2 4 4" xfId="26356" xr:uid="{6010D90D-7406-42BC-A1CD-C6C3D072DFA6}"/>
    <cellStyle name="40% - Accent6 5 2 5" xfId="2082" xr:uid="{00000000-0005-0000-0000-0000270B0000}"/>
    <cellStyle name="40% - Accent6 5 2 6" xfId="20406" xr:uid="{00000000-0005-0000-0000-0000280B0000}"/>
    <cellStyle name="40% - Accent6 5 2 6 2" xfId="44282" xr:uid="{AB1094EE-2F3E-4A16-8CF5-55F79D3DF947}"/>
    <cellStyle name="40% - Accent6 5 2 6 3" xfId="32312" xr:uid="{4A569721-968D-4A54-924D-8CB9030F6C0B}"/>
    <cellStyle name="40% - Accent6 5 2 7" xfId="38258" xr:uid="{A34EC8B8-C2F5-4022-9381-7D74A17A1D12}"/>
    <cellStyle name="40% - Accent6 5 2 8" xfId="26349" xr:uid="{A8176251-3FB6-4D8F-8843-90BB63C5A126}"/>
    <cellStyle name="40% - Accent6 5 3" xfId="2083" xr:uid="{00000000-0005-0000-0000-0000290B0000}"/>
    <cellStyle name="40% - Accent6 5 3 2" xfId="2084" xr:uid="{00000000-0005-0000-0000-00002A0B0000}"/>
    <cellStyle name="40% - Accent6 5 3 3" xfId="20414" xr:uid="{00000000-0005-0000-0000-00002B0B0000}"/>
    <cellStyle name="40% - Accent6 5 3 3 2" xfId="44290" xr:uid="{19182575-F098-4FCC-B472-19E4A7625900}"/>
    <cellStyle name="40% - Accent6 5 3 3 3" xfId="32320" xr:uid="{AF0D71E6-2744-42B5-B8F6-FEAFF1D13D82}"/>
    <cellStyle name="40% - Accent6 5 3 4" xfId="38266" xr:uid="{5105419C-855C-4BF6-B290-BD9C76139037}"/>
    <cellStyle name="40% - Accent6 5 3 5" xfId="26357" xr:uid="{072F8192-D016-4ADA-A154-9B44EABFB578}"/>
    <cellStyle name="40% - Accent6 5 4" xfId="2085" xr:uid="{00000000-0005-0000-0000-00002C0B0000}"/>
    <cellStyle name="40% - Accent6 5 5" xfId="2086" xr:uid="{00000000-0005-0000-0000-00002D0B0000}"/>
    <cellStyle name="40% - Accent6 6" xfId="2087" xr:uid="{00000000-0005-0000-0000-00002E0B0000}"/>
    <cellStyle name="40% - Accent6 6 2" xfId="2088" xr:uid="{00000000-0005-0000-0000-00002F0B0000}"/>
    <cellStyle name="40% - Accent6 6 2 2" xfId="2089" xr:uid="{00000000-0005-0000-0000-0000300B0000}"/>
    <cellStyle name="40% - Accent6 6 2 2 2" xfId="20416" xr:uid="{00000000-0005-0000-0000-0000310B0000}"/>
    <cellStyle name="40% - Accent6 6 2 2 2 2" xfId="44292" xr:uid="{0FE237EB-28A2-45F4-8D54-60B8517CD5E4}"/>
    <cellStyle name="40% - Accent6 6 2 2 2 3" xfId="32322" xr:uid="{99DEA3DC-1154-4E9C-B9C2-C5C97FAFB069}"/>
    <cellStyle name="40% - Accent6 6 2 2 3" xfId="38268" xr:uid="{39058B2D-B7B6-4E27-96B2-1920A9C2D1E5}"/>
    <cellStyle name="40% - Accent6 6 2 2 4" xfId="26359" xr:uid="{06EA0F75-13A0-49DD-BF23-F2A6F5DD8469}"/>
    <cellStyle name="40% - Accent6 6 2 3" xfId="2090" xr:uid="{00000000-0005-0000-0000-0000320B0000}"/>
    <cellStyle name="40% - Accent6 6 2 4" xfId="2091" xr:uid="{00000000-0005-0000-0000-0000330B0000}"/>
    <cellStyle name="40% - Accent6 6 3" xfId="2092" xr:uid="{00000000-0005-0000-0000-0000340B0000}"/>
    <cellStyle name="40% - Accent6 6 3 2" xfId="2093" xr:uid="{00000000-0005-0000-0000-0000350B0000}"/>
    <cellStyle name="40% - Accent6 6 3 2 2" xfId="2094" xr:uid="{00000000-0005-0000-0000-0000360B0000}"/>
    <cellStyle name="40% - Accent6 6 3 2 2 2" xfId="20419" xr:uid="{00000000-0005-0000-0000-0000370B0000}"/>
    <cellStyle name="40% - Accent6 6 3 2 2 2 2" xfId="44295" xr:uid="{A6B10524-4E3B-416C-B3E7-9A89BCC7A333}"/>
    <cellStyle name="40% - Accent6 6 3 2 2 2 3" xfId="32325" xr:uid="{7D3EDF91-B5B5-4868-927B-D0B0798AD6F3}"/>
    <cellStyle name="40% - Accent6 6 3 2 2 3" xfId="38271" xr:uid="{4CB14890-F24B-4603-AC57-B36DA1A67F8E}"/>
    <cellStyle name="40% - Accent6 6 3 2 2 4" xfId="26362" xr:uid="{135A4A5C-AB3A-4821-9A57-008390868E58}"/>
    <cellStyle name="40% - Accent6 6 3 2 3" xfId="20418" xr:uid="{00000000-0005-0000-0000-0000380B0000}"/>
    <cellStyle name="40% - Accent6 6 3 2 3 2" xfId="44294" xr:uid="{4A0585BE-815D-41B5-AA55-AF373016EAD8}"/>
    <cellStyle name="40% - Accent6 6 3 2 3 3" xfId="32324" xr:uid="{1D4883D6-B3DE-4379-9E33-C3E02F1BA1EF}"/>
    <cellStyle name="40% - Accent6 6 3 2 4" xfId="38270" xr:uid="{C8DAEF91-9522-48A0-B5F8-5972719793D2}"/>
    <cellStyle name="40% - Accent6 6 3 2 5" xfId="26361" xr:uid="{5A1595BD-4782-4C7A-B09B-B2C92E6E0831}"/>
    <cellStyle name="40% - Accent6 6 3 3" xfId="2095" xr:uid="{00000000-0005-0000-0000-0000390B0000}"/>
    <cellStyle name="40% - Accent6 6 3 3 2" xfId="20420" xr:uid="{00000000-0005-0000-0000-00003A0B0000}"/>
    <cellStyle name="40% - Accent6 6 3 3 2 2" xfId="44296" xr:uid="{7620E495-21E0-43CF-B987-582F1230C004}"/>
    <cellStyle name="40% - Accent6 6 3 3 2 3" xfId="32326" xr:uid="{D4164114-88B7-4539-961C-19CBD9975087}"/>
    <cellStyle name="40% - Accent6 6 3 3 3" xfId="38272" xr:uid="{63BAAB03-90B6-4E85-A498-6DF1E42A545E}"/>
    <cellStyle name="40% - Accent6 6 3 3 4" xfId="26363" xr:uid="{C6B0A8B9-488E-4228-A261-E703F28ED711}"/>
    <cellStyle name="40% - Accent6 6 3 4" xfId="2096" xr:uid="{00000000-0005-0000-0000-00003B0B0000}"/>
    <cellStyle name="40% - Accent6 6 3 5" xfId="20417" xr:uid="{00000000-0005-0000-0000-00003C0B0000}"/>
    <cellStyle name="40% - Accent6 6 3 5 2" xfId="44293" xr:uid="{0E8CC151-2834-4E4C-8BC3-EDD4FFD82711}"/>
    <cellStyle name="40% - Accent6 6 3 5 3" xfId="32323" xr:uid="{9D14ABDB-0822-4AAE-BD00-B4CC9E7945E2}"/>
    <cellStyle name="40% - Accent6 6 3 6" xfId="38269" xr:uid="{F76FC222-E019-4F56-BA61-C451F5FFEA73}"/>
    <cellStyle name="40% - Accent6 6 3 7" xfId="26360" xr:uid="{C152DF86-909B-4B3F-A6E0-30914DDFEB21}"/>
    <cellStyle name="40% - Accent6 6 4" xfId="2097" xr:uid="{00000000-0005-0000-0000-00003D0B0000}"/>
    <cellStyle name="40% - Accent6 6 4 2" xfId="2098" xr:uid="{00000000-0005-0000-0000-00003E0B0000}"/>
    <cellStyle name="40% - Accent6 6 4 2 2" xfId="20422" xr:uid="{00000000-0005-0000-0000-00003F0B0000}"/>
    <cellStyle name="40% - Accent6 6 4 2 2 2" xfId="44298" xr:uid="{06A87A5D-9625-4AA0-B138-D5B227465ECE}"/>
    <cellStyle name="40% - Accent6 6 4 2 2 3" xfId="32328" xr:uid="{A3FBD13F-DB25-4BB1-92B8-5C190DD88448}"/>
    <cellStyle name="40% - Accent6 6 4 2 3" xfId="38274" xr:uid="{F89F4CBC-389F-49A6-A9CD-61FF3195929E}"/>
    <cellStyle name="40% - Accent6 6 4 2 4" xfId="26365" xr:uid="{75CD2C0F-60AF-4E2E-A174-23EFB63DDDAC}"/>
    <cellStyle name="40% - Accent6 6 4 3" xfId="20421" xr:uid="{00000000-0005-0000-0000-0000400B0000}"/>
    <cellStyle name="40% - Accent6 6 4 3 2" xfId="44297" xr:uid="{FDCCB10D-BA7A-4F5F-8678-3D767B200A3A}"/>
    <cellStyle name="40% - Accent6 6 4 3 3" xfId="32327" xr:uid="{15423AE7-AE02-44E0-9575-BC290C1FBD86}"/>
    <cellStyle name="40% - Accent6 6 4 4" xfId="38273" xr:uid="{2D202116-AACD-4E34-A603-2B52064998FA}"/>
    <cellStyle name="40% - Accent6 6 4 5" xfId="26364" xr:uid="{F5926785-F142-4D1B-A2DA-9FC5034AD494}"/>
    <cellStyle name="40% - Accent6 6 5" xfId="2099" xr:uid="{00000000-0005-0000-0000-0000410B0000}"/>
    <cellStyle name="40% - Accent6 6 5 2" xfId="20423" xr:uid="{00000000-0005-0000-0000-0000420B0000}"/>
    <cellStyle name="40% - Accent6 6 5 2 2" xfId="44299" xr:uid="{AF580AEC-F712-4C5F-A387-ABB14896B21B}"/>
    <cellStyle name="40% - Accent6 6 5 2 3" xfId="32329" xr:uid="{ED4730AF-C974-4469-9418-C38C32C19474}"/>
    <cellStyle name="40% - Accent6 6 5 3" xfId="38275" xr:uid="{5F7AD3AB-8514-4801-9CDA-B89E64551195}"/>
    <cellStyle name="40% - Accent6 6 5 4" xfId="26366" xr:uid="{1B664246-6F38-4303-B3E9-61E4D11E64C7}"/>
    <cellStyle name="40% - Accent6 6 6" xfId="2100" xr:uid="{00000000-0005-0000-0000-0000430B0000}"/>
    <cellStyle name="40% - Accent6 6 7" xfId="20415" xr:uid="{00000000-0005-0000-0000-0000440B0000}"/>
    <cellStyle name="40% - Accent6 6 7 2" xfId="44291" xr:uid="{C86CB093-F5E3-4686-ABCA-8F07E97C1044}"/>
    <cellStyle name="40% - Accent6 6 7 3" xfId="32321" xr:uid="{0BE008C9-E14A-408B-93CB-DE2DA0CEFC4F}"/>
    <cellStyle name="40% - Accent6 6 8" xfId="38267" xr:uid="{086757B2-BE19-4570-8A8B-7AAEDAF15D62}"/>
    <cellStyle name="40% - Accent6 6 9" xfId="26358" xr:uid="{EB78E58E-3EEA-459E-9B72-442B99590FD3}"/>
    <cellStyle name="40% - Accent6 7" xfId="2101" xr:uid="{00000000-0005-0000-0000-0000450B0000}"/>
    <cellStyle name="40% - Accent6 7 2" xfId="2102" xr:uid="{00000000-0005-0000-0000-0000460B0000}"/>
    <cellStyle name="40% - Accent6 7 2 2" xfId="2103" xr:uid="{00000000-0005-0000-0000-0000470B0000}"/>
    <cellStyle name="40% - Accent6 7 2 2 2" xfId="2104" xr:uid="{00000000-0005-0000-0000-0000480B0000}"/>
    <cellStyle name="40% - Accent6 7 2 2 2 2" xfId="20427" xr:uid="{00000000-0005-0000-0000-0000490B0000}"/>
    <cellStyle name="40% - Accent6 7 2 2 2 2 2" xfId="44303" xr:uid="{280BDEB0-91CB-469A-9A2F-5CB97AE7338E}"/>
    <cellStyle name="40% - Accent6 7 2 2 2 2 3" xfId="32333" xr:uid="{8AFAF2F9-629E-4351-A95F-011F62A3E629}"/>
    <cellStyle name="40% - Accent6 7 2 2 2 3" xfId="38279" xr:uid="{E73BFF10-F1B3-4651-A607-1867541311B1}"/>
    <cellStyle name="40% - Accent6 7 2 2 2 4" xfId="26370" xr:uid="{CBAF89FD-2991-4C31-BD0C-246A35BD0A09}"/>
    <cellStyle name="40% - Accent6 7 2 2 3" xfId="20426" xr:uid="{00000000-0005-0000-0000-00004A0B0000}"/>
    <cellStyle name="40% - Accent6 7 2 2 3 2" xfId="44302" xr:uid="{C18E6A84-7856-4853-A93F-6E07CFA2083D}"/>
    <cellStyle name="40% - Accent6 7 2 2 3 3" xfId="32332" xr:uid="{CE6C6EB1-2EFD-4B04-B264-6F5D37B2ED57}"/>
    <cellStyle name="40% - Accent6 7 2 2 4" xfId="38278" xr:uid="{1EADFEA4-B000-4BD8-B007-CF00ECD34757}"/>
    <cellStyle name="40% - Accent6 7 2 2 5" xfId="26369" xr:uid="{4F5F56EB-0BEB-43E0-8705-9F37B8491CA2}"/>
    <cellStyle name="40% - Accent6 7 2 3" xfId="2105" xr:uid="{00000000-0005-0000-0000-00004B0B0000}"/>
    <cellStyle name="40% - Accent6 7 2 3 2" xfId="20428" xr:uid="{00000000-0005-0000-0000-00004C0B0000}"/>
    <cellStyle name="40% - Accent6 7 2 3 2 2" xfId="44304" xr:uid="{38EF6F12-E050-49DA-8483-A95746342654}"/>
    <cellStyle name="40% - Accent6 7 2 3 2 3" xfId="32334" xr:uid="{A7906BCC-3E81-48D9-BA93-D49B7F4AE5E0}"/>
    <cellStyle name="40% - Accent6 7 2 3 3" xfId="38280" xr:uid="{8B420DAC-5507-4268-AD90-DD990D9580AA}"/>
    <cellStyle name="40% - Accent6 7 2 3 4" xfId="26371" xr:uid="{B5A7FA4B-E1AC-4743-A982-3C908CA61C6A}"/>
    <cellStyle name="40% - Accent6 7 2 4" xfId="20425" xr:uid="{00000000-0005-0000-0000-00004D0B0000}"/>
    <cellStyle name="40% - Accent6 7 2 4 2" xfId="44301" xr:uid="{EDBA2FA9-30F5-4993-BAB9-533B54E082C7}"/>
    <cellStyle name="40% - Accent6 7 2 4 3" xfId="32331" xr:uid="{C42EB016-7138-41E6-9461-5F869849BB30}"/>
    <cellStyle name="40% - Accent6 7 2 5" xfId="38277" xr:uid="{037309C3-C6EA-47EC-A775-3E44E9438FD7}"/>
    <cellStyle name="40% - Accent6 7 2 6" xfId="26368" xr:uid="{9A3892CA-691B-4B2C-BABE-AE7D4FC474C4}"/>
    <cellStyle name="40% - Accent6 7 3" xfId="2106" xr:uid="{00000000-0005-0000-0000-00004E0B0000}"/>
    <cellStyle name="40% - Accent6 7 3 2" xfId="2107" xr:uid="{00000000-0005-0000-0000-00004F0B0000}"/>
    <cellStyle name="40% - Accent6 7 3 2 2" xfId="20430" xr:uid="{00000000-0005-0000-0000-0000500B0000}"/>
    <cellStyle name="40% - Accent6 7 3 2 2 2" xfId="44306" xr:uid="{62F4108C-711E-4E08-B7CF-72BEDFBC724C}"/>
    <cellStyle name="40% - Accent6 7 3 2 2 3" xfId="32336" xr:uid="{1CAE1389-8305-43FA-A5DF-B32389732DC1}"/>
    <cellStyle name="40% - Accent6 7 3 2 3" xfId="38282" xr:uid="{212AA9A8-17EB-47B7-997E-A60C94FBF5A1}"/>
    <cellStyle name="40% - Accent6 7 3 2 4" xfId="26373" xr:uid="{98D71962-1105-413D-9D50-B5329D34BDCD}"/>
    <cellStyle name="40% - Accent6 7 3 3" xfId="20429" xr:uid="{00000000-0005-0000-0000-0000510B0000}"/>
    <cellStyle name="40% - Accent6 7 3 3 2" xfId="44305" xr:uid="{CC399A9E-0C84-495C-8F39-D5089AA7ADBC}"/>
    <cellStyle name="40% - Accent6 7 3 3 3" xfId="32335" xr:uid="{044D9531-5B7F-4E50-8C8E-ABCBE9349479}"/>
    <cellStyle name="40% - Accent6 7 3 4" xfId="38281" xr:uid="{6372AE85-A85C-452A-B491-7697D8E31F87}"/>
    <cellStyle name="40% - Accent6 7 3 5" xfId="26372" xr:uid="{63BA1D88-CE91-4689-B41E-0E30BC3B6516}"/>
    <cellStyle name="40% - Accent6 7 4" xfId="2108" xr:uid="{00000000-0005-0000-0000-0000520B0000}"/>
    <cellStyle name="40% - Accent6 7 4 2" xfId="20431" xr:uid="{00000000-0005-0000-0000-0000530B0000}"/>
    <cellStyle name="40% - Accent6 7 4 2 2" xfId="44307" xr:uid="{47D27FC9-B7E8-40C1-940D-8618855460B5}"/>
    <cellStyle name="40% - Accent6 7 4 2 3" xfId="32337" xr:uid="{0EB1A241-2214-4FB0-84DB-7E09E7313772}"/>
    <cellStyle name="40% - Accent6 7 4 3" xfId="38283" xr:uid="{DE3049BC-32D9-4E9C-AB65-9AFA629A54BA}"/>
    <cellStyle name="40% - Accent6 7 4 4" xfId="26374" xr:uid="{185E6F68-EB8C-4346-9CD9-1AECF440166B}"/>
    <cellStyle name="40% - Accent6 7 5" xfId="2109" xr:uid="{00000000-0005-0000-0000-0000540B0000}"/>
    <cellStyle name="40% - Accent6 7 6" xfId="20424" xr:uid="{00000000-0005-0000-0000-0000550B0000}"/>
    <cellStyle name="40% - Accent6 7 6 2" xfId="44300" xr:uid="{7FF5438D-3115-4989-A605-A7ABA3CFF7AC}"/>
    <cellStyle name="40% - Accent6 7 6 3" xfId="32330" xr:uid="{C77F4494-4869-458F-ABFB-9BEFBC7BB75D}"/>
    <cellStyle name="40% - Accent6 7 7" xfId="38276" xr:uid="{0A8C021B-DC95-49CD-BAE4-1AF7CCCB1636}"/>
    <cellStyle name="40% - Accent6 7 8" xfId="26367" xr:uid="{E0CFA138-711F-4417-8A7A-729041EF7723}"/>
    <cellStyle name="40% - Accent6 8" xfId="2110" xr:uid="{00000000-0005-0000-0000-0000560B0000}"/>
    <cellStyle name="40% - Accent6 8 2" xfId="2111" xr:uid="{00000000-0005-0000-0000-0000570B0000}"/>
    <cellStyle name="40% - Accent6 8 3" xfId="2112" xr:uid="{00000000-0005-0000-0000-0000580B0000}"/>
    <cellStyle name="40% - Accent6 8 3 2" xfId="20432" xr:uid="{00000000-0005-0000-0000-0000590B0000}"/>
    <cellStyle name="40% - Accent6 8 3 2 2" xfId="44308" xr:uid="{12AE3900-47D6-4221-B7E2-2F33954938A5}"/>
    <cellStyle name="40% - Accent6 8 3 2 3" xfId="32338" xr:uid="{D683B00B-37AC-4493-8411-AA02CA4ABBB4}"/>
    <cellStyle name="40% - Accent6 8 3 3" xfId="38284" xr:uid="{92B6479F-A974-42CE-95AD-0D478DF2BEE9}"/>
    <cellStyle name="40% - Accent6 8 3 4" xfId="26375" xr:uid="{DA3A1D4F-8826-4F31-9E06-1AA451A9E93E}"/>
    <cellStyle name="40% - Accent6 8 4" xfId="2113" xr:uid="{00000000-0005-0000-0000-00005A0B0000}"/>
    <cellStyle name="40% - Accent6 9" xfId="2114" xr:uid="{00000000-0005-0000-0000-00005B0B0000}"/>
    <cellStyle name="40% - Accent6 9 2" xfId="2115" xr:uid="{00000000-0005-0000-0000-00005C0B0000}"/>
    <cellStyle name="40% - Accent6 9 2 2" xfId="20433" xr:uid="{00000000-0005-0000-0000-00005D0B0000}"/>
    <cellStyle name="40% - Accent6 9 2 2 2" xfId="44309" xr:uid="{1EECBD1A-4678-42D0-BB7C-77C44E3B87B6}"/>
    <cellStyle name="40% - Accent6 9 2 2 3" xfId="32339" xr:uid="{C69F1501-961E-4CD9-920A-4A1D65B2BBFC}"/>
    <cellStyle name="40% - Accent6 9 2 3" xfId="38285" xr:uid="{D17FC391-B150-4AB7-8EFF-C3444821030B}"/>
    <cellStyle name="40% - Accent6 9 2 4" xfId="26376" xr:uid="{921DF9F6-CC5C-4BC7-A0A2-E6A159E763A3}"/>
    <cellStyle name="40% - Accent6 9 3" xfId="2116" xr:uid="{00000000-0005-0000-0000-00005E0B0000}"/>
    <cellStyle name="⁴㉛湝琀" xfId="2117" xr:uid="{00000000-0005-0000-0000-00005F0B0000}"/>
    <cellStyle name="⁴〮渰琀" xfId="2118" xr:uid="{00000000-0005-0000-0000-0000600B0000}"/>
    <cellStyle name="60% - Accent1 10" xfId="2119" xr:uid="{00000000-0005-0000-0000-0000610B0000}"/>
    <cellStyle name="60% - Accent1 11" xfId="2120" xr:uid="{00000000-0005-0000-0000-0000620B0000}"/>
    <cellStyle name="60% - Accent1 2" xfId="2121" xr:uid="{00000000-0005-0000-0000-0000630B0000}"/>
    <cellStyle name="60% - Accent1 2 2" xfId="2122" xr:uid="{00000000-0005-0000-0000-0000640B0000}"/>
    <cellStyle name="60% - Accent1 2 2 2" xfId="2123" xr:uid="{00000000-0005-0000-0000-0000650B0000}"/>
    <cellStyle name="60% - Accent1 2 2 3" xfId="2124" xr:uid="{00000000-0005-0000-0000-0000660B0000}"/>
    <cellStyle name="60% - Accent1 2 3" xfId="2125" xr:uid="{00000000-0005-0000-0000-0000670B0000}"/>
    <cellStyle name="60% - Accent1 2 3 2" xfId="2126" xr:uid="{00000000-0005-0000-0000-0000680B0000}"/>
    <cellStyle name="60% - Accent1 2 4" xfId="2127" xr:uid="{00000000-0005-0000-0000-0000690B0000}"/>
    <cellStyle name="60% - Accent1 2 5" xfId="2128" xr:uid="{00000000-0005-0000-0000-00006A0B0000}"/>
    <cellStyle name="60% - Accent1 2 6" xfId="2129" xr:uid="{00000000-0005-0000-0000-00006B0B0000}"/>
    <cellStyle name="60% - Accent1 3" xfId="2130" xr:uid="{00000000-0005-0000-0000-00006C0B0000}"/>
    <cellStyle name="60% - Accent1 3 2" xfId="2131" xr:uid="{00000000-0005-0000-0000-00006D0B0000}"/>
    <cellStyle name="60% - Accent1 3 2 2" xfId="2132" xr:uid="{00000000-0005-0000-0000-00006E0B0000}"/>
    <cellStyle name="60% - Accent1 3 3" xfId="2133" xr:uid="{00000000-0005-0000-0000-00006F0B0000}"/>
    <cellStyle name="60% - Accent1 3 4" xfId="2134" xr:uid="{00000000-0005-0000-0000-0000700B0000}"/>
    <cellStyle name="60% - Accent1 4" xfId="2135" xr:uid="{00000000-0005-0000-0000-0000710B0000}"/>
    <cellStyle name="60% - Accent1 4 2" xfId="2136" xr:uid="{00000000-0005-0000-0000-0000720B0000}"/>
    <cellStyle name="60% - Accent1 4 2 2" xfId="2137" xr:uid="{00000000-0005-0000-0000-0000730B0000}"/>
    <cellStyle name="60% - Accent1 4 3" xfId="2138" xr:uid="{00000000-0005-0000-0000-0000740B0000}"/>
    <cellStyle name="60% - Accent1 5" xfId="2139" xr:uid="{00000000-0005-0000-0000-0000750B0000}"/>
    <cellStyle name="60% - Accent1 5 2" xfId="2140" xr:uid="{00000000-0005-0000-0000-0000760B0000}"/>
    <cellStyle name="60% - Accent1 5 3" xfId="2141" xr:uid="{00000000-0005-0000-0000-0000770B0000}"/>
    <cellStyle name="60% - Accent1 6" xfId="2142" xr:uid="{00000000-0005-0000-0000-0000780B0000}"/>
    <cellStyle name="60% - Accent1 7" xfId="2143" xr:uid="{00000000-0005-0000-0000-0000790B0000}"/>
    <cellStyle name="60% - Accent1 8" xfId="2144" xr:uid="{00000000-0005-0000-0000-00007A0B0000}"/>
    <cellStyle name="60% - Accent1 9" xfId="2145" xr:uid="{00000000-0005-0000-0000-00007B0B0000}"/>
    <cellStyle name="60% - Accent2 10" xfId="2146" xr:uid="{00000000-0005-0000-0000-00007C0B0000}"/>
    <cellStyle name="60% - Accent2 11" xfId="2147" xr:uid="{00000000-0005-0000-0000-00007D0B0000}"/>
    <cellStyle name="60% - Accent2 2" xfId="2148" xr:uid="{00000000-0005-0000-0000-00007E0B0000}"/>
    <cellStyle name="60% - Accent2 2 2" xfId="2149" xr:uid="{00000000-0005-0000-0000-00007F0B0000}"/>
    <cellStyle name="60% - Accent2 2 2 2" xfId="2150" xr:uid="{00000000-0005-0000-0000-0000800B0000}"/>
    <cellStyle name="60% - Accent2 2 2 3" xfId="2151" xr:uid="{00000000-0005-0000-0000-0000810B0000}"/>
    <cellStyle name="60% - Accent2 2 3" xfId="2152" xr:uid="{00000000-0005-0000-0000-0000820B0000}"/>
    <cellStyle name="60% - Accent2 2 4" xfId="2153" xr:uid="{00000000-0005-0000-0000-0000830B0000}"/>
    <cellStyle name="60% - Accent2 2 5" xfId="2154" xr:uid="{00000000-0005-0000-0000-0000840B0000}"/>
    <cellStyle name="60% - Accent2 2 6" xfId="2155" xr:uid="{00000000-0005-0000-0000-0000850B0000}"/>
    <cellStyle name="60% - Accent2 3" xfId="2156" xr:uid="{00000000-0005-0000-0000-0000860B0000}"/>
    <cellStyle name="60% - Accent2 3 2" xfId="2157" xr:uid="{00000000-0005-0000-0000-0000870B0000}"/>
    <cellStyle name="60% - Accent2 3 2 2" xfId="2158" xr:uid="{00000000-0005-0000-0000-0000880B0000}"/>
    <cellStyle name="60% - Accent2 4" xfId="2159" xr:uid="{00000000-0005-0000-0000-0000890B0000}"/>
    <cellStyle name="60% - Accent2 4 2" xfId="2160" xr:uid="{00000000-0005-0000-0000-00008A0B0000}"/>
    <cellStyle name="60% - Accent2 4 2 2" xfId="2161" xr:uid="{00000000-0005-0000-0000-00008B0B0000}"/>
    <cellStyle name="60% - Accent2 5" xfId="2162" xr:uid="{00000000-0005-0000-0000-00008C0B0000}"/>
    <cellStyle name="60% - Accent2 5 2" xfId="2163" xr:uid="{00000000-0005-0000-0000-00008D0B0000}"/>
    <cellStyle name="60% - Accent2 6" xfId="2164" xr:uid="{00000000-0005-0000-0000-00008E0B0000}"/>
    <cellStyle name="60% - Accent2 7" xfId="2165" xr:uid="{00000000-0005-0000-0000-00008F0B0000}"/>
    <cellStyle name="60% - Accent2 8" xfId="2166" xr:uid="{00000000-0005-0000-0000-0000900B0000}"/>
    <cellStyle name="60% - Accent2 9" xfId="2167" xr:uid="{00000000-0005-0000-0000-0000910B0000}"/>
    <cellStyle name="60% - Accent3 10" xfId="2168" xr:uid="{00000000-0005-0000-0000-0000920B0000}"/>
    <cellStyle name="60% - Accent3 11" xfId="2169" xr:uid="{00000000-0005-0000-0000-0000930B0000}"/>
    <cellStyle name="60% - Accent3 2" xfId="2170" xr:uid="{00000000-0005-0000-0000-0000940B0000}"/>
    <cellStyle name="60% - Accent3 2 2" xfId="2171" xr:uid="{00000000-0005-0000-0000-0000950B0000}"/>
    <cellStyle name="60% - Accent3 2 2 2" xfId="2172" xr:uid="{00000000-0005-0000-0000-0000960B0000}"/>
    <cellStyle name="60% - Accent3 2 2 3" xfId="2173" xr:uid="{00000000-0005-0000-0000-0000970B0000}"/>
    <cellStyle name="60% - Accent3 2 3" xfId="2174" xr:uid="{00000000-0005-0000-0000-0000980B0000}"/>
    <cellStyle name="60% - Accent3 2 3 2" xfId="2175" xr:uid="{00000000-0005-0000-0000-0000990B0000}"/>
    <cellStyle name="60% - Accent3 2 4" xfId="2176" xr:uid="{00000000-0005-0000-0000-00009A0B0000}"/>
    <cellStyle name="60% - Accent3 2 5" xfId="2177" xr:uid="{00000000-0005-0000-0000-00009B0B0000}"/>
    <cellStyle name="60% - Accent3 2 6" xfId="2178" xr:uid="{00000000-0005-0000-0000-00009C0B0000}"/>
    <cellStyle name="60% - Accent3 3" xfId="2179" xr:uid="{00000000-0005-0000-0000-00009D0B0000}"/>
    <cellStyle name="60% - Accent3 3 2" xfId="2180" xr:uid="{00000000-0005-0000-0000-00009E0B0000}"/>
    <cellStyle name="60% - Accent3 3 2 2" xfId="2181" xr:uid="{00000000-0005-0000-0000-00009F0B0000}"/>
    <cellStyle name="60% - Accent3 3 3" xfId="2182" xr:uid="{00000000-0005-0000-0000-0000A00B0000}"/>
    <cellStyle name="60% - Accent3 3 4" xfId="2183" xr:uid="{00000000-0005-0000-0000-0000A10B0000}"/>
    <cellStyle name="60% - Accent3 4" xfId="2184" xr:uid="{00000000-0005-0000-0000-0000A20B0000}"/>
    <cellStyle name="60% - Accent3 4 2" xfId="2185" xr:uid="{00000000-0005-0000-0000-0000A30B0000}"/>
    <cellStyle name="60% - Accent3 4 2 2" xfId="2186" xr:uid="{00000000-0005-0000-0000-0000A40B0000}"/>
    <cellStyle name="60% - Accent3 4 3" xfId="2187" xr:uid="{00000000-0005-0000-0000-0000A50B0000}"/>
    <cellStyle name="60% - Accent3 5" xfId="2188" xr:uid="{00000000-0005-0000-0000-0000A60B0000}"/>
    <cellStyle name="60% - Accent3 5 2" xfId="2189" xr:uid="{00000000-0005-0000-0000-0000A70B0000}"/>
    <cellStyle name="60% - Accent3 5 3" xfId="2190" xr:uid="{00000000-0005-0000-0000-0000A80B0000}"/>
    <cellStyle name="60% - Accent3 6" xfId="2191" xr:uid="{00000000-0005-0000-0000-0000A90B0000}"/>
    <cellStyle name="60% - Accent3 7" xfId="2192" xr:uid="{00000000-0005-0000-0000-0000AA0B0000}"/>
    <cellStyle name="60% - Accent3 8" xfId="2193" xr:uid="{00000000-0005-0000-0000-0000AB0B0000}"/>
    <cellStyle name="60% - Accent3 9" xfId="2194" xr:uid="{00000000-0005-0000-0000-0000AC0B0000}"/>
    <cellStyle name="60% - Accent4 10" xfId="2195" xr:uid="{00000000-0005-0000-0000-0000AD0B0000}"/>
    <cellStyle name="60% - Accent4 11" xfId="2196" xr:uid="{00000000-0005-0000-0000-0000AE0B0000}"/>
    <cellStyle name="60% - Accent4 2" xfId="2197" xr:uid="{00000000-0005-0000-0000-0000AF0B0000}"/>
    <cellStyle name="60% - Accent4 2 2" xfId="2198" xr:uid="{00000000-0005-0000-0000-0000B00B0000}"/>
    <cellStyle name="60% - Accent4 2 2 2" xfId="2199" xr:uid="{00000000-0005-0000-0000-0000B10B0000}"/>
    <cellStyle name="60% - Accent4 2 2 3" xfId="2200" xr:uid="{00000000-0005-0000-0000-0000B20B0000}"/>
    <cellStyle name="60% - Accent4 2 3" xfId="2201" xr:uid="{00000000-0005-0000-0000-0000B30B0000}"/>
    <cellStyle name="60% - Accent4 2 3 2" xfId="2202" xr:uid="{00000000-0005-0000-0000-0000B40B0000}"/>
    <cellStyle name="60% - Accent4 2 4" xfId="2203" xr:uid="{00000000-0005-0000-0000-0000B50B0000}"/>
    <cellStyle name="60% - Accent4 2 5" xfId="2204" xr:uid="{00000000-0005-0000-0000-0000B60B0000}"/>
    <cellStyle name="60% - Accent4 2 6" xfId="2205" xr:uid="{00000000-0005-0000-0000-0000B70B0000}"/>
    <cellStyle name="60% - Accent4 3" xfId="2206" xr:uid="{00000000-0005-0000-0000-0000B80B0000}"/>
    <cellStyle name="60% - Accent4 3 2" xfId="2207" xr:uid="{00000000-0005-0000-0000-0000B90B0000}"/>
    <cellStyle name="60% - Accent4 3 2 2" xfId="2208" xr:uid="{00000000-0005-0000-0000-0000BA0B0000}"/>
    <cellStyle name="60% - Accent4 3 3" xfId="2209" xr:uid="{00000000-0005-0000-0000-0000BB0B0000}"/>
    <cellStyle name="60% - Accent4 3 4" xfId="2210" xr:uid="{00000000-0005-0000-0000-0000BC0B0000}"/>
    <cellStyle name="60% - Accent4 4" xfId="2211" xr:uid="{00000000-0005-0000-0000-0000BD0B0000}"/>
    <cellStyle name="60% - Accent4 4 2" xfId="2212" xr:uid="{00000000-0005-0000-0000-0000BE0B0000}"/>
    <cellStyle name="60% - Accent4 4 2 2" xfId="2213" xr:uid="{00000000-0005-0000-0000-0000BF0B0000}"/>
    <cellStyle name="60% - Accent4 4 3" xfId="2214" xr:uid="{00000000-0005-0000-0000-0000C00B0000}"/>
    <cellStyle name="60% - Accent4 5" xfId="2215" xr:uid="{00000000-0005-0000-0000-0000C10B0000}"/>
    <cellStyle name="60% - Accent4 5 2" xfId="2216" xr:uid="{00000000-0005-0000-0000-0000C20B0000}"/>
    <cellStyle name="60% - Accent4 5 3" xfId="2217" xr:uid="{00000000-0005-0000-0000-0000C30B0000}"/>
    <cellStyle name="60% - Accent4 6" xfId="2218" xr:uid="{00000000-0005-0000-0000-0000C40B0000}"/>
    <cellStyle name="60% - Accent4 7" xfId="2219" xr:uid="{00000000-0005-0000-0000-0000C50B0000}"/>
    <cellStyle name="60% - Accent4 8" xfId="2220" xr:uid="{00000000-0005-0000-0000-0000C60B0000}"/>
    <cellStyle name="60% - Accent4 9" xfId="2221" xr:uid="{00000000-0005-0000-0000-0000C70B0000}"/>
    <cellStyle name="60% - Accent5 10" xfId="2222" xr:uid="{00000000-0005-0000-0000-0000C80B0000}"/>
    <cellStyle name="60% - Accent5 11" xfId="2223" xr:uid="{00000000-0005-0000-0000-0000C90B0000}"/>
    <cellStyle name="60% - Accent5 2" xfId="2224" xr:uid="{00000000-0005-0000-0000-0000CA0B0000}"/>
    <cellStyle name="60% - Accent5 2 2" xfId="2225" xr:uid="{00000000-0005-0000-0000-0000CB0B0000}"/>
    <cellStyle name="60% - Accent5 2 2 2" xfId="2226" xr:uid="{00000000-0005-0000-0000-0000CC0B0000}"/>
    <cellStyle name="60% - Accent5 2 2 3" xfId="2227" xr:uid="{00000000-0005-0000-0000-0000CD0B0000}"/>
    <cellStyle name="60% - Accent5 2 3" xfId="2228" xr:uid="{00000000-0005-0000-0000-0000CE0B0000}"/>
    <cellStyle name="60% - Accent5 2 4" xfId="2229" xr:uid="{00000000-0005-0000-0000-0000CF0B0000}"/>
    <cellStyle name="60% - Accent5 2 5" xfId="2230" xr:uid="{00000000-0005-0000-0000-0000D00B0000}"/>
    <cellStyle name="60% - Accent5 2 6" xfId="2231" xr:uid="{00000000-0005-0000-0000-0000D10B0000}"/>
    <cellStyle name="60% - Accent5 3" xfId="2232" xr:uid="{00000000-0005-0000-0000-0000D20B0000}"/>
    <cellStyle name="60% - Accent5 3 2" xfId="2233" xr:uid="{00000000-0005-0000-0000-0000D30B0000}"/>
    <cellStyle name="60% - Accent5 3 2 2" xfId="2234" xr:uid="{00000000-0005-0000-0000-0000D40B0000}"/>
    <cellStyle name="60% - Accent5 4" xfId="2235" xr:uid="{00000000-0005-0000-0000-0000D50B0000}"/>
    <cellStyle name="60% - Accent5 4 2" xfId="2236" xr:uid="{00000000-0005-0000-0000-0000D60B0000}"/>
    <cellStyle name="60% - Accent5 4 2 2" xfId="2237" xr:uid="{00000000-0005-0000-0000-0000D70B0000}"/>
    <cellStyle name="60% - Accent5 5" xfId="2238" xr:uid="{00000000-0005-0000-0000-0000D80B0000}"/>
    <cellStyle name="60% - Accent5 5 2" xfId="2239" xr:uid="{00000000-0005-0000-0000-0000D90B0000}"/>
    <cellStyle name="60% - Accent5 6" xfId="2240" xr:uid="{00000000-0005-0000-0000-0000DA0B0000}"/>
    <cellStyle name="60% - Accent5 7" xfId="2241" xr:uid="{00000000-0005-0000-0000-0000DB0B0000}"/>
    <cellStyle name="60% - Accent5 8" xfId="2242" xr:uid="{00000000-0005-0000-0000-0000DC0B0000}"/>
    <cellStyle name="60% - Accent5 9" xfId="2243" xr:uid="{00000000-0005-0000-0000-0000DD0B0000}"/>
    <cellStyle name="60% - Accent6 10" xfId="2244" xr:uid="{00000000-0005-0000-0000-0000DE0B0000}"/>
    <cellStyle name="60% - Accent6 11" xfId="2245" xr:uid="{00000000-0005-0000-0000-0000DF0B0000}"/>
    <cellStyle name="60% - Accent6 2" xfId="2246" xr:uid="{00000000-0005-0000-0000-0000E00B0000}"/>
    <cellStyle name="60% - Accent6 2 2" xfId="2247" xr:uid="{00000000-0005-0000-0000-0000E10B0000}"/>
    <cellStyle name="60% - Accent6 2 2 2" xfId="2248" xr:uid="{00000000-0005-0000-0000-0000E20B0000}"/>
    <cellStyle name="60% - Accent6 2 2 3" xfId="2249" xr:uid="{00000000-0005-0000-0000-0000E30B0000}"/>
    <cellStyle name="60% - Accent6 2 3" xfId="2250" xr:uid="{00000000-0005-0000-0000-0000E40B0000}"/>
    <cellStyle name="60% - Accent6 2 3 2" xfId="2251" xr:uid="{00000000-0005-0000-0000-0000E50B0000}"/>
    <cellStyle name="60% - Accent6 2 4" xfId="2252" xr:uid="{00000000-0005-0000-0000-0000E60B0000}"/>
    <cellStyle name="60% - Accent6 2 5" xfId="2253" xr:uid="{00000000-0005-0000-0000-0000E70B0000}"/>
    <cellStyle name="60% - Accent6 2 6" xfId="2254" xr:uid="{00000000-0005-0000-0000-0000E80B0000}"/>
    <cellStyle name="60% - Accent6 3" xfId="2255" xr:uid="{00000000-0005-0000-0000-0000E90B0000}"/>
    <cellStyle name="60% - Accent6 3 2" xfId="2256" xr:uid="{00000000-0005-0000-0000-0000EA0B0000}"/>
    <cellStyle name="60% - Accent6 3 2 2" xfId="2257" xr:uid="{00000000-0005-0000-0000-0000EB0B0000}"/>
    <cellStyle name="60% - Accent6 3 3" xfId="2258" xr:uid="{00000000-0005-0000-0000-0000EC0B0000}"/>
    <cellStyle name="60% - Accent6 3 4" xfId="2259" xr:uid="{00000000-0005-0000-0000-0000ED0B0000}"/>
    <cellStyle name="60% - Accent6 4" xfId="2260" xr:uid="{00000000-0005-0000-0000-0000EE0B0000}"/>
    <cellStyle name="60% - Accent6 4 2" xfId="2261" xr:uid="{00000000-0005-0000-0000-0000EF0B0000}"/>
    <cellStyle name="60% - Accent6 4 2 2" xfId="2262" xr:uid="{00000000-0005-0000-0000-0000F00B0000}"/>
    <cellStyle name="60% - Accent6 4 3" xfId="2263" xr:uid="{00000000-0005-0000-0000-0000F10B0000}"/>
    <cellStyle name="60% - Accent6 5" xfId="2264" xr:uid="{00000000-0005-0000-0000-0000F20B0000}"/>
    <cellStyle name="60% - Accent6 5 2" xfId="2265" xr:uid="{00000000-0005-0000-0000-0000F30B0000}"/>
    <cellStyle name="60% - Accent6 5 3" xfId="2266" xr:uid="{00000000-0005-0000-0000-0000F40B0000}"/>
    <cellStyle name="60% - Accent6 6" xfId="2267" xr:uid="{00000000-0005-0000-0000-0000F50B0000}"/>
    <cellStyle name="60% - Accent6 7" xfId="2268" xr:uid="{00000000-0005-0000-0000-0000F60B0000}"/>
    <cellStyle name="60% - Accent6 8" xfId="2269" xr:uid="{00000000-0005-0000-0000-0000F70B0000}"/>
    <cellStyle name="60% - Accent6 9" xfId="2270" xr:uid="{00000000-0005-0000-0000-0000F80B0000}"/>
    <cellStyle name="⁷潒慭彮䍃" xfId="2271" xr:uid="{00000000-0005-0000-0000-0000F90B0000}"/>
    <cellStyle name="A_green" xfId="2272" xr:uid="{00000000-0005-0000-0000-0000FA0B0000}"/>
    <cellStyle name="A_green 2" xfId="38286" xr:uid="{661A415D-8577-40E7-8780-CD9B7B347B72}"/>
    <cellStyle name="A_green 3" xfId="39191" xr:uid="{F319081F-4B9C-41E4-AED5-CFAD3AFB780B}"/>
    <cellStyle name="A_green_NCSC1003" xfId="2273" xr:uid="{00000000-0005-0000-0000-0000FB0B0000}"/>
    <cellStyle name="A_green_NCSC1003 2" xfId="38287" xr:uid="{EDF391BE-7B5B-43BF-9341-DBBBF3FC861C}"/>
    <cellStyle name="Accent1 - 20%" xfId="2274" xr:uid="{00000000-0005-0000-0000-0000FC0B0000}"/>
    <cellStyle name="Accent1 - 40%" xfId="2275" xr:uid="{00000000-0005-0000-0000-0000FD0B0000}"/>
    <cellStyle name="Accent1 - 60%" xfId="2276" xr:uid="{00000000-0005-0000-0000-0000FE0B0000}"/>
    <cellStyle name="Accent1 10" xfId="2277" xr:uid="{00000000-0005-0000-0000-0000FF0B0000}"/>
    <cellStyle name="Accent1 11" xfId="2278" xr:uid="{00000000-0005-0000-0000-0000000C0000}"/>
    <cellStyle name="Accent1 12" xfId="2279" xr:uid="{00000000-0005-0000-0000-0000010C0000}"/>
    <cellStyle name="Accent1 13" xfId="2280" xr:uid="{00000000-0005-0000-0000-0000020C0000}"/>
    <cellStyle name="Accent1 14" xfId="2281" xr:uid="{00000000-0005-0000-0000-0000030C0000}"/>
    <cellStyle name="Accent1 15" xfId="2282" xr:uid="{00000000-0005-0000-0000-0000040C0000}"/>
    <cellStyle name="Accent1 2" xfId="2283" xr:uid="{00000000-0005-0000-0000-0000050C0000}"/>
    <cellStyle name="Accent1 2 2" xfId="2284" xr:uid="{00000000-0005-0000-0000-0000060C0000}"/>
    <cellStyle name="Accent1 2 2 2" xfId="2285" xr:uid="{00000000-0005-0000-0000-0000070C0000}"/>
    <cellStyle name="Accent1 2 2 3" xfId="2286" xr:uid="{00000000-0005-0000-0000-0000080C0000}"/>
    <cellStyle name="Accent1 2 3" xfId="2287" xr:uid="{00000000-0005-0000-0000-0000090C0000}"/>
    <cellStyle name="Accent1 2 3 2" xfId="2288" xr:uid="{00000000-0005-0000-0000-00000A0C0000}"/>
    <cellStyle name="Accent1 2 4" xfId="2289" xr:uid="{00000000-0005-0000-0000-00000B0C0000}"/>
    <cellStyle name="Accent1 2 5" xfId="2290" xr:uid="{00000000-0005-0000-0000-00000C0C0000}"/>
    <cellStyle name="Accent1 2 6" xfId="2291" xr:uid="{00000000-0005-0000-0000-00000D0C0000}"/>
    <cellStyle name="Accent1 3" xfId="2292" xr:uid="{00000000-0005-0000-0000-00000E0C0000}"/>
    <cellStyle name="Accent1 3 2" xfId="2293" xr:uid="{00000000-0005-0000-0000-00000F0C0000}"/>
    <cellStyle name="Accent1 3 2 2" xfId="2294" xr:uid="{00000000-0005-0000-0000-0000100C0000}"/>
    <cellStyle name="Accent1 3 3" xfId="2295" xr:uid="{00000000-0005-0000-0000-0000110C0000}"/>
    <cellStyle name="Accent1 3 3 2" xfId="2296" xr:uid="{00000000-0005-0000-0000-0000120C0000}"/>
    <cellStyle name="Accent1 3 4" xfId="2297" xr:uid="{00000000-0005-0000-0000-0000130C0000}"/>
    <cellStyle name="Accent1 4" xfId="2298" xr:uid="{00000000-0005-0000-0000-0000140C0000}"/>
    <cellStyle name="Accent1 4 2" xfId="2299" xr:uid="{00000000-0005-0000-0000-0000150C0000}"/>
    <cellStyle name="Accent1 4 2 2" xfId="2300" xr:uid="{00000000-0005-0000-0000-0000160C0000}"/>
    <cellStyle name="Accent1 4 3" xfId="2301" xr:uid="{00000000-0005-0000-0000-0000170C0000}"/>
    <cellStyle name="Accent1 5" xfId="2302" xr:uid="{00000000-0005-0000-0000-0000180C0000}"/>
    <cellStyle name="Accent1 5 2" xfId="2303" xr:uid="{00000000-0005-0000-0000-0000190C0000}"/>
    <cellStyle name="Accent1 5 3" xfId="2304" xr:uid="{00000000-0005-0000-0000-00001A0C0000}"/>
    <cellStyle name="Accent1 6" xfId="2305" xr:uid="{00000000-0005-0000-0000-00001B0C0000}"/>
    <cellStyle name="Accent1 7" xfId="2306" xr:uid="{00000000-0005-0000-0000-00001C0C0000}"/>
    <cellStyle name="Accent1 8" xfId="2307" xr:uid="{00000000-0005-0000-0000-00001D0C0000}"/>
    <cellStyle name="Accent1 9" xfId="2308" xr:uid="{00000000-0005-0000-0000-00001E0C0000}"/>
    <cellStyle name="Accent2 - 20%" xfId="2309" xr:uid="{00000000-0005-0000-0000-00001F0C0000}"/>
    <cellStyle name="Accent2 - 40%" xfId="2310" xr:uid="{00000000-0005-0000-0000-0000200C0000}"/>
    <cellStyle name="Accent2 - 60%" xfId="2311" xr:uid="{00000000-0005-0000-0000-0000210C0000}"/>
    <cellStyle name="Accent2 10" xfId="2312" xr:uid="{00000000-0005-0000-0000-0000220C0000}"/>
    <cellStyle name="Accent2 11" xfId="2313" xr:uid="{00000000-0005-0000-0000-0000230C0000}"/>
    <cellStyle name="Accent2 12" xfId="2314" xr:uid="{00000000-0005-0000-0000-0000240C0000}"/>
    <cellStyle name="Accent2 13" xfId="2315" xr:uid="{00000000-0005-0000-0000-0000250C0000}"/>
    <cellStyle name="Accent2 14" xfId="2316" xr:uid="{00000000-0005-0000-0000-0000260C0000}"/>
    <cellStyle name="Accent2 15" xfId="2317" xr:uid="{00000000-0005-0000-0000-0000270C0000}"/>
    <cellStyle name="Accent2 2" xfId="2318" xr:uid="{00000000-0005-0000-0000-0000280C0000}"/>
    <cellStyle name="Accent2 2 2" xfId="2319" xr:uid="{00000000-0005-0000-0000-0000290C0000}"/>
    <cellStyle name="Accent2 2 2 2" xfId="2320" xr:uid="{00000000-0005-0000-0000-00002A0C0000}"/>
    <cellStyle name="Accent2 2 2 3" xfId="2321" xr:uid="{00000000-0005-0000-0000-00002B0C0000}"/>
    <cellStyle name="Accent2 2 3" xfId="2322" xr:uid="{00000000-0005-0000-0000-00002C0C0000}"/>
    <cellStyle name="Accent2 2 3 2" xfId="2323" xr:uid="{00000000-0005-0000-0000-00002D0C0000}"/>
    <cellStyle name="Accent2 2 4" xfId="2324" xr:uid="{00000000-0005-0000-0000-00002E0C0000}"/>
    <cellStyle name="Accent2 2 5" xfId="2325" xr:uid="{00000000-0005-0000-0000-00002F0C0000}"/>
    <cellStyle name="Accent2 2 6" xfId="2326" xr:uid="{00000000-0005-0000-0000-0000300C0000}"/>
    <cellStyle name="Accent2 3" xfId="2327" xr:uid="{00000000-0005-0000-0000-0000310C0000}"/>
    <cellStyle name="Accent2 3 2" xfId="2328" xr:uid="{00000000-0005-0000-0000-0000320C0000}"/>
    <cellStyle name="Accent2 3 2 2" xfId="2329" xr:uid="{00000000-0005-0000-0000-0000330C0000}"/>
    <cellStyle name="Accent2 3 3" xfId="2330" xr:uid="{00000000-0005-0000-0000-0000340C0000}"/>
    <cellStyle name="Accent2 4" xfId="2331" xr:uid="{00000000-0005-0000-0000-0000350C0000}"/>
    <cellStyle name="Accent2 4 2" xfId="2332" xr:uid="{00000000-0005-0000-0000-0000360C0000}"/>
    <cellStyle name="Accent2 4 2 2" xfId="2333" xr:uid="{00000000-0005-0000-0000-0000370C0000}"/>
    <cellStyle name="Accent2 5" xfId="2334" xr:uid="{00000000-0005-0000-0000-0000380C0000}"/>
    <cellStyle name="Accent2 5 2" xfId="2335" xr:uid="{00000000-0005-0000-0000-0000390C0000}"/>
    <cellStyle name="Accent2 6" xfId="2336" xr:uid="{00000000-0005-0000-0000-00003A0C0000}"/>
    <cellStyle name="Accent2 7" xfId="2337" xr:uid="{00000000-0005-0000-0000-00003B0C0000}"/>
    <cellStyle name="Accent2 8" xfId="2338" xr:uid="{00000000-0005-0000-0000-00003C0C0000}"/>
    <cellStyle name="Accent2 9" xfId="2339" xr:uid="{00000000-0005-0000-0000-00003D0C0000}"/>
    <cellStyle name="Accent3 - 20%" xfId="2340" xr:uid="{00000000-0005-0000-0000-00003E0C0000}"/>
    <cellStyle name="Accent3 - 40%" xfId="2341" xr:uid="{00000000-0005-0000-0000-00003F0C0000}"/>
    <cellStyle name="Accent3 - 60%" xfId="2342" xr:uid="{00000000-0005-0000-0000-0000400C0000}"/>
    <cellStyle name="Accent3 10" xfId="2343" xr:uid="{00000000-0005-0000-0000-0000410C0000}"/>
    <cellStyle name="Accent3 11" xfId="2344" xr:uid="{00000000-0005-0000-0000-0000420C0000}"/>
    <cellStyle name="Accent3 12" xfId="2345" xr:uid="{00000000-0005-0000-0000-0000430C0000}"/>
    <cellStyle name="Accent3 13" xfId="2346" xr:uid="{00000000-0005-0000-0000-0000440C0000}"/>
    <cellStyle name="Accent3 14" xfId="2347" xr:uid="{00000000-0005-0000-0000-0000450C0000}"/>
    <cellStyle name="Accent3 15" xfId="2348" xr:uid="{00000000-0005-0000-0000-0000460C0000}"/>
    <cellStyle name="Accent3 2" xfId="2349" xr:uid="{00000000-0005-0000-0000-0000470C0000}"/>
    <cellStyle name="Accent3 2 2" xfId="2350" xr:uid="{00000000-0005-0000-0000-0000480C0000}"/>
    <cellStyle name="Accent3 2 2 2" xfId="2351" xr:uid="{00000000-0005-0000-0000-0000490C0000}"/>
    <cellStyle name="Accent3 2 2 3" xfId="2352" xr:uid="{00000000-0005-0000-0000-00004A0C0000}"/>
    <cellStyle name="Accent3 2 3" xfId="2353" xr:uid="{00000000-0005-0000-0000-00004B0C0000}"/>
    <cellStyle name="Accent3 2 3 2" xfId="2354" xr:uid="{00000000-0005-0000-0000-00004C0C0000}"/>
    <cellStyle name="Accent3 2 4" xfId="2355" xr:uid="{00000000-0005-0000-0000-00004D0C0000}"/>
    <cellStyle name="Accent3 2 5" xfId="2356" xr:uid="{00000000-0005-0000-0000-00004E0C0000}"/>
    <cellStyle name="Accent3 2 6" xfId="2357" xr:uid="{00000000-0005-0000-0000-00004F0C0000}"/>
    <cellStyle name="Accent3 3" xfId="2358" xr:uid="{00000000-0005-0000-0000-0000500C0000}"/>
    <cellStyle name="Accent3 3 2" xfId="2359" xr:uid="{00000000-0005-0000-0000-0000510C0000}"/>
    <cellStyle name="Accent3 3 2 2" xfId="2360" xr:uid="{00000000-0005-0000-0000-0000520C0000}"/>
    <cellStyle name="Accent3 3 3" xfId="2361" xr:uid="{00000000-0005-0000-0000-0000530C0000}"/>
    <cellStyle name="Accent3 4" xfId="2362" xr:uid="{00000000-0005-0000-0000-0000540C0000}"/>
    <cellStyle name="Accent3 4 2" xfId="2363" xr:uid="{00000000-0005-0000-0000-0000550C0000}"/>
    <cellStyle name="Accent3 4 2 2" xfId="2364" xr:uid="{00000000-0005-0000-0000-0000560C0000}"/>
    <cellStyle name="Accent3 5" xfId="2365" xr:uid="{00000000-0005-0000-0000-0000570C0000}"/>
    <cellStyle name="Accent3 5 2" xfId="2366" xr:uid="{00000000-0005-0000-0000-0000580C0000}"/>
    <cellStyle name="Accent3 6" xfId="2367" xr:uid="{00000000-0005-0000-0000-0000590C0000}"/>
    <cellStyle name="Accent3 7" xfId="2368" xr:uid="{00000000-0005-0000-0000-00005A0C0000}"/>
    <cellStyle name="Accent3 8" xfId="2369" xr:uid="{00000000-0005-0000-0000-00005B0C0000}"/>
    <cellStyle name="Accent3 9" xfId="2370" xr:uid="{00000000-0005-0000-0000-00005C0C0000}"/>
    <cellStyle name="Accent4 - 20%" xfId="2371" xr:uid="{00000000-0005-0000-0000-00005D0C0000}"/>
    <cellStyle name="Accent4 - 40%" xfId="2372" xr:uid="{00000000-0005-0000-0000-00005E0C0000}"/>
    <cellStyle name="Accent4 - 60%" xfId="2373" xr:uid="{00000000-0005-0000-0000-00005F0C0000}"/>
    <cellStyle name="Accent4 10" xfId="2374" xr:uid="{00000000-0005-0000-0000-0000600C0000}"/>
    <cellStyle name="Accent4 11" xfId="2375" xr:uid="{00000000-0005-0000-0000-0000610C0000}"/>
    <cellStyle name="Accent4 12" xfId="2376" xr:uid="{00000000-0005-0000-0000-0000620C0000}"/>
    <cellStyle name="Accent4 13" xfId="2377" xr:uid="{00000000-0005-0000-0000-0000630C0000}"/>
    <cellStyle name="Accent4 14" xfId="2378" xr:uid="{00000000-0005-0000-0000-0000640C0000}"/>
    <cellStyle name="Accent4 15" xfId="2379" xr:uid="{00000000-0005-0000-0000-0000650C0000}"/>
    <cellStyle name="Accent4 2" xfId="2380" xr:uid="{00000000-0005-0000-0000-0000660C0000}"/>
    <cellStyle name="Accent4 2 2" xfId="2381" xr:uid="{00000000-0005-0000-0000-0000670C0000}"/>
    <cellStyle name="Accent4 2 2 2" xfId="2382" xr:uid="{00000000-0005-0000-0000-0000680C0000}"/>
    <cellStyle name="Accent4 2 2 3" xfId="2383" xr:uid="{00000000-0005-0000-0000-0000690C0000}"/>
    <cellStyle name="Accent4 2 3" xfId="2384" xr:uid="{00000000-0005-0000-0000-00006A0C0000}"/>
    <cellStyle name="Accent4 2 3 2" xfId="2385" xr:uid="{00000000-0005-0000-0000-00006B0C0000}"/>
    <cellStyle name="Accent4 2 4" xfId="2386" xr:uid="{00000000-0005-0000-0000-00006C0C0000}"/>
    <cellStyle name="Accent4 2 5" xfId="2387" xr:uid="{00000000-0005-0000-0000-00006D0C0000}"/>
    <cellStyle name="Accent4 2 6" xfId="2388" xr:uid="{00000000-0005-0000-0000-00006E0C0000}"/>
    <cellStyle name="Accent4 3" xfId="2389" xr:uid="{00000000-0005-0000-0000-00006F0C0000}"/>
    <cellStyle name="Accent4 3 2" xfId="2390" xr:uid="{00000000-0005-0000-0000-0000700C0000}"/>
    <cellStyle name="Accent4 3 2 2" xfId="2391" xr:uid="{00000000-0005-0000-0000-0000710C0000}"/>
    <cellStyle name="Accent4 3 3" xfId="2392" xr:uid="{00000000-0005-0000-0000-0000720C0000}"/>
    <cellStyle name="Accent4 3 3 2" xfId="2393" xr:uid="{00000000-0005-0000-0000-0000730C0000}"/>
    <cellStyle name="Accent4 3 4" xfId="2394" xr:uid="{00000000-0005-0000-0000-0000740C0000}"/>
    <cellStyle name="Accent4 4" xfId="2395" xr:uid="{00000000-0005-0000-0000-0000750C0000}"/>
    <cellStyle name="Accent4 4 2" xfId="2396" xr:uid="{00000000-0005-0000-0000-0000760C0000}"/>
    <cellStyle name="Accent4 4 2 2" xfId="2397" xr:uid="{00000000-0005-0000-0000-0000770C0000}"/>
    <cellStyle name="Accent4 4 3" xfId="2398" xr:uid="{00000000-0005-0000-0000-0000780C0000}"/>
    <cellStyle name="Accent4 5" xfId="2399" xr:uid="{00000000-0005-0000-0000-0000790C0000}"/>
    <cellStyle name="Accent4 5 2" xfId="2400" xr:uid="{00000000-0005-0000-0000-00007A0C0000}"/>
    <cellStyle name="Accent4 5 3" xfId="2401" xr:uid="{00000000-0005-0000-0000-00007B0C0000}"/>
    <cellStyle name="Accent4 6" xfId="2402" xr:uid="{00000000-0005-0000-0000-00007C0C0000}"/>
    <cellStyle name="Accent4 7" xfId="2403" xr:uid="{00000000-0005-0000-0000-00007D0C0000}"/>
    <cellStyle name="Accent4 8" xfId="2404" xr:uid="{00000000-0005-0000-0000-00007E0C0000}"/>
    <cellStyle name="Accent4 9" xfId="2405" xr:uid="{00000000-0005-0000-0000-00007F0C0000}"/>
    <cellStyle name="Accent5 - 20%" xfId="2406" xr:uid="{00000000-0005-0000-0000-0000800C0000}"/>
    <cellStyle name="Accent5 - 40%" xfId="2407" xr:uid="{00000000-0005-0000-0000-0000810C0000}"/>
    <cellStyle name="Accent5 - 60%" xfId="2408" xr:uid="{00000000-0005-0000-0000-0000820C0000}"/>
    <cellStyle name="Accent5 10" xfId="2409" xr:uid="{00000000-0005-0000-0000-0000830C0000}"/>
    <cellStyle name="Accent5 11" xfId="2410" xr:uid="{00000000-0005-0000-0000-0000840C0000}"/>
    <cellStyle name="Accent5 12" xfId="2411" xr:uid="{00000000-0005-0000-0000-0000850C0000}"/>
    <cellStyle name="Accent5 13" xfId="2412" xr:uid="{00000000-0005-0000-0000-0000860C0000}"/>
    <cellStyle name="Accent5 14" xfId="2413" xr:uid="{00000000-0005-0000-0000-0000870C0000}"/>
    <cellStyle name="Accent5 15" xfId="2414" xr:uid="{00000000-0005-0000-0000-0000880C0000}"/>
    <cellStyle name="Accent5 2" xfId="2415" xr:uid="{00000000-0005-0000-0000-0000890C0000}"/>
    <cellStyle name="Accent5 2 2" xfId="2416" xr:uid="{00000000-0005-0000-0000-00008A0C0000}"/>
    <cellStyle name="Accent5 2 2 2" xfId="2417" xr:uid="{00000000-0005-0000-0000-00008B0C0000}"/>
    <cellStyle name="Accent5 2 2 3" xfId="2418" xr:uid="{00000000-0005-0000-0000-00008C0C0000}"/>
    <cellStyle name="Accent5 2 3" xfId="2419" xr:uid="{00000000-0005-0000-0000-00008D0C0000}"/>
    <cellStyle name="Accent5 2 4" xfId="2420" xr:uid="{00000000-0005-0000-0000-00008E0C0000}"/>
    <cellStyle name="Accent5 2 5" xfId="2421" xr:uid="{00000000-0005-0000-0000-00008F0C0000}"/>
    <cellStyle name="Accent5 2 6" xfId="2422" xr:uid="{00000000-0005-0000-0000-0000900C0000}"/>
    <cellStyle name="Accent5 3" xfId="2423" xr:uid="{00000000-0005-0000-0000-0000910C0000}"/>
    <cellStyle name="Accent5 3 2" xfId="2424" xr:uid="{00000000-0005-0000-0000-0000920C0000}"/>
    <cellStyle name="Accent5 3 2 2" xfId="2425" xr:uid="{00000000-0005-0000-0000-0000930C0000}"/>
    <cellStyle name="Accent5 4" xfId="2426" xr:uid="{00000000-0005-0000-0000-0000940C0000}"/>
    <cellStyle name="Accent5 4 2" xfId="2427" xr:uid="{00000000-0005-0000-0000-0000950C0000}"/>
    <cellStyle name="Accent5 4 2 2" xfId="2428" xr:uid="{00000000-0005-0000-0000-0000960C0000}"/>
    <cellStyle name="Accent5 5" xfId="2429" xr:uid="{00000000-0005-0000-0000-0000970C0000}"/>
    <cellStyle name="Accent5 5 2" xfId="2430" xr:uid="{00000000-0005-0000-0000-0000980C0000}"/>
    <cellStyle name="Accent5 6" xfId="2431" xr:uid="{00000000-0005-0000-0000-0000990C0000}"/>
    <cellStyle name="Accent5 7" xfId="2432" xr:uid="{00000000-0005-0000-0000-00009A0C0000}"/>
    <cellStyle name="Accent5 8" xfId="2433" xr:uid="{00000000-0005-0000-0000-00009B0C0000}"/>
    <cellStyle name="Accent5 9" xfId="2434" xr:uid="{00000000-0005-0000-0000-00009C0C0000}"/>
    <cellStyle name="Accent6 - 20%" xfId="2435" xr:uid="{00000000-0005-0000-0000-00009D0C0000}"/>
    <cellStyle name="Accent6 - 40%" xfId="2436" xr:uid="{00000000-0005-0000-0000-00009E0C0000}"/>
    <cellStyle name="Accent6 - 60%" xfId="2437" xr:uid="{00000000-0005-0000-0000-00009F0C0000}"/>
    <cellStyle name="Accent6 10" xfId="2438" xr:uid="{00000000-0005-0000-0000-0000A00C0000}"/>
    <cellStyle name="Accent6 11" xfId="2439" xr:uid="{00000000-0005-0000-0000-0000A10C0000}"/>
    <cellStyle name="Accent6 12" xfId="2440" xr:uid="{00000000-0005-0000-0000-0000A20C0000}"/>
    <cellStyle name="Accent6 13" xfId="2441" xr:uid="{00000000-0005-0000-0000-0000A30C0000}"/>
    <cellStyle name="Accent6 14" xfId="2442" xr:uid="{00000000-0005-0000-0000-0000A40C0000}"/>
    <cellStyle name="Accent6 15" xfId="2443" xr:uid="{00000000-0005-0000-0000-0000A50C0000}"/>
    <cellStyle name="Accent6 2" xfId="2444" xr:uid="{00000000-0005-0000-0000-0000A60C0000}"/>
    <cellStyle name="Accent6 2 2" xfId="2445" xr:uid="{00000000-0005-0000-0000-0000A70C0000}"/>
    <cellStyle name="Accent6 2 2 2" xfId="2446" xr:uid="{00000000-0005-0000-0000-0000A80C0000}"/>
    <cellStyle name="Accent6 2 2 3" xfId="2447" xr:uid="{00000000-0005-0000-0000-0000A90C0000}"/>
    <cellStyle name="Accent6 2 3" xfId="2448" xr:uid="{00000000-0005-0000-0000-0000AA0C0000}"/>
    <cellStyle name="Accent6 2 4" xfId="2449" xr:uid="{00000000-0005-0000-0000-0000AB0C0000}"/>
    <cellStyle name="Accent6 2 5" xfId="2450" xr:uid="{00000000-0005-0000-0000-0000AC0C0000}"/>
    <cellStyle name="Accent6 2 6" xfId="2451" xr:uid="{00000000-0005-0000-0000-0000AD0C0000}"/>
    <cellStyle name="Accent6 3" xfId="2452" xr:uid="{00000000-0005-0000-0000-0000AE0C0000}"/>
    <cellStyle name="Accent6 3 2" xfId="2453" xr:uid="{00000000-0005-0000-0000-0000AF0C0000}"/>
    <cellStyle name="Accent6 3 2 2" xfId="2454" xr:uid="{00000000-0005-0000-0000-0000B00C0000}"/>
    <cellStyle name="Accent6 4" xfId="2455" xr:uid="{00000000-0005-0000-0000-0000B10C0000}"/>
    <cellStyle name="Accent6 4 2" xfId="2456" xr:uid="{00000000-0005-0000-0000-0000B20C0000}"/>
    <cellStyle name="Accent6 4 2 2" xfId="2457" xr:uid="{00000000-0005-0000-0000-0000B30C0000}"/>
    <cellStyle name="Accent6 5" xfId="2458" xr:uid="{00000000-0005-0000-0000-0000B40C0000}"/>
    <cellStyle name="Accent6 5 2" xfId="2459" xr:uid="{00000000-0005-0000-0000-0000B50C0000}"/>
    <cellStyle name="Accent6 6" xfId="2460" xr:uid="{00000000-0005-0000-0000-0000B60C0000}"/>
    <cellStyle name="Accent6 7" xfId="2461" xr:uid="{00000000-0005-0000-0000-0000B70C0000}"/>
    <cellStyle name="Accent6 8" xfId="2462" xr:uid="{00000000-0005-0000-0000-0000B80C0000}"/>
    <cellStyle name="Accent6 9" xfId="2463" xr:uid="{00000000-0005-0000-0000-0000B90C0000}"/>
    <cellStyle name="acerLastROga" xfId="2464" xr:uid="{00000000-0005-0000-0000-0000BA0C0000}"/>
    <cellStyle name="acerROst" xfId="2465" xr:uid="{00000000-0005-0000-0000-0000BB0C0000}"/>
    <cellStyle name="acerROst 2" xfId="38288" xr:uid="{03AACE02-A9D1-4ED7-9A5C-64E4BF152B36}"/>
    <cellStyle name="acerROst 3" xfId="38394" xr:uid="{09E3065F-0444-4AC2-A216-49CD80585403}"/>
    <cellStyle name="acerROst 4" xfId="26377" xr:uid="{E601D614-A9F1-47A2-9B59-B8E5B9E4A641}"/>
    <cellStyle name="aceryesterdayig" xfId="2466" xr:uid="{00000000-0005-0000-0000-0000BC0C0000}"/>
    <cellStyle name="aceryesterdayig 2" xfId="38289" xr:uid="{0521D6A8-8392-47EA-B91C-80983F856191}"/>
    <cellStyle name="aceryesterdayig 3" xfId="38392" xr:uid="{2F194AE9-8554-4243-AFA0-338ED5778652}"/>
    <cellStyle name="aceryesterdayig 4" xfId="26378" xr:uid="{1005C9C0-ACE6-4D80-9404-C8C936712FED}"/>
    <cellStyle name="aceryesterdayLastr," xfId="2467" xr:uid="{00000000-0005-0000-0000-0000BD0C0000}"/>
    <cellStyle name="aceryesterdayLastr, 2" xfId="38290" xr:uid="{18C3CD63-758C-4BB0-8B91-090AB4077718}"/>
    <cellStyle name="acetomorrowROLa" xfId="2468" xr:uid="{00000000-0005-0000-0000-0000BE0C0000}"/>
    <cellStyle name="acetomorrowROLa 2" xfId="38291" xr:uid="{23B574F5-5BFC-48C0-AD7E-D48E9696AF0A}"/>
    <cellStyle name="acetomorrowROLa 3" xfId="38390" xr:uid="{C55EEE0D-9254-4F0E-80D0-9E7F20D4BD78}"/>
    <cellStyle name="acetomorrowROLa 4" xfId="26379" xr:uid="{E2AB5A31-E72B-4022-B27C-2BCC1FE7A2B2}"/>
    <cellStyle name="Actual Date" xfId="2469" xr:uid="{00000000-0005-0000-0000-0000BF0C0000}"/>
    <cellStyle name="Actual Date 10" xfId="2470" xr:uid="{00000000-0005-0000-0000-0000C00C0000}"/>
    <cellStyle name="Actual Date 11" xfId="2471" xr:uid="{00000000-0005-0000-0000-0000C10C0000}"/>
    <cellStyle name="Actual Date 12" xfId="2472" xr:uid="{00000000-0005-0000-0000-0000C20C0000}"/>
    <cellStyle name="Actual Date 2" xfId="2473" xr:uid="{00000000-0005-0000-0000-0000C30C0000}"/>
    <cellStyle name="Actual Date 2 2" xfId="2474" xr:uid="{00000000-0005-0000-0000-0000C40C0000}"/>
    <cellStyle name="Actual Date 3" xfId="2475" xr:uid="{00000000-0005-0000-0000-0000C50C0000}"/>
    <cellStyle name="Actual Date 4" xfId="2476" xr:uid="{00000000-0005-0000-0000-0000C60C0000}"/>
    <cellStyle name="Actual Date 5" xfId="2477" xr:uid="{00000000-0005-0000-0000-0000C70C0000}"/>
    <cellStyle name="Actual Date 6" xfId="2478" xr:uid="{00000000-0005-0000-0000-0000C80C0000}"/>
    <cellStyle name="Actual Date 6 2" xfId="2479" xr:uid="{00000000-0005-0000-0000-0000C90C0000}"/>
    <cellStyle name="Actual Date 6 3" xfId="2480" xr:uid="{00000000-0005-0000-0000-0000CA0C0000}"/>
    <cellStyle name="Actual Date 7" xfId="2481" xr:uid="{00000000-0005-0000-0000-0000CB0C0000}"/>
    <cellStyle name="Actual Date 8" xfId="2482" xr:uid="{00000000-0005-0000-0000-0000CC0C0000}"/>
    <cellStyle name="Actual Date 9" xfId="2483" xr:uid="{00000000-0005-0000-0000-0000CD0C0000}"/>
    <cellStyle name="Adjustable" xfId="2484" xr:uid="{00000000-0005-0000-0000-0000CE0C0000}"/>
    <cellStyle name="Adjustable 2" xfId="2485" xr:uid="{00000000-0005-0000-0000-0000CF0C0000}"/>
    <cellStyle name="Adjustable 3" xfId="2486" xr:uid="{00000000-0005-0000-0000-0000D00C0000}"/>
    <cellStyle name="Adjustable 4" xfId="2487" xr:uid="{00000000-0005-0000-0000-0000D10C0000}"/>
    <cellStyle name="Bad 10" xfId="2488" xr:uid="{00000000-0005-0000-0000-0000D20C0000}"/>
    <cellStyle name="Bad 11" xfId="2489" xr:uid="{00000000-0005-0000-0000-0000D30C0000}"/>
    <cellStyle name="Bad 12" xfId="2490" xr:uid="{00000000-0005-0000-0000-0000D40C0000}"/>
    <cellStyle name="Bad 2" xfId="2491" xr:uid="{00000000-0005-0000-0000-0000D50C0000}"/>
    <cellStyle name="Bad 2 2" xfId="2492" xr:uid="{00000000-0005-0000-0000-0000D60C0000}"/>
    <cellStyle name="Bad 2 2 2" xfId="2493" xr:uid="{00000000-0005-0000-0000-0000D70C0000}"/>
    <cellStyle name="Bad 2 2 3" xfId="2494" xr:uid="{00000000-0005-0000-0000-0000D80C0000}"/>
    <cellStyle name="Bad 2 3" xfId="2495" xr:uid="{00000000-0005-0000-0000-0000D90C0000}"/>
    <cellStyle name="Bad 2 3 2" xfId="2496" xr:uid="{00000000-0005-0000-0000-0000DA0C0000}"/>
    <cellStyle name="Bad 2 4" xfId="2497" xr:uid="{00000000-0005-0000-0000-0000DB0C0000}"/>
    <cellStyle name="Bad 2 5" xfId="2498" xr:uid="{00000000-0005-0000-0000-0000DC0C0000}"/>
    <cellStyle name="Bad 2 6" xfId="2499" xr:uid="{00000000-0005-0000-0000-0000DD0C0000}"/>
    <cellStyle name="Bad 3" xfId="2500" xr:uid="{00000000-0005-0000-0000-0000DE0C0000}"/>
    <cellStyle name="Bad 3 2" xfId="2501" xr:uid="{00000000-0005-0000-0000-0000DF0C0000}"/>
    <cellStyle name="Bad 3 2 2" xfId="2502" xr:uid="{00000000-0005-0000-0000-0000E00C0000}"/>
    <cellStyle name="Bad 4" xfId="2503" xr:uid="{00000000-0005-0000-0000-0000E10C0000}"/>
    <cellStyle name="Bad 4 2" xfId="2504" xr:uid="{00000000-0005-0000-0000-0000E20C0000}"/>
    <cellStyle name="Bad 4 2 2" xfId="2505" xr:uid="{00000000-0005-0000-0000-0000E30C0000}"/>
    <cellStyle name="Bad 5" xfId="2506" xr:uid="{00000000-0005-0000-0000-0000E40C0000}"/>
    <cellStyle name="Bad 5 2" xfId="2507" xr:uid="{00000000-0005-0000-0000-0000E50C0000}"/>
    <cellStyle name="Bad 6" xfId="2508" xr:uid="{00000000-0005-0000-0000-0000E60C0000}"/>
    <cellStyle name="Bad 7" xfId="2509" xr:uid="{00000000-0005-0000-0000-0000E70C0000}"/>
    <cellStyle name="Bad 8" xfId="2510" xr:uid="{00000000-0005-0000-0000-0000E80C0000}"/>
    <cellStyle name="Bad 9" xfId="2511" xr:uid="{00000000-0005-0000-0000-0000E90C0000}"/>
    <cellStyle name="basic" xfId="2512" xr:uid="{00000000-0005-0000-0000-0000EA0C0000}"/>
    <cellStyle name="Best" xfId="2513" xr:uid="{00000000-0005-0000-0000-0000EB0C0000}"/>
    <cellStyle name="Best 2" xfId="2514" xr:uid="{00000000-0005-0000-0000-0000EC0C0000}"/>
    <cellStyle name="Black" xfId="2515" xr:uid="{00000000-0005-0000-0000-0000ED0C0000}"/>
    <cellStyle name="bli - Style6" xfId="2516" xr:uid="{00000000-0005-0000-0000-0000EE0C0000}"/>
    <cellStyle name="Blue" xfId="2517" xr:uid="{00000000-0005-0000-0000-0000EF0C0000}"/>
    <cellStyle name="Blue 2" xfId="2518" xr:uid="{00000000-0005-0000-0000-0000F00C0000}"/>
    <cellStyle name="Blue 2 10" xfId="2519" xr:uid="{00000000-0005-0000-0000-0000F10C0000}"/>
    <cellStyle name="Blue 2 2" xfId="2520" xr:uid="{00000000-0005-0000-0000-0000F20C0000}"/>
    <cellStyle name="Blue 2 3" xfId="2521" xr:uid="{00000000-0005-0000-0000-0000F30C0000}"/>
    <cellStyle name="Blue 2 4" xfId="2522" xr:uid="{00000000-0005-0000-0000-0000F40C0000}"/>
    <cellStyle name="Blue 2 5" xfId="2523" xr:uid="{00000000-0005-0000-0000-0000F50C0000}"/>
    <cellStyle name="Blue 2 6" xfId="2524" xr:uid="{00000000-0005-0000-0000-0000F60C0000}"/>
    <cellStyle name="Blue 2 7" xfId="2525" xr:uid="{00000000-0005-0000-0000-0000F70C0000}"/>
    <cellStyle name="Blue 2 8" xfId="2526" xr:uid="{00000000-0005-0000-0000-0000F80C0000}"/>
    <cellStyle name="Blue 2 9" xfId="2527" xr:uid="{00000000-0005-0000-0000-0000F90C0000}"/>
    <cellStyle name="Calc" xfId="2528" xr:uid="{00000000-0005-0000-0000-0000FA0C0000}"/>
    <cellStyle name="Calc 2" xfId="2529" xr:uid="{00000000-0005-0000-0000-0000FB0C0000}"/>
    <cellStyle name="Calc Currency (0)" xfId="2530" xr:uid="{00000000-0005-0000-0000-0000FC0C0000}"/>
    <cellStyle name="Calculation 10" xfId="2531" xr:uid="{00000000-0005-0000-0000-0000FD0C0000}"/>
    <cellStyle name="Calculation 11" xfId="2532" xr:uid="{00000000-0005-0000-0000-0000FE0C0000}"/>
    <cellStyle name="Calculation 2" xfId="2533" xr:uid="{00000000-0005-0000-0000-0000FF0C0000}"/>
    <cellStyle name="Calculation 2 2" xfId="2534" xr:uid="{00000000-0005-0000-0000-0000000D0000}"/>
    <cellStyle name="Calculation 2 2 2" xfId="2535" xr:uid="{00000000-0005-0000-0000-0000010D0000}"/>
    <cellStyle name="Calculation 2 2 3" xfId="2536" xr:uid="{00000000-0005-0000-0000-0000020D0000}"/>
    <cellStyle name="Calculation 2 2 3 2" xfId="38293" xr:uid="{1CD037DD-BD44-40D8-8520-994A3D7CEA34}"/>
    <cellStyle name="Calculation 2 3" xfId="2537" xr:uid="{00000000-0005-0000-0000-0000030D0000}"/>
    <cellStyle name="Calculation 2 3 2" xfId="2538" xr:uid="{00000000-0005-0000-0000-0000040D0000}"/>
    <cellStyle name="Calculation 2 4" xfId="2539" xr:uid="{00000000-0005-0000-0000-0000050D0000}"/>
    <cellStyle name="Calculation 2 5" xfId="2540" xr:uid="{00000000-0005-0000-0000-0000060D0000}"/>
    <cellStyle name="Calculation 2 5 2" xfId="38294" xr:uid="{F19E1706-CE50-4504-9F70-C99576D9E8F1}"/>
    <cellStyle name="Calculation 2 6" xfId="2541" xr:uid="{00000000-0005-0000-0000-0000070D0000}"/>
    <cellStyle name="Calculation 2 6 2" xfId="38295" xr:uid="{381BB9C8-8160-4460-B23D-7CDDB99DAF8D}"/>
    <cellStyle name="Calculation 2 7" xfId="38292" xr:uid="{329B24D2-7E21-47F1-B60E-B46E29DAF586}"/>
    <cellStyle name="Calculation 3" xfId="2542" xr:uid="{00000000-0005-0000-0000-0000080D0000}"/>
    <cellStyle name="Calculation 3 2" xfId="2543" xr:uid="{00000000-0005-0000-0000-0000090D0000}"/>
    <cellStyle name="Calculation 3 2 2" xfId="2544" xr:uid="{00000000-0005-0000-0000-00000A0D0000}"/>
    <cellStyle name="Calculation 3 2 2 2" xfId="38298" xr:uid="{1AF5BDD5-D087-4A25-B25A-66CF179107AC}"/>
    <cellStyle name="Calculation 3 2 3" xfId="38297" xr:uid="{CF25426B-0576-4322-B898-F21FCBE78F4B}"/>
    <cellStyle name="Calculation 3 3" xfId="2545" xr:uid="{00000000-0005-0000-0000-00000B0D0000}"/>
    <cellStyle name="Calculation 3 4" xfId="2546" xr:uid="{00000000-0005-0000-0000-00000C0D0000}"/>
    <cellStyle name="Calculation 3 4 2" xfId="38299" xr:uid="{465E479E-A88C-4A4F-8A14-76667A5D4B02}"/>
    <cellStyle name="Calculation 3 5" xfId="38296" xr:uid="{72E570BB-8450-4BC5-86D9-1243090F3940}"/>
    <cellStyle name="Calculation 4" xfId="2547" xr:uid="{00000000-0005-0000-0000-00000D0D0000}"/>
    <cellStyle name="Calculation 4 2" xfId="2548" xr:uid="{00000000-0005-0000-0000-00000E0D0000}"/>
    <cellStyle name="Calculation 4 2 2" xfId="2549" xr:uid="{00000000-0005-0000-0000-00000F0D0000}"/>
    <cellStyle name="Calculation 4 2 2 2" xfId="38301" xr:uid="{0A3AECDE-B5BA-497F-9E9C-3068F869F04C}"/>
    <cellStyle name="Calculation 4 3" xfId="2550" xr:uid="{00000000-0005-0000-0000-0000100D0000}"/>
    <cellStyle name="Calculation 4 3 2" xfId="38302" xr:uid="{F256689E-6460-48C2-A4EC-1A498139D81F}"/>
    <cellStyle name="Calculation 4 4" xfId="38300" xr:uid="{A26786D3-815C-4358-A443-C864BA888F23}"/>
    <cellStyle name="Calculation 5" xfId="2551" xr:uid="{00000000-0005-0000-0000-0000110D0000}"/>
    <cellStyle name="Calculation 5 2" xfId="2552" xr:uid="{00000000-0005-0000-0000-0000120D0000}"/>
    <cellStyle name="Calculation 5 2 2" xfId="38303" xr:uid="{8CD3C306-06FD-43C0-BDE4-6250AB206A35}"/>
    <cellStyle name="Calculation 5 3" xfId="2553" xr:uid="{00000000-0005-0000-0000-0000130D0000}"/>
    <cellStyle name="Calculation 6" xfId="2554" xr:uid="{00000000-0005-0000-0000-0000140D0000}"/>
    <cellStyle name="Calculation 7" xfId="2555" xr:uid="{00000000-0005-0000-0000-0000150D0000}"/>
    <cellStyle name="Calculation 8" xfId="2556" xr:uid="{00000000-0005-0000-0000-0000160D0000}"/>
    <cellStyle name="Calculation 9" xfId="2557" xr:uid="{00000000-0005-0000-0000-0000170D0000}"/>
    <cellStyle name="captionItem" xfId="2558" xr:uid="{00000000-0005-0000-0000-0000180D0000}"/>
    <cellStyle name="captionItem (cntr)" xfId="2559" xr:uid="{00000000-0005-0000-0000-0000190D0000}"/>
    <cellStyle name="captionItem (cntr) 2" xfId="2560" xr:uid="{00000000-0005-0000-0000-00001A0D0000}"/>
    <cellStyle name="captionItem (cntr) 2 2" xfId="2561" xr:uid="{00000000-0005-0000-0000-00001B0D0000}"/>
    <cellStyle name="captionItem (cntr) 2 2 2" xfId="38306" xr:uid="{6D74724E-B1DA-4B59-82A2-2F7938089F3B}"/>
    <cellStyle name="captionItem (cntr) 2 2 3" xfId="38372" xr:uid="{2F60CD83-3EC5-4A7E-B24F-69C09FB818BC}"/>
    <cellStyle name="captionItem (cntr) 2 2 4" xfId="26382" xr:uid="{B591CF61-9C85-4C3F-92D0-AD1A91B6F03E}"/>
    <cellStyle name="captionItem (cntr) 2 3" xfId="38305" xr:uid="{8F80C51F-55F4-4186-992D-088EE5DDB5E5}"/>
    <cellStyle name="captionItem (cntr) 2 4" xfId="38373" xr:uid="{76761447-7211-44B1-8B46-AFD89A39179F}"/>
    <cellStyle name="captionItem (cntr) 2 5" xfId="26381" xr:uid="{0C311EBE-D11C-435B-8AEF-22E433691124}"/>
    <cellStyle name="captionItem (cntr) 3" xfId="2562" xr:uid="{00000000-0005-0000-0000-00001C0D0000}"/>
    <cellStyle name="captionItem (cntr) 3 2" xfId="2563" xr:uid="{00000000-0005-0000-0000-00001D0D0000}"/>
    <cellStyle name="captionItem (cntr) 3 2 2" xfId="2564" xr:uid="{00000000-0005-0000-0000-00001E0D0000}"/>
    <cellStyle name="captionItem (cntr) 3 2 2 2" xfId="38309" xr:uid="{AC70B792-24AA-4487-AF48-1EC8B3EF061E}"/>
    <cellStyle name="captionItem (cntr) 3 2 2 3" xfId="38369" xr:uid="{6CD9F5C1-6246-487E-A518-586AB04A962C}"/>
    <cellStyle name="captionItem (cntr) 3 2 2 4" xfId="26385" xr:uid="{044A039B-BECA-425F-A302-5990F6DB7C7B}"/>
    <cellStyle name="captionItem (cntr) 3 2 3" xfId="38308" xr:uid="{8C3EDA6E-D97D-4815-94B6-0C0CECFD6421}"/>
    <cellStyle name="captionItem (cntr) 3 2 4" xfId="38370" xr:uid="{AB93C558-33CF-4762-BF19-C3E42711C885}"/>
    <cellStyle name="captionItem (cntr) 3 2 5" xfId="26384" xr:uid="{A87A7F11-7D4A-4472-90D8-EF8629BF0402}"/>
    <cellStyle name="captionItem (cntr) 3 3" xfId="2565" xr:uid="{00000000-0005-0000-0000-00001F0D0000}"/>
    <cellStyle name="captionItem (cntr) 3 3 2" xfId="38310" xr:uid="{71A96D36-DCDD-4883-A4A8-4E4616189F73}"/>
    <cellStyle name="captionItem (cntr) 3 3 3" xfId="38368" xr:uid="{C3A63618-616A-42A5-BC7C-F36AEBBA89A9}"/>
    <cellStyle name="captionItem (cntr) 3 3 4" xfId="26386" xr:uid="{485A689C-18A6-4921-83A3-F93855590516}"/>
    <cellStyle name="captionItem (cntr) 3 4" xfId="38307" xr:uid="{19EC6D5C-C696-4C35-B346-58CDDE65AD85}"/>
    <cellStyle name="captionItem (cntr) 3 5" xfId="38371" xr:uid="{03B0D965-34A6-4E88-89C6-263C864C4575}"/>
    <cellStyle name="captionItem (cntr) 3 6" xfId="26383" xr:uid="{6D6EC3CF-21C1-481D-9B55-ED1D132614E0}"/>
    <cellStyle name="captionItem (cntr) 4" xfId="2566" xr:uid="{00000000-0005-0000-0000-0000200D0000}"/>
    <cellStyle name="captionItem (cntr) 4 2" xfId="2567" xr:uid="{00000000-0005-0000-0000-0000210D0000}"/>
    <cellStyle name="captionItem (cntr) 4 2 2" xfId="2568" xr:uid="{00000000-0005-0000-0000-0000220D0000}"/>
    <cellStyle name="captionItem (cntr) 4 2 2 2" xfId="38313" xr:uid="{7061ACDB-1600-40EB-9F28-C2455A9D35E0}"/>
    <cellStyle name="captionItem (cntr) 4 2 2 3" xfId="38365" xr:uid="{628105BC-4B00-48EE-B72F-864BADE5A9C7}"/>
    <cellStyle name="captionItem (cntr) 4 2 2 4" xfId="26389" xr:uid="{8322AADB-5B2B-4624-8EC2-0C858879F094}"/>
    <cellStyle name="captionItem (cntr) 4 2 3" xfId="38312" xr:uid="{808F1D06-F5BB-4157-BC4F-8072739A4F2B}"/>
    <cellStyle name="captionItem (cntr) 4 2 4" xfId="38366" xr:uid="{E6444B0B-B130-4D9E-854B-16E2E3485437}"/>
    <cellStyle name="captionItem (cntr) 4 2 5" xfId="26388" xr:uid="{9A539D01-8D06-4DA7-B1CE-DD13B8EFF171}"/>
    <cellStyle name="captionItem (cntr) 4 3" xfId="2569" xr:uid="{00000000-0005-0000-0000-0000230D0000}"/>
    <cellStyle name="captionItem (cntr) 4 3 2" xfId="38314" xr:uid="{8EF0CF25-BEFD-4CD7-85F1-E522C89628DD}"/>
    <cellStyle name="captionItem (cntr) 4 3 3" xfId="38364" xr:uid="{4EB43EB9-CBC3-44E9-868A-B50458197117}"/>
    <cellStyle name="captionItem (cntr) 4 3 4" xfId="26390" xr:uid="{834F0CA3-55E2-4E36-BFE7-68BD2E4B43FC}"/>
    <cellStyle name="captionItem (cntr) 4 4" xfId="38311" xr:uid="{50C20CE3-B2C7-4E85-9721-C10C2A8A499E}"/>
    <cellStyle name="captionItem (cntr) 4 5" xfId="38367" xr:uid="{8451C3C4-739D-4A2D-8A07-457B45DEE040}"/>
    <cellStyle name="captionItem (cntr) 4 6" xfId="26387" xr:uid="{92323F76-C7C5-4E1D-A2D6-3FDED3E9984D}"/>
    <cellStyle name="captionItem (cntr) 5" xfId="2570" xr:uid="{00000000-0005-0000-0000-0000240D0000}"/>
    <cellStyle name="captionItem (cntr) 5 2" xfId="2571" xr:uid="{00000000-0005-0000-0000-0000250D0000}"/>
    <cellStyle name="captionItem (cntr) 5 2 2" xfId="2572" xr:uid="{00000000-0005-0000-0000-0000260D0000}"/>
    <cellStyle name="captionItem (cntr) 5 2 2 2" xfId="38317" xr:uid="{5D526FC8-1FC4-41C9-BC42-195BF4F7E34F}"/>
    <cellStyle name="captionItem (cntr) 5 2 2 3" xfId="38361" xr:uid="{6CCA3A4C-24D7-4A69-89DF-723F99DAF992}"/>
    <cellStyle name="captionItem (cntr) 5 2 2 4" xfId="26393" xr:uid="{2DC72DF9-B12B-4CF4-8A70-C4EF3910DE28}"/>
    <cellStyle name="captionItem (cntr) 5 2 3" xfId="38316" xr:uid="{E27EA02C-5584-4D35-B141-2AA875BEF5DF}"/>
    <cellStyle name="captionItem (cntr) 5 2 4" xfId="38362" xr:uid="{829C7DE9-4D24-4112-8E28-63B785B894F3}"/>
    <cellStyle name="captionItem (cntr) 5 2 5" xfId="26392" xr:uid="{82D79BE5-207B-4476-8668-8EC1210CD969}"/>
    <cellStyle name="captionItem (cntr) 5 3" xfId="2573" xr:uid="{00000000-0005-0000-0000-0000270D0000}"/>
    <cellStyle name="captionItem (cntr) 5 3 2" xfId="38318" xr:uid="{198284F7-9DD2-45D8-AF71-0B44FEE95799}"/>
    <cellStyle name="captionItem (cntr) 5 3 3" xfId="38360" xr:uid="{02F9DCD1-CB51-4B1B-8E42-152ACED7228A}"/>
    <cellStyle name="captionItem (cntr) 5 3 4" xfId="26394" xr:uid="{82DDDB3D-2690-477F-9474-06EA2677044D}"/>
    <cellStyle name="captionItem (cntr) 5 4" xfId="38315" xr:uid="{5F2BE747-7199-4EB6-B7EB-9E89B4C0D3CC}"/>
    <cellStyle name="captionItem (cntr) 5 5" xfId="38363" xr:uid="{AEE0CA51-BC62-4A3C-A445-54EFEC31C98F}"/>
    <cellStyle name="captionItem (cntr) 5 6" xfId="26391" xr:uid="{7D524096-F468-4514-83B5-1AE4C52623FF}"/>
    <cellStyle name="captionItem (cntr) 6" xfId="2574" xr:uid="{00000000-0005-0000-0000-0000280D0000}"/>
    <cellStyle name="captionItem (cntr) 6 2" xfId="38319" xr:uid="{27B874D7-ADC9-461B-A390-7EE02DC70434}"/>
    <cellStyle name="captionItem (cntr) 6 3" xfId="38359" xr:uid="{3F784261-D27B-494E-899C-58F04B5C4C3D}"/>
    <cellStyle name="captionItem (cntr) 6 4" xfId="26395" xr:uid="{8F155372-C861-4412-BDAE-678D9DEC2E0F}"/>
    <cellStyle name="captionItem (cntr) 7" xfId="38304" xr:uid="{E7C7B5BF-CB5D-4B34-98F2-07B9730A90B9}"/>
    <cellStyle name="captionItem (cntr) 8" xfId="38374" xr:uid="{5662701A-0F5A-42B5-985E-C7803F005745}"/>
    <cellStyle name="captionItem (cntr) 9" xfId="26380" xr:uid="{AB2E7FC9-28B8-4880-9A5E-8767200A7E5C}"/>
    <cellStyle name="captionItem (Lrg)" xfId="2575" xr:uid="{00000000-0005-0000-0000-0000290D0000}"/>
    <cellStyle name="captionItem (no pattern)" xfId="2576" xr:uid="{00000000-0005-0000-0000-00002A0D0000}"/>
    <cellStyle name="captionItem (no pattern) 2" xfId="2577" xr:uid="{00000000-0005-0000-0000-00002B0D0000}"/>
    <cellStyle name="captionItem (no pattern) 2 2" xfId="2578" xr:uid="{00000000-0005-0000-0000-00002C0D0000}"/>
    <cellStyle name="captionItem (no pattern) 3" xfId="2579" xr:uid="{00000000-0005-0000-0000-00002D0D0000}"/>
    <cellStyle name="captionItem (no pattern) 3 2" xfId="2580" xr:uid="{00000000-0005-0000-0000-00002E0D0000}"/>
    <cellStyle name="captionItem (no pattern) 3 2 2" xfId="2581" xr:uid="{00000000-0005-0000-0000-00002F0D0000}"/>
    <cellStyle name="captionItem (no pattern) 3 3" xfId="2582" xr:uid="{00000000-0005-0000-0000-0000300D0000}"/>
    <cellStyle name="captionItem (no pattern) 4" xfId="2583" xr:uid="{00000000-0005-0000-0000-0000310D0000}"/>
    <cellStyle name="captionItem (no pattern) 4 2" xfId="2584" xr:uid="{00000000-0005-0000-0000-0000320D0000}"/>
    <cellStyle name="captionItem (no pattern) 4 2 2" xfId="2585" xr:uid="{00000000-0005-0000-0000-0000330D0000}"/>
    <cellStyle name="captionItem (no pattern) 4 3" xfId="2586" xr:uid="{00000000-0005-0000-0000-0000340D0000}"/>
    <cellStyle name="captionItem (no pattern) 5" xfId="2587" xr:uid="{00000000-0005-0000-0000-0000350D0000}"/>
    <cellStyle name="captionItem (no pattern) 5 2" xfId="2588" xr:uid="{00000000-0005-0000-0000-0000360D0000}"/>
    <cellStyle name="captionItem (no pattern) 5 2 2" xfId="2589" xr:uid="{00000000-0005-0000-0000-0000370D0000}"/>
    <cellStyle name="captionItem (no pattern) 5 3" xfId="2590" xr:uid="{00000000-0005-0000-0000-0000380D0000}"/>
    <cellStyle name="captionItem (no pattern) 6" xfId="2591" xr:uid="{00000000-0005-0000-0000-0000390D0000}"/>
    <cellStyle name="captionItem 2" xfId="2592" xr:uid="{00000000-0005-0000-0000-00003A0D0000}"/>
    <cellStyle name="captionItem 2 2" xfId="2593" xr:uid="{00000000-0005-0000-0000-00003B0D0000}"/>
    <cellStyle name="captionItem 3" xfId="2594" xr:uid="{00000000-0005-0000-0000-00003C0D0000}"/>
    <cellStyle name="captionItem 3 2" xfId="2595" xr:uid="{00000000-0005-0000-0000-00003D0D0000}"/>
    <cellStyle name="captionItem 3 2 2" xfId="2596" xr:uid="{00000000-0005-0000-0000-00003E0D0000}"/>
    <cellStyle name="captionItem 3 3" xfId="2597" xr:uid="{00000000-0005-0000-0000-00003F0D0000}"/>
    <cellStyle name="captionItem 4" xfId="2598" xr:uid="{00000000-0005-0000-0000-0000400D0000}"/>
    <cellStyle name="captionItem 4 2" xfId="2599" xr:uid="{00000000-0005-0000-0000-0000410D0000}"/>
    <cellStyle name="captionItem 4 2 2" xfId="2600" xr:uid="{00000000-0005-0000-0000-0000420D0000}"/>
    <cellStyle name="captionItem 4 3" xfId="2601" xr:uid="{00000000-0005-0000-0000-0000430D0000}"/>
    <cellStyle name="captionItem 5" xfId="2602" xr:uid="{00000000-0005-0000-0000-0000440D0000}"/>
    <cellStyle name="captionItem 5 2" xfId="2603" xr:uid="{00000000-0005-0000-0000-0000450D0000}"/>
    <cellStyle name="captionItem 5 2 2" xfId="2604" xr:uid="{00000000-0005-0000-0000-0000460D0000}"/>
    <cellStyle name="captionItem 5 3" xfId="2605" xr:uid="{00000000-0005-0000-0000-0000470D0000}"/>
    <cellStyle name="captionItem 6" xfId="2606" xr:uid="{00000000-0005-0000-0000-0000480D0000}"/>
    <cellStyle name="captionItem 6 2" xfId="2607" xr:uid="{00000000-0005-0000-0000-0000490D0000}"/>
    <cellStyle name="captionItem 6 2 2" xfId="2608" xr:uid="{00000000-0005-0000-0000-00004A0D0000}"/>
    <cellStyle name="captionItem 6 3" xfId="2609" xr:uid="{00000000-0005-0000-0000-00004B0D0000}"/>
    <cellStyle name="captionItem 7" xfId="2610" xr:uid="{00000000-0005-0000-0000-00004C0D0000}"/>
    <cellStyle name="captionItem 7 2" xfId="2611" xr:uid="{00000000-0005-0000-0000-00004D0D0000}"/>
    <cellStyle name="captionItem 7 2 2" xfId="2612" xr:uid="{00000000-0005-0000-0000-00004E0D0000}"/>
    <cellStyle name="captionItem 7 3" xfId="2613" xr:uid="{00000000-0005-0000-0000-00004F0D0000}"/>
    <cellStyle name="captionItem 8" xfId="2614" xr:uid="{00000000-0005-0000-0000-0000500D0000}"/>
    <cellStyle name="captionItem 8 2" xfId="2615" xr:uid="{00000000-0005-0000-0000-0000510D0000}"/>
    <cellStyle name="captionItem 9" xfId="2616" xr:uid="{00000000-0005-0000-0000-0000520D0000}"/>
    <cellStyle name="captionItem1LghtGrn" xfId="2617" xr:uid="{00000000-0005-0000-0000-0000530D0000}"/>
    <cellStyle name="captionItem1LghtGrn 2" xfId="2618" xr:uid="{00000000-0005-0000-0000-0000540D0000}"/>
    <cellStyle name="captionItem1LghtGrn 2 2" xfId="2619" xr:uid="{00000000-0005-0000-0000-0000550D0000}"/>
    <cellStyle name="captionItem1LghtGrn 3" xfId="2620" xr:uid="{00000000-0005-0000-0000-0000560D0000}"/>
    <cellStyle name="captionItem1LghtGrn 3 2" xfId="2621" xr:uid="{00000000-0005-0000-0000-0000570D0000}"/>
    <cellStyle name="captionItem1LghtGrn 3 2 2" xfId="2622" xr:uid="{00000000-0005-0000-0000-0000580D0000}"/>
    <cellStyle name="captionItem1LghtGrn 3 3" xfId="2623" xr:uid="{00000000-0005-0000-0000-0000590D0000}"/>
    <cellStyle name="captionItem1LghtGrn 4" xfId="2624" xr:uid="{00000000-0005-0000-0000-00005A0D0000}"/>
    <cellStyle name="captionItem1LghtGrn 4 2" xfId="2625" xr:uid="{00000000-0005-0000-0000-00005B0D0000}"/>
    <cellStyle name="captionItem1LghtGrn 4 2 2" xfId="2626" xr:uid="{00000000-0005-0000-0000-00005C0D0000}"/>
    <cellStyle name="captionItem1LghtGrn 4 3" xfId="2627" xr:uid="{00000000-0005-0000-0000-00005D0D0000}"/>
    <cellStyle name="captionItem1LghtGrn 5" xfId="2628" xr:uid="{00000000-0005-0000-0000-00005E0D0000}"/>
    <cellStyle name="captionItem1LghtGrn 5 2" xfId="2629" xr:uid="{00000000-0005-0000-0000-00005F0D0000}"/>
    <cellStyle name="captionItem1LghtGrn 5 2 2" xfId="2630" xr:uid="{00000000-0005-0000-0000-0000600D0000}"/>
    <cellStyle name="captionItem1LghtGrn 5 3" xfId="2631" xr:uid="{00000000-0005-0000-0000-0000610D0000}"/>
    <cellStyle name="captionItem1LghtGrn 6" xfId="2632" xr:uid="{00000000-0005-0000-0000-0000620D0000}"/>
    <cellStyle name="captionSection" xfId="2633" xr:uid="{00000000-0005-0000-0000-0000630D0000}"/>
    <cellStyle name="captionSection 2" xfId="2634" xr:uid="{00000000-0005-0000-0000-0000640D0000}"/>
    <cellStyle name="captionSection 2 2" xfId="2635" xr:uid="{00000000-0005-0000-0000-0000650D0000}"/>
    <cellStyle name="captionSection 2 3" xfId="2636" xr:uid="{00000000-0005-0000-0000-0000660D0000}"/>
    <cellStyle name="captionSection 2 4" xfId="2637" xr:uid="{00000000-0005-0000-0000-0000670D0000}"/>
    <cellStyle name="captionSection 2 5" xfId="2638" xr:uid="{00000000-0005-0000-0000-0000680D0000}"/>
    <cellStyle name="captionSection 3" xfId="2639" xr:uid="{00000000-0005-0000-0000-0000690D0000}"/>
    <cellStyle name="captionSection 4" xfId="2640" xr:uid="{00000000-0005-0000-0000-00006A0D0000}"/>
    <cellStyle name="captionSection 5" xfId="2641" xr:uid="{00000000-0005-0000-0000-00006B0D0000}"/>
    <cellStyle name="captionSection 6" xfId="2642" xr:uid="{00000000-0005-0000-0000-00006C0D0000}"/>
    <cellStyle name="Centre alignmeN]" xfId="2643" xr:uid="{00000000-0005-0000-0000-00006D0D0000}"/>
    <cellStyle name="Centre alignmeN] 2" xfId="2644" xr:uid="{00000000-0005-0000-0000-00006E0D0000}"/>
    <cellStyle name="Centre alignment" xfId="2645" xr:uid="{00000000-0005-0000-0000-00006F0D0000}"/>
    <cellStyle name="Cents" xfId="2646" xr:uid="{00000000-0005-0000-0000-0000700D0000}"/>
    <cellStyle name="Check Cell 10" xfId="2647" xr:uid="{00000000-0005-0000-0000-0000710D0000}"/>
    <cellStyle name="Check Cell 11" xfId="2648" xr:uid="{00000000-0005-0000-0000-0000720D0000}"/>
    <cellStyle name="Check Cell 2" xfId="2649" xr:uid="{00000000-0005-0000-0000-0000730D0000}"/>
    <cellStyle name="Check Cell 2 2" xfId="2650" xr:uid="{00000000-0005-0000-0000-0000740D0000}"/>
    <cellStyle name="Check Cell 2 2 2" xfId="2651" xr:uid="{00000000-0005-0000-0000-0000750D0000}"/>
    <cellStyle name="Check Cell 2 2 3" xfId="2652" xr:uid="{00000000-0005-0000-0000-0000760D0000}"/>
    <cellStyle name="Check Cell 2 3" xfId="2653" xr:uid="{00000000-0005-0000-0000-0000770D0000}"/>
    <cellStyle name="Check Cell 2 4" xfId="2654" xr:uid="{00000000-0005-0000-0000-0000780D0000}"/>
    <cellStyle name="Check Cell 2 5" xfId="2655" xr:uid="{00000000-0005-0000-0000-0000790D0000}"/>
    <cellStyle name="Check Cell 2 6" xfId="2656" xr:uid="{00000000-0005-0000-0000-00007A0D0000}"/>
    <cellStyle name="Check Cell 3" xfId="2657" xr:uid="{00000000-0005-0000-0000-00007B0D0000}"/>
    <cellStyle name="Check Cell 3 2" xfId="2658" xr:uid="{00000000-0005-0000-0000-00007C0D0000}"/>
    <cellStyle name="Check Cell 3 2 2" xfId="2659" xr:uid="{00000000-0005-0000-0000-00007D0D0000}"/>
    <cellStyle name="Check Cell 4" xfId="2660" xr:uid="{00000000-0005-0000-0000-00007E0D0000}"/>
    <cellStyle name="Check Cell 4 2" xfId="2661" xr:uid="{00000000-0005-0000-0000-00007F0D0000}"/>
    <cellStyle name="Check Cell 4 2 2" xfId="2662" xr:uid="{00000000-0005-0000-0000-0000800D0000}"/>
    <cellStyle name="Check Cell 5" xfId="2663" xr:uid="{00000000-0005-0000-0000-0000810D0000}"/>
    <cellStyle name="Check Cell 5 2" xfId="2664" xr:uid="{00000000-0005-0000-0000-0000820D0000}"/>
    <cellStyle name="Check Cell 6" xfId="2665" xr:uid="{00000000-0005-0000-0000-0000830D0000}"/>
    <cellStyle name="Check Cell 7" xfId="2666" xr:uid="{00000000-0005-0000-0000-0000840D0000}"/>
    <cellStyle name="Check Cell 8" xfId="2667" xr:uid="{00000000-0005-0000-0000-0000850D0000}"/>
    <cellStyle name="Check Cell 9" xfId="2668" xr:uid="{00000000-0005-0000-0000-0000860D0000}"/>
    <cellStyle name="Comma" xfId="49455" builtinId="3"/>
    <cellStyle name="Comma  - Style1" xfId="2669" xr:uid="{00000000-0005-0000-0000-0000870D0000}"/>
    <cellStyle name="Comma  - Style1 2" xfId="2670" xr:uid="{00000000-0005-0000-0000-0000880D0000}"/>
    <cellStyle name="Comma  - Style1 3" xfId="2671" xr:uid="{00000000-0005-0000-0000-0000890D0000}"/>
    <cellStyle name="Comma  - Style1 3 2" xfId="2672" xr:uid="{00000000-0005-0000-0000-00008A0D0000}"/>
    <cellStyle name="Comma  - Style1 4" xfId="2673" xr:uid="{00000000-0005-0000-0000-00008B0D0000}"/>
    <cellStyle name="Comma  - Style1 5" xfId="2674" xr:uid="{00000000-0005-0000-0000-00008C0D0000}"/>
    <cellStyle name="Comma  - Style2" xfId="2675" xr:uid="{00000000-0005-0000-0000-00008D0D0000}"/>
    <cellStyle name="Comma  - Style2 2" xfId="2676" xr:uid="{00000000-0005-0000-0000-00008E0D0000}"/>
    <cellStyle name="Comma  - Style2 3" xfId="2677" xr:uid="{00000000-0005-0000-0000-00008F0D0000}"/>
    <cellStyle name="Comma  - Style2 3 2" xfId="2678" xr:uid="{00000000-0005-0000-0000-0000900D0000}"/>
    <cellStyle name="Comma  - Style2 4" xfId="2679" xr:uid="{00000000-0005-0000-0000-0000910D0000}"/>
    <cellStyle name="Comma  - Style2 5" xfId="2680" xr:uid="{00000000-0005-0000-0000-0000920D0000}"/>
    <cellStyle name="Comma  - Style3" xfId="2681" xr:uid="{00000000-0005-0000-0000-0000930D0000}"/>
    <cellStyle name="Comma  - Style3 2" xfId="2682" xr:uid="{00000000-0005-0000-0000-0000940D0000}"/>
    <cellStyle name="Comma  - Style3 3" xfId="2683" xr:uid="{00000000-0005-0000-0000-0000950D0000}"/>
    <cellStyle name="Comma  - Style3 3 2" xfId="2684" xr:uid="{00000000-0005-0000-0000-0000960D0000}"/>
    <cellStyle name="Comma  - Style3 4" xfId="2685" xr:uid="{00000000-0005-0000-0000-0000970D0000}"/>
    <cellStyle name="Comma  - Style3 5" xfId="2686" xr:uid="{00000000-0005-0000-0000-0000980D0000}"/>
    <cellStyle name="Comma  - Style4" xfId="2687" xr:uid="{00000000-0005-0000-0000-0000990D0000}"/>
    <cellStyle name="Comma  - Style4 2" xfId="2688" xr:uid="{00000000-0005-0000-0000-00009A0D0000}"/>
    <cellStyle name="Comma  - Style4 3" xfId="2689" xr:uid="{00000000-0005-0000-0000-00009B0D0000}"/>
    <cellStyle name="Comma  - Style4 3 2" xfId="2690" xr:uid="{00000000-0005-0000-0000-00009C0D0000}"/>
    <cellStyle name="Comma  - Style4 4" xfId="2691" xr:uid="{00000000-0005-0000-0000-00009D0D0000}"/>
    <cellStyle name="Comma  - Style4 5" xfId="2692" xr:uid="{00000000-0005-0000-0000-00009E0D0000}"/>
    <cellStyle name="Comma  - Style5" xfId="2693" xr:uid="{00000000-0005-0000-0000-00009F0D0000}"/>
    <cellStyle name="Comma  - Style5 2" xfId="2694" xr:uid="{00000000-0005-0000-0000-0000A00D0000}"/>
    <cellStyle name="Comma  - Style5 3" xfId="2695" xr:uid="{00000000-0005-0000-0000-0000A10D0000}"/>
    <cellStyle name="Comma  - Style5 3 2" xfId="2696" xr:uid="{00000000-0005-0000-0000-0000A20D0000}"/>
    <cellStyle name="Comma  - Style5 4" xfId="2697" xr:uid="{00000000-0005-0000-0000-0000A30D0000}"/>
    <cellStyle name="Comma  - Style5 5" xfId="2698" xr:uid="{00000000-0005-0000-0000-0000A40D0000}"/>
    <cellStyle name="Comma  - Style6" xfId="2699" xr:uid="{00000000-0005-0000-0000-0000A50D0000}"/>
    <cellStyle name="Comma  - Style6 2" xfId="2700" xr:uid="{00000000-0005-0000-0000-0000A60D0000}"/>
    <cellStyle name="Comma  - Style6 3" xfId="2701" xr:uid="{00000000-0005-0000-0000-0000A70D0000}"/>
    <cellStyle name="Comma  - Style6 3 2" xfId="2702" xr:uid="{00000000-0005-0000-0000-0000A80D0000}"/>
    <cellStyle name="Comma  - Style6 4" xfId="2703" xr:uid="{00000000-0005-0000-0000-0000A90D0000}"/>
    <cellStyle name="Comma  - Style6 5" xfId="2704" xr:uid="{00000000-0005-0000-0000-0000AA0D0000}"/>
    <cellStyle name="Comma  - Style7" xfId="2705" xr:uid="{00000000-0005-0000-0000-0000AB0D0000}"/>
    <cellStyle name="Comma  - Style7 2" xfId="2706" xr:uid="{00000000-0005-0000-0000-0000AC0D0000}"/>
    <cellStyle name="Comma  - Style7 3" xfId="2707" xr:uid="{00000000-0005-0000-0000-0000AD0D0000}"/>
    <cellStyle name="Comma  - Style7 3 2" xfId="2708" xr:uid="{00000000-0005-0000-0000-0000AE0D0000}"/>
    <cellStyle name="Comma  - Style7 4" xfId="2709" xr:uid="{00000000-0005-0000-0000-0000AF0D0000}"/>
    <cellStyle name="Comma  - Style7 5" xfId="2710" xr:uid="{00000000-0005-0000-0000-0000B00D0000}"/>
    <cellStyle name="Comma  - Style8" xfId="2711" xr:uid="{00000000-0005-0000-0000-0000B10D0000}"/>
    <cellStyle name="Comma  - Style8 2" xfId="2712" xr:uid="{00000000-0005-0000-0000-0000B20D0000}"/>
    <cellStyle name="Comma  - Style8 3" xfId="2713" xr:uid="{00000000-0005-0000-0000-0000B30D0000}"/>
    <cellStyle name="Comma  - Style8 3 2" xfId="2714" xr:uid="{00000000-0005-0000-0000-0000B40D0000}"/>
    <cellStyle name="Comma  - Style8 4" xfId="2715" xr:uid="{00000000-0005-0000-0000-0000B50D0000}"/>
    <cellStyle name="Comma  - Style8 5" xfId="2716" xr:uid="{00000000-0005-0000-0000-0000B60D0000}"/>
    <cellStyle name="Comma ._CCRe8" xfId="2717" xr:uid="{00000000-0005-0000-0000-0000B70D0000}"/>
    <cellStyle name="Comma .00" xfId="2718" xr:uid="{00000000-0005-0000-0000-0000B80D0000}"/>
    <cellStyle name="Comma .00 2" xfId="2719" xr:uid="{00000000-0005-0000-0000-0000B90D0000}"/>
    <cellStyle name="Comma .00 2 2" xfId="2720" xr:uid="{00000000-0005-0000-0000-0000BA0D0000}"/>
    <cellStyle name="Comma .00 3" xfId="2721" xr:uid="{00000000-0005-0000-0000-0000BB0D0000}"/>
    <cellStyle name="Comma .00 3 2" xfId="2722" xr:uid="{00000000-0005-0000-0000-0000BC0D0000}"/>
    <cellStyle name="Comma .00 3 2 2" xfId="2723" xr:uid="{00000000-0005-0000-0000-0000BD0D0000}"/>
    <cellStyle name="Comma .00 3 3" xfId="2724" xr:uid="{00000000-0005-0000-0000-0000BE0D0000}"/>
    <cellStyle name="Comma .00 4" xfId="2725" xr:uid="{00000000-0005-0000-0000-0000BF0D0000}"/>
    <cellStyle name="Comma .00 4 2" xfId="2726" xr:uid="{00000000-0005-0000-0000-0000C00D0000}"/>
    <cellStyle name="Comma .00 4 2 2" xfId="2727" xr:uid="{00000000-0005-0000-0000-0000C10D0000}"/>
    <cellStyle name="Comma .00 4 3" xfId="2728" xr:uid="{00000000-0005-0000-0000-0000C20D0000}"/>
    <cellStyle name="Comma .00 5" xfId="2729" xr:uid="{00000000-0005-0000-0000-0000C30D0000}"/>
    <cellStyle name="Comma .00 5 2" xfId="2730" xr:uid="{00000000-0005-0000-0000-0000C40D0000}"/>
    <cellStyle name="Comma .00 5 2 2" xfId="2731" xr:uid="{00000000-0005-0000-0000-0000C50D0000}"/>
    <cellStyle name="Comma .00 5 3" xfId="2732" xr:uid="{00000000-0005-0000-0000-0000C60D0000}"/>
    <cellStyle name="Comma .St" xfId="2733" xr:uid="{00000000-0005-0000-0000-0000C70D0000}"/>
    <cellStyle name="Comma .St 2" xfId="2734" xr:uid="{00000000-0005-0000-0000-0000C80D0000}"/>
    <cellStyle name="Comma [0] 10" xfId="2735" xr:uid="{00000000-0005-0000-0000-0000C90D0000}"/>
    <cellStyle name="Comma [0] 10 2" xfId="2736" xr:uid="{00000000-0005-0000-0000-0000CA0D0000}"/>
    <cellStyle name="Comma [0] 11" xfId="2737" xr:uid="{00000000-0005-0000-0000-0000CB0D0000}"/>
    <cellStyle name="Comma [0] 11 2" xfId="2738" xr:uid="{00000000-0005-0000-0000-0000CC0D0000}"/>
    <cellStyle name="Comma [0] 12" xfId="2739" xr:uid="{00000000-0005-0000-0000-0000CD0D0000}"/>
    <cellStyle name="Comma [0] 12 2" xfId="2740" xr:uid="{00000000-0005-0000-0000-0000CE0D0000}"/>
    <cellStyle name="Comma [0] 13" xfId="2741" xr:uid="{00000000-0005-0000-0000-0000CF0D0000}"/>
    <cellStyle name="Comma [0] 13 2" xfId="2742" xr:uid="{00000000-0005-0000-0000-0000D00D0000}"/>
    <cellStyle name="Comma [0] 14" xfId="2743" xr:uid="{00000000-0005-0000-0000-0000D10D0000}"/>
    <cellStyle name="Comma [0] 14 2" xfId="2744" xr:uid="{00000000-0005-0000-0000-0000D20D0000}"/>
    <cellStyle name="Comma [0] 15" xfId="2745" xr:uid="{00000000-0005-0000-0000-0000D30D0000}"/>
    <cellStyle name="Comma [0] 15 2" xfId="2746" xr:uid="{00000000-0005-0000-0000-0000D40D0000}"/>
    <cellStyle name="Comma [0] 16" xfId="2747" xr:uid="{00000000-0005-0000-0000-0000D50D0000}"/>
    <cellStyle name="Comma [0] 16 2" xfId="2748" xr:uid="{00000000-0005-0000-0000-0000D60D0000}"/>
    <cellStyle name="Comma [0] 17" xfId="2749" xr:uid="{00000000-0005-0000-0000-0000D70D0000}"/>
    <cellStyle name="Comma [0] 17 2" xfId="2750" xr:uid="{00000000-0005-0000-0000-0000D80D0000}"/>
    <cellStyle name="Comma [0] 18" xfId="2751" xr:uid="{00000000-0005-0000-0000-0000D90D0000}"/>
    <cellStyle name="Comma [0] 18 2" xfId="2752" xr:uid="{00000000-0005-0000-0000-0000DA0D0000}"/>
    <cellStyle name="Comma [0] 19" xfId="2753" xr:uid="{00000000-0005-0000-0000-0000DB0D0000}"/>
    <cellStyle name="Comma [0] 19 2" xfId="2754" xr:uid="{00000000-0005-0000-0000-0000DC0D0000}"/>
    <cellStyle name="Comma [0] 2" xfId="2755" xr:uid="{00000000-0005-0000-0000-0000DD0D0000}"/>
    <cellStyle name="Comma [0] 2 2" xfId="2756" xr:uid="{00000000-0005-0000-0000-0000DE0D0000}"/>
    <cellStyle name="Comma [0] 2 3" xfId="2757" xr:uid="{00000000-0005-0000-0000-0000DF0D0000}"/>
    <cellStyle name="Comma [0] 20" xfId="2758" xr:uid="{00000000-0005-0000-0000-0000E00D0000}"/>
    <cellStyle name="Comma [0] 20 2" xfId="2759" xr:uid="{00000000-0005-0000-0000-0000E10D0000}"/>
    <cellStyle name="Comma [0] 21" xfId="2760" xr:uid="{00000000-0005-0000-0000-0000E20D0000}"/>
    <cellStyle name="Comma [0] 21 2" xfId="2761" xr:uid="{00000000-0005-0000-0000-0000E30D0000}"/>
    <cellStyle name="Comma [0] 22" xfId="2762" xr:uid="{00000000-0005-0000-0000-0000E40D0000}"/>
    <cellStyle name="Comma [0] 22 2" xfId="2763" xr:uid="{00000000-0005-0000-0000-0000E50D0000}"/>
    <cellStyle name="Comma [0] 23" xfId="2764" xr:uid="{00000000-0005-0000-0000-0000E60D0000}"/>
    <cellStyle name="Comma [0] 23 2" xfId="2765" xr:uid="{00000000-0005-0000-0000-0000E70D0000}"/>
    <cellStyle name="Comma [0] 24" xfId="2766" xr:uid="{00000000-0005-0000-0000-0000E80D0000}"/>
    <cellStyle name="Comma [0] 24 2" xfId="2767" xr:uid="{00000000-0005-0000-0000-0000E90D0000}"/>
    <cellStyle name="Comma [0] 24 2 2" xfId="2768" xr:uid="{00000000-0005-0000-0000-0000EA0D0000}"/>
    <cellStyle name="Comma [0] 24 3" xfId="2769" xr:uid="{00000000-0005-0000-0000-0000EB0D0000}"/>
    <cellStyle name="Comma [0] 25" xfId="2770" xr:uid="{00000000-0005-0000-0000-0000EC0D0000}"/>
    <cellStyle name="Comma [0] 25 2" xfId="2771" xr:uid="{00000000-0005-0000-0000-0000ED0D0000}"/>
    <cellStyle name="Comma [0] 25 2 2" xfId="2772" xr:uid="{00000000-0005-0000-0000-0000EE0D0000}"/>
    <cellStyle name="Comma [0] 25 3" xfId="2773" xr:uid="{00000000-0005-0000-0000-0000EF0D0000}"/>
    <cellStyle name="Comma [0] 26" xfId="2774" xr:uid="{00000000-0005-0000-0000-0000F00D0000}"/>
    <cellStyle name="Comma [0] 3" xfId="2775" xr:uid="{00000000-0005-0000-0000-0000F10D0000}"/>
    <cellStyle name="Comma [0] 3 10" xfId="2776" xr:uid="{00000000-0005-0000-0000-0000F20D0000}"/>
    <cellStyle name="Comma [0] 3 11" xfId="2777" xr:uid="{00000000-0005-0000-0000-0000F30D0000}"/>
    <cellStyle name="Comma [0] 3 12" xfId="2778" xr:uid="{00000000-0005-0000-0000-0000F40D0000}"/>
    <cellStyle name="Comma [0] 3 13" xfId="2779" xr:uid="{00000000-0005-0000-0000-0000F50D0000}"/>
    <cellStyle name="Comma [0] 3 14" xfId="2780" xr:uid="{00000000-0005-0000-0000-0000F60D0000}"/>
    <cellStyle name="Comma [0] 3 15" xfId="2781" xr:uid="{00000000-0005-0000-0000-0000F70D0000}"/>
    <cellStyle name="Comma [0] 3 16" xfId="2782" xr:uid="{00000000-0005-0000-0000-0000F80D0000}"/>
    <cellStyle name="Comma [0] 3 17" xfId="2783" xr:uid="{00000000-0005-0000-0000-0000F90D0000}"/>
    <cellStyle name="Comma [0] 3 18" xfId="2784" xr:uid="{00000000-0005-0000-0000-0000FA0D0000}"/>
    <cellStyle name="Comma [0] 3 2" xfId="2785" xr:uid="{00000000-0005-0000-0000-0000FB0D0000}"/>
    <cellStyle name="Comma [0] 3 2 10" xfId="2786" xr:uid="{00000000-0005-0000-0000-0000FC0D0000}"/>
    <cellStyle name="Comma [0] 3 2 11" xfId="2787" xr:uid="{00000000-0005-0000-0000-0000FD0D0000}"/>
    <cellStyle name="Comma [0] 3 2 12" xfId="2788" xr:uid="{00000000-0005-0000-0000-0000FE0D0000}"/>
    <cellStyle name="Comma [0] 3 2 13" xfId="2789" xr:uid="{00000000-0005-0000-0000-0000FF0D0000}"/>
    <cellStyle name="Comma [0] 3 2 14" xfId="2790" xr:uid="{00000000-0005-0000-0000-0000000E0000}"/>
    <cellStyle name="Comma [0] 3 2 15" xfId="2791" xr:uid="{00000000-0005-0000-0000-0000010E0000}"/>
    <cellStyle name="Comma [0] 3 2 2" xfId="2792" xr:uid="{00000000-0005-0000-0000-0000020E0000}"/>
    <cellStyle name="Comma [0] 3 2 3" xfId="2793" xr:uid="{00000000-0005-0000-0000-0000030E0000}"/>
    <cellStyle name="Comma [0] 3 2 4" xfId="2794" xr:uid="{00000000-0005-0000-0000-0000040E0000}"/>
    <cellStyle name="Comma [0] 3 2 5" xfId="2795" xr:uid="{00000000-0005-0000-0000-0000050E0000}"/>
    <cellStyle name="Comma [0] 3 2 6" xfId="2796" xr:uid="{00000000-0005-0000-0000-0000060E0000}"/>
    <cellStyle name="Comma [0] 3 2 7" xfId="2797" xr:uid="{00000000-0005-0000-0000-0000070E0000}"/>
    <cellStyle name="Comma [0] 3 2 8" xfId="2798" xr:uid="{00000000-0005-0000-0000-0000080E0000}"/>
    <cellStyle name="Comma [0] 3 2 9" xfId="2799" xr:uid="{00000000-0005-0000-0000-0000090E0000}"/>
    <cellStyle name="Comma [0] 3 3" xfId="2800" xr:uid="{00000000-0005-0000-0000-00000A0E0000}"/>
    <cellStyle name="Comma [0] 3 4" xfId="2801" xr:uid="{00000000-0005-0000-0000-00000B0E0000}"/>
    <cellStyle name="Comma [0] 3 5" xfId="2802" xr:uid="{00000000-0005-0000-0000-00000C0E0000}"/>
    <cellStyle name="Comma [0] 3 6" xfId="2803" xr:uid="{00000000-0005-0000-0000-00000D0E0000}"/>
    <cellStyle name="Comma [0] 3 7" xfId="2804" xr:uid="{00000000-0005-0000-0000-00000E0E0000}"/>
    <cellStyle name="Comma [0] 3 8" xfId="2805" xr:uid="{00000000-0005-0000-0000-00000F0E0000}"/>
    <cellStyle name="Comma [0] 3 9" xfId="2806" xr:uid="{00000000-0005-0000-0000-0000100E0000}"/>
    <cellStyle name="Comma [0] 4" xfId="2807" xr:uid="{00000000-0005-0000-0000-0000110E0000}"/>
    <cellStyle name="Comma [0] 4 2" xfId="2808" xr:uid="{00000000-0005-0000-0000-0000120E0000}"/>
    <cellStyle name="Comma [0] 5" xfId="2809" xr:uid="{00000000-0005-0000-0000-0000130E0000}"/>
    <cellStyle name="Comma [0] 5 2" xfId="2810" xr:uid="{00000000-0005-0000-0000-0000140E0000}"/>
    <cellStyle name="Comma [0] 6" xfId="2811" xr:uid="{00000000-0005-0000-0000-0000150E0000}"/>
    <cellStyle name="Comma [0] 6 2" xfId="2812" xr:uid="{00000000-0005-0000-0000-0000160E0000}"/>
    <cellStyle name="Comma [0] 7" xfId="2813" xr:uid="{00000000-0005-0000-0000-0000170E0000}"/>
    <cellStyle name="Comma [0] 7 2" xfId="2814" xr:uid="{00000000-0005-0000-0000-0000180E0000}"/>
    <cellStyle name="Comma [0] 8" xfId="2815" xr:uid="{00000000-0005-0000-0000-0000190E0000}"/>
    <cellStyle name="Comma [0] 8 2" xfId="2816" xr:uid="{00000000-0005-0000-0000-00001A0E0000}"/>
    <cellStyle name="Comma [0] 9" xfId="2817" xr:uid="{00000000-0005-0000-0000-00001B0E0000}"/>
    <cellStyle name="Comma [0] 9 2" xfId="2818" xr:uid="{00000000-0005-0000-0000-00001C0E0000}"/>
    <cellStyle name="Comma [00]" xfId="2819" xr:uid="{00000000-0005-0000-0000-00001D0E0000}"/>
    <cellStyle name="Comma 10" xfId="2820" xr:uid="{00000000-0005-0000-0000-00001E0E0000}"/>
    <cellStyle name="Comma 10 2" xfId="2821" xr:uid="{00000000-0005-0000-0000-00001F0E0000}"/>
    <cellStyle name="Comma 10 2 10" xfId="2822" xr:uid="{00000000-0005-0000-0000-0000200E0000}"/>
    <cellStyle name="Comma 10 2 11" xfId="2823" xr:uid="{00000000-0005-0000-0000-0000210E0000}"/>
    <cellStyle name="Comma 10 2 12" xfId="2824" xr:uid="{00000000-0005-0000-0000-0000220E0000}"/>
    <cellStyle name="Comma 10 2 13" xfId="2825" xr:uid="{00000000-0005-0000-0000-0000230E0000}"/>
    <cellStyle name="Comma 10 2 14" xfId="2826" xr:uid="{00000000-0005-0000-0000-0000240E0000}"/>
    <cellStyle name="Comma 10 2 15" xfId="2827" xr:uid="{00000000-0005-0000-0000-0000250E0000}"/>
    <cellStyle name="Comma 10 2 16" xfId="2828" xr:uid="{00000000-0005-0000-0000-0000260E0000}"/>
    <cellStyle name="Comma 10 2 17" xfId="2829" xr:uid="{00000000-0005-0000-0000-0000270E0000}"/>
    <cellStyle name="Comma 10 2 18" xfId="2830" xr:uid="{00000000-0005-0000-0000-0000280E0000}"/>
    <cellStyle name="Comma 10 2 19" xfId="2831" xr:uid="{00000000-0005-0000-0000-0000290E0000}"/>
    <cellStyle name="Comma 10 2 2" xfId="2832" xr:uid="{00000000-0005-0000-0000-00002A0E0000}"/>
    <cellStyle name="Comma 10 2 2 10" xfId="2833" xr:uid="{00000000-0005-0000-0000-00002B0E0000}"/>
    <cellStyle name="Comma 10 2 2 11" xfId="2834" xr:uid="{00000000-0005-0000-0000-00002C0E0000}"/>
    <cellStyle name="Comma 10 2 2 12" xfId="2835" xr:uid="{00000000-0005-0000-0000-00002D0E0000}"/>
    <cellStyle name="Comma 10 2 2 13" xfId="2836" xr:uid="{00000000-0005-0000-0000-00002E0E0000}"/>
    <cellStyle name="Comma 10 2 2 14" xfId="2837" xr:uid="{00000000-0005-0000-0000-00002F0E0000}"/>
    <cellStyle name="Comma 10 2 2 15" xfId="2838" xr:uid="{00000000-0005-0000-0000-0000300E0000}"/>
    <cellStyle name="Comma 10 2 2 16" xfId="2839" xr:uid="{00000000-0005-0000-0000-0000310E0000}"/>
    <cellStyle name="Comma 10 2 2 17" xfId="2840" xr:uid="{00000000-0005-0000-0000-0000320E0000}"/>
    <cellStyle name="Comma 10 2 2 18" xfId="2841" xr:uid="{00000000-0005-0000-0000-0000330E0000}"/>
    <cellStyle name="Comma 10 2 2 2" xfId="2842" xr:uid="{00000000-0005-0000-0000-0000340E0000}"/>
    <cellStyle name="Comma 10 2 2 2 2" xfId="2843" xr:uid="{00000000-0005-0000-0000-0000350E0000}"/>
    <cellStyle name="Comma 10 2 2 2 2 2" xfId="2844" xr:uid="{00000000-0005-0000-0000-0000360E0000}"/>
    <cellStyle name="Comma 10 2 2 2 3" xfId="2845" xr:uid="{00000000-0005-0000-0000-0000370E0000}"/>
    <cellStyle name="Comma 10 2 2 2 4" xfId="2846" xr:uid="{00000000-0005-0000-0000-0000380E0000}"/>
    <cellStyle name="Comma 10 2 2 2 5" xfId="2847" xr:uid="{00000000-0005-0000-0000-0000390E0000}"/>
    <cellStyle name="Comma 10 2 2 3" xfId="2848" xr:uid="{00000000-0005-0000-0000-00003A0E0000}"/>
    <cellStyle name="Comma 10 2 2 3 2" xfId="2849" xr:uid="{00000000-0005-0000-0000-00003B0E0000}"/>
    <cellStyle name="Comma 10 2 2 3 3" xfId="2850" xr:uid="{00000000-0005-0000-0000-00003C0E0000}"/>
    <cellStyle name="Comma 10 2 2 3 4" xfId="2851" xr:uid="{00000000-0005-0000-0000-00003D0E0000}"/>
    <cellStyle name="Comma 10 2 2 4" xfId="2852" xr:uid="{00000000-0005-0000-0000-00003E0E0000}"/>
    <cellStyle name="Comma 10 2 2 5" xfId="2853" xr:uid="{00000000-0005-0000-0000-00003F0E0000}"/>
    <cellStyle name="Comma 10 2 2 6" xfId="2854" xr:uid="{00000000-0005-0000-0000-0000400E0000}"/>
    <cellStyle name="Comma 10 2 2 7" xfId="2855" xr:uid="{00000000-0005-0000-0000-0000410E0000}"/>
    <cellStyle name="Comma 10 2 2 8" xfId="2856" xr:uid="{00000000-0005-0000-0000-0000420E0000}"/>
    <cellStyle name="Comma 10 2 2 9" xfId="2857" xr:uid="{00000000-0005-0000-0000-0000430E0000}"/>
    <cellStyle name="Comma 10 2 3" xfId="2858" xr:uid="{00000000-0005-0000-0000-0000440E0000}"/>
    <cellStyle name="Comma 10 2 3 2" xfId="2859" xr:uid="{00000000-0005-0000-0000-0000450E0000}"/>
    <cellStyle name="Comma 10 2 3 2 2" xfId="2860" xr:uid="{00000000-0005-0000-0000-0000460E0000}"/>
    <cellStyle name="Comma 10 2 3 3" xfId="2861" xr:uid="{00000000-0005-0000-0000-0000470E0000}"/>
    <cellStyle name="Comma 10 2 3 4" xfId="2862" xr:uid="{00000000-0005-0000-0000-0000480E0000}"/>
    <cellStyle name="Comma 10 2 3 5" xfId="2863" xr:uid="{00000000-0005-0000-0000-0000490E0000}"/>
    <cellStyle name="Comma 10 2 4" xfId="2864" xr:uid="{00000000-0005-0000-0000-00004A0E0000}"/>
    <cellStyle name="Comma 10 2 4 2" xfId="2865" xr:uid="{00000000-0005-0000-0000-00004B0E0000}"/>
    <cellStyle name="Comma 10 2 4 2 2" xfId="2866" xr:uid="{00000000-0005-0000-0000-00004C0E0000}"/>
    <cellStyle name="Comma 10 2 4 3" xfId="2867" xr:uid="{00000000-0005-0000-0000-00004D0E0000}"/>
    <cellStyle name="Comma 10 2 4 4" xfId="2868" xr:uid="{00000000-0005-0000-0000-00004E0E0000}"/>
    <cellStyle name="Comma 10 2 4 5" xfId="2869" xr:uid="{00000000-0005-0000-0000-00004F0E0000}"/>
    <cellStyle name="Comma 10 2 5" xfId="2870" xr:uid="{00000000-0005-0000-0000-0000500E0000}"/>
    <cellStyle name="Comma 10 2 5 2" xfId="2871" xr:uid="{00000000-0005-0000-0000-0000510E0000}"/>
    <cellStyle name="Comma 10 2 5 3" xfId="2872" xr:uid="{00000000-0005-0000-0000-0000520E0000}"/>
    <cellStyle name="Comma 10 2 6" xfId="2873" xr:uid="{00000000-0005-0000-0000-0000530E0000}"/>
    <cellStyle name="Comma 10 2 7" xfId="2874" xr:uid="{00000000-0005-0000-0000-0000540E0000}"/>
    <cellStyle name="Comma 10 2 8" xfId="2875" xr:uid="{00000000-0005-0000-0000-0000550E0000}"/>
    <cellStyle name="Comma 10 2 9" xfId="2876" xr:uid="{00000000-0005-0000-0000-0000560E0000}"/>
    <cellStyle name="Comma 10 3" xfId="2877" xr:uid="{00000000-0005-0000-0000-0000570E0000}"/>
    <cellStyle name="Comma 10 3 2" xfId="2878" xr:uid="{00000000-0005-0000-0000-0000580E0000}"/>
    <cellStyle name="Comma 10 3 2 2" xfId="2879" xr:uid="{00000000-0005-0000-0000-0000590E0000}"/>
    <cellStyle name="Comma 10 3 3" xfId="2880" xr:uid="{00000000-0005-0000-0000-00005A0E0000}"/>
    <cellStyle name="Comma 10 3 3 2" xfId="2881" xr:uid="{00000000-0005-0000-0000-00005B0E0000}"/>
    <cellStyle name="Comma 10 3 4" xfId="2882" xr:uid="{00000000-0005-0000-0000-00005C0E0000}"/>
    <cellStyle name="Comma 10 4" xfId="2883" xr:uid="{00000000-0005-0000-0000-00005D0E0000}"/>
    <cellStyle name="Comma 10 4 2" xfId="2884" xr:uid="{00000000-0005-0000-0000-00005E0E0000}"/>
    <cellStyle name="Comma 10 4 2 2" xfId="2885" xr:uid="{00000000-0005-0000-0000-00005F0E0000}"/>
    <cellStyle name="Comma 10 4 3" xfId="2886" xr:uid="{00000000-0005-0000-0000-0000600E0000}"/>
    <cellStyle name="Comma 10 5" xfId="2887" xr:uid="{00000000-0005-0000-0000-0000610E0000}"/>
    <cellStyle name="Comma 10 5 2" xfId="2888" xr:uid="{00000000-0005-0000-0000-0000620E0000}"/>
    <cellStyle name="Comma 10 5 2 2" xfId="2889" xr:uid="{00000000-0005-0000-0000-0000630E0000}"/>
    <cellStyle name="Comma 10 5 3" xfId="2890" xr:uid="{00000000-0005-0000-0000-0000640E0000}"/>
    <cellStyle name="Comma 10 6" xfId="2891" xr:uid="{00000000-0005-0000-0000-0000650E0000}"/>
    <cellStyle name="Comma 10 6 2" xfId="2892" xr:uid="{00000000-0005-0000-0000-0000660E0000}"/>
    <cellStyle name="Comma 10 7" xfId="2893" xr:uid="{00000000-0005-0000-0000-0000670E0000}"/>
    <cellStyle name="Comma 10 8" xfId="2894" xr:uid="{00000000-0005-0000-0000-0000680E0000}"/>
    <cellStyle name="Comma 100" xfId="2895" xr:uid="{00000000-0005-0000-0000-0000690E0000}"/>
    <cellStyle name="Comma 100 2" xfId="2896" xr:uid="{00000000-0005-0000-0000-00006A0E0000}"/>
    <cellStyle name="Comma 100 2 2" xfId="2897" xr:uid="{00000000-0005-0000-0000-00006B0E0000}"/>
    <cellStyle name="Comma 100 3" xfId="2898" xr:uid="{00000000-0005-0000-0000-00006C0E0000}"/>
    <cellStyle name="Comma 100 4" xfId="2899" xr:uid="{00000000-0005-0000-0000-00006D0E0000}"/>
    <cellStyle name="Comma 101" xfId="2900" xr:uid="{00000000-0005-0000-0000-00006E0E0000}"/>
    <cellStyle name="Comma 101 2" xfId="2901" xr:uid="{00000000-0005-0000-0000-00006F0E0000}"/>
    <cellStyle name="Comma 101 2 2" xfId="2902" xr:uid="{00000000-0005-0000-0000-0000700E0000}"/>
    <cellStyle name="Comma 101 3" xfId="2903" xr:uid="{00000000-0005-0000-0000-0000710E0000}"/>
    <cellStyle name="Comma 101 4" xfId="2904" xr:uid="{00000000-0005-0000-0000-0000720E0000}"/>
    <cellStyle name="Comma 102" xfId="2905" xr:uid="{00000000-0005-0000-0000-0000730E0000}"/>
    <cellStyle name="Comma 102 2" xfId="2906" xr:uid="{00000000-0005-0000-0000-0000740E0000}"/>
    <cellStyle name="Comma 102 2 2" xfId="2907" xr:uid="{00000000-0005-0000-0000-0000750E0000}"/>
    <cellStyle name="Comma 102 3" xfId="2908" xr:uid="{00000000-0005-0000-0000-0000760E0000}"/>
    <cellStyle name="Comma 102 4" xfId="2909" xr:uid="{00000000-0005-0000-0000-0000770E0000}"/>
    <cellStyle name="Comma 103" xfId="2910" xr:uid="{00000000-0005-0000-0000-0000780E0000}"/>
    <cellStyle name="Comma 103 2" xfId="2911" xr:uid="{00000000-0005-0000-0000-0000790E0000}"/>
    <cellStyle name="Comma 103 2 2" xfId="2912" xr:uid="{00000000-0005-0000-0000-00007A0E0000}"/>
    <cellStyle name="Comma 103 3" xfId="2913" xr:uid="{00000000-0005-0000-0000-00007B0E0000}"/>
    <cellStyle name="Comma 103 4" xfId="2914" xr:uid="{00000000-0005-0000-0000-00007C0E0000}"/>
    <cellStyle name="Comma 104" xfId="2915" xr:uid="{00000000-0005-0000-0000-00007D0E0000}"/>
    <cellStyle name="Comma 104 2" xfId="2916" xr:uid="{00000000-0005-0000-0000-00007E0E0000}"/>
    <cellStyle name="Comma 104 2 2" xfId="2917" xr:uid="{00000000-0005-0000-0000-00007F0E0000}"/>
    <cellStyle name="Comma 104 3" xfId="2918" xr:uid="{00000000-0005-0000-0000-0000800E0000}"/>
    <cellStyle name="Comma 105" xfId="2919" xr:uid="{00000000-0005-0000-0000-0000810E0000}"/>
    <cellStyle name="Comma 105 2" xfId="2920" xr:uid="{00000000-0005-0000-0000-0000820E0000}"/>
    <cellStyle name="Comma 105 2 2" xfId="2921" xr:uid="{00000000-0005-0000-0000-0000830E0000}"/>
    <cellStyle name="Comma 105 3" xfId="2922" xr:uid="{00000000-0005-0000-0000-0000840E0000}"/>
    <cellStyle name="Comma 106" xfId="2923" xr:uid="{00000000-0005-0000-0000-0000850E0000}"/>
    <cellStyle name="Comma 106 2" xfId="2924" xr:uid="{00000000-0005-0000-0000-0000860E0000}"/>
    <cellStyle name="Comma 106 2 2" xfId="2925" xr:uid="{00000000-0005-0000-0000-0000870E0000}"/>
    <cellStyle name="Comma 106 3" xfId="2926" xr:uid="{00000000-0005-0000-0000-0000880E0000}"/>
    <cellStyle name="Comma 107" xfId="2927" xr:uid="{00000000-0005-0000-0000-0000890E0000}"/>
    <cellStyle name="Comma 107 2" xfId="2928" xr:uid="{00000000-0005-0000-0000-00008A0E0000}"/>
    <cellStyle name="Comma 107 2 2" xfId="2929" xr:uid="{00000000-0005-0000-0000-00008B0E0000}"/>
    <cellStyle name="Comma 107 3" xfId="2930" xr:uid="{00000000-0005-0000-0000-00008C0E0000}"/>
    <cellStyle name="Comma 108" xfId="2931" xr:uid="{00000000-0005-0000-0000-00008D0E0000}"/>
    <cellStyle name="Comma 108 2" xfId="2932" xr:uid="{00000000-0005-0000-0000-00008E0E0000}"/>
    <cellStyle name="Comma 108 3" xfId="2933" xr:uid="{00000000-0005-0000-0000-00008F0E0000}"/>
    <cellStyle name="Comma 109" xfId="2934" xr:uid="{00000000-0005-0000-0000-0000900E0000}"/>
    <cellStyle name="Comma 109 2" xfId="2935" xr:uid="{00000000-0005-0000-0000-0000910E0000}"/>
    <cellStyle name="Comma 109 3" xfId="2936" xr:uid="{00000000-0005-0000-0000-0000920E0000}"/>
    <cellStyle name="Comma 109 3 2" xfId="20434" xr:uid="{00000000-0005-0000-0000-0000930E0000}"/>
    <cellStyle name="Comma 109 3 2 2" xfId="44310" xr:uid="{421F9F02-ADC7-4DA8-8D7F-8D2FAA02AFE5}"/>
    <cellStyle name="Comma 109 3 2 3" xfId="32340" xr:uid="{D9F0A51A-E372-4BBB-9747-CC451EEB8A20}"/>
    <cellStyle name="Comma 109 3 3" xfId="38320" xr:uid="{3DDE4E87-9BA1-4B06-813C-D10A2EA856E7}"/>
    <cellStyle name="Comma 109 3 4" xfId="26396" xr:uid="{BFD9C69D-5691-4B91-A18B-F634C47BCE5F}"/>
    <cellStyle name="Comma 11" xfId="2937" xr:uid="{00000000-0005-0000-0000-0000940E0000}"/>
    <cellStyle name="Comma 11 2" xfId="2938" xr:uid="{00000000-0005-0000-0000-0000950E0000}"/>
    <cellStyle name="Comma 11 2 10" xfId="2939" xr:uid="{00000000-0005-0000-0000-0000960E0000}"/>
    <cellStyle name="Comma 11 2 11" xfId="2940" xr:uid="{00000000-0005-0000-0000-0000970E0000}"/>
    <cellStyle name="Comma 11 2 12" xfId="2941" xr:uid="{00000000-0005-0000-0000-0000980E0000}"/>
    <cellStyle name="Comma 11 2 13" xfId="2942" xr:uid="{00000000-0005-0000-0000-0000990E0000}"/>
    <cellStyle name="Comma 11 2 14" xfId="2943" xr:uid="{00000000-0005-0000-0000-00009A0E0000}"/>
    <cellStyle name="Comma 11 2 15" xfId="2944" xr:uid="{00000000-0005-0000-0000-00009B0E0000}"/>
    <cellStyle name="Comma 11 2 16" xfId="2945" xr:uid="{00000000-0005-0000-0000-00009C0E0000}"/>
    <cellStyle name="Comma 11 2 17" xfId="2946" xr:uid="{00000000-0005-0000-0000-00009D0E0000}"/>
    <cellStyle name="Comma 11 2 18" xfId="2947" xr:uid="{00000000-0005-0000-0000-00009E0E0000}"/>
    <cellStyle name="Comma 11 2 2" xfId="2948" xr:uid="{00000000-0005-0000-0000-00009F0E0000}"/>
    <cellStyle name="Comma 11 2 2 10" xfId="2949" xr:uid="{00000000-0005-0000-0000-0000A00E0000}"/>
    <cellStyle name="Comma 11 2 2 11" xfId="2950" xr:uid="{00000000-0005-0000-0000-0000A10E0000}"/>
    <cellStyle name="Comma 11 2 2 12" xfId="2951" xr:uid="{00000000-0005-0000-0000-0000A20E0000}"/>
    <cellStyle name="Comma 11 2 2 13" xfId="2952" xr:uid="{00000000-0005-0000-0000-0000A30E0000}"/>
    <cellStyle name="Comma 11 2 2 14" xfId="2953" xr:uid="{00000000-0005-0000-0000-0000A40E0000}"/>
    <cellStyle name="Comma 11 2 2 15" xfId="2954" xr:uid="{00000000-0005-0000-0000-0000A50E0000}"/>
    <cellStyle name="Comma 11 2 2 16" xfId="2955" xr:uid="{00000000-0005-0000-0000-0000A60E0000}"/>
    <cellStyle name="Comma 11 2 2 17" xfId="2956" xr:uid="{00000000-0005-0000-0000-0000A70E0000}"/>
    <cellStyle name="Comma 11 2 2 2" xfId="2957" xr:uid="{00000000-0005-0000-0000-0000A80E0000}"/>
    <cellStyle name="Comma 11 2 2 2 2" xfId="2958" xr:uid="{00000000-0005-0000-0000-0000A90E0000}"/>
    <cellStyle name="Comma 11 2 2 2 3" xfId="2959" xr:uid="{00000000-0005-0000-0000-0000AA0E0000}"/>
    <cellStyle name="Comma 11 2 2 3" xfId="2960" xr:uid="{00000000-0005-0000-0000-0000AB0E0000}"/>
    <cellStyle name="Comma 11 2 2 4" xfId="2961" xr:uid="{00000000-0005-0000-0000-0000AC0E0000}"/>
    <cellStyle name="Comma 11 2 2 5" xfId="2962" xr:uid="{00000000-0005-0000-0000-0000AD0E0000}"/>
    <cellStyle name="Comma 11 2 2 6" xfId="2963" xr:uid="{00000000-0005-0000-0000-0000AE0E0000}"/>
    <cellStyle name="Comma 11 2 2 7" xfId="2964" xr:uid="{00000000-0005-0000-0000-0000AF0E0000}"/>
    <cellStyle name="Comma 11 2 2 8" xfId="2965" xr:uid="{00000000-0005-0000-0000-0000B00E0000}"/>
    <cellStyle name="Comma 11 2 2 9" xfId="2966" xr:uid="{00000000-0005-0000-0000-0000B10E0000}"/>
    <cellStyle name="Comma 11 2 3" xfId="2967" xr:uid="{00000000-0005-0000-0000-0000B20E0000}"/>
    <cellStyle name="Comma 11 2 3 2" xfId="2968" xr:uid="{00000000-0005-0000-0000-0000B30E0000}"/>
    <cellStyle name="Comma 11 2 3 3" xfId="2969" xr:uid="{00000000-0005-0000-0000-0000B40E0000}"/>
    <cellStyle name="Comma 11 2 4" xfId="2970" xr:uid="{00000000-0005-0000-0000-0000B50E0000}"/>
    <cellStyle name="Comma 11 2 4 2" xfId="2971" xr:uid="{00000000-0005-0000-0000-0000B60E0000}"/>
    <cellStyle name="Comma 11 2 4 3" xfId="2972" xr:uid="{00000000-0005-0000-0000-0000B70E0000}"/>
    <cellStyle name="Comma 11 2 5" xfId="2973" xr:uid="{00000000-0005-0000-0000-0000B80E0000}"/>
    <cellStyle name="Comma 11 2 6" xfId="2974" xr:uid="{00000000-0005-0000-0000-0000B90E0000}"/>
    <cellStyle name="Comma 11 2 7" xfId="2975" xr:uid="{00000000-0005-0000-0000-0000BA0E0000}"/>
    <cellStyle name="Comma 11 2 8" xfId="2976" xr:uid="{00000000-0005-0000-0000-0000BB0E0000}"/>
    <cellStyle name="Comma 11 2 9" xfId="2977" xr:uid="{00000000-0005-0000-0000-0000BC0E0000}"/>
    <cellStyle name="Comma 11 3" xfId="2978" xr:uid="{00000000-0005-0000-0000-0000BD0E0000}"/>
    <cellStyle name="Comma 11 3 2" xfId="2979" xr:uid="{00000000-0005-0000-0000-0000BE0E0000}"/>
    <cellStyle name="Comma 11 3 2 2" xfId="2980" xr:uid="{00000000-0005-0000-0000-0000BF0E0000}"/>
    <cellStyle name="Comma 11 3 3" xfId="2981" xr:uid="{00000000-0005-0000-0000-0000C00E0000}"/>
    <cellStyle name="Comma 11 3 3 2" xfId="2982" xr:uid="{00000000-0005-0000-0000-0000C10E0000}"/>
    <cellStyle name="Comma 11 3 4" xfId="2983" xr:uid="{00000000-0005-0000-0000-0000C20E0000}"/>
    <cellStyle name="Comma 11 4" xfId="2984" xr:uid="{00000000-0005-0000-0000-0000C30E0000}"/>
    <cellStyle name="Comma 11 4 2" xfId="2985" xr:uid="{00000000-0005-0000-0000-0000C40E0000}"/>
    <cellStyle name="Comma 11 4 2 2" xfId="2986" xr:uid="{00000000-0005-0000-0000-0000C50E0000}"/>
    <cellStyle name="Comma 11 4 3" xfId="2987" xr:uid="{00000000-0005-0000-0000-0000C60E0000}"/>
    <cellStyle name="Comma 11 5" xfId="2988" xr:uid="{00000000-0005-0000-0000-0000C70E0000}"/>
    <cellStyle name="Comma 11 5 2" xfId="2989" xr:uid="{00000000-0005-0000-0000-0000C80E0000}"/>
    <cellStyle name="Comma 11 6" xfId="2990" xr:uid="{00000000-0005-0000-0000-0000C90E0000}"/>
    <cellStyle name="Comma 11 6 2" xfId="2991" xr:uid="{00000000-0005-0000-0000-0000CA0E0000}"/>
    <cellStyle name="Comma 11 7" xfId="2992" xr:uid="{00000000-0005-0000-0000-0000CB0E0000}"/>
    <cellStyle name="Comma 11 8" xfId="2993" xr:uid="{00000000-0005-0000-0000-0000CC0E0000}"/>
    <cellStyle name="Comma 110" xfId="2994" xr:uid="{00000000-0005-0000-0000-0000CD0E0000}"/>
    <cellStyle name="Comma 110 2" xfId="2995" xr:uid="{00000000-0005-0000-0000-0000CE0E0000}"/>
    <cellStyle name="Comma 110 2 2" xfId="2996" xr:uid="{00000000-0005-0000-0000-0000CF0E0000}"/>
    <cellStyle name="Comma 110 3" xfId="2997" xr:uid="{00000000-0005-0000-0000-0000D00E0000}"/>
    <cellStyle name="Comma 110 4" xfId="2998" xr:uid="{00000000-0005-0000-0000-0000D10E0000}"/>
    <cellStyle name="Comma 111" xfId="2999" xr:uid="{00000000-0005-0000-0000-0000D20E0000}"/>
    <cellStyle name="Comma 111 2" xfId="3000" xr:uid="{00000000-0005-0000-0000-0000D30E0000}"/>
    <cellStyle name="Comma 111 2 2" xfId="3001" xr:uid="{00000000-0005-0000-0000-0000D40E0000}"/>
    <cellStyle name="Comma 111 3" xfId="3002" xr:uid="{00000000-0005-0000-0000-0000D50E0000}"/>
    <cellStyle name="Comma 111 4" xfId="3003" xr:uid="{00000000-0005-0000-0000-0000D60E0000}"/>
    <cellStyle name="Comma 112" xfId="3004" xr:uid="{00000000-0005-0000-0000-0000D70E0000}"/>
    <cellStyle name="Comma 112 2" xfId="3005" xr:uid="{00000000-0005-0000-0000-0000D80E0000}"/>
    <cellStyle name="Comma 112 3" xfId="3006" xr:uid="{00000000-0005-0000-0000-0000D90E0000}"/>
    <cellStyle name="Comma 112 4" xfId="3007" xr:uid="{00000000-0005-0000-0000-0000DA0E0000}"/>
    <cellStyle name="Comma 113" xfId="3008" xr:uid="{00000000-0005-0000-0000-0000DB0E0000}"/>
    <cellStyle name="Comma 113 2" xfId="3009" xr:uid="{00000000-0005-0000-0000-0000DC0E0000}"/>
    <cellStyle name="Comma 113 3" xfId="3010" xr:uid="{00000000-0005-0000-0000-0000DD0E0000}"/>
    <cellStyle name="Comma 113 4" xfId="3011" xr:uid="{00000000-0005-0000-0000-0000DE0E0000}"/>
    <cellStyle name="Comma 114" xfId="3012" xr:uid="{00000000-0005-0000-0000-0000DF0E0000}"/>
    <cellStyle name="Comma 114 2" xfId="3013" xr:uid="{00000000-0005-0000-0000-0000E00E0000}"/>
    <cellStyle name="Comma 114 3" xfId="3014" xr:uid="{00000000-0005-0000-0000-0000E10E0000}"/>
    <cellStyle name="Comma 114 4" xfId="3015" xr:uid="{00000000-0005-0000-0000-0000E20E0000}"/>
    <cellStyle name="Comma 115" xfId="3016" xr:uid="{00000000-0005-0000-0000-0000E30E0000}"/>
    <cellStyle name="Comma 115 2" xfId="3017" xr:uid="{00000000-0005-0000-0000-0000E40E0000}"/>
    <cellStyle name="Comma 115 3" xfId="3018" xr:uid="{00000000-0005-0000-0000-0000E50E0000}"/>
    <cellStyle name="Comma 115 4" xfId="3019" xr:uid="{00000000-0005-0000-0000-0000E60E0000}"/>
    <cellStyle name="Comma 116" xfId="3020" xr:uid="{00000000-0005-0000-0000-0000E70E0000}"/>
    <cellStyle name="Comma 116 2" xfId="3021" xr:uid="{00000000-0005-0000-0000-0000E80E0000}"/>
    <cellStyle name="Comma 116 3" xfId="3022" xr:uid="{00000000-0005-0000-0000-0000E90E0000}"/>
    <cellStyle name="Comma 116 4" xfId="3023" xr:uid="{00000000-0005-0000-0000-0000EA0E0000}"/>
    <cellStyle name="Comma 117" xfId="3024" xr:uid="{00000000-0005-0000-0000-0000EB0E0000}"/>
    <cellStyle name="Comma 117 2" xfId="3025" xr:uid="{00000000-0005-0000-0000-0000EC0E0000}"/>
    <cellStyle name="Comma 117 3" xfId="3026" xr:uid="{00000000-0005-0000-0000-0000ED0E0000}"/>
    <cellStyle name="Comma 117 4" xfId="3027" xr:uid="{00000000-0005-0000-0000-0000EE0E0000}"/>
    <cellStyle name="Comma 118" xfId="3028" xr:uid="{00000000-0005-0000-0000-0000EF0E0000}"/>
    <cellStyle name="Comma 118 2" xfId="3029" xr:uid="{00000000-0005-0000-0000-0000F00E0000}"/>
    <cellStyle name="Comma 118 3" xfId="3030" xr:uid="{00000000-0005-0000-0000-0000F10E0000}"/>
    <cellStyle name="Comma 118 4" xfId="3031" xr:uid="{00000000-0005-0000-0000-0000F20E0000}"/>
    <cellStyle name="Comma 119" xfId="3032" xr:uid="{00000000-0005-0000-0000-0000F30E0000}"/>
    <cellStyle name="Comma 119 2" xfId="3033" xr:uid="{00000000-0005-0000-0000-0000F40E0000}"/>
    <cellStyle name="Comma 119 3" xfId="3034" xr:uid="{00000000-0005-0000-0000-0000F50E0000}"/>
    <cellStyle name="Comma 119 4" xfId="3035" xr:uid="{00000000-0005-0000-0000-0000F60E0000}"/>
    <cellStyle name="Comma 12" xfId="3036" xr:uid="{00000000-0005-0000-0000-0000F70E0000}"/>
    <cellStyle name="Comma 12 10" xfId="3037" xr:uid="{00000000-0005-0000-0000-0000F80E0000}"/>
    <cellStyle name="Comma 12 11" xfId="3038" xr:uid="{00000000-0005-0000-0000-0000F90E0000}"/>
    <cellStyle name="Comma 12 12" xfId="3039" xr:uid="{00000000-0005-0000-0000-0000FA0E0000}"/>
    <cellStyle name="Comma 12 13" xfId="3040" xr:uid="{00000000-0005-0000-0000-0000FB0E0000}"/>
    <cellStyle name="Comma 12 14" xfId="3041" xr:uid="{00000000-0005-0000-0000-0000FC0E0000}"/>
    <cellStyle name="Comma 12 15" xfId="3042" xr:uid="{00000000-0005-0000-0000-0000FD0E0000}"/>
    <cellStyle name="Comma 12 16" xfId="3043" xr:uid="{00000000-0005-0000-0000-0000FE0E0000}"/>
    <cellStyle name="Comma 12 17" xfId="3044" xr:uid="{00000000-0005-0000-0000-0000FF0E0000}"/>
    <cellStyle name="Comma 12 18" xfId="3045" xr:uid="{00000000-0005-0000-0000-0000000F0000}"/>
    <cellStyle name="Comma 12 2" xfId="3046" xr:uid="{00000000-0005-0000-0000-0000010F0000}"/>
    <cellStyle name="Comma 12 2 10" xfId="3047" xr:uid="{00000000-0005-0000-0000-0000020F0000}"/>
    <cellStyle name="Comma 12 2 11" xfId="3048" xr:uid="{00000000-0005-0000-0000-0000030F0000}"/>
    <cellStyle name="Comma 12 2 12" xfId="3049" xr:uid="{00000000-0005-0000-0000-0000040F0000}"/>
    <cellStyle name="Comma 12 2 13" xfId="3050" xr:uid="{00000000-0005-0000-0000-0000050F0000}"/>
    <cellStyle name="Comma 12 2 14" xfId="3051" xr:uid="{00000000-0005-0000-0000-0000060F0000}"/>
    <cellStyle name="Comma 12 2 15" xfId="3052" xr:uid="{00000000-0005-0000-0000-0000070F0000}"/>
    <cellStyle name="Comma 12 2 16" xfId="3053" xr:uid="{00000000-0005-0000-0000-0000080F0000}"/>
    <cellStyle name="Comma 12 2 17" xfId="3054" xr:uid="{00000000-0005-0000-0000-0000090F0000}"/>
    <cellStyle name="Comma 12 2 2" xfId="3055" xr:uid="{00000000-0005-0000-0000-00000A0F0000}"/>
    <cellStyle name="Comma 12 2 3" xfId="3056" xr:uid="{00000000-0005-0000-0000-00000B0F0000}"/>
    <cellStyle name="Comma 12 2 4" xfId="3057" xr:uid="{00000000-0005-0000-0000-00000C0F0000}"/>
    <cellStyle name="Comma 12 2 5" xfId="3058" xr:uid="{00000000-0005-0000-0000-00000D0F0000}"/>
    <cellStyle name="Comma 12 2 6" xfId="3059" xr:uid="{00000000-0005-0000-0000-00000E0F0000}"/>
    <cellStyle name="Comma 12 2 7" xfId="3060" xr:uid="{00000000-0005-0000-0000-00000F0F0000}"/>
    <cellStyle name="Comma 12 2 8" xfId="3061" xr:uid="{00000000-0005-0000-0000-0000100F0000}"/>
    <cellStyle name="Comma 12 2 9" xfId="3062" xr:uid="{00000000-0005-0000-0000-0000110F0000}"/>
    <cellStyle name="Comma 12 3" xfId="3063" xr:uid="{00000000-0005-0000-0000-0000120F0000}"/>
    <cellStyle name="Comma 12 3 2" xfId="3064" xr:uid="{00000000-0005-0000-0000-0000130F0000}"/>
    <cellStyle name="Comma 12 3 2 2" xfId="3065" xr:uid="{00000000-0005-0000-0000-0000140F0000}"/>
    <cellStyle name="Comma 12 3 3" xfId="3066" xr:uid="{00000000-0005-0000-0000-0000150F0000}"/>
    <cellStyle name="Comma 12 3 4" xfId="3067" xr:uid="{00000000-0005-0000-0000-0000160F0000}"/>
    <cellStyle name="Comma 12 4" xfId="3068" xr:uid="{00000000-0005-0000-0000-0000170F0000}"/>
    <cellStyle name="Comma 12 4 2" xfId="3069" xr:uid="{00000000-0005-0000-0000-0000180F0000}"/>
    <cellStyle name="Comma 12 4 3" xfId="3070" xr:uid="{00000000-0005-0000-0000-0000190F0000}"/>
    <cellStyle name="Comma 12 5" xfId="3071" xr:uid="{00000000-0005-0000-0000-00001A0F0000}"/>
    <cellStyle name="Comma 12 6" xfId="3072" xr:uid="{00000000-0005-0000-0000-00001B0F0000}"/>
    <cellStyle name="Comma 12 7" xfId="3073" xr:uid="{00000000-0005-0000-0000-00001C0F0000}"/>
    <cellStyle name="Comma 12 8" xfId="3074" xr:uid="{00000000-0005-0000-0000-00001D0F0000}"/>
    <cellStyle name="Comma 12 9" xfId="3075" xr:uid="{00000000-0005-0000-0000-00001E0F0000}"/>
    <cellStyle name="Comma 120" xfId="3076" xr:uid="{00000000-0005-0000-0000-00001F0F0000}"/>
    <cellStyle name="Comma 120 2" xfId="3077" xr:uid="{00000000-0005-0000-0000-0000200F0000}"/>
    <cellStyle name="Comma 120 3" xfId="3078" xr:uid="{00000000-0005-0000-0000-0000210F0000}"/>
    <cellStyle name="Comma 120 4" xfId="3079" xr:uid="{00000000-0005-0000-0000-0000220F0000}"/>
    <cellStyle name="Comma 121" xfId="3080" xr:uid="{00000000-0005-0000-0000-0000230F0000}"/>
    <cellStyle name="Comma 121 2" xfId="3081" xr:uid="{00000000-0005-0000-0000-0000240F0000}"/>
    <cellStyle name="Comma 121 3" xfId="3082" xr:uid="{00000000-0005-0000-0000-0000250F0000}"/>
    <cellStyle name="Comma 121 4" xfId="3083" xr:uid="{00000000-0005-0000-0000-0000260F0000}"/>
    <cellStyle name="Comma 122" xfId="3084" xr:uid="{00000000-0005-0000-0000-0000270F0000}"/>
    <cellStyle name="Comma 122 2" xfId="3085" xr:uid="{00000000-0005-0000-0000-0000280F0000}"/>
    <cellStyle name="Comma 122 3" xfId="3086" xr:uid="{00000000-0005-0000-0000-0000290F0000}"/>
    <cellStyle name="Comma 122 4" xfId="3087" xr:uid="{00000000-0005-0000-0000-00002A0F0000}"/>
    <cellStyle name="Comma 123" xfId="3088" xr:uid="{00000000-0005-0000-0000-00002B0F0000}"/>
    <cellStyle name="Comma 123 2" xfId="3089" xr:uid="{00000000-0005-0000-0000-00002C0F0000}"/>
    <cellStyle name="Comma 123 3" xfId="3090" xr:uid="{00000000-0005-0000-0000-00002D0F0000}"/>
    <cellStyle name="Comma 123 4" xfId="3091" xr:uid="{00000000-0005-0000-0000-00002E0F0000}"/>
    <cellStyle name="Comma 124" xfId="3092" xr:uid="{00000000-0005-0000-0000-00002F0F0000}"/>
    <cellStyle name="Comma 124 2" xfId="3093" xr:uid="{00000000-0005-0000-0000-0000300F0000}"/>
    <cellStyle name="Comma 124 3" xfId="3094" xr:uid="{00000000-0005-0000-0000-0000310F0000}"/>
    <cellStyle name="Comma 124 4" xfId="3095" xr:uid="{00000000-0005-0000-0000-0000320F0000}"/>
    <cellStyle name="Comma 125" xfId="3096" xr:uid="{00000000-0005-0000-0000-0000330F0000}"/>
    <cellStyle name="Comma 125 2" xfId="3097" xr:uid="{00000000-0005-0000-0000-0000340F0000}"/>
    <cellStyle name="Comma 125 3" xfId="3098" xr:uid="{00000000-0005-0000-0000-0000350F0000}"/>
    <cellStyle name="Comma 125 4" xfId="3099" xr:uid="{00000000-0005-0000-0000-0000360F0000}"/>
    <cellStyle name="Comma 126" xfId="3100" xr:uid="{00000000-0005-0000-0000-0000370F0000}"/>
    <cellStyle name="Comma 126 2" xfId="3101" xr:uid="{00000000-0005-0000-0000-0000380F0000}"/>
    <cellStyle name="Comma 126 3" xfId="3102" xr:uid="{00000000-0005-0000-0000-0000390F0000}"/>
    <cellStyle name="Comma 126 4" xfId="3103" xr:uid="{00000000-0005-0000-0000-00003A0F0000}"/>
    <cellStyle name="Comma 127" xfId="3104" xr:uid="{00000000-0005-0000-0000-00003B0F0000}"/>
    <cellStyle name="Comma 127 2" xfId="3105" xr:uid="{00000000-0005-0000-0000-00003C0F0000}"/>
    <cellStyle name="Comma 127 3" xfId="3106" xr:uid="{00000000-0005-0000-0000-00003D0F0000}"/>
    <cellStyle name="Comma 127 4" xfId="3107" xr:uid="{00000000-0005-0000-0000-00003E0F0000}"/>
    <cellStyle name="Comma 128" xfId="3108" xr:uid="{00000000-0005-0000-0000-00003F0F0000}"/>
    <cellStyle name="Comma 128 2" xfId="3109" xr:uid="{00000000-0005-0000-0000-0000400F0000}"/>
    <cellStyle name="Comma 128 3" xfId="3110" xr:uid="{00000000-0005-0000-0000-0000410F0000}"/>
    <cellStyle name="Comma 128 4" xfId="3111" xr:uid="{00000000-0005-0000-0000-0000420F0000}"/>
    <cellStyle name="Comma 129" xfId="3112" xr:uid="{00000000-0005-0000-0000-0000430F0000}"/>
    <cellStyle name="Comma 129 2" xfId="3113" xr:uid="{00000000-0005-0000-0000-0000440F0000}"/>
    <cellStyle name="Comma 129 3" xfId="3114" xr:uid="{00000000-0005-0000-0000-0000450F0000}"/>
    <cellStyle name="Comma 129 4" xfId="3115" xr:uid="{00000000-0005-0000-0000-0000460F0000}"/>
    <cellStyle name="Comma 13" xfId="3116" xr:uid="{00000000-0005-0000-0000-0000470F0000}"/>
    <cellStyle name="Comma 13 10" xfId="3117" xr:uid="{00000000-0005-0000-0000-0000480F0000}"/>
    <cellStyle name="Comma 13 10 2" xfId="3118" xr:uid="{00000000-0005-0000-0000-0000490F0000}"/>
    <cellStyle name="Comma 13 10 2 2" xfId="3119" xr:uid="{00000000-0005-0000-0000-00004A0F0000}"/>
    <cellStyle name="Comma 13 10 3" xfId="3120" xr:uid="{00000000-0005-0000-0000-00004B0F0000}"/>
    <cellStyle name="Comma 13 10 4" xfId="3121" xr:uid="{00000000-0005-0000-0000-00004C0F0000}"/>
    <cellStyle name="Comma 13 11" xfId="3122" xr:uid="{00000000-0005-0000-0000-00004D0F0000}"/>
    <cellStyle name="Comma 13 11 2" xfId="3123" xr:uid="{00000000-0005-0000-0000-00004E0F0000}"/>
    <cellStyle name="Comma 13 11 2 2" xfId="3124" xr:uid="{00000000-0005-0000-0000-00004F0F0000}"/>
    <cellStyle name="Comma 13 11 3" xfId="3125" xr:uid="{00000000-0005-0000-0000-0000500F0000}"/>
    <cellStyle name="Comma 13 11 4" xfId="3126" xr:uid="{00000000-0005-0000-0000-0000510F0000}"/>
    <cellStyle name="Comma 13 12" xfId="3127" xr:uid="{00000000-0005-0000-0000-0000520F0000}"/>
    <cellStyle name="Comma 13 12 2" xfId="3128" xr:uid="{00000000-0005-0000-0000-0000530F0000}"/>
    <cellStyle name="Comma 13 12 2 2" xfId="3129" xr:uid="{00000000-0005-0000-0000-0000540F0000}"/>
    <cellStyle name="Comma 13 12 3" xfId="3130" xr:uid="{00000000-0005-0000-0000-0000550F0000}"/>
    <cellStyle name="Comma 13 12 4" xfId="3131" xr:uid="{00000000-0005-0000-0000-0000560F0000}"/>
    <cellStyle name="Comma 13 13" xfId="3132" xr:uid="{00000000-0005-0000-0000-0000570F0000}"/>
    <cellStyle name="Comma 13 13 2" xfId="3133" xr:uid="{00000000-0005-0000-0000-0000580F0000}"/>
    <cellStyle name="Comma 13 13 2 2" xfId="3134" xr:uid="{00000000-0005-0000-0000-0000590F0000}"/>
    <cellStyle name="Comma 13 13 3" xfId="3135" xr:uid="{00000000-0005-0000-0000-00005A0F0000}"/>
    <cellStyle name="Comma 13 13 4" xfId="3136" xr:uid="{00000000-0005-0000-0000-00005B0F0000}"/>
    <cellStyle name="Comma 13 14" xfId="3137" xr:uid="{00000000-0005-0000-0000-00005C0F0000}"/>
    <cellStyle name="Comma 13 14 2" xfId="3138" xr:uid="{00000000-0005-0000-0000-00005D0F0000}"/>
    <cellStyle name="Comma 13 14 2 2" xfId="3139" xr:uid="{00000000-0005-0000-0000-00005E0F0000}"/>
    <cellStyle name="Comma 13 14 3" xfId="3140" xr:uid="{00000000-0005-0000-0000-00005F0F0000}"/>
    <cellStyle name="Comma 13 14 4" xfId="3141" xr:uid="{00000000-0005-0000-0000-0000600F0000}"/>
    <cellStyle name="Comma 13 15" xfId="3142" xr:uid="{00000000-0005-0000-0000-0000610F0000}"/>
    <cellStyle name="Comma 13 15 2" xfId="3143" xr:uid="{00000000-0005-0000-0000-0000620F0000}"/>
    <cellStyle name="Comma 13 15 2 2" xfId="3144" xr:uid="{00000000-0005-0000-0000-0000630F0000}"/>
    <cellStyle name="Comma 13 15 3" xfId="3145" xr:uid="{00000000-0005-0000-0000-0000640F0000}"/>
    <cellStyle name="Comma 13 15 4" xfId="3146" xr:uid="{00000000-0005-0000-0000-0000650F0000}"/>
    <cellStyle name="Comma 13 16" xfId="3147" xr:uid="{00000000-0005-0000-0000-0000660F0000}"/>
    <cellStyle name="Comma 13 16 2" xfId="3148" xr:uid="{00000000-0005-0000-0000-0000670F0000}"/>
    <cellStyle name="Comma 13 16 2 2" xfId="3149" xr:uid="{00000000-0005-0000-0000-0000680F0000}"/>
    <cellStyle name="Comma 13 16 3" xfId="3150" xr:uid="{00000000-0005-0000-0000-0000690F0000}"/>
    <cellStyle name="Comma 13 16 4" xfId="3151" xr:uid="{00000000-0005-0000-0000-00006A0F0000}"/>
    <cellStyle name="Comma 13 17" xfId="3152" xr:uid="{00000000-0005-0000-0000-00006B0F0000}"/>
    <cellStyle name="Comma 13 17 2" xfId="3153" xr:uid="{00000000-0005-0000-0000-00006C0F0000}"/>
    <cellStyle name="Comma 13 17 2 2" xfId="3154" xr:uid="{00000000-0005-0000-0000-00006D0F0000}"/>
    <cellStyle name="Comma 13 17 3" xfId="3155" xr:uid="{00000000-0005-0000-0000-00006E0F0000}"/>
    <cellStyle name="Comma 13 18" xfId="3156" xr:uid="{00000000-0005-0000-0000-00006F0F0000}"/>
    <cellStyle name="Comma 13 18 2" xfId="3157" xr:uid="{00000000-0005-0000-0000-0000700F0000}"/>
    <cellStyle name="Comma 13 18 2 2" xfId="3158" xr:uid="{00000000-0005-0000-0000-0000710F0000}"/>
    <cellStyle name="Comma 13 18 3" xfId="3159" xr:uid="{00000000-0005-0000-0000-0000720F0000}"/>
    <cellStyle name="Comma 13 19" xfId="3160" xr:uid="{00000000-0005-0000-0000-0000730F0000}"/>
    <cellStyle name="Comma 13 19 2" xfId="3161" xr:uid="{00000000-0005-0000-0000-0000740F0000}"/>
    <cellStyle name="Comma 13 19 2 2" xfId="3162" xr:uid="{00000000-0005-0000-0000-0000750F0000}"/>
    <cellStyle name="Comma 13 19 3" xfId="3163" xr:uid="{00000000-0005-0000-0000-0000760F0000}"/>
    <cellStyle name="Comma 13 2" xfId="3164" xr:uid="{00000000-0005-0000-0000-0000770F0000}"/>
    <cellStyle name="Comma 13 2 10" xfId="3165" xr:uid="{00000000-0005-0000-0000-0000780F0000}"/>
    <cellStyle name="Comma 13 2 11" xfId="3166" xr:uid="{00000000-0005-0000-0000-0000790F0000}"/>
    <cellStyle name="Comma 13 2 12" xfId="3167" xr:uid="{00000000-0005-0000-0000-00007A0F0000}"/>
    <cellStyle name="Comma 13 2 13" xfId="3168" xr:uid="{00000000-0005-0000-0000-00007B0F0000}"/>
    <cellStyle name="Comma 13 2 14" xfId="3169" xr:uid="{00000000-0005-0000-0000-00007C0F0000}"/>
    <cellStyle name="Comma 13 2 15" xfId="3170" xr:uid="{00000000-0005-0000-0000-00007D0F0000}"/>
    <cellStyle name="Comma 13 2 16" xfId="3171" xr:uid="{00000000-0005-0000-0000-00007E0F0000}"/>
    <cellStyle name="Comma 13 2 17" xfId="3172" xr:uid="{00000000-0005-0000-0000-00007F0F0000}"/>
    <cellStyle name="Comma 13 2 2" xfId="3173" xr:uid="{00000000-0005-0000-0000-0000800F0000}"/>
    <cellStyle name="Comma 13 2 2 2" xfId="3174" xr:uid="{00000000-0005-0000-0000-0000810F0000}"/>
    <cellStyle name="Comma 13 2 2 2 2" xfId="3175" xr:uid="{00000000-0005-0000-0000-0000820F0000}"/>
    <cellStyle name="Comma 13 2 2 3" xfId="3176" xr:uid="{00000000-0005-0000-0000-0000830F0000}"/>
    <cellStyle name="Comma 13 2 2 4" xfId="3177" xr:uid="{00000000-0005-0000-0000-0000840F0000}"/>
    <cellStyle name="Comma 13 2 3" xfId="3178" xr:uid="{00000000-0005-0000-0000-0000850F0000}"/>
    <cellStyle name="Comma 13 2 3 2" xfId="3179" xr:uid="{00000000-0005-0000-0000-0000860F0000}"/>
    <cellStyle name="Comma 13 2 3 2 2" xfId="3180" xr:uid="{00000000-0005-0000-0000-0000870F0000}"/>
    <cellStyle name="Comma 13 2 3 3" xfId="3181" xr:uid="{00000000-0005-0000-0000-0000880F0000}"/>
    <cellStyle name="Comma 13 2 3 4" xfId="3182" xr:uid="{00000000-0005-0000-0000-0000890F0000}"/>
    <cellStyle name="Comma 13 2 4" xfId="3183" xr:uid="{00000000-0005-0000-0000-00008A0F0000}"/>
    <cellStyle name="Comma 13 2 4 2" xfId="3184" xr:uid="{00000000-0005-0000-0000-00008B0F0000}"/>
    <cellStyle name="Comma 13 2 4 3" xfId="3185" xr:uid="{00000000-0005-0000-0000-00008C0F0000}"/>
    <cellStyle name="Comma 13 2 5" xfId="3186" xr:uid="{00000000-0005-0000-0000-00008D0F0000}"/>
    <cellStyle name="Comma 13 2 6" xfId="3187" xr:uid="{00000000-0005-0000-0000-00008E0F0000}"/>
    <cellStyle name="Comma 13 2 7" xfId="3188" xr:uid="{00000000-0005-0000-0000-00008F0F0000}"/>
    <cellStyle name="Comma 13 2 8" xfId="3189" xr:uid="{00000000-0005-0000-0000-0000900F0000}"/>
    <cellStyle name="Comma 13 2 9" xfId="3190" xr:uid="{00000000-0005-0000-0000-0000910F0000}"/>
    <cellStyle name="Comma 13 20" xfId="3191" xr:uid="{00000000-0005-0000-0000-0000920F0000}"/>
    <cellStyle name="Comma 13 20 2" xfId="3192" xr:uid="{00000000-0005-0000-0000-0000930F0000}"/>
    <cellStyle name="Comma 13 20 2 2" xfId="3193" xr:uid="{00000000-0005-0000-0000-0000940F0000}"/>
    <cellStyle name="Comma 13 20 3" xfId="3194" xr:uid="{00000000-0005-0000-0000-0000950F0000}"/>
    <cellStyle name="Comma 13 21" xfId="3195" xr:uid="{00000000-0005-0000-0000-0000960F0000}"/>
    <cellStyle name="Comma 13 21 2" xfId="3196" xr:uid="{00000000-0005-0000-0000-0000970F0000}"/>
    <cellStyle name="Comma 13 21 2 2" xfId="3197" xr:uid="{00000000-0005-0000-0000-0000980F0000}"/>
    <cellStyle name="Comma 13 21 3" xfId="3198" xr:uid="{00000000-0005-0000-0000-0000990F0000}"/>
    <cellStyle name="Comma 13 22" xfId="3199" xr:uid="{00000000-0005-0000-0000-00009A0F0000}"/>
    <cellStyle name="Comma 13 22 2" xfId="3200" xr:uid="{00000000-0005-0000-0000-00009B0F0000}"/>
    <cellStyle name="Comma 13 22 2 2" xfId="3201" xr:uid="{00000000-0005-0000-0000-00009C0F0000}"/>
    <cellStyle name="Comma 13 22 3" xfId="3202" xr:uid="{00000000-0005-0000-0000-00009D0F0000}"/>
    <cellStyle name="Comma 13 23" xfId="3203" xr:uid="{00000000-0005-0000-0000-00009E0F0000}"/>
    <cellStyle name="Comma 13 23 2" xfId="3204" xr:uid="{00000000-0005-0000-0000-00009F0F0000}"/>
    <cellStyle name="Comma 13 23 2 2" xfId="3205" xr:uid="{00000000-0005-0000-0000-0000A00F0000}"/>
    <cellStyle name="Comma 13 23 3" xfId="3206" xr:uid="{00000000-0005-0000-0000-0000A10F0000}"/>
    <cellStyle name="Comma 13 24" xfId="3207" xr:uid="{00000000-0005-0000-0000-0000A20F0000}"/>
    <cellStyle name="Comma 13 24 2" xfId="3208" xr:uid="{00000000-0005-0000-0000-0000A30F0000}"/>
    <cellStyle name="Comma 13 24 2 2" xfId="3209" xr:uid="{00000000-0005-0000-0000-0000A40F0000}"/>
    <cellStyle name="Comma 13 24 3" xfId="3210" xr:uid="{00000000-0005-0000-0000-0000A50F0000}"/>
    <cellStyle name="Comma 13 25" xfId="3211" xr:uid="{00000000-0005-0000-0000-0000A60F0000}"/>
    <cellStyle name="Comma 13 25 2" xfId="3212" xr:uid="{00000000-0005-0000-0000-0000A70F0000}"/>
    <cellStyle name="Comma 13 25 2 2" xfId="3213" xr:uid="{00000000-0005-0000-0000-0000A80F0000}"/>
    <cellStyle name="Comma 13 25 3" xfId="3214" xr:uid="{00000000-0005-0000-0000-0000A90F0000}"/>
    <cellStyle name="Comma 13 26" xfId="3215" xr:uid="{00000000-0005-0000-0000-0000AA0F0000}"/>
    <cellStyle name="Comma 13 26 2" xfId="3216" xr:uid="{00000000-0005-0000-0000-0000AB0F0000}"/>
    <cellStyle name="Comma 13 26 2 2" xfId="3217" xr:uid="{00000000-0005-0000-0000-0000AC0F0000}"/>
    <cellStyle name="Comma 13 26 3" xfId="3218" xr:uid="{00000000-0005-0000-0000-0000AD0F0000}"/>
    <cellStyle name="Comma 13 27" xfId="3219" xr:uid="{00000000-0005-0000-0000-0000AE0F0000}"/>
    <cellStyle name="Comma 13 27 2" xfId="3220" xr:uid="{00000000-0005-0000-0000-0000AF0F0000}"/>
    <cellStyle name="Comma 13 27 2 2" xfId="3221" xr:uid="{00000000-0005-0000-0000-0000B00F0000}"/>
    <cellStyle name="Comma 13 27 3" xfId="3222" xr:uid="{00000000-0005-0000-0000-0000B10F0000}"/>
    <cellStyle name="Comma 13 28" xfId="3223" xr:uid="{00000000-0005-0000-0000-0000B20F0000}"/>
    <cellStyle name="Comma 13 28 2" xfId="3224" xr:uid="{00000000-0005-0000-0000-0000B30F0000}"/>
    <cellStyle name="Comma 13 28 2 2" xfId="3225" xr:uid="{00000000-0005-0000-0000-0000B40F0000}"/>
    <cellStyle name="Comma 13 28 3" xfId="3226" xr:uid="{00000000-0005-0000-0000-0000B50F0000}"/>
    <cellStyle name="Comma 13 29" xfId="3227" xr:uid="{00000000-0005-0000-0000-0000B60F0000}"/>
    <cellStyle name="Comma 13 29 2" xfId="3228" xr:uid="{00000000-0005-0000-0000-0000B70F0000}"/>
    <cellStyle name="Comma 13 3" xfId="3229" xr:uid="{00000000-0005-0000-0000-0000B80F0000}"/>
    <cellStyle name="Comma 13 3 2" xfId="3230" xr:uid="{00000000-0005-0000-0000-0000B90F0000}"/>
    <cellStyle name="Comma 13 3 2 2" xfId="3231" xr:uid="{00000000-0005-0000-0000-0000BA0F0000}"/>
    <cellStyle name="Comma 13 3 3" xfId="3232" xr:uid="{00000000-0005-0000-0000-0000BB0F0000}"/>
    <cellStyle name="Comma 13 3 3 2" xfId="3233" xr:uid="{00000000-0005-0000-0000-0000BC0F0000}"/>
    <cellStyle name="Comma 13 3 3 2 2" xfId="3234" xr:uid="{00000000-0005-0000-0000-0000BD0F0000}"/>
    <cellStyle name="Comma 13 3 3 3" xfId="3235" xr:uid="{00000000-0005-0000-0000-0000BE0F0000}"/>
    <cellStyle name="Comma 13 3 4" xfId="3236" xr:uid="{00000000-0005-0000-0000-0000BF0F0000}"/>
    <cellStyle name="Comma 13 3 4 2" xfId="3237" xr:uid="{00000000-0005-0000-0000-0000C00F0000}"/>
    <cellStyle name="Comma 13 3 5" xfId="3238" xr:uid="{00000000-0005-0000-0000-0000C10F0000}"/>
    <cellStyle name="Comma 13 3 6" xfId="3239" xr:uid="{00000000-0005-0000-0000-0000C20F0000}"/>
    <cellStyle name="Comma 13 30" xfId="3240" xr:uid="{00000000-0005-0000-0000-0000C30F0000}"/>
    <cellStyle name="Comma 13 30 2" xfId="3241" xr:uid="{00000000-0005-0000-0000-0000C40F0000}"/>
    <cellStyle name="Comma 13 30 2 2" xfId="3242" xr:uid="{00000000-0005-0000-0000-0000C50F0000}"/>
    <cellStyle name="Comma 13 30 3" xfId="3243" xr:uid="{00000000-0005-0000-0000-0000C60F0000}"/>
    <cellStyle name="Comma 13 31" xfId="3244" xr:uid="{00000000-0005-0000-0000-0000C70F0000}"/>
    <cellStyle name="Comma 13 31 2" xfId="3245" xr:uid="{00000000-0005-0000-0000-0000C80F0000}"/>
    <cellStyle name="Comma 13 32" xfId="3246" xr:uid="{00000000-0005-0000-0000-0000C90F0000}"/>
    <cellStyle name="Comma 13 32 2" xfId="3247" xr:uid="{00000000-0005-0000-0000-0000CA0F0000}"/>
    <cellStyle name="Comma 13 33" xfId="3248" xr:uid="{00000000-0005-0000-0000-0000CB0F0000}"/>
    <cellStyle name="Comma 13 4" xfId="3249" xr:uid="{00000000-0005-0000-0000-0000CC0F0000}"/>
    <cellStyle name="Comma 13 4 2" xfId="3250" xr:uid="{00000000-0005-0000-0000-0000CD0F0000}"/>
    <cellStyle name="Comma 13 4 2 2" xfId="3251" xr:uid="{00000000-0005-0000-0000-0000CE0F0000}"/>
    <cellStyle name="Comma 13 4 3" xfId="3252" xr:uid="{00000000-0005-0000-0000-0000CF0F0000}"/>
    <cellStyle name="Comma 13 4 3 2" xfId="3253" xr:uid="{00000000-0005-0000-0000-0000D00F0000}"/>
    <cellStyle name="Comma 13 4 3 2 2" xfId="3254" xr:uid="{00000000-0005-0000-0000-0000D10F0000}"/>
    <cellStyle name="Comma 13 4 3 3" xfId="3255" xr:uid="{00000000-0005-0000-0000-0000D20F0000}"/>
    <cellStyle name="Comma 13 4 4" xfId="3256" xr:uid="{00000000-0005-0000-0000-0000D30F0000}"/>
    <cellStyle name="Comma 13 4 4 2" xfId="3257" xr:uid="{00000000-0005-0000-0000-0000D40F0000}"/>
    <cellStyle name="Comma 13 4 5" xfId="3258" xr:uid="{00000000-0005-0000-0000-0000D50F0000}"/>
    <cellStyle name="Comma 13 4 6" xfId="3259" xr:uid="{00000000-0005-0000-0000-0000D60F0000}"/>
    <cellStyle name="Comma 13 5" xfId="3260" xr:uid="{00000000-0005-0000-0000-0000D70F0000}"/>
    <cellStyle name="Comma 13 5 2" xfId="3261" xr:uid="{00000000-0005-0000-0000-0000D80F0000}"/>
    <cellStyle name="Comma 13 5 2 2" xfId="3262" xr:uid="{00000000-0005-0000-0000-0000D90F0000}"/>
    <cellStyle name="Comma 13 5 3" xfId="3263" xr:uid="{00000000-0005-0000-0000-0000DA0F0000}"/>
    <cellStyle name="Comma 13 5 3 2" xfId="3264" xr:uid="{00000000-0005-0000-0000-0000DB0F0000}"/>
    <cellStyle name="Comma 13 5 3 2 2" xfId="3265" xr:uid="{00000000-0005-0000-0000-0000DC0F0000}"/>
    <cellStyle name="Comma 13 5 3 3" xfId="3266" xr:uid="{00000000-0005-0000-0000-0000DD0F0000}"/>
    <cellStyle name="Comma 13 5 4" xfId="3267" xr:uid="{00000000-0005-0000-0000-0000DE0F0000}"/>
    <cellStyle name="Comma 13 5 5" xfId="3268" xr:uid="{00000000-0005-0000-0000-0000DF0F0000}"/>
    <cellStyle name="Comma 13 6" xfId="3269" xr:uid="{00000000-0005-0000-0000-0000E00F0000}"/>
    <cellStyle name="Comma 13 6 2" xfId="3270" xr:uid="{00000000-0005-0000-0000-0000E10F0000}"/>
    <cellStyle name="Comma 13 6 2 2" xfId="3271" xr:uid="{00000000-0005-0000-0000-0000E20F0000}"/>
    <cellStyle name="Comma 13 6 3" xfId="3272" xr:uid="{00000000-0005-0000-0000-0000E30F0000}"/>
    <cellStyle name="Comma 13 6 4" xfId="3273" xr:uid="{00000000-0005-0000-0000-0000E40F0000}"/>
    <cellStyle name="Comma 13 7" xfId="3274" xr:uid="{00000000-0005-0000-0000-0000E50F0000}"/>
    <cellStyle name="Comma 13 7 2" xfId="3275" xr:uid="{00000000-0005-0000-0000-0000E60F0000}"/>
    <cellStyle name="Comma 13 7 2 2" xfId="3276" xr:uid="{00000000-0005-0000-0000-0000E70F0000}"/>
    <cellStyle name="Comma 13 7 3" xfId="3277" xr:uid="{00000000-0005-0000-0000-0000E80F0000}"/>
    <cellStyle name="Comma 13 7 4" xfId="3278" xr:uid="{00000000-0005-0000-0000-0000E90F0000}"/>
    <cellStyle name="Comma 13 8" xfId="3279" xr:uid="{00000000-0005-0000-0000-0000EA0F0000}"/>
    <cellStyle name="Comma 13 8 2" xfId="3280" xr:uid="{00000000-0005-0000-0000-0000EB0F0000}"/>
    <cellStyle name="Comma 13 8 2 2" xfId="3281" xr:uid="{00000000-0005-0000-0000-0000EC0F0000}"/>
    <cellStyle name="Comma 13 8 3" xfId="3282" xr:uid="{00000000-0005-0000-0000-0000ED0F0000}"/>
    <cellStyle name="Comma 13 8 4" xfId="3283" xr:uid="{00000000-0005-0000-0000-0000EE0F0000}"/>
    <cellStyle name="Comma 13 9" xfId="3284" xr:uid="{00000000-0005-0000-0000-0000EF0F0000}"/>
    <cellStyle name="Comma 13 9 2" xfId="3285" xr:uid="{00000000-0005-0000-0000-0000F00F0000}"/>
    <cellStyle name="Comma 13 9 2 2" xfId="3286" xr:uid="{00000000-0005-0000-0000-0000F10F0000}"/>
    <cellStyle name="Comma 13 9 3" xfId="3287" xr:uid="{00000000-0005-0000-0000-0000F20F0000}"/>
    <cellStyle name="Comma 13 9 4" xfId="3288" xr:uid="{00000000-0005-0000-0000-0000F30F0000}"/>
    <cellStyle name="Comma 130" xfId="3289" xr:uid="{00000000-0005-0000-0000-0000F40F0000}"/>
    <cellStyle name="Comma 130 2" xfId="3290" xr:uid="{00000000-0005-0000-0000-0000F50F0000}"/>
    <cellStyle name="Comma 130 3" xfId="3291" xr:uid="{00000000-0005-0000-0000-0000F60F0000}"/>
    <cellStyle name="Comma 130 4" xfId="3292" xr:uid="{00000000-0005-0000-0000-0000F70F0000}"/>
    <cellStyle name="Comma 131" xfId="3293" xr:uid="{00000000-0005-0000-0000-0000F80F0000}"/>
    <cellStyle name="Comma 131 2" xfId="3294" xr:uid="{00000000-0005-0000-0000-0000F90F0000}"/>
    <cellStyle name="Comma 131 3" xfId="3295" xr:uid="{00000000-0005-0000-0000-0000FA0F0000}"/>
    <cellStyle name="Comma 131 4" xfId="3296" xr:uid="{00000000-0005-0000-0000-0000FB0F0000}"/>
    <cellStyle name="Comma 132" xfId="3297" xr:uid="{00000000-0005-0000-0000-0000FC0F0000}"/>
    <cellStyle name="Comma 132 2" xfId="3298" xr:uid="{00000000-0005-0000-0000-0000FD0F0000}"/>
    <cellStyle name="Comma 132 3" xfId="3299" xr:uid="{00000000-0005-0000-0000-0000FE0F0000}"/>
    <cellStyle name="Comma 132 4" xfId="3300" xr:uid="{00000000-0005-0000-0000-0000FF0F0000}"/>
    <cellStyle name="Comma 133" xfId="3301" xr:uid="{00000000-0005-0000-0000-000000100000}"/>
    <cellStyle name="Comma 133 2" xfId="3302" xr:uid="{00000000-0005-0000-0000-000001100000}"/>
    <cellStyle name="Comma 133 3" xfId="3303" xr:uid="{00000000-0005-0000-0000-000002100000}"/>
    <cellStyle name="Comma 134" xfId="3304" xr:uid="{00000000-0005-0000-0000-000003100000}"/>
    <cellStyle name="Comma 134 2" xfId="3305" xr:uid="{00000000-0005-0000-0000-000004100000}"/>
    <cellStyle name="Comma 134 3" xfId="3306" xr:uid="{00000000-0005-0000-0000-000005100000}"/>
    <cellStyle name="Comma 135" xfId="3307" xr:uid="{00000000-0005-0000-0000-000006100000}"/>
    <cellStyle name="Comma 135 2" xfId="3308" xr:uid="{00000000-0005-0000-0000-000007100000}"/>
    <cellStyle name="Comma 135 3" xfId="3309" xr:uid="{00000000-0005-0000-0000-000008100000}"/>
    <cellStyle name="Comma 136" xfId="3310" xr:uid="{00000000-0005-0000-0000-000009100000}"/>
    <cellStyle name="Comma 136 2" xfId="3311" xr:uid="{00000000-0005-0000-0000-00000A100000}"/>
    <cellStyle name="Comma 136 3" xfId="3312" xr:uid="{00000000-0005-0000-0000-00000B100000}"/>
    <cellStyle name="Comma 137" xfId="3313" xr:uid="{00000000-0005-0000-0000-00000C100000}"/>
    <cellStyle name="Comma 137 2" xfId="3314" xr:uid="{00000000-0005-0000-0000-00000D100000}"/>
    <cellStyle name="Comma 137 3" xfId="3315" xr:uid="{00000000-0005-0000-0000-00000E100000}"/>
    <cellStyle name="Comma 138" xfId="3316" xr:uid="{00000000-0005-0000-0000-00000F100000}"/>
    <cellStyle name="Comma 138 2" xfId="3317" xr:uid="{00000000-0005-0000-0000-000010100000}"/>
    <cellStyle name="Comma 138 3" xfId="3318" xr:uid="{00000000-0005-0000-0000-000011100000}"/>
    <cellStyle name="Comma 139" xfId="3319" xr:uid="{00000000-0005-0000-0000-000012100000}"/>
    <cellStyle name="Comma 139 2" xfId="3320" xr:uid="{00000000-0005-0000-0000-000013100000}"/>
    <cellStyle name="Comma 139 3" xfId="3321" xr:uid="{00000000-0005-0000-0000-000014100000}"/>
    <cellStyle name="Comma 14" xfId="3322" xr:uid="{00000000-0005-0000-0000-000015100000}"/>
    <cellStyle name="Comma 14 10" xfId="3323" xr:uid="{00000000-0005-0000-0000-000016100000}"/>
    <cellStyle name="Comma 14 10 2" xfId="3324" xr:uid="{00000000-0005-0000-0000-000017100000}"/>
    <cellStyle name="Comma 14 10 2 2" xfId="3325" xr:uid="{00000000-0005-0000-0000-000018100000}"/>
    <cellStyle name="Comma 14 10 3" xfId="3326" xr:uid="{00000000-0005-0000-0000-000019100000}"/>
    <cellStyle name="Comma 14 11" xfId="3327" xr:uid="{00000000-0005-0000-0000-00001A100000}"/>
    <cellStyle name="Comma 14 11 2" xfId="3328" xr:uid="{00000000-0005-0000-0000-00001B100000}"/>
    <cellStyle name="Comma 14 11 2 2" xfId="3329" xr:uid="{00000000-0005-0000-0000-00001C100000}"/>
    <cellStyle name="Comma 14 11 3" xfId="3330" xr:uid="{00000000-0005-0000-0000-00001D100000}"/>
    <cellStyle name="Comma 14 12" xfId="3331" xr:uid="{00000000-0005-0000-0000-00001E100000}"/>
    <cellStyle name="Comma 14 12 2" xfId="3332" xr:uid="{00000000-0005-0000-0000-00001F100000}"/>
    <cellStyle name="Comma 14 12 2 2" xfId="3333" xr:uid="{00000000-0005-0000-0000-000020100000}"/>
    <cellStyle name="Comma 14 12 3" xfId="3334" xr:uid="{00000000-0005-0000-0000-000021100000}"/>
    <cellStyle name="Comma 14 13" xfId="3335" xr:uid="{00000000-0005-0000-0000-000022100000}"/>
    <cellStyle name="Comma 14 13 2" xfId="3336" xr:uid="{00000000-0005-0000-0000-000023100000}"/>
    <cellStyle name="Comma 14 13 2 2" xfId="3337" xr:uid="{00000000-0005-0000-0000-000024100000}"/>
    <cellStyle name="Comma 14 13 3" xfId="3338" xr:uid="{00000000-0005-0000-0000-000025100000}"/>
    <cellStyle name="Comma 14 14" xfId="3339" xr:uid="{00000000-0005-0000-0000-000026100000}"/>
    <cellStyle name="Comma 14 14 2" xfId="3340" xr:uid="{00000000-0005-0000-0000-000027100000}"/>
    <cellStyle name="Comma 14 14 2 2" xfId="3341" xr:uid="{00000000-0005-0000-0000-000028100000}"/>
    <cellStyle name="Comma 14 14 3" xfId="3342" xr:uid="{00000000-0005-0000-0000-000029100000}"/>
    <cellStyle name="Comma 14 15" xfId="3343" xr:uid="{00000000-0005-0000-0000-00002A100000}"/>
    <cellStyle name="Comma 14 15 2" xfId="3344" xr:uid="{00000000-0005-0000-0000-00002B100000}"/>
    <cellStyle name="Comma 14 15 2 2" xfId="3345" xr:uid="{00000000-0005-0000-0000-00002C100000}"/>
    <cellStyle name="Comma 14 15 3" xfId="3346" xr:uid="{00000000-0005-0000-0000-00002D100000}"/>
    <cellStyle name="Comma 14 16" xfId="3347" xr:uid="{00000000-0005-0000-0000-00002E100000}"/>
    <cellStyle name="Comma 14 16 2" xfId="3348" xr:uid="{00000000-0005-0000-0000-00002F100000}"/>
    <cellStyle name="Comma 14 16 2 2" xfId="3349" xr:uid="{00000000-0005-0000-0000-000030100000}"/>
    <cellStyle name="Comma 14 16 3" xfId="3350" xr:uid="{00000000-0005-0000-0000-000031100000}"/>
    <cellStyle name="Comma 14 17" xfId="3351" xr:uid="{00000000-0005-0000-0000-000032100000}"/>
    <cellStyle name="Comma 14 17 2" xfId="3352" xr:uid="{00000000-0005-0000-0000-000033100000}"/>
    <cellStyle name="Comma 14 17 2 2" xfId="3353" xr:uid="{00000000-0005-0000-0000-000034100000}"/>
    <cellStyle name="Comma 14 17 3" xfId="3354" xr:uid="{00000000-0005-0000-0000-000035100000}"/>
    <cellStyle name="Comma 14 18" xfId="3355" xr:uid="{00000000-0005-0000-0000-000036100000}"/>
    <cellStyle name="Comma 14 18 2" xfId="3356" xr:uid="{00000000-0005-0000-0000-000037100000}"/>
    <cellStyle name="Comma 14 18 2 2" xfId="3357" xr:uid="{00000000-0005-0000-0000-000038100000}"/>
    <cellStyle name="Comma 14 18 3" xfId="3358" xr:uid="{00000000-0005-0000-0000-000039100000}"/>
    <cellStyle name="Comma 14 19" xfId="3359" xr:uid="{00000000-0005-0000-0000-00003A100000}"/>
    <cellStyle name="Comma 14 19 2" xfId="3360" xr:uid="{00000000-0005-0000-0000-00003B100000}"/>
    <cellStyle name="Comma 14 19 2 2" xfId="3361" xr:uid="{00000000-0005-0000-0000-00003C100000}"/>
    <cellStyle name="Comma 14 19 3" xfId="3362" xr:uid="{00000000-0005-0000-0000-00003D100000}"/>
    <cellStyle name="Comma 14 2" xfId="3363" xr:uid="{00000000-0005-0000-0000-00003E100000}"/>
    <cellStyle name="Comma 14 2 2" xfId="3364" xr:uid="{00000000-0005-0000-0000-00003F100000}"/>
    <cellStyle name="Comma 14 2 2 2" xfId="3365" xr:uid="{00000000-0005-0000-0000-000040100000}"/>
    <cellStyle name="Comma 14 2 3" xfId="3366" xr:uid="{00000000-0005-0000-0000-000041100000}"/>
    <cellStyle name="Comma 14 2 3 2" xfId="3367" xr:uid="{00000000-0005-0000-0000-000042100000}"/>
    <cellStyle name="Comma 14 2 3 2 2" xfId="3368" xr:uid="{00000000-0005-0000-0000-000043100000}"/>
    <cellStyle name="Comma 14 2 3 3" xfId="3369" xr:uid="{00000000-0005-0000-0000-000044100000}"/>
    <cellStyle name="Comma 14 2 4" xfId="3370" xr:uid="{00000000-0005-0000-0000-000045100000}"/>
    <cellStyle name="Comma 14 2 4 2" xfId="3371" xr:uid="{00000000-0005-0000-0000-000046100000}"/>
    <cellStyle name="Comma 14 2 5" xfId="3372" xr:uid="{00000000-0005-0000-0000-000047100000}"/>
    <cellStyle name="Comma 14 2 6" xfId="3373" xr:uid="{00000000-0005-0000-0000-000048100000}"/>
    <cellStyle name="Comma 14 20" xfId="3374" xr:uid="{00000000-0005-0000-0000-000049100000}"/>
    <cellStyle name="Comma 14 20 2" xfId="3375" xr:uid="{00000000-0005-0000-0000-00004A100000}"/>
    <cellStyle name="Comma 14 20 2 2" xfId="3376" xr:uid="{00000000-0005-0000-0000-00004B100000}"/>
    <cellStyle name="Comma 14 20 3" xfId="3377" xr:uid="{00000000-0005-0000-0000-00004C100000}"/>
    <cellStyle name="Comma 14 21" xfId="3378" xr:uid="{00000000-0005-0000-0000-00004D100000}"/>
    <cellStyle name="Comma 14 21 2" xfId="3379" xr:uid="{00000000-0005-0000-0000-00004E100000}"/>
    <cellStyle name="Comma 14 21 2 2" xfId="3380" xr:uid="{00000000-0005-0000-0000-00004F100000}"/>
    <cellStyle name="Comma 14 21 3" xfId="3381" xr:uid="{00000000-0005-0000-0000-000050100000}"/>
    <cellStyle name="Comma 14 22" xfId="3382" xr:uid="{00000000-0005-0000-0000-000051100000}"/>
    <cellStyle name="Comma 14 22 2" xfId="3383" xr:uid="{00000000-0005-0000-0000-000052100000}"/>
    <cellStyle name="Comma 14 22 2 2" xfId="3384" xr:uid="{00000000-0005-0000-0000-000053100000}"/>
    <cellStyle name="Comma 14 22 3" xfId="3385" xr:uid="{00000000-0005-0000-0000-000054100000}"/>
    <cellStyle name="Comma 14 23" xfId="3386" xr:uid="{00000000-0005-0000-0000-000055100000}"/>
    <cellStyle name="Comma 14 23 2" xfId="3387" xr:uid="{00000000-0005-0000-0000-000056100000}"/>
    <cellStyle name="Comma 14 23 2 2" xfId="3388" xr:uid="{00000000-0005-0000-0000-000057100000}"/>
    <cellStyle name="Comma 14 23 3" xfId="3389" xr:uid="{00000000-0005-0000-0000-000058100000}"/>
    <cellStyle name="Comma 14 24" xfId="3390" xr:uid="{00000000-0005-0000-0000-000059100000}"/>
    <cellStyle name="Comma 14 24 2" xfId="3391" xr:uid="{00000000-0005-0000-0000-00005A100000}"/>
    <cellStyle name="Comma 14 24 2 2" xfId="3392" xr:uid="{00000000-0005-0000-0000-00005B100000}"/>
    <cellStyle name="Comma 14 24 3" xfId="3393" xr:uid="{00000000-0005-0000-0000-00005C100000}"/>
    <cellStyle name="Comma 14 25" xfId="3394" xr:uid="{00000000-0005-0000-0000-00005D100000}"/>
    <cellStyle name="Comma 14 25 2" xfId="3395" xr:uid="{00000000-0005-0000-0000-00005E100000}"/>
    <cellStyle name="Comma 14 25 2 2" xfId="3396" xr:uid="{00000000-0005-0000-0000-00005F100000}"/>
    <cellStyle name="Comma 14 25 3" xfId="3397" xr:uid="{00000000-0005-0000-0000-000060100000}"/>
    <cellStyle name="Comma 14 26" xfId="3398" xr:uid="{00000000-0005-0000-0000-000061100000}"/>
    <cellStyle name="Comma 14 26 2" xfId="3399" xr:uid="{00000000-0005-0000-0000-000062100000}"/>
    <cellStyle name="Comma 14 26 2 2" xfId="3400" xr:uid="{00000000-0005-0000-0000-000063100000}"/>
    <cellStyle name="Comma 14 26 3" xfId="3401" xr:uid="{00000000-0005-0000-0000-000064100000}"/>
    <cellStyle name="Comma 14 27" xfId="3402" xr:uid="{00000000-0005-0000-0000-000065100000}"/>
    <cellStyle name="Comma 14 27 2" xfId="3403" xr:uid="{00000000-0005-0000-0000-000066100000}"/>
    <cellStyle name="Comma 14 27 2 2" xfId="3404" xr:uid="{00000000-0005-0000-0000-000067100000}"/>
    <cellStyle name="Comma 14 27 3" xfId="3405" xr:uid="{00000000-0005-0000-0000-000068100000}"/>
    <cellStyle name="Comma 14 28" xfId="3406" xr:uid="{00000000-0005-0000-0000-000069100000}"/>
    <cellStyle name="Comma 14 28 2" xfId="3407" xr:uid="{00000000-0005-0000-0000-00006A100000}"/>
    <cellStyle name="Comma 14 28 2 2" xfId="3408" xr:uid="{00000000-0005-0000-0000-00006B100000}"/>
    <cellStyle name="Comma 14 28 3" xfId="3409" xr:uid="{00000000-0005-0000-0000-00006C100000}"/>
    <cellStyle name="Comma 14 29" xfId="3410" xr:uid="{00000000-0005-0000-0000-00006D100000}"/>
    <cellStyle name="Comma 14 29 2" xfId="3411" xr:uid="{00000000-0005-0000-0000-00006E100000}"/>
    <cellStyle name="Comma 14 3" xfId="3412" xr:uid="{00000000-0005-0000-0000-00006F100000}"/>
    <cellStyle name="Comma 14 3 2" xfId="3413" xr:uid="{00000000-0005-0000-0000-000070100000}"/>
    <cellStyle name="Comma 14 3 2 2" xfId="3414" xr:uid="{00000000-0005-0000-0000-000071100000}"/>
    <cellStyle name="Comma 14 3 3" xfId="3415" xr:uid="{00000000-0005-0000-0000-000072100000}"/>
    <cellStyle name="Comma 14 3 3 2" xfId="3416" xr:uid="{00000000-0005-0000-0000-000073100000}"/>
    <cellStyle name="Comma 14 3 3 2 2" xfId="3417" xr:uid="{00000000-0005-0000-0000-000074100000}"/>
    <cellStyle name="Comma 14 3 3 3" xfId="3418" xr:uid="{00000000-0005-0000-0000-000075100000}"/>
    <cellStyle name="Comma 14 3 4" xfId="3419" xr:uid="{00000000-0005-0000-0000-000076100000}"/>
    <cellStyle name="Comma 14 30" xfId="3420" xr:uid="{00000000-0005-0000-0000-000077100000}"/>
    <cellStyle name="Comma 14 30 2" xfId="3421" xr:uid="{00000000-0005-0000-0000-000078100000}"/>
    <cellStyle name="Comma 14 30 2 2" xfId="3422" xr:uid="{00000000-0005-0000-0000-000079100000}"/>
    <cellStyle name="Comma 14 30 3" xfId="3423" xr:uid="{00000000-0005-0000-0000-00007A100000}"/>
    <cellStyle name="Comma 14 31" xfId="3424" xr:uid="{00000000-0005-0000-0000-00007B100000}"/>
    <cellStyle name="Comma 14 31 2" xfId="3425" xr:uid="{00000000-0005-0000-0000-00007C100000}"/>
    <cellStyle name="Comma 14 32" xfId="3426" xr:uid="{00000000-0005-0000-0000-00007D100000}"/>
    <cellStyle name="Comma 14 33" xfId="3427" xr:uid="{00000000-0005-0000-0000-00007E100000}"/>
    <cellStyle name="Comma 14 4" xfId="3428" xr:uid="{00000000-0005-0000-0000-00007F100000}"/>
    <cellStyle name="Comma 14 4 2" xfId="3429" xr:uid="{00000000-0005-0000-0000-000080100000}"/>
    <cellStyle name="Comma 14 4 2 2" xfId="3430" xr:uid="{00000000-0005-0000-0000-000081100000}"/>
    <cellStyle name="Comma 14 4 3" xfId="3431" xr:uid="{00000000-0005-0000-0000-000082100000}"/>
    <cellStyle name="Comma 14 4 3 2" xfId="3432" xr:uid="{00000000-0005-0000-0000-000083100000}"/>
    <cellStyle name="Comma 14 4 3 2 2" xfId="3433" xr:uid="{00000000-0005-0000-0000-000084100000}"/>
    <cellStyle name="Comma 14 4 3 3" xfId="3434" xr:uid="{00000000-0005-0000-0000-000085100000}"/>
    <cellStyle name="Comma 14 4 4" xfId="3435" xr:uid="{00000000-0005-0000-0000-000086100000}"/>
    <cellStyle name="Comma 14 5" xfId="3436" xr:uid="{00000000-0005-0000-0000-000087100000}"/>
    <cellStyle name="Comma 14 5 2" xfId="3437" xr:uid="{00000000-0005-0000-0000-000088100000}"/>
    <cellStyle name="Comma 14 5 2 2" xfId="3438" xr:uid="{00000000-0005-0000-0000-000089100000}"/>
    <cellStyle name="Comma 14 5 3" xfId="3439" xr:uid="{00000000-0005-0000-0000-00008A100000}"/>
    <cellStyle name="Comma 14 5 3 2" xfId="3440" xr:uid="{00000000-0005-0000-0000-00008B100000}"/>
    <cellStyle name="Comma 14 5 3 2 2" xfId="3441" xr:uid="{00000000-0005-0000-0000-00008C100000}"/>
    <cellStyle name="Comma 14 5 3 3" xfId="3442" xr:uid="{00000000-0005-0000-0000-00008D100000}"/>
    <cellStyle name="Comma 14 5 4" xfId="3443" xr:uid="{00000000-0005-0000-0000-00008E100000}"/>
    <cellStyle name="Comma 14 6" xfId="3444" xr:uid="{00000000-0005-0000-0000-00008F100000}"/>
    <cellStyle name="Comma 14 6 2" xfId="3445" xr:uid="{00000000-0005-0000-0000-000090100000}"/>
    <cellStyle name="Comma 14 6 2 2" xfId="3446" xr:uid="{00000000-0005-0000-0000-000091100000}"/>
    <cellStyle name="Comma 14 6 3" xfId="3447" xr:uid="{00000000-0005-0000-0000-000092100000}"/>
    <cellStyle name="Comma 14 7" xfId="3448" xr:uid="{00000000-0005-0000-0000-000093100000}"/>
    <cellStyle name="Comma 14 7 2" xfId="3449" xr:uid="{00000000-0005-0000-0000-000094100000}"/>
    <cellStyle name="Comma 14 7 2 2" xfId="3450" xr:uid="{00000000-0005-0000-0000-000095100000}"/>
    <cellStyle name="Comma 14 7 3" xfId="3451" xr:uid="{00000000-0005-0000-0000-000096100000}"/>
    <cellStyle name="Comma 14 8" xfId="3452" xr:uid="{00000000-0005-0000-0000-000097100000}"/>
    <cellStyle name="Comma 14 8 2" xfId="3453" xr:uid="{00000000-0005-0000-0000-000098100000}"/>
    <cellStyle name="Comma 14 8 2 2" xfId="3454" xr:uid="{00000000-0005-0000-0000-000099100000}"/>
    <cellStyle name="Comma 14 8 3" xfId="3455" xr:uid="{00000000-0005-0000-0000-00009A100000}"/>
    <cellStyle name="Comma 14 9" xfId="3456" xr:uid="{00000000-0005-0000-0000-00009B100000}"/>
    <cellStyle name="Comma 14 9 2" xfId="3457" xr:uid="{00000000-0005-0000-0000-00009C100000}"/>
    <cellStyle name="Comma 14 9 2 2" xfId="3458" xr:uid="{00000000-0005-0000-0000-00009D100000}"/>
    <cellStyle name="Comma 14 9 3" xfId="3459" xr:uid="{00000000-0005-0000-0000-00009E100000}"/>
    <cellStyle name="Comma 140" xfId="3460" xr:uid="{00000000-0005-0000-0000-00009F100000}"/>
    <cellStyle name="Comma 140 2" xfId="3461" xr:uid="{00000000-0005-0000-0000-0000A0100000}"/>
    <cellStyle name="Comma 140 3" xfId="3462" xr:uid="{00000000-0005-0000-0000-0000A1100000}"/>
    <cellStyle name="Comma 141" xfId="3463" xr:uid="{00000000-0005-0000-0000-0000A2100000}"/>
    <cellStyle name="Comma 141 2" xfId="3464" xr:uid="{00000000-0005-0000-0000-0000A3100000}"/>
    <cellStyle name="Comma 141 3" xfId="3465" xr:uid="{00000000-0005-0000-0000-0000A4100000}"/>
    <cellStyle name="Comma 142" xfId="3466" xr:uid="{00000000-0005-0000-0000-0000A5100000}"/>
    <cellStyle name="Comma 142 2" xfId="3467" xr:uid="{00000000-0005-0000-0000-0000A6100000}"/>
    <cellStyle name="Comma 142 3" xfId="3468" xr:uid="{00000000-0005-0000-0000-0000A7100000}"/>
    <cellStyle name="Comma 143" xfId="3469" xr:uid="{00000000-0005-0000-0000-0000A8100000}"/>
    <cellStyle name="Comma 143 2" xfId="3470" xr:uid="{00000000-0005-0000-0000-0000A9100000}"/>
    <cellStyle name="Comma 143 3" xfId="3471" xr:uid="{00000000-0005-0000-0000-0000AA100000}"/>
    <cellStyle name="Comma 144" xfId="3472" xr:uid="{00000000-0005-0000-0000-0000AB100000}"/>
    <cellStyle name="Comma 144 2" xfId="3473" xr:uid="{00000000-0005-0000-0000-0000AC100000}"/>
    <cellStyle name="Comma 144 3" xfId="3474" xr:uid="{00000000-0005-0000-0000-0000AD100000}"/>
    <cellStyle name="Comma 145" xfId="3475" xr:uid="{00000000-0005-0000-0000-0000AE100000}"/>
    <cellStyle name="Comma 145 2" xfId="3476" xr:uid="{00000000-0005-0000-0000-0000AF100000}"/>
    <cellStyle name="Comma 145 3" xfId="3477" xr:uid="{00000000-0005-0000-0000-0000B0100000}"/>
    <cellStyle name="Comma 146" xfId="3478" xr:uid="{00000000-0005-0000-0000-0000B1100000}"/>
    <cellStyle name="Comma 146 2" xfId="3479" xr:uid="{00000000-0005-0000-0000-0000B2100000}"/>
    <cellStyle name="Comma 146 3" xfId="3480" xr:uid="{00000000-0005-0000-0000-0000B3100000}"/>
    <cellStyle name="Comma 147" xfId="3481" xr:uid="{00000000-0005-0000-0000-0000B4100000}"/>
    <cellStyle name="Comma 147 2" xfId="3482" xr:uid="{00000000-0005-0000-0000-0000B5100000}"/>
    <cellStyle name="Comma 147 3" xfId="3483" xr:uid="{00000000-0005-0000-0000-0000B6100000}"/>
    <cellStyle name="Comma 148" xfId="3484" xr:uid="{00000000-0005-0000-0000-0000B7100000}"/>
    <cellStyle name="Comma 148 2" xfId="3485" xr:uid="{00000000-0005-0000-0000-0000B8100000}"/>
    <cellStyle name="Comma 148 3" xfId="3486" xr:uid="{00000000-0005-0000-0000-0000B9100000}"/>
    <cellStyle name="Comma 149" xfId="3487" xr:uid="{00000000-0005-0000-0000-0000BA100000}"/>
    <cellStyle name="Comma 149 2" xfId="3488" xr:uid="{00000000-0005-0000-0000-0000BB100000}"/>
    <cellStyle name="Comma 149 3" xfId="3489" xr:uid="{00000000-0005-0000-0000-0000BC100000}"/>
    <cellStyle name="Comma 15" xfId="3490" xr:uid="{00000000-0005-0000-0000-0000BD100000}"/>
    <cellStyle name="Comma 15 10" xfId="3491" xr:uid="{00000000-0005-0000-0000-0000BE100000}"/>
    <cellStyle name="Comma 15 10 2" xfId="3492" xr:uid="{00000000-0005-0000-0000-0000BF100000}"/>
    <cellStyle name="Comma 15 10 2 2" xfId="3493" xr:uid="{00000000-0005-0000-0000-0000C0100000}"/>
    <cellStyle name="Comma 15 10 3" xfId="3494" xr:uid="{00000000-0005-0000-0000-0000C1100000}"/>
    <cellStyle name="Comma 15 11" xfId="3495" xr:uid="{00000000-0005-0000-0000-0000C2100000}"/>
    <cellStyle name="Comma 15 11 2" xfId="3496" xr:uid="{00000000-0005-0000-0000-0000C3100000}"/>
    <cellStyle name="Comma 15 11 2 2" xfId="3497" xr:uid="{00000000-0005-0000-0000-0000C4100000}"/>
    <cellStyle name="Comma 15 11 3" xfId="3498" xr:uid="{00000000-0005-0000-0000-0000C5100000}"/>
    <cellStyle name="Comma 15 12" xfId="3499" xr:uid="{00000000-0005-0000-0000-0000C6100000}"/>
    <cellStyle name="Comma 15 12 2" xfId="3500" xr:uid="{00000000-0005-0000-0000-0000C7100000}"/>
    <cellStyle name="Comma 15 12 2 2" xfId="3501" xr:uid="{00000000-0005-0000-0000-0000C8100000}"/>
    <cellStyle name="Comma 15 12 3" xfId="3502" xr:uid="{00000000-0005-0000-0000-0000C9100000}"/>
    <cellStyle name="Comma 15 13" xfId="3503" xr:uid="{00000000-0005-0000-0000-0000CA100000}"/>
    <cellStyle name="Comma 15 13 2" xfId="3504" xr:uid="{00000000-0005-0000-0000-0000CB100000}"/>
    <cellStyle name="Comma 15 13 2 2" xfId="3505" xr:uid="{00000000-0005-0000-0000-0000CC100000}"/>
    <cellStyle name="Comma 15 13 3" xfId="3506" xr:uid="{00000000-0005-0000-0000-0000CD100000}"/>
    <cellStyle name="Comma 15 14" xfId="3507" xr:uid="{00000000-0005-0000-0000-0000CE100000}"/>
    <cellStyle name="Comma 15 14 2" xfId="3508" xr:uid="{00000000-0005-0000-0000-0000CF100000}"/>
    <cellStyle name="Comma 15 14 2 2" xfId="3509" xr:uid="{00000000-0005-0000-0000-0000D0100000}"/>
    <cellStyle name="Comma 15 14 3" xfId="3510" xr:uid="{00000000-0005-0000-0000-0000D1100000}"/>
    <cellStyle name="Comma 15 15" xfId="3511" xr:uid="{00000000-0005-0000-0000-0000D2100000}"/>
    <cellStyle name="Comma 15 15 2" xfId="3512" xr:uid="{00000000-0005-0000-0000-0000D3100000}"/>
    <cellStyle name="Comma 15 15 2 2" xfId="3513" xr:uid="{00000000-0005-0000-0000-0000D4100000}"/>
    <cellStyle name="Comma 15 15 3" xfId="3514" xr:uid="{00000000-0005-0000-0000-0000D5100000}"/>
    <cellStyle name="Comma 15 16" xfId="3515" xr:uid="{00000000-0005-0000-0000-0000D6100000}"/>
    <cellStyle name="Comma 15 16 2" xfId="3516" xr:uid="{00000000-0005-0000-0000-0000D7100000}"/>
    <cellStyle name="Comma 15 16 2 2" xfId="3517" xr:uid="{00000000-0005-0000-0000-0000D8100000}"/>
    <cellStyle name="Comma 15 16 3" xfId="3518" xr:uid="{00000000-0005-0000-0000-0000D9100000}"/>
    <cellStyle name="Comma 15 17" xfId="3519" xr:uid="{00000000-0005-0000-0000-0000DA100000}"/>
    <cellStyle name="Comma 15 17 2" xfId="3520" xr:uid="{00000000-0005-0000-0000-0000DB100000}"/>
    <cellStyle name="Comma 15 17 2 2" xfId="3521" xr:uid="{00000000-0005-0000-0000-0000DC100000}"/>
    <cellStyle name="Comma 15 17 3" xfId="3522" xr:uid="{00000000-0005-0000-0000-0000DD100000}"/>
    <cellStyle name="Comma 15 18" xfId="3523" xr:uid="{00000000-0005-0000-0000-0000DE100000}"/>
    <cellStyle name="Comma 15 18 2" xfId="3524" xr:uid="{00000000-0005-0000-0000-0000DF100000}"/>
    <cellStyle name="Comma 15 18 2 2" xfId="3525" xr:uid="{00000000-0005-0000-0000-0000E0100000}"/>
    <cellStyle name="Comma 15 18 3" xfId="3526" xr:uid="{00000000-0005-0000-0000-0000E1100000}"/>
    <cellStyle name="Comma 15 19" xfId="3527" xr:uid="{00000000-0005-0000-0000-0000E2100000}"/>
    <cellStyle name="Comma 15 19 2" xfId="3528" xr:uid="{00000000-0005-0000-0000-0000E3100000}"/>
    <cellStyle name="Comma 15 19 2 2" xfId="3529" xr:uid="{00000000-0005-0000-0000-0000E4100000}"/>
    <cellStyle name="Comma 15 19 3" xfId="3530" xr:uid="{00000000-0005-0000-0000-0000E5100000}"/>
    <cellStyle name="Comma 15 2" xfId="3531" xr:uid="{00000000-0005-0000-0000-0000E6100000}"/>
    <cellStyle name="Comma 15 2 2" xfId="3532" xr:uid="{00000000-0005-0000-0000-0000E7100000}"/>
    <cellStyle name="Comma 15 2 2 2" xfId="3533" xr:uid="{00000000-0005-0000-0000-0000E8100000}"/>
    <cellStyle name="Comma 15 2 2 2 2" xfId="3534" xr:uid="{00000000-0005-0000-0000-0000E9100000}"/>
    <cellStyle name="Comma 15 2 2 3" xfId="3535" xr:uid="{00000000-0005-0000-0000-0000EA100000}"/>
    <cellStyle name="Comma 15 2 3" xfId="3536" xr:uid="{00000000-0005-0000-0000-0000EB100000}"/>
    <cellStyle name="Comma 15 2 3 2" xfId="3537" xr:uid="{00000000-0005-0000-0000-0000EC100000}"/>
    <cellStyle name="Comma 15 2 3 2 2" xfId="3538" xr:uid="{00000000-0005-0000-0000-0000ED100000}"/>
    <cellStyle name="Comma 15 2 3 3" xfId="3539" xr:uid="{00000000-0005-0000-0000-0000EE100000}"/>
    <cellStyle name="Comma 15 2 4" xfId="3540" xr:uid="{00000000-0005-0000-0000-0000EF100000}"/>
    <cellStyle name="Comma 15 2 4 2" xfId="3541" xr:uid="{00000000-0005-0000-0000-0000F0100000}"/>
    <cellStyle name="Comma 15 2 5" xfId="3542" xr:uid="{00000000-0005-0000-0000-0000F1100000}"/>
    <cellStyle name="Comma 15 20" xfId="3543" xr:uid="{00000000-0005-0000-0000-0000F2100000}"/>
    <cellStyle name="Comma 15 20 2" xfId="3544" xr:uid="{00000000-0005-0000-0000-0000F3100000}"/>
    <cellStyle name="Comma 15 20 2 2" xfId="3545" xr:uid="{00000000-0005-0000-0000-0000F4100000}"/>
    <cellStyle name="Comma 15 20 3" xfId="3546" xr:uid="{00000000-0005-0000-0000-0000F5100000}"/>
    <cellStyle name="Comma 15 21" xfId="3547" xr:uid="{00000000-0005-0000-0000-0000F6100000}"/>
    <cellStyle name="Comma 15 21 2" xfId="3548" xr:uid="{00000000-0005-0000-0000-0000F7100000}"/>
    <cellStyle name="Comma 15 21 2 2" xfId="3549" xr:uid="{00000000-0005-0000-0000-0000F8100000}"/>
    <cellStyle name="Comma 15 21 3" xfId="3550" xr:uid="{00000000-0005-0000-0000-0000F9100000}"/>
    <cellStyle name="Comma 15 22" xfId="3551" xr:uid="{00000000-0005-0000-0000-0000FA100000}"/>
    <cellStyle name="Comma 15 22 2" xfId="3552" xr:uid="{00000000-0005-0000-0000-0000FB100000}"/>
    <cellStyle name="Comma 15 22 2 2" xfId="3553" xr:uid="{00000000-0005-0000-0000-0000FC100000}"/>
    <cellStyle name="Comma 15 22 3" xfId="3554" xr:uid="{00000000-0005-0000-0000-0000FD100000}"/>
    <cellStyle name="Comma 15 23" xfId="3555" xr:uid="{00000000-0005-0000-0000-0000FE100000}"/>
    <cellStyle name="Comma 15 23 2" xfId="3556" xr:uid="{00000000-0005-0000-0000-0000FF100000}"/>
    <cellStyle name="Comma 15 23 2 2" xfId="3557" xr:uid="{00000000-0005-0000-0000-000000110000}"/>
    <cellStyle name="Comma 15 23 3" xfId="3558" xr:uid="{00000000-0005-0000-0000-000001110000}"/>
    <cellStyle name="Comma 15 24" xfId="3559" xr:uid="{00000000-0005-0000-0000-000002110000}"/>
    <cellStyle name="Comma 15 24 2" xfId="3560" xr:uid="{00000000-0005-0000-0000-000003110000}"/>
    <cellStyle name="Comma 15 24 2 2" xfId="3561" xr:uid="{00000000-0005-0000-0000-000004110000}"/>
    <cellStyle name="Comma 15 24 3" xfId="3562" xr:uid="{00000000-0005-0000-0000-000005110000}"/>
    <cellStyle name="Comma 15 25" xfId="3563" xr:uid="{00000000-0005-0000-0000-000006110000}"/>
    <cellStyle name="Comma 15 25 2" xfId="3564" xr:uid="{00000000-0005-0000-0000-000007110000}"/>
    <cellStyle name="Comma 15 25 2 2" xfId="3565" xr:uid="{00000000-0005-0000-0000-000008110000}"/>
    <cellStyle name="Comma 15 25 3" xfId="3566" xr:uid="{00000000-0005-0000-0000-000009110000}"/>
    <cellStyle name="Comma 15 26" xfId="3567" xr:uid="{00000000-0005-0000-0000-00000A110000}"/>
    <cellStyle name="Comma 15 26 2" xfId="3568" xr:uid="{00000000-0005-0000-0000-00000B110000}"/>
    <cellStyle name="Comma 15 26 2 2" xfId="3569" xr:uid="{00000000-0005-0000-0000-00000C110000}"/>
    <cellStyle name="Comma 15 26 3" xfId="3570" xr:uid="{00000000-0005-0000-0000-00000D110000}"/>
    <cellStyle name="Comma 15 27" xfId="3571" xr:uid="{00000000-0005-0000-0000-00000E110000}"/>
    <cellStyle name="Comma 15 27 2" xfId="3572" xr:uid="{00000000-0005-0000-0000-00000F110000}"/>
    <cellStyle name="Comma 15 27 2 2" xfId="3573" xr:uid="{00000000-0005-0000-0000-000010110000}"/>
    <cellStyle name="Comma 15 27 3" xfId="3574" xr:uid="{00000000-0005-0000-0000-000011110000}"/>
    <cellStyle name="Comma 15 28" xfId="3575" xr:uid="{00000000-0005-0000-0000-000012110000}"/>
    <cellStyle name="Comma 15 28 2" xfId="3576" xr:uid="{00000000-0005-0000-0000-000013110000}"/>
    <cellStyle name="Comma 15 28 2 2" xfId="3577" xr:uid="{00000000-0005-0000-0000-000014110000}"/>
    <cellStyle name="Comma 15 28 3" xfId="3578" xr:uid="{00000000-0005-0000-0000-000015110000}"/>
    <cellStyle name="Comma 15 29" xfId="3579" xr:uid="{00000000-0005-0000-0000-000016110000}"/>
    <cellStyle name="Comma 15 29 2" xfId="3580" xr:uid="{00000000-0005-0000-0000-000017110000}"/>
    <cellStyle name="Comma 15 3" xfId="3581" xr:uid="{00000000-0005-0000-0000-000018110000}"/>
    <cellStyle name="Comma 15 3 2" xfId="3582" xr:uid="{00000000-0005-0000-0000-000019110000}"/>
    <cellStyle name="Comma 15 3 2 2" xfId="3583" xr:uid="{00000000-0005-0000-0000-00001A110000}"/>
    <cellStyle name="Comma 15 3 3" xfId="3584" xr:uid="{00000000-0005-0000-0000-00001B110000}"/>
    <cellStyle name="Comma 15 3 3 2" xfId="3585" xr:uid="{00000000-0005-0000-0000-00001C110000}"/>
    <cellStyle name="Comma 15 3 3 2 2" xfId="3586" xr:uid="{00000000-0005-0000-0000-00001D110000}"/>
    <cellStyle name="Comma 15 3 3 3" xfId="3587" xr:uid="{00000000-0005-0000-0000-00001E110000}"/>
    <cellStyle name="Comma 15 3 4" xfId="3588" xr:uid="{00000000-0005-0000-0000-00001F110000}"/>
    <cellStyle name="Comma 15 3 4 2" xfId="3589" xr:uid="{00000000-0005-0000-0000-000020110000}"/>
    <cellStyle name="Comma 15 3 5" xfId="3590" xr:uid="{00000000-0005-0000-0000-000021110000}"/>
    <cellStyle name="Comma 15 30" xfId="3591" xr:uid="{00000000-0005-0000-0000-000022110000}"/>
    <cellStyle name="Comma 15 30 2" xfId="3592" xr:uid="{00000000-0005-0000-0000-000023110000}"/>
    <cellStyle name="Comma 15 31" xfId="3593" xr:uid="{00000000-0005-0000-0000-000024110000}"/>
    <cellStyle name="Comma 15 31 2" xfId="3594" xr:uid="{00000000-0005-0000-0000-000025110000}"/>
    <cellStyle name="Comma 15 31 2 2" xfId="3595" xr:uid="{00000000-0005-0000-0000-000026110000}"/>
    <cellStyle name="Comma 15 31 3" xfId="3596" xr:uid="{00000000-0005-0000-0000-000027110000}"/>
    <cellStyle name="Comma 15 32" xfId="3597" xr:uid="{00000000-0005-0000-0000-000028110000}"/>
    <cellStyle name="Comma 15 32 2" xfId="3598" xr:uid="{00000000-0005-0000-0000-000029110000}"/>
    <cellStyle name="Comma 15 33" xfId="3599" xr:uid="{00000000-0005-0000-0000-00002A110000}"/>
    <cellStyle name="Comma 15 4" xfId="3600" xr:uid="{00000000-0005-0000-0000-00002B110000}"/>
    <cellStyle name="Comma 15 4 2" xfId="3601" xr:uid="{00000000-0005-0000-0000-00002C110000}"/>
    <cellStyle name="Comma 15 4 2 2" xfId="3602" xr:uid="{00000000-0005-0000-0000-00002D110000}"/>
    <cellStyle name="Comma 15 4 3" xfId="3603" xr:uid="{00000000-0005-0000-0000-00002E110000}"/>
    <cellStyle name="Comma 15 4 3 2" xfId="3604" xr:uid="{00000000-0005-0000-0000-00002F110000}"/>
    <cellStyle name="Comma 15 4 3 2 2" xfId="3605" xr:uid="{00000000-0005-0000-0000-000030110000}"/>
    <cellStyle name="Comma 15 4 3 3" xfId="3606" xr:uid="{00000000-0005-0000-0000-000031110000}"/>
    <cellStyle name="Comma 15 4 4" xfId="3607" xr:uid="{00000000-0005-0000-0000-000032110000}"/>
    <cellStyle name="Comma 15 4 4 2" xfId="3608" xr:uid="{00000000-0005-0000-0000-000033110000}"/>
    <cellStyle name="Comma 15 4 5" xfId="3609" xr:uid="{00000000-0005-0000-0000-000034110000}"/>
    <cellStyle name="Comma 15 4 6" xfId="3610" xr:uid="{00000000-0005-0000-0000-000035110000}"/>
    <cellStyle name="Comma 15 5" xfId="3611" xr:uid="{00000000-0005-0000-0000-000036110000}"/>
    <cellStyle name="Comma 15 5 2" xfId="3612" xr:uid="{00000000-0005-0000-0000-000037110000}"/>
    <cellStyle name="Comma 15 5 2 2" xfId="3613" xr:uid="{00000000-0005-0000-0000-000038110000}"/>
    <cellStyle name="Comma 15 5 3" xfId="3614" xr:uid="{00000000-0005-0000-0000-000039110000}"/>
    <cellStyle name="Comma 15 5 3 2" xfId="3615" xr:uid="{00000000-0005-0000-0000-00003A110000}"/>
    <cellStyle name="Comma 15 5 3 2 2" xfId="3616" xr:uid="{00000000-0005-0000-0000-00003B110000}"/>
    <cellStyle name="Comma 15 5 3 3" xfId="3617" xr:uid="{00000000-0005-0000-0000-00003C110000}"/>
    <cellStyle name="Comma 15 5 4" xfId="3618" xr:uid="{00000000-0005-0000-0000-00003D110000}"/>
    <cellStyle name="Comma 15 6" xfId="3619" xr:uid="{00000000-0005-0000-0000-00003E110000}"/>
    <cellStyle name="Comma 15 6 2" xfId="3620" xr:uid="{00000000-0005-0000-0000-00003F110000}"/>
    <cellStyle name="Comma 15 6 2 2" xfId="3621" xr:uid="{00000000-0005-0000-0000-000040110000}"/>
    <cellStyle name="Comma 15 6 3" xfId="3622" xr:uid="{00000000-0005-0000-0000-000041110000}"/>
    <cellStyle name="Comma 15 7" xfId="3623" xr:uid="{00000000-0005-0000-0000-000042110000}"/>
    <cellStyle name="Comma 15 7 2" xfId="3624" xr:uid="{00000000-0005-0000-0000-000043110000}"/>
    <cellStyle name="Comma 15 7 2 2" xfId="3625" xr:uid="{00000000-0005-0000-0000-000044110000}"/>
    <cellStyle name="Comma 15 7 3" xfId="3626" xr:uid="{00000000-0005-0000-0000-000045110000}"/>
    <cellStyle name="Comma 15 8" xfId="3627" xr:uid="{00000000-0005-0000-0000-000046110000}"/>
    <cellStyle name="Comma 15 8 2" xfId="3628" xr:uid="{00000000-0005-0000-0000-000047110000}"/>
    <cellStyle name="Comma 15 8 2 2" xfId="3629" xr:uid="{00000000-0005-0000-0000-000048110000}"/>
    <cellStyle name="Comma 15 8 3" xfId="3630" xr:uid="{00000000-0005-0000-0000-000049110000}"/>
    <cellStyle name="Comma 15 9" xfId="3631" xr:uid="{00000000-0005-0000-0000-00004A110000}"/>
    <cellStyle name="Comma 15 9 2" xfId="3632" xr:uid="{00000000-0005-0000-0000-00004B110000}"/>
    <cellStyle name="Comma 15 9 2 2" xfId="3633" xr:uid="{00000000-0005-0000-0000-00004C110000}"/>
    <cellStyle name="Comma 15 9 3" xfId="3634" xr:uid="{00000000-0005-0000-0000-00004D110000}"/>
    <cellStyle name="Comma 150" xfId="3635" xr:uid="{00000000-0005-0000-0000-00004E110000}"/>
    <cellStyle name="Comma 150 2" xfId="3636" xr:uid="{00000000-0005-0000-0000-00004F110000}"/>
    <cellStyle name="Comma 150 3" xfId="3637" xr:uid="{00000000-0005-0000-0000-000050110000}"/>
    <cellStyle name="Comma 151" xfId="3638" xr:uid="{00000000-0005-0000-0000-000051110000}"/>
    <cellStyle name="Comma 151 2" xfId="3639" xr:uid="{00000000-0005-0000-0000-000052110000}"/>
    <cellStyle name="Comma 151 3" xfId="3640" xr:uid="{00000000-0005-0000-0000-000053110000}"/>
    <cellStyle name="Comma 152" xfId="3641" xr:uid="{00000000-0005-0000-0000-000054110000}"/>
    <cellStyle name="Comma 152 2" xfId="3642" xr:uid="{00000000-0005-0000-0000-000055110000}"/>
    <cellStyle name="Comma 152 3" xfId="3643" xr:uid="{00000000-0005-0000-0000-000056110000}"/>
    <cellStyle name="Comma 153" xfId="3644" xr:uid="{00000000-0005-0000-0000-000057110000}"/>
    <cellStyle name="Comma 153 2" xfId="3645" xr:uid="{00000000-0005-0000-0000-000058110000}"/>
    <cellStyle name="Comma 153 3" xfId="3646" xr:uid="{00000000-0005-0000-0000-000059110000}"/>
    <cellStyle name="Comma 154" xfId="3647" xr:uid="{00000000-0005-0000-0000-00005A110000}"/>
    <cellStyle name="Comma 154 2" xfId="3648" xr:uid="{00000000-0005-0000-0000-00005B110000}"/>
    <cellStyle name="Comma 154 3" xfId="3649" xr:uid="{00000000-0005-0000-0000-00005C110000}"/>
    <cellStyle name="Comma 155" xfId="3650" xr:uid="{00000000-0005-0000-0000-00005D110000}"/>
    <cellStyle name="Comma 155 2" xfId="3651" xr:uid="{00000000-0005-0000-0000-00005E110000}"/>
    <cellStyle name="Comma 155 3" xfId="3652" xr:uid="{00000000-0005-0000-0000-00005F110000}"/>
    <cellStyle name="Comma 156" xfId="3653" xr:uid="{00000000-0005-0000-0000-000060110000}"/>
    <cellStyle name="Comma 156 2" xfId="3654" xr:uid="{00000000-0005-0000-0000-000061110000}"/>
    <cellStyle name="Comma 156 3" xfId="3655" xr:uid="{00000000-0005-0000-0000-000062110000}"/>
    <cellStyle name="Comma 157" xfId="3656" xr:uid="{00000000-0005-0000-0000-000063110000}"/>
    <cellStyle name="Comma 157 2" xfId="3657" xr:uid="{00000000-0005-0000-0000-000064110000}"/>
    <cellStyle name="Comma 157 3" xfId="3658" xr:uid="{00000000-0005-0000-0000-000065110000}"/>
    <cellStyle name="Comma 158" xfId="3659" xr:uid="{00000000-0005-0000-0000-000066110000}"/>
    <cellStyle name="Comma 158 2" xfId="3660" xr:uid="{00000000-0005-0000-0000-000067110000}"/>
    <cellStyle name="Comma 158 3" xfId="3661" xr:uid="{00000000-0005-0000-0000-000068110000}"/>
    <cellStyle name="Comma 159" xfId="3662" xr:uid="{00000000-0005-0000-0000-000069110000}"/>
    <cellStyle name="Comma 159 2" xfId="3663" xr:uid="{00000000-0005-0000-0000-00006A110000}"/>
    <cellStyle name="Comma 159 3" xfId="3664" xr:uid="{00000000-0005-0000-0000-00006B110000}"/>
    <cellStyle name="Comma 16" xfId="3665" xr:uid="{00000000-0005-0000-0000-00006C110000}"/>
    <cellStyle name="Comma 16 10" xfId="3666" xr:uid="{00000000-0005-0000-0000-00006D110000}"/>
    <cellStyle name="Comma 16 10 2" xfId="3667" xr:uid="{00000000-0005-0000-0000-00006E110000}"/>
    <cellStyle name="Comma 16 10 2 2" xfId="3668" xr:uid="{00000000-0005-0000-0000-00006F110000}"/>
    <cellStyle name="Comma 16 10 3" xfId="3669" xr:uid="{00000000-0005-0000-0000-000070110000}"/>
    <cellStyle name="Comma 16 11" xfId="3670" xr:uid="{00000000-0005-0000-0000-000071110000}"/>
    <cellStyle name="Comma 16 11 2" xfId="3671" xr:uid="{00000000-0005-0000-0000-000072110000}"/>
    <cellStyle name="Comma 16 11 2 2" xfId="3672" xr:uid="{00000000-0005-0000-0000-000073110000}"/>
    <cellStyle name="Comma 16 11 3" xfId="3673" xr:uid="{00000000-0005-0000-0000-000074110000}"/>
    <cellStyle name="Comma 16 12" xfId="3674" xr:uid="{00000000-0005-0000-0000-000075110000}"/>
    <cellStyle name="Comma 16 12 2" xfId="3675" xr:uid="{00000000-0005-0000-0000-000076110000}"/>
    <cellStyle name="Comma 16 12 2 2" xfId="3676" xr:uid="{00000000-0005-0000-0000-000077110000}"/>
    <cellStyle name="Comma 16 12 3" xfId="3677" xr:uid="{00000000-0005-0000-0000-000078110000}"/>
    <cellStyle name="Comma 16 13" xfId="3678" xr:uid="{00000000-0005-0000-0000-000079110000}"/>
    <cellStyle name="Comma 16 13 2" xfId="3679" xr:uid="{00000000-0005-0000-0000-00007A110000}"/>
    <cellStyle name="Comma 16 13 2 2" xfId="3680" xr:uid="{00000000-0005-0000-0000-00007B110000}"/>
    <cellStyle name="Comma 16 13 3" xfId="3681" xr:uid="{00000000-0005-0000-0000-00007C110000}"/>
    <cellStyle name="Comma 16 14" xfId="3682" xr:uid="{00000000-0005-0000-0000-00007D110000}"/>
    <cellStyle name="Comma 16 14 2" xfId="3683" xr:uid="{00000000-0005-0000-0000-00007E110000}"/>
    <cellStyle name="Comma 16 14 2 2" xfId="3684" xr:uid="{00000000-0005-0000-0000-00007F110000}"/>
    <cellStyle name="Comma 16 14 3" xfId="3685" xr:uid="{00000000-0005-0000-0000-000080110000}"/>
    <cellStyle name="Comma 16 15" xfId="3686" xr:uid="{00000000-0005-0000-0000-000081110000}"/>
    <cellStyle name="Comma 16 15 2" xfId="3687" xr:uid="{00000000-0005-0000-0000-000082110000}"/>
    <cellStyle name="Comma 16 15 2 2" xfId="3688" xr:uid="{00000000-0005-0000-0000-000083110000}"/>
    <cellStyle name="Comma 16 15 3" xfId="3689" xr:uid="{00000000-0005-0000-0000-000084110000}"/>
    <cellStyle name="Comma 16 16" xfId="3690" xr:uid="{00000000-0005-0000-0000-000085110000}"/>
    <cellStyle name="Comma 16 16 2" xfId="3691" xr:uid="{00000000-0005-0000-0000-000086110000}"/>
    <cellStyle name="Comma 16 16 2 2" xfId="3692" xr:uid="{00000000-0005-0000-0000-000087110000}"/>
    <cellStyle name="Comma 16 16 3" xfId="3693" xr:uid="{00000000-0005-0000-0000-000088110000}"/>
    <cellStyle name="Comma 16 17" xfId="3694" xr:uid="{00000000-0005-0000-0000-000089110000}"/>
    <cellStyle name="Comma 16 17 2" xfId="3695" xr:uid="{00000000-0005-0000-0000-00008A110000}"/>
    <cellStyle name="Comma 16 17 2 2" xfId="3696" xr:uid="{00000000-0005-0000-0000-00008B110000}"/>
    <cellStyle name="Comma 16 17 3" xfId="3697" xr:uid="{00000000-0005-0000-0000-00008C110000}"/>
    <cellStyle name="Comma 16 18" xfId="3698" xr:uid="{00000000-0005-0000-0000-00008D110000}"/>
    <cellStyle name="Comma 16 18 2" xfId="3699" xr:uid="{00000000-0005-0000-0000-00008E110000}"/>
    <cellStyle name="Comma 16 18 2 2" xfId="3700" xr:uid="{00000000-0005-0000-0000-00008F110000}"/>
    <cellStyle name="Comma 16 18 3" xfId="3701" xr:uid="{00000000-0005-0000-0000-000090110000}"/>
    <cellStyle name="Comma 16 19" xfId="3702" xr:uid="{00000000-0005-0000-0000-000091110000}"/>
    <cellStyle name="Comma 16 19 2" xfId="3703" xr:uid="{00000000-0005-0000-0000-000092110000}"/>
    <cellStyle name="Comma 16 19 2 2" xfId="3704" xr:uid="{00000000-0005-0000-0000-000093110000}"/>
    <cellStyle name="Comma 16 19 3" xfId="3705" xr:uid="{00000000-0005-0000-0000-000094110000}"/>
    <cellStyle name="Comma 16 2" xfId="3706" xr:uid="{00000000-0005-0000-0000-000095110000}"/>
    <cellStyle name="Comma 16 2 2" xfId="3707" xr:uid="{00000000-0005-0000-0000-000096110000}"/>
    <cellStyle name="Comma 16 2 2 2" xfId="3708" xr:uid="{00000000-0005-0000-0000-000097110000}"/>
    <cellStyle name="Comma 16 2 3" xfId="3709" xr:uid="{00000000-0005-0000-0000-000098110000}"/>
    <cellStyle name="Comma 16 2 3 2" xfId="3710" xr:uid="{00000000-0005-0000-0000-000099110000}"/>
    <cellStyle name="Comma 16 2 3 2 2" xfId="3711" xr:uid="{00000000-0005-0000-0000-00009A110000}"/>
    <cellStyle name="Comma 16 2 3 3" xfId="3712" xr:uid="{00000000-0005-0000-0000-00009B110000}"/>
    <cellStyle name="Comma 16 2 4" xfId="3713" xr:uid="{00000000-0005-0000-0000-00009C110000}"/>
    <cellStyle name="Comma 16 2 4 2" xfId="3714" xr:uid="{00000000-0005-0000-0000-00009D110000}"/>
    <cellStyle name="Comma 16 2 5" xfId="3715" xr:uid="{00000000-0005-0000-0000-00009E110000}"/>
    <cellStyle name="Comma 16 2 6" xfId="3716" xr:uid="{00000000-0005-0000-0000-00009F110000}"/>
    <cellStyle name="Comma 16 20" xfId="3717" xr:uid="{00000000-0005-0000-0000-0000A0110000}"/>
    <cellStyle name="Comma 16 20 2" xfId="3718" xr:uid="{00000000-0005-0000-0000-0000A1110000}"/>
    <cellStyle name="Comma 16 20 2 2" xfId="3719" xr:uid="{00000000-0005-0000-0000-0000A2110000}"/>
    <cellStyle name="Comma 16 20 3" xfId="3720" xr:uid="{00000000-0005-0000-0000-0000A3110000}"/>
    <cellStyle name="Comma 16 21" xfId="3721" xr:uid="{00000000-0005-0000-0000-0000A4110000}"/>
    <cellStyle name="Comma 16 21 2" xfId="3722" xr:uid="{00000000-0005-0000-0000-0000A5110000}"/>
    <cellStyle name="Comma 16 21 2 2" xfId="3723" xr:uid="{00000000-0005-0000-0000-0000A6110000}"/>
    <cellStyle name="Comma 16 21 3" xfId="3724" xr:uid="{00000000-0005-0000-0000-0000A7110000}"/>
    <cellStyle name="Comma 16 22" xfId="3725" xr:uid="{00000000-0005-0000-0000-0000A8110000}"/>
    <cellStyle name="Comma 16 22 2" xfId="3726" xr:uid="{00000000-0005-0000-0000-0000A9110000}"/>
    <cellStyle name="Comma 16 22 2 2" xfId="3727" xr:uid="{00000000-0005-0000-0000-0000AA110000}"/>
    <cellStyle name="Comma 16 22 3" xfId="3728" xr:uid="{00000000-0005-0000-0000-0000AB110000}"/>
    <cellStyle name="Comma 16 23" xfId="3729" xr:uid="{00000000-0005-0000-0000-0000AC110000}"/>
    <cellStyle name="Comma 16 23 2" xfId="3730" xr:uid="{00000000-0005-0000-0000-0000AD110000}"/>
    <cellStyle name="Comma 16 23 2 2" xfId="3731" xr:uid="{00000000-0005-0000-0000-0000AE110000}"/>
    <cellStyle name="Comma 16 23 3" xfId="3732" xr:uid="{00000000-0005-0000-0000-0000AF110000}"/>
    <cellStyle name="Comma 16 24" xfId="3733" xr:uid="{00000000-0005-0000-0000-0000B0110000}"/>
    <cellStyle name="Comma 16 24 2" xfId="3734" xr:uid="{00000000-0005-0000-0000-0000B1110000}"/>
    <cellStyle name="Comma 16 24 2 2" xfId="3735" xr:uid="{00000000-0005-0000-0000-0000B2110000}"/>
    <cellStyle name="Comma 16 24 3" xfId="3736" xr:uid="{00000000-0005-0000-0000-0000B3110000}"/>
    <cellStyle name="Comma 16 25" xfId="3737" xr:uid="{00000000-0005-0000-0000-0000B4110000}"/>
    <cellStyle name="Comma 16 25 2" xfId="3738" xr:uid="{00000000-0005-0000-0000-0000B5110000}"/>
    <cellStyle name="Comma 16 25 2 2" xfId="3739" xr:uid="{00000000-0005-0000-0000-0000B6110000}"/>
    <cellStyle name="Comma 16 25 3" xfId="3740" xr:uid="{00000000-0005-0000-0000-0000B7110000}"/>
    <cellStyle name="Comma 16 26" xfId="3741" xr:uid="{00000000-0005-0000-0000-0000B8110000}"/>
    <cellStyle name="Comma 16 26 2" xfId="3742" xr:uid="{00000000-0005-0000-0000-0000B9110000}"/>
    <cellStyle name="Comma 16 26 2 2" xfId="3743" xr:uid="{00000000-0005-0000-0000-0000BA110000}"/>
    <cellStyle name="Comma 16 26 3" xfId="3744" xr:uid="{00000000-0005-0000-0000-0000BB110000}"/>
    <cellStyle name="Comma 16 27" xfId="3745" xr:uid="{00000000-0005-0000-0000-0000BC110000}"/>
    <cellStyle name="Comma 16 27 2" xfId="3746" xr:uid="{00000000-0005-0000-0000-0000BD110000}"/>
    <cellStyle name="Comma 16 27 2 2" xfId="3747" xr:uid="{00000000-0005-0000-0000-0000BE110000}"/>
    <cellStyle name="Comma 16 27 3" xfId="3748" xr:uid="{00000000-0005-0000-0000-0000BF110000}"/>
    <cellStyle name="Comma 16 28" xfId="3749" xr:uid="{00000000-0005-0000-0000-0000C0110000}"/>
    <cellStyle name="Comma 16 28 2" xfId="3750" xr:uid="{00000000-0005-0000-0000-0000C1110000}"/>
    <cellStyle name="Comma 16 28 2 2" xfId="3751" xr:uid="{00000000-0005-0000-0000-0000C2110000}"/>
    <cellStyle name="Comma 16 28 3" xfId="3752" xr:uid="{00000000-0005-0000-0000-0000C3110000}"/>
    <cellStyle name="Comma 16 29" xfId="3753" xr:uid="{00000000-0005-0000-0000-0000C4110000}"/>
    <cellStyle name="Comma 16 29 2" xfId="3754" xr:uid="{00000000-0005-0000-0000-0000C5110000}"/>
    <cellStyle name="Comma 16 3" xfId="3755" xr:uid="{00000000-0005-0000-0000-0000C6110000}"/>
    <cellStyle name="Comma 16 3 2" xfId="3756" xr:uid="{00000000-0005-0000-0000-0000C7110000}"/>
    <cellStyle name="Comma 16 3 2 2" xfId="3757" xr:uid="{00000000-0005-0000-0000-0000C8110000}"/>
    <cellStyle name="Comma 16 3 3" xfId="3758" xr:uid="{00000000-0005-0000-0000-0000C9110000}"/>
    <cellStyle name="Comma 16 3 3 2" xfId="3759" xr:uid="{00000000-0005-0000-0000-0000CA110000}"/>
    <cellStyle name="Comma 16 3 3 2 2" xfId="3760" xr:uid="{00000000-0005-0000-0000-0000CB110000}"/>
    <cellStyle name="Comma 16 3 3 3" xfId="3761" xr:uid="{00000000-0005-0000-0000-0000CC110000}"/>
    <cellStyle name="Comma 16 3 4" xfId="3762" xr:uid="{00000000-0005-0000-0000-0000CD110000}"/>
    <cellStyle name="Comma 16 30" xfId="3763" xr:uid="{00000000-0005-0000-0000-0000CE110000}"/>
    <cellStyle name="Comma 16 30 2" xfId="3764" xr:uid="{00000000-0005-0000-0000-0000CF110000}"/>
    <cellStyle name="Comma 16 30 2 2" xfId="3765" xr:uid="{00000000-0005-0000-0000-0000D0110000}"/>
    <cellStyle name="Comma 16 30 3" xfId="3766" xr:uid="{00000000-0005-0000-0000-0000D1110000}"/>
    <cellStyle name="Comma 16 31" xfId="3767" xr:uid="{00000000-0005-0000-0000-0000D2110000}"/>
    <cellStyle name="Comma 16 31 2" xfId="3768" xr:uid="{00000000-0005-0000-0000-0000D3110000}"/>
    <cellStyle name="Comma 16 32" xfId="3769" xr:uid="{00000000-0005-0000-0000-0000D4110000}"/>
    <cellStyle name="Comma 16 33" xfId="3770" xr:uid="{00000000-0005-0000-0000-0000D5110000}"/>
    <cellStyle name="Comma 16 4" xfId="3771" xr:uid="{00000000-0005-0000-0000-0000D6110000}"/>
    <cellStyle name="Comma 16 4 2" xfId="3772" xr:uid="{00000000-0005-0000-0000-0000D7110000}"/>
    <cellStyle name="Comma 16 4 2 2" xfId="3773" xr:uid="{00000000-0005-0000-0000-0000D8110000}"/>
    <cellStyle name="Comma 16 4 3" xfId="3774" xr:uid="{00000000-0005-0000-0000-0000D9110000}"/>
    <cellStyle name="Comma 16 4 3 2" xfId="3775" xr:uid="{00000000-0005-0000-0000-0000DA110000}"/>
    <cellStyle name="Comma 16 4 3 2 2" xfId="3776" xr:uid="{00000000-0005-0000-0000-0000DB110000}"/>
    <cellStyle name="Comma 16 4 3 3" xfId="3777" xr:uid="{00000000-0005-0000-0000-0000DC110000}"/>
    <cellStyle name="Comma 16 4 4" xfId="3778" xr:uid="{00000000-0005-0000-0000-0000DD110000}"/>
    <cellStyle name="Comma 16 5" xfId="3779" xr:uid="{00000000-0005-0000-0000-0000DE110000}"/>
    <cellStyle name="Comma 16 5 2" xfId="3780" xr:uid="{00000000-0005-0000-0000-0000DF110000}"/>
    <cellStyle name="Comma 16 5 2 2" xfId="3781" xr:uid="{00000000-0005-0000-0000-0000E0110000}"/>
    <cellStyle name="Comma 16 5 3" xfId="3782" xr:uid="{00000000-0005-0000-0000-0000E1110000}"/>
    <cellStyle name="Comma 16 5 3 2" xfId="3783" xr:uid="{00000000-0005-0000-0000-0000E2110000}"/>
    <cellStyle name="Comma 16 5 3 2 2" xfId="3784" xr:uid="{00000000-0005-0000-0000-0000E3110000}"/>
    <cellStyle name="Comma 16 5 3 3" xfId="3785" xr:uid="{00000000-0005-0000-0000-0000E4110000}"/>
    <cellStyle name="Comma 16 5 4" xfId="3786" xr:uid="{00000000-0005-0000-0000-0000E5110000}"/>
    <cellStyle name="Comma 16 6" xfId="3787" xr:uid="{00000000-0005-0000-0000-0000E6110000}"/>
    <cellStyle name="Comma 16 6 2" xfId="3788" xr:uid="{00000000-0005-0000-0000-0000E7110000}"/>
    <cellStyle name="Comma 16 6 2 2" xfId="3789" xr:uid="{00000000-0005-0000-0000-0000E8110000}"/>
    <cellStyle name="Comma 16 6 3" xfId="3790" xr:uid="{00000000-0005-0000-0000-0000E9110000}"/>
    <cellStyle name="Comma 16 7" xfId="3791" xr:uid="{00000000-0005-0000-0000-0000EA110000}"/>
    <cellStyle name="Comma 16 7 2" xfId="3792" xr:uid="{00000000-0005-0000-0000-0000EB110000}"/>
    <cellStyle name="Comma 16 7 2 2" xfId="3793" xr:uid="{00000000-0005-0000-0000-0000EC110000}"/>
    <cellStyle name="Comma 16 7 3" xfId="3794" xr:uid="{00000000-0005-0000-0000-0000ED110000}"/>
    <cellStyle name="Comma 16 8" xfId="3795" xr:uid="{00000000-0005-0000-0000-0000EE110000}"/>
    <cellStyle name="Comma 16 8 2" xfId="3796" xr:uid="{00000000-0005-0000-0000-0000EF110000}"/>
    <cellStyle name="Comma 16 8 2 2" xfId="3797" xr:uid="{00000000-0005-0000-0000-0000F0110000}"/>
    <cellStyle name="Comma 16 8 3" xfId="3798" xr:uid="{00000000-0005-0000-0000-0000F1110000}"/>
    <cellStyle name="Comma 16 9" xfId="3799" xr:uid="{00000000-0005-0000-0000-0000F2110000}"/>
    <cellStyle name="Comma 16 9 2" xfId="3800" xr:uid="{00000000-0005-0000-0000-0000F3110000}"/>
    <cellStyle name="Comma 16 9 2 2" xfId="3801" xr:uid="{00000000-0005-0000-0000-0000F4110000}"/>
    <cellStyle name="Comma 16 9 3" xfId="3802" xr:uid="{00000000-0005-0000-0000-0000F5110000}"/>
    <cellStyle name="Comma 160" xfId="3803" xr:uid="{00000000-0005-0000-0000-0000F6110000}"/>
    <cellStyle name="Comma 160 2" xfId="3804" xr:uid="{00000000-0005-0000-0000-0000F7110000}"/>
    <cellStyle name="Comma 160 3" xfId="3805" xr:uid="{00000000-0005-0000-0000-0000F8110000}"/>
    <cellStyle name="Comma 161" xfId="3806" xr:uid="{00000000-0005-0000-0000-0000F9110000}"/>
    <cellStyle name="Comma 161 2" xfId="3807" xr:uid="{00000000-0005-0000-0000-0000FA110000}"/>
    <cellStyle name="Comma 161 3" xfId="3808" xr:uid="{00000000-0005-0000-0000-0000FB110000}"/>
    <cellStyle name="Comma 162" xfId="3809" xr:uid="{00000000-0005-0000-0000-0000FC110000}"/>
    <cellStyle name="Comma 162 2" xfId="3810" xr:uid="{00000000-0005-0000-0000-0000FD110000}"/>
    <cellStyle name="Comma 162 3" xfId="3811" xr:uid="{00000000-0005-0000-0000-0000FE110000}"/>
    <cellStyle name="Comma 163" xfId="3812" xr:uid="{00000000-0005-0000-0000-0000FF110000}"/>
    <cellStyle name="Comma 163 2" xfId="3813" xr:uid="{00000000-0005-0000-0000-000000120000}"/>
    <cellStyle name="Comma 163 3" xfId="3814" xr:uid="{00000000-0005-0000-0000-000001120000}"/>
    <cellStyle name="Comma 164" xfId="3815" xr:uid="{00000000-0005-0000-0000-000002120000}"/>
    <cellStyle name="Comma 164 2" xfId="3816" xr:uid="{00000000-0005-0000-0000-000003120000}"/>
    <cellStyle name="Comma 164 3" xfId="3817" xr:uid="{00000000-0005-0000-0000-000004120000}"/>
    <cellStyle name="Comma 165" xfId="3818" xr:uid="{00000000-0005-0000-0000-000005120000}"/>
    <cellStyle name="Comma 165 2" xfId="3819" xr:uid="{00000000-0005-0000-0000-000006120000}"/>
    <cellStyle name="Comma 165 3" xfId="3820" xr:uid="{00000000-0005-0000-0000-000007120000}"/>
    <cellStyle name="Comma 166" xfId="3821" xr:uid="{00000000-0005-0000-0000-000008120000}"/>
    <cellStyle name="Comma 166 2" xfId="3822" xr:uid="{00000000-0005-0000-0000-000009120000}"/>
    <cellStyle name="Comma 166 3" xfId="3823" xr:uid="{00000000-0005-0000-0000-00000A120000}"/>
    <cellStyle name="Comma 167" xfId="3824" xr:uid="{00000000-0005-0000-0000-00000B120000}"/>
    <cellStyle name="Comma 167 2" xfId="3825" xr:uid="{00000000-0005-0000-0000-00000C120000}"/>
    <cellStyle name="Comma 167 3" xfId="3826" xr:uid="{00000000-0005-0000-0000-00000D120000}"/>
    <cellStyle name="Comma 168" xfId="3827" xr:uid="{00000000-0005-0000-0000-00000E120000}"/>
    <cellStyle name="Comma 168 2" xfId="3828" xr:uid="{00000000-0005-0000-0000-00000F120000}"/>
    <cellStyle name="Comma 168 3" xfId="3829" xr:uid="{00000000-0005-0000-0000-000010120000}"/>
    <cellStyle name="Comma 169" xfId="3830" xr:uid="{00000000-0005-0000-0000-000011120000}"/>
    <cellStyle name="Comma 169 2" xfId="3831" xr:uid="{00000000-0005-0000-0000-000012120000}"/>
    <cellStyle name="Comma 169 3" xfId="3832" xr:uid="{00000000-0005-0000-0000-000013120000}"/>
    <cellStyle name="Comma 17" xfId="3833" xr:uid="{00000000-0005-0000-0000-000014120000}"/>
    <cellStyle name="Comma 17 10" xfId="3834" xr:uid="{00000000-0005-0000-0000-000015120000}"/>
    <cellStyle name="Comma 17 10 2" xfId="3835" xr:uid="{00000000-0005-0000-0000-000016120000}"/>
    <cellStyle name="Comma 17 10 2 2" xfId="3836" xr:uid="{00000000-0005-0000-0000-000017120000}"/>
    <cellStyle name="Comma 17 10 3" xfId="3837" xr:uid="{00000000-0005-0000-0000-000018120000}"/>
    <cellStyle name="Comma 17 11" xfId="3838" xr:uid="{00000000-0005-0000-0000-000019120000}"/>
    <cellStyle name="Comma 17 11 2" xfId="3839" xr:uid="{00000000-0005-0000-0000-00001A120000}"/>
    <cellStyle name="Comma 17 11 2 2" xfId="3840" xr:uid="{00000000-0005-0000-0000-00001B120000}"/>
    <cellStyle name="Comma 17 11 3" xfId="3841" xr:uid="{00000000-0005-0000-0000-00001C120000}"/>
    <cellStyle name="Comma 17 12" xfId="3842" xr:uid="{00000000-0005-0000-0000-00001D120000}"/>
    <cellStyle name="Comma 17 12 2" xfId="3843" xr:uid="{00000000-0005-0000-0000-00001E120000}"/>
    <cellStyle name="Comma 17 12 2 2" xfId="3844" xr:uid="{00000000-0005-0000-0000-00001F120000}"/>
    <cellStyle name="Comma 17 12 3" xfId="3845" xr:uid="{00000000-0005-0000-0000-000020120000}"/>
    <cellStyle name="Comma 17 13" xfId="3846" xr:uid="{00000000-0005-0000-0000-000021120000}"/>
    <cellStyle name="Comma 17 13 2" xfId="3847" xr:uid="{00000000-0005-0000-0000-000022120000}"/>
    <cellStyle name="Comma 17 13 2 2" xfId="3848" xr:uid="{00000000-0005-0000-0000-000023120000}"/>
    <cellStyle name="Comma 17 13 3" xfId="3849" xr:uid="{00000000-0005-0000-0000-000024120000}"/>
    <cellStyle name="Comma 17 14" xfId="3850" xr:uid="{00000000-0005-0000-0000-000025120000}"/>
    <cellStyle name="Comma 17 14 2" xfId="3851" xr:uid="{00000000-0005-0000-0000-000026120000}"/>
    <cellStyle name="Comma 17 14 2 2" xfId="3852" xr:uid="{00000000-0005-0000-0000-000027120000}"/>
    <cellStyle name="Comma 17 14 3" xfId="3853" xr:uid="{00000000-0005-0000-0000-000028120000}"/>
    <cellStyle name="Comma 17 15" xfId="3854" xr:uid="{00000000-0005-0000-0000-000029120000}"/>
    <cellStyle name="Comma 17 15 2" xfId="3855" xr:uid="{00000000-0005-0000-0000-00002A120000}"/>
    <cellStyle name="Comma 17 15 2 2" xfId="3856" xr:uid="{00000000-0005-0000-0000-00002B120000}"/>
    <cellStyle name="Comma 17 15 3" xfId="3857" xr:uid="{00000000-0005-0000-0000-00002C120000}"/>
    <cellStyle name="Comma 17 16" xfId="3858" xr:uid="{00000000-0005-0000-0000-00002D120000}"/>
    <cellStyle name="Comma 17 16 2" xfId="3859" xr:uid="{00000000-0005-0000-0000-00002E120000}"/>
    <cellStyle name="Comma 17 16 2 2" xfId="3860" xr:uid="{00000000-0005-0000-0000-00002F120000}"/>
    <cellStyle name="Comma 17 16 3" xfId="3861" xr:uid="{00000000-0005-0000-0000-000030120000}"/>
    <cellStyle name="Comma 17 17" xfId="3862" xr:uid="{00000000-0005-0000-0000-000031120000}"/>
    <cellStyle name="Comma 17 17 2" xfId="3863" xr:uid="{00000000-0005-0000-0000-000032120000}"/>
    <cellStyle name="Comma 17 17 2 2" xfId="3864" xr:uid="{00000000-0005-0000-0000-000033120000}"/>
    <cellStyle name="Comma 17 17 3" xfId="3865" xr:uid="{00000000-0005-0000-0000-000034120000}"/>
    <cellStyle name="Comma 17 18" xfId="3866" xr:uid="{00000000-0005-0000-0000-000035120000}"/>
    <cellStyle name="Comma 17 18 2" xfId="3867" xr:uid="{00000000-0005-0000-0000-000036120000}"/>
    <cellStyle name="Comma 17 18 2 2" xfId="3868" xr:uid="{00000000-0005-0000-0000-000037120000}"/>
    <cellStyle name="Comma 17 18 3" xfId="3869" xr:uid="{00000000-0005-0000-0000-000038120000}"/>
    <cellStyle name="Comma 17 19" xfId="3870" xr:uid="{00000000-0005-0000-0000-000039120000}"/>
    <cellStyle name="Comma 17 19 2" xfId="3871" xr:uid="{00000000-0005-0000-0000-00003A120000}"/>
    <cellStyle name="Comma 17 19 2 2" xfId="3872" xr:uid="{00000000-0005-0000-0000-00003B120000}"/>
    <cellStyle name="Comma 17 19 3" xfId="3873" xr:uid="{00000000-0005-0000-0000-00003C120000}"/>
    <cellStyle name="Comma 17 2" xfId="3874" xr:uid="{00000000-0005-0000-0000-00003D120000}"/>
    <cellStyle name="Comma 17 2 2" xfId="3875" xr:uid="{00000000-0005-0000-0000-00003E120000}"/>
    <cellStyle name="Comma 17 2 2 2" xfId="3876" xr:uid="{00000000-0005-0000-0000-00003F120000}"/>
    <cellStyle name="Comma 17 2 3" xfId="3877" xr:uid="{00000000-0005-0000-0000-000040120000}"/>
    <cellStyle name="Comma 17 2 3 2" xfId="3878" xr:uid="{00000000-0005-0000-0000-000041120000}"/>
    <cellStyle name="Comma 17 2 3 2 2" xfId="3879" xr:uid="{00000000-0005-0000-0000-000042120000}"/>
    <cellStyle name="Comma 17 2 3 3" xfId="3880" xr:uid="{00000000-0005-0000-0000-000043120000}"/>
    <cellStyle name="Comma 17 2 4" xfId="3881" xr:uid="{00000000-0005-0000-0000-000044120000}"/>
    <cellStyle name="Comma 17 2 4 2" xfId="3882" xr:uid="{00000000-0005-0000-0000-000045120000}"/>
    <cellStyle name="Comma 17 2 5" xfId="3883" xr:uid="{00000000-0005-0000-0000-000046120000}"/>
    <cellStyle name="Comma 17 2 6" xfId="3884" xr:uid="{00000000-0005-0000-0000-000047120000}"/>
    <cellStyle name="Comma 17 20" xfId="3885" xr:uid="{00000000-0005-0000-0000-000048120000}"/>
    <cellStyle name="Comma 17 20 2" xfId="3886" xr:uid="{00000000-0005-0000-0000-000049120000}"/>
    <cellStyle name="Comma 17 20 2 2" xfId="3887" xr:uid="{00000000-0005-0000-0000-00004A120000}"/>
    <cellStyle name="Comma 17 20 3" xfId="3888" xr:uid="{00000000-0005-0000-0000-00004B120000}"/>
    <cellStyle name="Comma 17 21" xfId="3889" xr:uid="{00000000-0005-0000-0000-00004C120000}"/>
    <cellStyle name="Comma 17 21 2" xfId="3890" xr:uid="{00000000-0005-0000-0000-00004D120000}"/>
    <cellStyle name="Comma 17 21 2 2" xfId="3891" xr:uid="{00000000-0005-0000-0000-00004E120000}"/>
    <cellStyle name="Comma 17 21 3" xfId="3892" xr:uid="{00000000-0005-0000-0000-00004F120000}"/>
    <cellStyle name="Comma 17 22" xfId="3893" xr:uid="{00000000-0005-0000-0000-000050120000}"/>
    <cellStyle name="Comma 17 22 2" xfId="3894" xr:uid="{00000000-0005-0000-0000-000051120000}"/>
    <cellStyle name="Comma 17 22 2 2" xfId="3895" xr:uid="{00000000-0005-0000-0000-000052120000}"/>
    <cellStyle name="Comma 17 22 3" xfId="3896" xr:uid="{00000000-0005-0000-0000-000053120000}"/>
    <cellStyle name="Comma 17 23" xfId="3897" xr:uid="{00000000-0005-0000-0000-000054120000}"/>
    <cellStyle name="Comma 17 23 2" xfId="3898" xr:uid="{00000000-0005-0000-0000-000055120000}"/>
    <cellStyle name="Comma 17 23 2 2" xfId="3899" xr:uid="{00000000-0005-0000-0000-000056120000}"/>
    <cellStyle name="Comma 17 23 3" xfId="3900" xr:uid="{00000000-0005-0000-0000-000057120000}"/>
    <cellStyle name="Comma 17 24" xfId="3901" xr:uid="{00000000-0005-0000-0000-000058120000}"/>
    <cellStyle name="Comma 17 24 2" xfId="3902" xr:uid="{00000000-0005-0000-0000-000059120000}"/>
    <cellStyle name="Comma 17 24 2 2" xfId="3903" xr:uid="{00000000-0005-0000-0000-00005A120000}"/>
    <cellStyle name="Comma 17 24 3" xfId="3904" xr:uid="{00000000-0005-0000-0000-00005B120000}"/>
    <cellStyle name="Comma 17 25" xfId="3905" xr:uid="{00000000-0005-0000-0000-00005C120000}"/>
    <cellStyle name="Comma 17 25 2" xfId="3906" xr:uid="{00000000-0005-0000-0000-00005D120000}"/>
    <cellStyle name="Comma 17 25 2 2" xfId="3907" xr:uid="{00000000-0005-0000-0000-00005E120000}"/>
    <cellStyle name="Comma 17 25 3" xfId="3908" xr:uid="{00000000-0005-0000-0000-00005F120000}"/>
    <cellStyle name="Comma 17 26" xfId="3909" xr:uid="{00000000-0005-0000-0000-000060120000}"/>
    <cellStyle name="Comma 17 26 2" xfId="3910" xr:uid="{00000000-0005-0000-0000-000061120000}"/>
    <cellStyle name="Comma 17 26 2 2" xfId="3911" xr:uid="{00000000-0005-0000-0000-000062120000}"/>
    <cellStyle name="Comma 17 26 3" xfId="3912" xr:uid="{00000000-0005-0000-0000-000063120000}"/>
    <cellStyle name="Comma 17 27" xfId="3913" xr:uid="{00000000-0005-0000-0000-000064120000}"/>
    <cellStyle name="Comma 17 27 2" xfId="3914" xr:uid="{00000000-0005-0000-0000-000065120000}"/>
    <cellStyle name="Comma 17 27 2 2" xfId="3915" xr:uid="{00000000-0005-0000-0000-000066120000}"/>
    <cellStyle name="Comma 17 27 3" xfId="3916" xr:uid="{00000000-0005-0000-0000-000067120000}"/>
    <cellStyle name="Comma 17 28" xfId="3917" xr:uid="{00000000-0005-0000-0000-000068120000}"/>
    <cellStyle name="Comma 17 28 2" xfId="3918" xr:uid="{00000000-0005-0000-0000-000069120000}"/>
    <cellStyle name="Comma 17 28 2 2" xfId="3919" xr:uid="{00000000-0005-0000-0000-00006A120000}"/>
    <cellStyle name="Comma 17 28 3" xfId="3920" xr:uid="{00000000-0005-0000-0000-00006B120000}"/>
    <cellStyle name="Comma 17 29" xfId="3921" xr:uid="{00000000-0005-0000-0000-00006C120000}"/>
    <cellStyle name="Comma 17 29 2" xfId="3922" xr:uid="{00000000-0005-0000-0000-00006D120000}"/>
    <cellStyle name="Comma 17 3" xfId="3923" xr:uid="{00000000-0005-0000-0000-00006E120000}"/>
    <cellStyle name="Comma 17 3 2" xfId="3924" xr:uid="{00000000-0005-0000-0000-00006F120000}"/>
    <cellStyle name="Comma 17 3 2 2" xfId="3925" xr:uid="{00000000-0005-0000-0000-000070120000}"/>
    <cellStyle name="Comma 17 3 3" xfId="3926" xr:uid="{00000000-0005-0000-0000-000071120000}"/>
    <cellStyle name="Comma 17 3 3 2" xfId="3927" xr:uid="{00000000-0005-0000-0000-000072120000}"/>
    <cellStyle name="Comma 17 3 3 2 2" xfId="3928" xr:uid="{00000000-0005-0000-0000-000073120000}"/>
    <cellStyle name="Comma 17 3 3 3" xfId="3929" xr:uid="{00000000-0005-0000-0000-000074120000}"/>
    <cellStyle name="Comma 17 3 4" xfId="3930" xr:uid="{00000000-0005-0000-0000-000075120000}"/>
    <cellStyle name="Comma 17 30" xfId="3931" xr:uid="{00000000-0005-0000-0000-000076120000}"/>
    <cellStyle name="Comma 17 30 2" xfId="3932" xr:uid="{00000000-0005-0000-0000-000077120000}"/>
    <cellStyle name="Comma 17 30 2 2" xfId="3933" xr:uid="{00000000-0005-0000-0000-000078120000}"/>
    <cellStyle name="Comma 17 30 3" xfId="3934" xr:uid="{00000000-0005-0000-0000-000079120000}"/>
    <cellStyle name="Comma 17 31" xfId="3935" xr:uid="{00000000-0005-0000-0000-00007A120000}"/>
    <cellStyle name="Comma 17 31 2" xfId="3936" xr:uid="{00000000-0005-0000-0000-00007B120000}"/>
    <cellStyle name="Comma 17 32" xfId="3937" xr:uid="{00000000-0005-0000-0000-00007C120000}"/>
    <cellStyle name="Comma 17 32 2" xfId="3938" xr:uid="{00000000-0005-0000-0000-00007D120000}"/>
    <cellStyle name="Comma 17 33" xfId="3939" xr:uid="{00000000-0005-0000-0000-00007E120000}"/>
    <cellStyle name="Comma 17 4" xfId="3940" xr:uid="{00000000-0005-0000-0000-00007F120000}"/>
    <cellStyle name="Comma 17 4 2" xfId="3941" xr:uid="{00000000-0005-0000-0000-000080120000}"/>
    <cellStyle name="Comma 17 4 2 2" xfId="3942" xr:uid="{00000000-0005-0000-0000-000081120000}"/>
    <cellStyle name="Comma 17 4 3" xfId="3943" xr:uid="{00000000-0005-0000-0000-000082120000}"/>
    <cellStyle name="Comma 17 4 3 2" xfId="3944" xr:uid="{00000000-0005-0000-0000-000083120000}"/>
    <cellStyle name="Comma 17 4 3 2 2" xfId="3945" xr:uid="{00000000-0005-0000-0000-000084120000}"/>
    <cellStyle name="Comma 17 4 3 3" xfId="3946" xr:uid="{00000000-0005-0000-0000-000085120000}"/>
    <cellStyle name="Comma 17 4 4" xfId="3947" xr:uid="{00000000-0005-0000-0000-000086120000}"/>
    <cellStyle name="Comma 17 5" xfId="3948" xr:uid="{00000000-0005-0000-0000-000087120000}"/>
    <cellStyle name="Comma 17 5 2" xfId="3949" xr:uid="{00000000-0005-0000-0000-000088120000}"/>
    <cellStyle name="Comma 17 5 2 2" xfId="3950" xr:uid="{00000000-0005-0000-0000-000089120000}"/>
    <cellStyle name="Comma 17 5 3" xfId="3951" xr:uid="{00000000-0005-0000-0000-00008A120000}"/>
    <cellStyle name="Comma 17 5 3 2" xfId="3952" xr:uid="{00000000-0005-0000-0000-00008B120000}"/>
    <cellStyle name="Comma 17 5 3 2 2" xfId="3953" xr:uid="{00000000-0005-0000-0000-00008C120000}"/>
    <cellStyle name="Comma 17 5 3 3" xfId="3954" xr:uid="{00000000-0005-0000-0000-00008D120000}"/>
    <cellStyle name="Comma 17 5 4" xfId="3955" xr:uid="{00000000-0005-0000-0000-00008E120000}"/>
    <cellStyle name="Comma 17 6" xfId="3956" xr:uid="{00000000-0005-0000-0000-00008F120000}"/>
    <cellStyle name="Comma 17 6 2" xfId="3957" xr:uid="{00000000-0005-0000-0000-000090120000}"/>
    <cellStyle name="Comma 17 6 2 2" xfId="3958" xr:uid="{00000000-0005-0000-0000-000091120000}"/>
    <cellStyle name="Comma 17 6 3" xfId="3959" xr:uid="{00000000-0005-0000-0000-000092120000}"/>
    <cellStyle name="Comma 17 7" xfId="3960" xr:uid="{00000000-0005-0000-0000-000093120000}"/>
    <cellStyle name="Comma 17 7 2" xfId="3961" xr:uid="{00000000-0005-0000-0000-000094120000}"/>
    <cellStyle name="Comma 17 7 2 2" xfId="3962" xr:uid="{00000000-0005-0000-0000-000095120000}"/>
    <cellStyle name="Comma 17 7 3" xfId="3963" xr:uid="{00000000-0005-0000-0000-000096120000}"/>
    <cellStyle name="Comma 17 8" xfId="3964" xr:uid="{00000000-0005-0000-0000-000097120000}"/>
    <cellStyle name="Comma 17 8 2" xfId="3965" xr:uid="{00000000-0005-0000-0000-000098120000}"/>
    <cellStyle name="Comma 17 8 2 2" xfId="3966" xr:uid="{00000000-0005-0000-0000-000099120000}"/>
    <cellStyle name="Comma 17 8 3" xfId="3967" xr:uid="{00000000-0005-0000-0000-00009A120000}"/>
    <cellStyle name="Comma 17 9" xfId="3968" xr:uid="{00000000-0005-0000-0000-00009B120000}"/>
    <cellStyle name="Comma 17 9 2" xfId="3969" xr:uid="{00000000-0005-0000-0000-00009C120000}"/>
    <cellStyle name="Comma 17 9 2 2" xfId="3970" xr:uid="{00000000-0005-0000-0000-00009D120000}"/>
    <cellStyle name="Comma 17 9 3" xfId="3971" xr:uid="{00000000-0005-0000-0000-00009E120000}"/>
    <cellStyle name="Comma 170" xfId="3972" xr:uid="{00000000-0005-0000-0000-00009F120000}"/>
    <cellStyle name="Comma 170 2" xfId="3973" xr:uid="{00000000-0005-0000-0000-0000A0120000}"/>
    <cellStyle name="Comma 170 3" xfId="3974" xr:uid="{00000000-0005-0000-0000-0000A1120000}"/>
    <cellStyle name="Comma 171" xfId="3975" xr:uid="{00000000-0005-0000-0000-0000A2120000}"/>
    <cellStyle name="Comma 171 2" xfId="3976" xr:uid="{00000000-0005-0000-0000-0000A3120000}"/>
    <cellStyle name="Comma 171 3" xfId="3977" xr:uid="{00000000-0005-0000-0000-0000A4120000}"/>
    <cellStyle name="Comma 172" xfId="3978" xr:uid="{00000000-0005-0000-0000-0000A5120000}"/>
    <cellStyle name="Comma 172 2" xfId="3979" xr:uid="{00000000-0005-0000-0000-0000A6120000}"/>
    <cellStyle name="Comma 172 3" xfId="3980" xr:uid="{00000000-0005-0000-0000-0000A7120000}"/>
    <cellStyle name="Comma 173" xfId="3981" xr:uid="{00000000-0005-0000-0000-0000A8120000}"/>
    <cellStyle name="Comma 173 2" xfId="3982" xr:uid="{00000000-0005-0000-0000-0000A9120000}"/>
    <cellStyle name="Comma 173 3" xfId="3983" xr:uid="{00000000-0005-0000-0000-0000AA120000}"/>
    <cellStyle name="Comma 174" xfId="3984" xr:uid="{00000000-0005-0000-0000-0000AB120000}"/>
    <cellStyle name="Comma 174 2" xfId="3985" xr:uid="{00000000-0005-0000-0000-0000AC120000}"/>
    <cellStyle name="Comma 174 3" xfId="3986" xr:uid="{00000000-0005-0000-0000-0000AD120000}"/>
    <cellStyle name="Comma 175" xfId="3987" xr:uid="{00000000-0005-0000-0000-0000AE120000}"/>
    <cellStyle name="Comma 175 2" xfId="3988" xr:uid="{00000000-0005-0000-0000-0000AF120000}"/>
    <cellStyle name="Comma 175 3" xfId="3989" xr:uid="{00000000-0005-0000-0000-0000B0120000}"/>
    <cellStyle name="Comma 176" xfId="3990" xr:uid="{00000000-0005-0000-0000-0000B1120000}"/>
    <cellStyle name="Comma 176 2" xfId="3991" xr:uid="{00000000-0005-0000-0000-0000B2120000}"/>
    <cellStyle name="Comma 176 3" xfId="3992" xr:uid="{00000000-0005-0000-0000-0000B3120000}"/>
    <cellStyle name="Comma 177" xfId="3993" xr:uid="{00000000-0005-0000-0000-0000B4120000}"/>
    <cellStyle name="Comma 177 2" xfId="3994" xr:uid="{00000000-0005-0000-0000-0000B5120000}"/>
    <cellStyle name="Comma 177 3" xfId="3995" xr:uid="{00000000-0005-0000-0000-0000B6120000}"/>
    <cellStyle name="Comma 178" xfId="3996" xr:uid="{00000000-0005-0000-0000-0000B7120000}"/>
    <cellStyle name="Comma 178 2" xfId="3997" xr:uid="{00000000-0005-0000-0000-0000B8120000}"/>
    <cellStyle name="Comma 178 3" xfId="3998" xr:uid="{00000000-0005-0000-0000-0000B9120000}"/>
    <cellStyle name="Comma 179" xfId="3999" xr:uid="{00000000-0005-0000-0000-0000BA120000}"/>
    <cellStyle name="Comma 179 2" xfId="4000" xr:uid="{00000000-0005-0000-0000-0000BB120000}"/>
    <cellStyle name="Comma 179 3" xfId="4001" xr:uid="{00000000-0005-0000-0000-0000BC120000}"/>
    <cellStyle name="Comma 18" xfId="4002" xr:uid="{00000000-0005-0000-0000-0000BD120000}"/>
    <cellStyle name="Comma 18 10" xfId="4003" xr:uid="{00000000-0005-0000-0000-0000BE120000}"/>
    <cellStyle name="Comma 18 10 2" xfId="4004" xr:uid="{00000000-0005-0000-0000-0000BF120000}"/>
    <cellStyle name="Comma 18 10 2 2" xfId="4005" xr:uid="{00000000-0005-0000-0000-0000C0120000}"/>
    <cellStyle name="Comma 18 10 3" xfId="4006" xr:uid="{00000000-0005-0000-0000-0000C1120000}"/>
    <cellStyle name="Comma 18 11" xfId="4007" xr:uid="{00000000-0005-0000-0000-0000C2120000}"/>
    <cellStyle name="Comma 18 11 2" xfId="4008" xr:uid="{00000000-0005-0000-0000-0000C3120000}"/>
    <cellStyle name="Comma 18 11 2 2" xfId="4009" xr:uid="{00000000-0005-0000-0000-0000C4120000}"/>
    <cellStyle name="Comma 18 11 3" xfId="4010" xr:uid="{00000000-0005-0000-0000-0000C5120000}"/>
    <cellStyle name="Comma 18 12" xfId="4011" xr:uid="{00000000-0005-0000-0000-0000C6120000}"/>
    <cellStyle name="Comma 18 12 2" xfId="4012" xr:uid="{00000000-0005-0000-0000-0000C7120000}"/>
    <cellStyle name="Comma 18 12 2 2" xfId="4013" xr:uid="{00000000-0005-0000-0000-0000C8120000}"/>
    <cellStyle name="Comma 18 12 3" xfId="4014" xr:uid="{00000000-0005-0000-0000-0000C9120000}"/>
    <cellStyle name="Comma 18 13" xfId="4015" xr:uid="{00000000-0005-0000-0000-0000CA120000}"/>
    <cellStyle name="Comma 18 13 2" xfId="4016" xr:uid="{00000000-0005-0000-0000-0000CB120000}"/>
    <cellStyle name="Comma 18 13 2 2" xfId="4017" xr:uid="{00000000-0005-0000-0000-0000CC120000}"/>
    <cellStyle name="Comma 18 13 3" xfId="4018" xr:uid="{00000000-0005-0000-0000-0000CD120000}"/>
    <cellStyle name="Comma 18 14" xfId="4019" xr:uid="{00000000-0005-0000-0000-0000CE120000}"/>
    <cellStyle name="Comma 18 14 2" xfId="4020" xr:uid="{00000000-0005-0000-0000-0000CF120000}"/>
    <cellStyle name="Comma 18 14 2 2" xfId="4021" xr:uid="{00000000-0005-0000-0000-0000D0120000}"/>
    <cellStyle name="Comma 18 14 3" xfId="4022" xr:uid="{00000000-0005-0000-0000-0000D1120000}"/>
    <cellStyle name="Comma 18 15" xfId="4023" xr:uid="{00000000-0005-0000-0000-0000D2120000}"/>
    <cellStyle name="Comma 18 15 2" xfId="4024" xr:uid="{00000000-0005-0000-0000-0000D3120000}"/>
    <cellStyle name="Comma 18 15 2 2" xfId="4025" xr:uid="{00000000-0005-0000-0000-0000D4120000}"/>
    <cellStyle name="Comma 18 15 3" xfId="4026" xr:uid="{00000000-0005-0000-0000-0000D5120000}"/>
    <cellStyle name="Comma 18 16" xfId="4027" xr:uid="{00000000-0005-0000-0000-0000D6120000}"/>
    <cellStyle name="Comma 18 16 2" xfId="4028" xr:uid="{00000000-0005-0000-0000-0000D7120000}"/>
    <cellStyle name="Comma 18 16 2 2" xfId="4029" xr:uid="{00000000-0005-0000-0000-0000D8120000}"/>
    <cellStyle name="Comma 18 16 3" xfId="4030" xr:uid="{00000000-0005-0000-0000-0000D9120000}"/>
    <cellStyle name="Comma 18 17" xfId="4031" xr:uid="{00000000-0005-0000-0000-0000DA120000}"/>
    <cellStyle name="Comma 18 17 2" xfId="4032" xr:uid="{00000000-0005-0000-0000-0000DB120000}"/>
    <cellStyle name="Comma 18 17 2 2" xfId="4033" xr:uid="{00000000-0005-0000-0000-0000DC120000}"/>
    <cellStyle name="Comma 18 17 3" xfId="4034" xr:uid="{00000000-0005-0000-0000-0000DD120000}"/>
    <cellStyle name="Comma 18 18" xfId="4035" xr:uid="{00000000-0005-0000-0000-0000DE120000}"/>
    <cellStyle name="Comma 18 18 2" xfId="4036" xr:uid="{00000000-0005-0000-0000-0000DF120000}"/>
    <cellStyle name="Comma 18 18 2 2" xfId="4037" xr:uid="{00000000-0005-0000-0000-0000E0120000}"/>
    <cellStyle name="Comma 18 18 3" xfId="4038" xr:uid="{00000000-0005-0000-0000-0000E1120000}"/>
    <cellStyle name="Comma 18 19" xfId="4039" xr:uid="{00000000-0005-0000-0000-0000E2120000}"/>
    <cellStyle name="Comma 18 19 2" xfId="4040" xr:uid="{00000000-0005-0000-0000-0000E3120000}"/>
    <cellStyle name="Comma 18 19 2 2" xfId="4041" xr:uid="{00000000-0005-0000-0000-0000E4120000}"/>
    <cellStyle name="Comma 18 19 3" xfId="4042" xr:uid="{00000000-0005-0000-0000-0000E5120000}"/>
    <cellStyle name="Comma 18 2" xfId="4043" xr:uid="{00000000-0005-0000-0000-0000E6120000}"/>
    <cellStyle name="Comma 18 2 2" xfId="4044" xr:uid="{00000000-0005-0000-0000-0000E7120000}"/>
    <cellStyle name="Comma 18 2 2 2" xfId="4045" xr:uid="{00000000-0005-0000-0000-0000E8120000}"/>
    <cellStyle name="Comma 18 2 3" xfId="4046" xr:uid="{00000000-0005-0000-0000-0000E9120000}"/>
    <cellStyle name="Comma 18 2 3 2" xfId="4047" xr:uid="{00000000-0005-0000-0000-0000EA120000}"/>
    <cellStyle name="Comma 18 2 3 2 2" xfId="4048" xr:uid="{00000000-0005-0000-0000-0000EB120000}"/>
    <cellStyle name="Comma 18 2 3 3" xfId="4049" xr:uid="{00000000-0005-0000-0000-0000EC120000}"/>
    <cellStyle name="Comma 18 2 4" xfId="4050" xr:uid="{00000000-0005-0000-0000-0000ED120000}"/>
    <cellStyle name="Comma 18 2 4 2" xfId="4051" xr:uid="{00000000-0005-0000-0000-0000EE120000}"/>
    <cellStyle name="Comma 18 2 5" xfId="4052" xr:uid="{00000000-0005-0000-0000-0000EF120000}"/>
    <cellStyle name="Comma 18 2 6" xfId="4053" xr:uid="{00000000-0005-0000-0000-0000F0120000}"/>
    <cellStyle name="Comma 18 20" xfId="4054" xr:uid="{00000000-0005-0000-0000-0000F1120000}"/>
    <cellStyle name="Comma 18 20 2" xfId="4055" xr:uid="{00000000-0005-0000-0000-0000F2120000}"/>
    <cellStyle name="Comma 18 20 2 2" xfId="4056" xr:uid="{00000000-0005-0000-0000-0000F3120000}"/>
    <cellStyle name="Comma 18 20 3" xfId="4057" xr:uid="{00000000-0005-0000-0000-0000F4120000}"/>
    <cellStyle name="Comma 18 21" xfId="4058" xr:uid="{00000000-0005-0000-0000-0000F5120000}"/>
    <cellStyle name="Comma 18 21 2" xfId="4059" xr:uid="{00000000-0005-0000-0000-0000F6120000}"/>
    <cellStyle name="Comma 18 21 2 2" xfId="4060" xr:uid="{00000000-0005-0000-0000-0000F7120000}"/>
    <cellStyle name="Comma 18 21 3" xfId="4061" xr:uid="{00000000-0005-0000-0000-0000F8120000}"/>
    <cellStyle name="Comma 18 22" xfId="4062" xr:uid="{00000000-0005-0000-0000-0000F9120000}"/>
    <cellStyle name="Comma 18 22 2" xfId="4063" xr:uid="{00000000-0005-0000-0000-0000FA120000}"/>
    <cellStyle name="Comma 18 22 2 2" xfId="4064" xr:uid="{00000000-0005-0000-0000-0000FB120000}"/>
    <cellStyle name="Comma 18 22 3" xfId="4065" xr:uid="{00000000-0005-0000-0000-0000FC120000}"/>
    <cellStyle name="Comma 18 23" xfId="4066" xr:uid="{00000000-0005-0000-0000-0000FD120000}"/>
    <cellStyle name="Comma 18 23 2" xfId="4067" xr:uid="{00000000-0005-0000-0000-0000FE120000}"/>
    <cellStyle name="Comma 18 23 2 2" xfId="4068" xr:uid="{00000000-0005-0000-0000-0000FF120000}"/>
    <cellStyle name="Comma 18 23 3" xfId="4069" xr:uid="{00000000-0005-0000-0000-000000130000}"/>
    <cellStyle name="Comma 18 24" xfId="4070" xr:uid="{00000000-0005-0000-0000-000001130000}"/>
    <cellStyle name="Comma 18 24 2" xfId="4071" xr:uid="{00000000-0005-0000-0000-000002130000}"/>
    <cellStyle name="Comma 18 24 2 2" xfId="4072" xr:uid="{00000000-0005-0000-0000-000003130000}"/>
    <cellStyle name="Comma 18 24 3" xfId="4073" xr:uid="{00000000-0005-0000-0000-000004130000}"/>
    <cellStyle name="Comma 18 25" xfId="4074" xr:uid="{00000000-0005-0000-0000-000005130000}"/>
    <cellStyle name="Comma 18 25 2" xfId="4075" xr:uid="{00000000-0005-0000-0000-000006130000}"/>
    <cellStyle name="Comma 18 25 2 2" xfId="4076" xr:uid="{00000000-0005-0000-0000-000007130000}"/>
    <cellStyle name="Comma 18 25 3" xfId="4077" xr:uid="{00000000-0005-0000-0000-000008130000}"/>
    <cellStyle name="Comma 18 26" xfId="4078" xr:uid="{00000000-0005-0000-0000-000009130000}"/>
    <cellStyle name="Comma 18 26 2" xfId="4079" xr:uid="{00000000-0005-0000-0000-00000A130000}"/>
    <cellStyle name="Comma 18 26 2 2" xfId="4080" xr:uid="{00000000-0005-0000-0000-00000B130000}"/>
    <cellStyle name="Comma 18 26 3" xfId="4081" xr:uid="{00000000-0005-0000-0000-00000C130000}"/>
    <cellStyle name="Comma 18 27" xfId="4082" xr:uid="{00000000-0005-0000-0000-00000D130000}"/>
    <cellStyle name="Comma 18 27 2" xfId="4083" xr:uid="{00000000-0005-0000-0000-00000E130000}"/>
    <cellStyle name="Comma 18 27 2 2" xfId="4084" xr:uid="{00000000-0005-0000-0000-00000F130000}"/>
    <cellStyle name="Comma 18 27 3" xfId="4085" xr:uid="{00000000-0005-0000-0000-000010130000}"/>
    <cellStyle name="Comma 18 28" xfId="4086" xr:uid="{00000000-0005-0000-0000-000011130000}"/>
    <cellStyle name="Comma 18 28 2" xfId="4087" xr:uid="{00000000-0005-0000-0000-000012130000}"/>
    <cellStyle name="Comma 18 28 2 2" xfId="4088" xr:uid="{00000000-0005-0000-0000-000013130000}"/>
    <cellStyle name="Comma 18 28 3" xfId="4089" xr:uid="{00000000-0005-0000-0000-000014130000}"/>
    <cellStyle name="Comma 18 29" xfId="4090" xr:uid="{00000000-0005-0000-0000-000015130000}"/>
    <cellStyle name="Comma 18 29 2" xfId="4091" xr:uid="{00000000-0005-0000-0000-000016130000}"/>
    <cellStyle name="Comma 18 3" xfId="4092" xr:uid="{00000000-0005-0000-0000-000017130000}"/>
    <cellStyle name="Comma 18 3 2" xfId="4093" xr:uid="{00000000-0005-0000-0000-000018130000}"/>
    <cellStyle name="Comma 18 3 2 2" xfId="4094" xr:uid="{00000000-0005-0000-0000-000019130000}"/>
    <cellStyle name="Comma 18 3 3" xfId="4095" xr:uid="{00000000-0005-0000-0000-00001A130000}"/>
    <cellStyle name="Comma 18 3 3 2" xfId="4096" xr:uid="{00000000-0005-0000-0000-00001B130000}"/>
    <cellStyle name="Comma 18 3 3 2 2" xfId="4097" xr:uid="{00000000-0005-0000-0000-00001C130000}"/>
    <cellStyle name="Comma 18 3 3 3" xfId="4098" xr:uid="{00000000-0005-0000-0000-00001D130000}"/>
    <cellStyle name="Comma 18 3 4" xfId="4099" xr:uid="{00000000-0005-0000-0000-00001E130000}"/>
    <cellStyle name="Comma 18 30" xfId="4100" xr:uid="{00000000-0005-0000-0000-00001F130000}"/>
    <cellStyle name="Comma 18 30 2" xfId="4101" xr:uid="{00000000-0005-0000-0000-000020130000}"/>
    <cellStyle name="Comma 18 30 2 2" xfId="4102" xr:uid="{00000000-0005-0000-0000-000021130000}"/>
    <cellStyle name="Comma 18 30 3" xfId="4103" xr:uid="{00000000-0005-0000-0000-000022130000}"/>
    <cellStyle name="Comma 18 31" xfId="4104" xr:uid="{00000000-0005-0000-0000-000023130000}"/>
    <cellStyle name="Comma 18 31 2" xfId="4105" xr:uid="{00000000-0005-0000-0000-000024130000}"/>
    <cellStyle name="Comma 18 32" xfId="4106" xr:uid="{00000000-0005-0000-0000-000025130000}"/>
    <cellStyle name="Comma 18 33" xfId="4107" xr:uid="{00000000-0005-0000-0000-000026130000}"/>
    <cellStyle name="Comma 18 4" xfId="4108" xr:uid="{00000000-0005-0000-0000-000027130000}"/>
    <cellStyle name="Comma 18 4 2" xfId="4109" xr:uid="{00000000-0005-0000-0000-000028130000}"/>
    <cellStyle name="Comma 18 4 2 2" xfId="4110" xr:uid="{00000000-0005-0000-0000-000029130000}"/>
    <cellStyle name="Comma 18 4 3" xfId="4111" xr:uid="{00000000-0005-0000-0000-00002A130000}"/>
    <cellStyle name="Comma 18 4 3 2" xfId="4112" xr:uid="{00000000-0005-0000-0000-00002B130000}"/>
    <cellStyle name="Comma 18 4 3 2 2" xfId="4113" xr:uid="{00000000-0005-0000-0000-00002C130000}"/>
    <cellStyle name="Comma 18 4 3 3" xfId="4114" xr:uid="{00000000-0005-0000-0000-00002D130000}"/>
    <cellStyle name="Comma 18 4 4" xfId="4115" xr:uid="{00000000-0005-0000-0000-00002E130000}"/>
    <cellStyle name="Comma 18 5" xfId="4116" xr:uid="{00000000-0005-0000-0000-00002F130000}"/>
    <cellStyle name="Comma 18 5 2" xfId="4117" xr:uid="{00000000-0005-0000-0000-000030130000}"/>
    <cellStyle name="Comma 18 5 2 2" xfId="4118" xr:uid="{00000000-0005-0000-0000-000031130000}"/>
    <cellStyle name="Comma 18 5 3" xfId="4119" xr:uid="{00000000-0005-0000-0000-000032130000}"/>
    <cellStyle name="Comma 18 5 3 2" xfId="4120" xr:uid="{00000000-0005-0000-0000-000033130000}"/>
    <cellStyle name="Comma 18 5 3 2 2" xfId="4121" xr:uid="{00000000-0005-0000-0000-000034130000}"/>
    <cellStyle name="Comma 18 5 3 3" xfId="4122" xr:uid="{00000000-0005-0000-0000-000035130000}"/>
    <cellStyle name="Comma 18 5 4" xfId="4123" xr:uid="{00000000-0005-0000-0000-000036130000}"/>
    <cellStyle name="Comma 18 6" xfId="4124" xr:uid="{00000000-0005-0000-0000-000037130000}"/>
    <cellStyle name="Comma 18 6 2" xfId="4125" xr:uid="{00000000-0005-0000-0000-000038130000}"/>
    <cellStyle name="Comma 18 6 2 2" xfId="4126" xr:uid="{00000000-0005-0000-0000-000039130000}"/>
    <cellStyle name="Comma 18 6 3" xfId="4127" xr:uid="{00000000-0005-0000-0000-00003A130000}"/>
    <cellStyle name="Comma 18 7" xfId="4128" xr:uid="{00000000-0005-0000-0000-00003B130000}"/>
    <cellStyle name="Comma 18 7 2" xfId="4129" xr:uid="{00000000-0005-0000-0000-00003C130000}"/>
    <cellStyle name="Comma 18 7 2 2" xfId="4130" xr:uid="{00000000-0005-0000-0000-00003D130000}"/>
    <cellStyle name="Comma 18 7 3" xfId="4131" xr:uid="{00000000-0005-0000-0000-00003E130000}"/>
    <cellStyle name="Comma 18 8" xfId="4132" xr:uid="{00000000-0005-0000-0000-00003F130000}"/>
    <cellStyle name="Comma 18 8 2" xfId="4133" xr:uid="{00000000-0005-0000-0000-000040130000}"/>
    <cellStyle name="Comma 18 8 2 2" xfId="4134" xr:uid="{00000000-0005-0000-0000-000041130000}"/>
    <cellStyle name="Comma 18 8 3" xfId="4135" xr:uid="{00000000-0005-0000-0000-000042130000}"/>
    <cellStyle name="Comma 18 9" xfId="4136" xr:uid="{00000000-0005-0000-0000-000043130000}"/>
    <cellStyle name="Comma 18 9 2" xfId="4137" xr:uid="{00000000-0005-0000-0000-000044130000}"/>
    <cellStyle name="Comma 18 9 2 2" xfId="4138" xr:uid="{00000000-0005-0000-0000-000045130000}"/>
    <cellStyle name="Comma 18 9 3" xfId="4139" xr:uid="{00000000-0005-0000-0000-000046130000}"/>
    <cellStyle name="Comma 180" xfId="4140" xr:uid="{00000000-0005-0000-0000-000047130000}"/>
    <cellStyle name="Comma 180 2" xfId="4141" xr:uid="{00000000-0005-0000-0000-000048130000}"/>
    <cellStyle name="Comma 180 3" xfId="4142" xr:uid="{00000000-0005-0000-0000-000049130000}"/>
    <cellStyle name="Comma 181" xfId="4143" xr:uid="{00000000-0005-0000-0000-00004A130000}"/>
    <cellStyle name="Comma 181 2" xfId="4144" xr:uid="{00000000-0005-0000-0000-00004B130000}"/>
    <cellStyle name="Comma 181 3" xfId="4145" xr:uid="{00000000-0005-0000-0000-00004C130000}"/>
    <cellStyle name="Comma 182" xfId="4146" xr:uid="{00000000-0005-0000-0000-00004D130000}"/>
    <cellStyle name="Comma 182 2" xfId="4147" xr:uid="{00000000-0005-0000-0000-00004E130000}"/>
    <cellStyle name="Comma 182 3" xfId="4148" xr:uid="{00000000-0005-0000-0000-00004F130000}"/>
    <cellStyle name="Comma 183" xfId="4149" xr:uid="{00000000-0005-0000-0000-000050130000}"/>
    <cellStyle name="Comma 183 2" xfId="4150" xr:uid="{00000000-0005-0000-0000-000051130000}"/>
    <cellStyle name="Comma 183 3" xfId="4151" xr:uid="{00000000-0005-0000-0000-000052130000}"/>
    <cellStyle name="Comma 184" xfId="4152" xr:uid="{00000000-0005-0000-0000-000053130000}"/>
    <cellStyle name="Comma 184 2" xfId="4153" xr:uid="{00000000-0005-0000-0000-000054130000}"/>
    <cellStyle name="Comma 184 3" xfId="4154" xr:uid="{00000000-0005-0000-0000-000055130000}"/>
    <cellStyle name="Comma 185" xfId="4155" xr:uid="{00000000-0005-0000-0000-000056130000}"/>
    <cellStyle name="Comma 185 2" xfId="4156" xr:uid="{00000000-0005-0000-0000-000057130000}"/>
    <cellStyle name="Comma 185 3" xfId="4157" xr:uid="{00000000-0005-0000-0000-000058130000}"/>
    <cellStyle name="Comma 186" xfId="4158" xr:uid="{00000000-0005-0000-0000-000059130000}"/>
    <cellStyle name="Comma 186 2" xfId="4159" xr:uid="{00000000-0005-0000-0000-00005A130000}"/>
    <cellStyle name="Comma 186 3" xfId="4160" xr:uid="{00000000-0005-0000-0000-00005B130000}"/>
    <cellStyle name="Comma 187" xfId="4161" xr:uid="{00000000-0005-0000-0000-00005C130000}"/>
    <cellStyle name="Comma 187 2" xfId="4162" xr:uid="{00000000-0005-0000-0000-00005D130000}"/>
    <cellStyle name="Comma 187 3" xfId="4163" xr:uid="{00000000-0005-0000-0000-00005E130000}"/>
    <cellStyle name="Comma 188" xfId="4164" xr:uid="{00000000-0005-0000-0000-00005F130000}"/>
    <cellStyle name="Comma 188 2" xfId="4165" xr:uid="{00000000-0005-0000-0000-000060130000}"/>
    <cellStyle name="Comma 188 3" xfId="4166" xr:uid="{00000000-0005-0000-0000-000061130000}"/>
    <cellStyle name="Comma 189" xfId="4167" xr:uid="{00000000-0005-0000-0000-000062130000}"/>
    <cellStyle name="Comma 189 2" xfId="4168" xr:uid="{00000000-0005-0000-0000-000063130000}"/>
    <cellStyle name="Comma 189 3" xfId="4169" xr:uid="{00000000-0005-0000-0000-000064130000}"/>
    <cellStyle name="Comma 19" xfId="4170" xr:uid="{00000000-0005-0000-0000-000065130000}"/>
    <cellStyle name="Comma 19 10" xfId="4171" xr:uid="{00000000-0005-0000-0000-000066130000}"/>
    <cellStyle name="Comma 19 10 2" xfId="4172" xr:uid="{00000000-0005-0000-0000-000067130000}"/>
    <cellStyle name="Comma 19 10 2 2" xfId="4173" xr:uid="{00000000-0005-0000-0000-000068130000}"/>
    <cellStyle name="Comma 19 10 3" xfId="4174" xr:uid="{00000000-0005-0000-0000-000069130000}"/>
    <cellStyle name="Comma 19 11" xfId="4175" xr:uid="{00000000-0005-0000-0000-00006A130000}"/>
    <cellStyle name="Comma 19 11 2" xfId="4176" xr:uid="{00000000-0005-0000-0000-00006B130000}"/>
    <cellStyle name="Comma 19 11 2 2" xfId="4177" xr:uid="{00000000-0005-0000-0000-00006C130000}"/>
    <cellStyle name="Comma 19 11 3" xfId="4178" xr:uid="{00000000-0005-0000-0000-00006D130000}"/>
    <cellStyle name="Comma 19 12" xfId="4179" xr:uid="{00000000-0005-0000-0000-00006E130000}"/>
    <cellStyle name="Comma 19 12 2" xfId="4180" xr:uid="{00000000-0005-0000-0000-00006F130000}"/>
    <cellStyle name="Comma 19 12 2 2" xfId="4181" xr:uid="{00000000-0005-0000-0000-000070130000}"/>
    <cellStyle name="Comma 19 12 3" xfId="4182" xr:uid="{00000000-0005-0000-0000-000071130000}"/>
    <cellStyle name="Comma 19 13" xfId="4183" xr:uid="{00000000-0005-0000-0000-000072130000}"/>
    <cellStyle name="Comma 19 13 2" xfId="4184" xr:uid="{00000000-0005-0000-0000-000073130000}"/>
    <cellStyle name="Comma 19 13 2 2" xfId="4185" xr:uid="{00000000-0005-0000-0000-000074130000}"/>
    <cellStyle name="Comma 19 13 3" xfId="4186" xr:uid="{00000000-0005-0000-0000-000075130000}"/>
    <cellStyle name="Comma 19 14" xfId="4187" xr:uid="{00000000-0005-0000-0000-000076130000}"/>
    <cellStyle name="Comma 19 14 2" xfId="4188" xr:uid="{00000000-0005-0000-0000-000077130000}"/>
    <cellStyle name="Comma 19 14 2 2" xfId="4189" xr:uid="{00000000-0005-0000-0000-000078130000}"/>
    <cellStyle name="Comma 19 14 3" xfId="4190" xr:uid="{00000000-0005-0000-0000-000079130000}"/>
    <cellStyle name="Comma 19 15" xfId="4191" xr:uid="{00000000-0005-0000-0000-00007A130000}"/>
    <cellStyle name="Comma 19 15 2" xfId="4192" xr:uid="{00000000-0005-0000-0000-00007B130000}"/>
    <cellStyle name="Comma 19 15 2 2" xfId="4193" xr:uid="{00000000-0005-0000-0000-00007C130000}"/>
    <cellStyle name="Comma 19 15 3" xfId="4194" xr:uid="{00000000-0005-0000-0000-00007D130000}"/>
    <cellStyle name="Comma 19 16" xfId="4195" xr:uid="{00000000-0005-0000-0000-00007E130000}"/>
    <cellStyle name="Comma 19 16 2" xfId="4196" xr:uid="{00000000-0005-0000-0000-00007F130000}"/>
    <cellStyle name="Comma 19 16 2 2" xfId="4197" xr:uid="{00000000-0005-0000-0000-000080130000}"/>
    <cellStyle name="Comma 19 16 3" xfId="4198" xr:uid="{00000000-0005-0000-0000-000081130000}"/>
    <cellStyle name="Comma 19 17" xfId="4199" xr:uid="{00000000-0005-0000-0000-000082130000}"/>
    <cellStyle name="Comma 19 17 2" xfId="4200" xr:uid="{00000000-0005-0000-0000-000083130000}"/>
    <cellStyle name="Comma 19 17 2 2" xfId="4201" xr:uid="{00000000-0005-0000-0000-000084130000}"/>
    <cellStyle name="Comma 19 17 3" xfId="4202" xr:uid="{00000000-0005-0000-0000-000085130000}"/>
    <cellStyle name="Comma 19 18" xfId="4203" xr:uid="{00000000-0005-0000-0000-000086130000}"/>
    <cellStyle name="Comma 19 18 2" xfId="4204" xr:uid="{00000000-0005-0000-0000-000087130000}"/>
    <cellStyle name="Comma 19 18 2 2" xfId="4205" xr:uid="{00000000-0005-0000-0000-000088130000}"/>
    <cellStyle name="Comma 19 18 3" xfId="4206" xr:uid="{00000000-0005-0000-0000-000089130000}"/>
    <cellStyle name="Comma 19 19" xfId="4207" xr:uid="{00000000-0005-0000-0000-00008A130000}"/>
    <cellStyle name="Comma 19 19 2" xfId="4208" xr:uid="{00000000-0005-0000-0000-00008B130000}"/>
    <cellStyle name="Comma 19 19 2 2" xfId="4209" xr:uid="{00000000-0005-0000-0000-00008C130000}"/>
    <cellStyle name="Comma 19 19 3" xfId="4210" xr:uid="{00000000-0005-0000-0000-00008D130000}"/>
    <cellStyle name="Comma 19 2" xfId="4211" xr:uid="{00000000-0005-0000-0000-00008E130000}"/>
    <cellStyle name="Comma 19 2 2" xfId="4212" xr:uid="{00000000-0005-0000-0000-00008F130000}"/>
    <cellStyle name="Comma 19 2 2 2" xfId="4213" xr:uid="{00000000-0005-0000-0000-000090130000}"/>
    <cellStyle name="Comma 19 2 3" xfId="4214" xr:uid="{00000000-0005-0000-0000-000091130000}"/>
    <cellStyle name="Comma 19 2 3 2" xfId="4215" xr:uid="{00000000-0005-0000-0000-000092130000}"/>
    <cellStyle name="Comma 19 2 3 2 2" xfId="4216" xr:uid="{00000000-0005-0000-0000-000093130000}"/>
    <cellStyle name="Comma 19 2 3 3" xfId="4217" xr:uid="{00000000-0005-0000-0000-000094130000}"/>
    <cellStyle name="Comma 19 2 4" xfId="4218" xr:uid="{00000000-0005-0000-0000-000095130000}"/>
    <cellStyle name="Comma 19 2 4 2" xfId="4219" xr:uid="{00000000-0005-0000-0000-000096130000}"/>
    <cellStyle name="Comma 19 2 5" xfId="4220" xr:uid="{00000000-0005-0000-0000-000097130000}"/>
    <cellStyle name="Comma 19 2 6" xfId="4221" xr:uid="{00000000-0005-0000-0000-000098130000}"/>
    <cellStyle name="Comma 19 20" xfId="4222" xr:uid="{00000000-0005-0000-0000-000099130000}"/>
    <cellStyle name="Comma 19 20 2" xfId="4223" xr:uid="{00000000-0005-0000-0000-00009A130000}"/>
    <cellStyle name="Comma 19 20 2 2" xfId="4224" xr:uid="{00000000-0005-0000-0000-00009B130000}"/>
    <cellStyle name="Comma 19 20 3" xfId="4225" xr:uid="{00000000-0005-0000-0000-00009C130000}"/>
    <cellStyle name="Comma 19 21" xfId="4226" xr:uid="{00000000-0005-0000-0000-00009D130000}"/>
    <cellStyle name="Comma 19 21 2" xfId="4227" xr:uid="{00000000-0005-0000-0000-00009E130000}"/>
    <cellStyle name="Comma 19 21 2 2" xfId="4228" xr:uid="{00000000-0005-0000-0000-00009F130000}"/>
    <cellStyle name="Comma 19 21 3" xfId="4229" xr:uid="{00000000-0005-0000-0000-0000A0130000}"/>
    <cellStyle name="Comma 19 22" xfId="4230" xr:uid="{00000000-0005-0000-0000-0000A1130000}"/>
    <cellStyle name="Comma 19 22 2" xfId="4231" xr:uid="{00000000-0005-0000-0000-0000A2130000}"/>
    <cellStyle name="Comma 19 22 2 2" xfId="4232" xr:uid="{00000000-0005-0000-0000-0000A3130000}"/>
    <cellStyle name="Comma 19 22 3" xfId="4233" xr:uid="{00000000-0005-0000-0000-0000A4130000}"/>
    <cellStyle name="Comma 19 23" xfId="4234" xr:uid="{00000000-0005-0000-0000-0000A5130000}"/>
    <cellStyle name="Comma 19 23 2" xfId="4235" xr:uid="{00000000-0005-0000-0000-0000A6130000}"/>
    <cellStyle name="Comma 19 23 2 2" xfId="4236" xr:uid="{00000000-0005-0000-0000-0000A7130000}"/>
    <cellStyle name="Comma 19 23 3" xfId="4237" xr:uid="{00000000-0005-0000-0000-0000A8130000}"/>
    <cellStyle name="Comma 19 24" xfId="4238" xr:uid="{00000000-0005-0000-0000-0000A9130000}"/>
    <cellStyle name="Comma 19 24 2" xfId="4239" xr:uid="{00000000-0005-0000-0000-0000AA130000}"/>
    <cellStyle name="Comma 19 24 2 2" xfId="4240" xr:uid="{00000000-0005-0000-0000-0000AB130000}"/>
    <cellStyle name="Comma 19 24 3" xfId="4241" xr:uid="{00000000-0005-0000-0000-0000AC130000}"/>
    <cellStyle name="Comma 19 25" xfId="4242" xr:uid="{00000000-0005-0000-0000-0000AD130000}"/>
    <cellStyle name="Comma 19 25 2" xfId="4243" xr:uid="{00000000-0005-0000-0000-0000AE130000}"/>
    <cellStyle name="Comma 19 25 2 2" xfId="4244" xr:uid="{00000000-0005-0000-0000-0000AF130000}"/>
    <cellStyle name="Comma 19 25 3" xfId="4245" xr:uid="{00000000-0005-0000-0000-0000B0130000}"/>
    <cellStyle name="Comma 19 26" xfId="4246" xr:uid="{00000000-0005-0000-0000-0000B1130000}"/>
    <cellStyle name="Comma 19 26 2" xfId="4247" xr:uid="{00000000-0005-0000-0000-0000B2130000}"/>
    <cellStyle name="Comma 19 26 2 2" xfId="4248" xr:uid="{00000000-0005-0000-0000-0000B3130000}"/>
    <cellStyle name="Comma 19 26 3" xfId="4249" xr:uid="{00000000-0005-0000-0000-0000B4130000}"/>
    <cellStyle name="Comma 19 27" xfId="4250" xr:uid="{00000000-0005-0000-0000-0000B5130000}"/>
    <cellStyle name="Comma 19 27 2" xfId="4251" xr:uid="{00000000-0005-0000-0000-0000B6130000}"/>
    <cellStyle name="Comma 19 27 2 2" xfId="4252" xr:uid="{00000000-0005-0000-0000-0000B7130000}"/>
    <cellStyle name="Comma 19 27 3" xfId="4253" xr:uid="{00000000-0005-0000-0000-0000B8130000}"/>
    <cellStyle name="Comma 19 28" xfId="4254" xr:uid="{00000000-0005-0000-0000-0000B9130000}"/>
    <cellStyle name="Comma 19 28 2" xfId="4255" xr:uid="{00000000-0005-0000-0000-0000BA130000}"/>
    <cellStyle name="Comma 19 28 2 2" xfId="4256" xr:uid="{00000000-0005-0000-0000-0000BB130000}"/>
    <cellStyle name="Comma 19 28 3" xfId="4257" xr:uid="{00000000-0005-0000-0000-0000BC130000}"/>
    <cellStyle name="Comma 19 29" xfId="4258" xr:uid="{00000000-0005-0000-0000-0000BD130000}"/>
    <cellStyle name="Comma 19 29 2" xfId="4259" xr:uid="{00000000-0005-0000-0000-0000BE130000}"/>
    <cellStyle name="Comma 19 3" xfId="4260" xr:uid="{00000000-0005-0000-0000-0000BF130000}"/>
    <cellStyle name="Comma 19 3 2" xfId="4261" xr:uid="{00000000-0005-0000-0000-0000C0130000}"/>
    <cellStyle name="Comma 19 3 2 2" xfId="4262" xr:uid="{00000000-0005-0000-0000-0000C1130000}"/>
    <cellStyle name="Comma 19 3 3" xfId="4263" xr:uid="{00000000-0005-0000-0000-0000C2130000}"/>
    <cellStyle name="Comma 19 3 3 2" xfId="4264" xr:uid="{00000000-0005-0000-0000-0000C3130000}"/>
    <cellStyle name="Comma 19 3 3 2 2" xfId="4265" xr:uid="{00000000-0005-0000-0000-0000C4130000}"/>
    <cellStyle name="Comma 19 3 3 3" xfId="4266" xr:uid="{00000000-0005-0000-0000-0000C5130000}"/>
    <cellStyle name="Comma 19 3 4" xfId="4267" xr:uid="{00000000-0005-0000-0000-0000C6130000}"/>
    <cellStyle name="Comma 19 30" xfId="4268" xr:uid="{00000000-0005-0000-0000-0000C7130000}"/>
    <cellStyle name="Comma 19 30 2" xfId="4269" xr:uid="{00000000-0005-0000-0000-0000C8130000}"/>
    <cellStyle name="Comma 19 30 2 2" xfId="4270" xr:uid="{00000000-0005-0000-0000-0000C9130000}"/>
    <cellStyle name="Comma 19 30 3" xfId="4271" xr:uid="{00000000-0005-0000-0000-0000CA130000}"/>
    <cellStyle name="Comma 19 31" xfId="4272" xr:uid="{00000000-0005-0000-0000-0000CB130000}"/>
    <cellStyle name="Comma 19 31 2" xfId="4273" xr:uid="{00000000-0005-0000-0000-0000CC130000}"/>
    <cellStyle name="Comma 19 32" xfId="4274" xr:uid="{00000000-0005-0000-0000-0000CD130000}"/>
    <cellStyle name="Comma 19 33" xfId="4275" xr:uid="{00000000-0005-0000-0000-0000CE130000}"/>
    <cellStyle name="Comma 19 4" xfId="4276" xr:uid="{00000000-0005-0000-0000-0000CF130000}"/>
    <cellStyle name="Comma 19 4 2" xfId="4277" xr:uid="{00000000-0005-0000-0000-0000D0130000}"/>
    <cellStyle name="Comma 19 4 2 2" xfId="4278" xr:uid="{00000000-0005-0000-0000-0000D1130000}"/>
    <cellStyle name="Comma 19 4 3" xfId="4279" xr:uid="{00000000-0005-0000-0000-0000D2130000}"/>
    <cellStyle name="Comma 19 4 3 2" xfId="4280" xr:uid="{00000000-0005-0000-0000-0000D3130000}"/>
    <cellStyle name="Comma 19 4 3 2 2" xfId="4281" xr:uid="{00000000-0005-0000-0000-0000D4130000}"/>
    <cellStyle name="Comma 19 4 3 3" xfId="4282" xr:uid="{00000000-0005-0000-0000-0000D5130000}"/>
    <cellStyle name="Comma 19 4 4" xfId="4283" xr:uid="{00000000-0005-0000-0000-0000D6130000}"/>
    <cellStyle name="Comma 19 5" xfId="4284" xr:uid="{00000000-0005-0000-0000-0000D7130000}"/>
    <cellStyle name="Comma 19 5 2" xfId="4285" xr:uid="{00000000-0005-0000-0000-0000D8130000}"/>
    <cellStyle name="Comma 19 5 2 2" xfId="4286" xr:uid="{00000000-0005-0000-0000-0000D9130000}"/>
    <cellStyle name="Comma 19 5 3" xfId="4287" xr:uid="{00000000-0005-0000-0000-0000DA130000}"/>
    <cellStyle name="Comma 19 5 3 2" xfId="4288" xr:uid="{00000000-0005-0000-0000-0000DB130000}"/>
    <cellStyle name="Comma 19 5 3 2 2" xfId="4289" xr:uid="{00000000-0005-0000-0000-0000DC130000}"/>
    <cellStyle name="Comma 19 5 3 3" xfId="4290" xr:uid="{00000000-0005-0000-0000-0000DD130000}"/>
    <cellStyle name="Comma 19 5 4" xfId="4291" xr:uid="{00000000-0005-0000-0000-0000DE130000}"/>
    <cellStyle name="Comma 19 6" xfId="4292" xr:uid="{00000000-0005-0000-0000-0000DF130000}"/>
    <cellStyle name="Comma 19 6 2" xfId="4293" xr:uid="{00000000-0005-0000-0000-0000E0130000}"/>
    <cellStyle name="Comma 19 6 2 2" xfId="4294" xr:uid="{00000000-0005-0000-0000-0000E1130000}"/>
    <cellStyle name="Comma 19 6 3" xfId="4295" xr:uid="{00000000-0005-0000-0000-0000E2130000}"/>
    <cellStyle name="Comma 19 7" xfId="4296" xr:uid="{00000000-0005-0000-0000-0000E3130000}"/>
    <cellStyle name="Comma 19 7 2" xfId="4297" xr:uid="{00000000-0005-0000-0000-0000E4130000}"/>
    <cellStyle name="Comma 19 7 2 2" xfId="4298" xr:uid="{00000000-0005-0000-0000-0000E5130000}"/>
    <cellStyle name="Comma 19 7 3" xfId="4299" xr:uid="{00000000-0005-0000-0000-0000E6130000}"/>
    <cellStyle name="Comma 19 8" xfId="4300" xr:uid="{00000000-0005-0000-0000-0000E7130000}"/>
    <cellStyle name="Comma 19 8 2" xfId="4301" xr:uid="{00000000-0005-0000-0000-0000E8130000}"/>
    <cellStyle name="Comma 19 8 2 2" xfId="4302" xr:uid="{00000000-0005-0000-0000-0000E9130000}"/>
    <cellStyle name="Comma 19 8 3" xfId="4303" xr:uid="{00000000-0005-0000-0000-0000EA130000}"/>
    <cellStyle name="Comma 19 9" xfId="4304" xr:uid="{00000000-0005-0000-0000-0000EB130000}"/>
    <cellStyle name="Comma 19 9 2" xfId="4305" xr:uid="{00000000-0005-0000-0000-0000EC130000}"/>
    <cellStyle name="Comma 19 9 2 2" xfId="4306" xr:uid="{00000000-0005-0000-0000-0000ED130000}"/>
    <cellStyle name="Comma 19 9 3" xfId="4307" xr:uid="{00000000-0005-0000-0000-0000EE130000}"/>
    <cellStyle name="Comma 190" xfId="4308" xr:uid="{00000000-0005-0000-0000-0000EF130000}"/>
    <cellStyle name="Comma 190 2" xfId="4309" xr:uid="{00000000-0005-0000-0000-0000F0130000}"/>
    <cellStyle name="Comma 190 3" xfId="4310" xr:uid="{00000000-0005-0000-0000-0000F1130000}"/>
    <cellStyle name="Comma 191" xfId="4311" xr:uid="{00000000-0005-0000-0000-0000F2130000}"/>
    <cellStyle name="Comma 191 2" xfId="4312" xr:uid="{00000000-0005-0000-0000-0000F3130000}"/>
    <cellStyle name="Comma 191 3" xfId="4313" xr:uid="{00000000-0005-0000-0000-0000F4130000}"/>
    <cellStyle name="Comma 192" xfId="4314" xr:uid="{00000000-0005-0000-0000-0000F5130000}"/>
    <cellStyle name="Comma 192 2" xfId="4315" xr:uid="{00000000-0005-0000-0000-0000F6130000}"/>
    <cellStyle name="Comma 192 3" xfId="4316" xr:uid="{00000000-0005-0000-0000-0000F7130000}"/>
    <cellStyle name="Comma 193" xfId="4317" xr:uid="{00000000-0005-0000-0000-0000F8130000}"/>
    <cellStyle name="Comma 193 2" xfId="4318" xr:uid="{00000000-0005-0000-0000-0000F9130000}"/>
    <cellStyle name="Comma 193 3" xfId="4319" xr:uid="{00000000-0005-0000-0000-0000FA130000}"/>
    <cellStyle name="Comma 194" xfId="4320" xr:uid="{00000000-0005-0000-0000-0000FB130000}"/>
    <cellStyle name="Comma 194 2" xfId="4321" xr:uid="{00000000-0005-0000-0000-0000FC130000}"/>
    <cellStyle name="Comma 194 3" xfId="4322" xr:uid="{00000000-0005-0000-0000-0000FD130000}"/>
    <cellStyle name="Comma 195" xfId="4323" xr:uid="{00000000-0005-0000-0000-0000FE130000}"/>
    <cellStyle name="Comma 195 2" xfId="4324" xr:uid="{00000000-0005-0000-0000-0000FF130000}"/>
    <cellStyle name="Comma 195 3" xfId="4325" xr:uid="{00000000-0005-0000-0000-000000140000}"/>
    <cellStyle name="Comma 196" xfId="4326" xr:uid="{00000000-0005-0000-0000-000001140000}"/>
    <cellStyle name="Comma 196 2" xfId="4327" xr:uid="{00000000-0005-0000-0000-000002140000}"/>
    <cellStyle name="Comma 196 3" xfId="4328" xr:uid="{00000000-0005-0000-0000-000003140000}"/>
    <cellStyle name="Comma 197" xfId="4329" xr:uid="{00000000-0005-0000-0000-000004140000}"/>
    <cellStyle name="Comma 197 2" xfId="4330" xr:uid="{00000000-0005-0000-0000-000005140000}"/>
    <cellStyle name="Comma 197 3" xfId="4331" xr:uid="{00000000-0005-0000-0000-000006140000}"/>
    <cellStyle name="Comma 198" xfId="4332" xr:uid="{00000000-0005-0000-0000-000007140000}"/>
    <cellStyle name="Comma 198 2" xfId="4333" xr:uid="{00000000-0005-0000-0000-000008140000}"/>
    <cellStyle name="Comma 198 3" xfId="4334" xr:uid="{00000000-0005-0000-0000-000009140000}"/>
    <cellStyle name="Comma 199" xfId="4335" xr:uid="{00000000-0005-0000-0000-00000A140000}"/>
    <cellStyle name="Comma 199 2" xfId="4336" xr:uid="{00000000-0005-0000-0000-00000B140000}"/>
    <cellStyle name="Comma 199 3" xfId="4337" xr:uid="{00000000-0005-0000-0000-00000C140000}"/>
    <cellStyle name="Comma 2" xfId="6" xr:uid="{00000000-0005-0000-0000-00000D140000}"/>
    <cellStyle name="Comma 2 10" xfId="4338" xr:uid="{00000000-0005-0000-0000-00000E140000}"/>
    <cellStyle name="Comma 2 10 2" xfId="4339" xr:uid="{00000000-0005-0000-0000-00000F140000}"/>
    <cellStyle name="Comma 2 10 2 2" xfId="4340" xr:uid="{00000000-0005-0000-0000-000010140000}"/>
    <cellStyle name="Comma 2 10 3" xfId="4341" xr:uid="{00000000-0005-0000-0000-000011140000}"/>
    <cellStyle name="Comma 2 10 3 2" xfId="4342" xr:uid="{00000000-0005-0000-0000-000012140000}"/>
    <cellStyle name="Comma 2 10 4" xfId="4343" xr:uid="{00000000-0005-0000-0000-000013140000}"/>
    <cellStyle name="Comma 2 10 4 2" xfId="4344" xr:uid="{00000000-0005-0000-0000-000014140000}"/>
    <cellStyle name="Comma 2 10 5" xfId="4345" xr:uid="{00000000-0005-0000-0000-000015140000}"/>
    <cellStyle name="Comma 2 10 5 2" xfId="4346" xr:uid="{00000000-0005-0000-0000-000016140000}"/>
    <cellStyle name="Comma 2 11" xfId="4347" xr:uid="{00000000-0005-0000-0000-000017140000}"/>
    <cellStyle name="Comma 2 11 2" xfId="4348" xr:uid="{00000000-0005-0000-0000-000018140000}"/>
    <cellStyle name="Comma 2 11 2 2" xfId="4349" xr:uid="{00000000-0005-0000-0000-000019140000}"/>
    <cellStyle name="Comma 2 11 3" xfId="4350" xr:uid="{00000000-0005-0000-0000-00001A140000}"/>
    <cellStyle name="Comma 2 11 3 2" xfId="4351" xr:uid="{00000000-0005-0000-0000-00001B140000}"/>
    <cellStyle name="Comma 2 11 4" xfId="4352" xr:uid="{00000000-0005-0000-0000-00001C140000}"/>
    <cellStyle name="Comma 2 11 4 2" xfId="4353" xr:uid="{00000000-0005-0000-0000-00001D140000}"/>
    <cellStyle name="Comma 2 11 5" xfId="4354" xr:uid="{00000000-0005-0000-0000-00001E140000}"/>
    <cellStyle name="Comma 2 11 5 2" xfId="4355" xr:uid="{00000000-0005-0000-0000-00001F140000}"/>
    <cellStyle name="Comma 2 11 6" xfId="4356" xr:uid="{00000000-0005-0000-0000-000020140000}"/>
    <cellStyle name="Comma 2 12" xfId="4357" xr:uid="{00000000-0005-0000-0000-000021140000}"/>
    <cellStyle name="Comma 2 12 2" xfId="4358" xr:uid="{00000000-0005-0000-0000-000022140000}"/>
    <cellStyle name="Comma 2 12 2 2" xfId="4359" xr:uid="{00000000-0005-0000-0000-000023140000}"/>
    <cellStyle name="Comma 2 12 3" xfId="4360" xr:uid="{00000000-0005-0000-0000-000024140000}"/>
    <cellStyle name="Comma 2 12 3 2" xfId="4361" xr:uid="{00000000-0005-0000-0000-000025140000}"/>
    <cellStyle name="Comma 2 12 4" xfId="4362" xr:uid="{00000000-0005-0000-0000-000026140000}"/>
    <cellStyle name="Comma 2 12 4 2" xfId="4363" xr:uid="{00000000-0005-0000-0000-000027140000}"/>
    <cellStyle name="Comma 2 12 5" xfId="4364" xr:uid="{00000000-0005-0000-0000-000028140000}"/>
    <cellStyle name="Comma 2 12 5 2" xfId="4365" xr:uid="{00000000-0005-0000-0000-000029140000}"/>
    <cellStyle name="Comma 2 12 6" xfId="4366" xr:uid="{00000000-0005-0000-0000-00002A140000}"/>
    <cellStyle name="Comma 2 13" xfId="4367" xr:uid="{00000000-0005-0000-0000-00002B140000}"/>
    <cellStyle name="Comma 2 13 2" xfId="4368" xr:uid="{00000000-0005-0000-0000-00002C140000}"/>
    <cellStyle name="Comma 2 13 2 2" xfId="4369" xr:uid="{00000000-0005-0000-0000-00002D140000}"/>
    <cellStyle name="Comma 2 13 3" xfId="4370" xr:uid="{00000000-0005-0000-0000-00002E140000}"/>
    <cellStyle name="Comma 2 13 3 2" xfId="4371" xr:uid="{00000000-0005-0000-0000-00002F140000}"/>
    <cellStyle name="Comma 2 13 4" xfId="4372" xr:uid="{00000000-0005-0000-0000-000030140000}"/>
    <cellStyle name="Comma 2 13 4 2" xfId="4373" xr:uid="{00000000-0005-0000-0000-000031140000}"/>
    <cellStyle name="Comma 2 13 5" xfId="4374" xr:uid="{00000000-0005-0000-0000-000032140000}"/>
    <cellStyle name="Comma 2 13 5 2" xfId="4375" xr:uid="{00000000-0005-0000-0000-000033140000}"/>
    <cellStyle name="Comma 2 13 6" xfId="4376" xr:uid="{00000000-0005-0000-0000-000034140000}"/>
    <cellStyle name="Comma 2 14" xfId="4377" xr:uid="{00000000-0005-0000-0000-000035140000}"/>
    <cellStyle name="Comma 2 14 2" xfId="4378" xr:uid="{00000000-0005-0000-0000-000036140000}"/>
    <cellStyle name="Comma 2 14 2 2" xfId="4379" xr:uid="{00000000-0005-0000-0000-000037140000}"/>
    <cellStyle name="Comma 2 14 3" xfId="4380" xr:uid="{00000000-0005-0000-0000-000038140000}"/>
    <cellStyle name="Comma 2 14 3 2" xfId="4381" xr:uid="{00000000-0005-0000-0000-000039140000}"/>
    <cellStyle name="Comma 2 14 4" xfId="4382" xr:uid="{00000000-0005-0000-0000-00003A140000}"/>
    <cellStyle name="Comma 2 14 4 2" xfId="4383" xr:uid="{00000000-0005-0000-0000-00003B140000}"/>
    <cellStyle name="Comma 2 14 5" xfId="4384" xr:uid="{00000000-0005-0000-0000-00003C140000}"/>
    <cellStyle name="Comma 2 14 5 2" xfId="4385" xr:uid="{00000000-0005-0000-0000-00003D140000}"/>
    <cellStyle name="Comma 2 14 6" xfId="4386" xr:uid="{00000000-0005-0000-0000-00003E140000}"/>
    <cellStyle name="Comma 2 15" xfId="4387" xr:uid="{00000000-0005-0000-0000-00003F140000}"/>
    <cellStyle name="Comma 2 15 2" xfId="4388" xr:uid="{00000000-0005-0000-0000-000040140000}"/>
    <cellStyle name="Comma 2 16" xfId="4389" xr:uid="{00000000-0005-0000-0000-000041140000}"/>
    <cellStyle name="Comma 2 16 2" xfId="4390" xr:uid="{00000000-0005-0000-0000-000042140000}"/>
    <cellStyle name="Comma 2 17" xfId="4391" xr:uid="{00000000-0005-0000-0000-000043140000}"/>
    <cellStyle name="Comma 2 17 2" xfId="4392" xr:uid="{00000000-0005-0000-0000-000044140000}"/>
    <cellStyle name="Comma 2 18" xfId="4393" xr:uid="{00000000-0005-0000-0000-000045140000}"/>
    <cellStyle name="Comma 2 18 2" xfId="4394" xr:uid="{00000000-0005-0000-0000-000046140000}"/>
    <cellStyle name="Comma 2 19" xfId="4395" xr:uid="{00000000-0005-0000-0000-000047140000}"/>
    <cellStyle name="Comma 2 19 2" xfId="4396" xr:uid="{00000000-0005-0000-0000-000048140000}"/>
    <cellStyle name="Comma 2 2" xfId="4397" xr:uid="{00000000-0005-0000-0000-000049140000}"/>
    <cellStyle name="Comma 2 2 10" xfId="4398" xr:uid="{00000000-0005-0000-0000-00004A140000}"/>
    <cellStyle name="Comma 2 2 10 2" xfId="4399" xr:uid="{00000000-0005-0000-0000-00004B140000}"/>
    <cellStyle name="Comma 2 2 11" xfId="4400" xr:uid="{00000000-0005-0000-0000-00004C140000}"/>
    <cellStyle name="Comma 2 2 11 2" xfId="4401" xr:uid="{00000000-0005-0000-0000-00004D140000}"/>
    <cellStyle name="Comma 2 2 12" xfId="4402" xr:uid="{00000000-0005-0000-0000-00004E140000}"/>
    <cellStyle name="Comma 2 2 12 2" xfId="4403" xr:uid="{00000000-0005-0000-0000-00004F140000}"/>
    <cellStyle name="Comma 2 2 13" xfId="4404" xr:uid="{00000000-0005-0000-0000-000050140000}"/>
    <cellStyle name="Comma 2 2 13 2" xfId="4405" xr:uid="{00000000-0005-0000-0000-000051140000}"/>
    <cellStyle name="Comma 2 2 14" xfId="4406" xr:uid="{00000000-0005-0000-0000-000052140000}"/>
    <cellStyle name="Comma 2 2 15" xfId="4407" xr:uid="{00000000-0005-0000-0000-000053140000}"/>
    <cellStyle name="Comma 2 2 2" xfId="4408" xr:uid="{00000000-0005-0000-0000-000054140000}"/>
    <cellStyle name="Comma 2 2 2 10" xfId="4409" xr:uid="{00000000-0005-0000-0000-000055140000}"/>
    <cellStyle name="Comma 2 2 2 11" xfId="4410" xr:uid="{00000000-0005-0000-0000-000056140000}"/>
    <cellStyle name="Comma 2 2 2 2" xfId="4411" xr:uid="{00000000-0005-0000-0000-000057140000}"/>
    <cellStyle name="Comma 2 2 2 2 10" xfId="4412" xr:uid="{00000000-0005-0000-0000-000058140000}"/>
    <cellStyle name="Comma 2 2 2 2 11" xfId="4413" xr:uid="{00000000-0005-0000-0000-000059140000}"/>
    <cellStyle name="Comma 2 2 2 2 2" xfId="4414" xr:uid="{00000000-0005-0000-0000-00005A140000}"/>
    <cellStyle name="Comma 2 2 2 2 2 2" xfId="4415" xr:uid="{00000000-0005-0000-0000-00005B140000}"/>
    <cellStyle name="Comma 2 2 2 2 2 2 2" xfId="4416" xr:uid="{00000000-0005-0000-0000-00005C140000}"/>
    <cellStyle name="Comma 2 2 2 2 2 2 2 2" xfId="4417" xr:uid="{00000000-0005-0000-0000-00005D140000}"/>
    <cellStyle name="Comma 2 2 2 2 2 2 3" xfId="4418" xr:uid="{00000000-0005-0000-0000-00005E140000}"/>
    <cellStyle name="Comma 2 2 2 2 2 3" xfId="4419" xr:uid="{00000000-0005-0000-0000-00005F140000}"/>
    <cellStyle name="Comma 2 2 2 2 3" xfId="4420" xr:uid="{00000000-0005-0000-0000-000060140000}"/>
    <cellStyle name="Comma 2 2 2 2 3 2" xfId="4421" xr:uid="{00000000-0005-0000-0000-000061140000}"/>
    <cellStyle name="Comma 2 2 2 2 4" xfId="4422" xr:uid="{00000000-0005-0000-0000-000062140000}"/>
    <cellStyle name="Comma 2 2 2 2 4 2" xfId="4423" xr:uid="{00000000-0005-0000-0000-000063140000}"/>
    <cellStyle name="Comma 2 2 2 2 5" xfId="4424" xr:uid="{00000000-0005-0000-0000-000064140000}"/>
    <cellStyle name="Comma 2 2 2 2 5 2" xfId="4425" xr:uid="{00000000-0005-0000-0000-000065140000}"/>
    <cellStyle name="Comma 2 2 2 2 6" xfId="4426" xr:uid="{00000000-0005-0000-0000-000066140000}"/>
    <cellStyle name="Comma 2 2 2 2 6 2" xfId="4427" xr:uid="{00000000-0005-0000-0000-000067140000}"/>
    <cellStyle name="Comma 2 2 2 2 7" xfId="4428" xr:uid="{00000000-0005-0000-0000-000068140000}"/>
    <cellStyle name="Comma 2 2 2 2 7 2" xfId="4429" xr:uid="{00000000-0005-0000-0000-000069140000}"/>
    <cellStyle name="Comma 2 2 2 2 8" xfId="4430" xr:uid="{00000000-0005-0000-0000-00006A140000}"/>
    <cellStyle name="Comma 2 2 2 2 8 2" xfId="4431" xr:uid="{00000000-0005-0000-0000-00006B140000}"/>
    <cellStyle name="Comma 2 2 2 2 9" xfId="4432" xr:uid="{00000000-0005-0000-0000-00006C140000}"/>
    <cellStyle name="Comma 2 2 2 2 9 2" xfId="4433" xr:uid="{00000000-0005-0000-0000-00006D140000}"/>
    <cellStyle name="Comma 2 2 2 3" xfId="4434" xr:uid="{00000000-0005-0000-0000-00006E140000}"/>
    <cellStyle name="Comma 2 2 2 3 2" xfId="4435" xr:uid="{00000000-0005-0000-0000-00006F140000}"/>
    <cellStyle name="Comma 2 2 2 3 2 2" xfId="4436" xr:uid="{00000000-0005-0000-0000-000070140000}"/>
    <cellStyle name="Comma 2 2 2 3 2 2 2" xfId="4437" xr:uid="{00000000-0005-0000-0000-000071140000}"/>
    <cellStyle name="Comma 2 2 2 3 2 3" xfId="4438" xr:uid="{00000000-0005-0000-0000-000072140000}"/>
    <cellStyle name="Comma 2 2 2 3 3" xfId="4439" xr:uid="{00000000-0005-0000-0000-000073140000}"/>
    <cellStyle name="Comma 2 2 2 3 3 2" xfId="4440" xr:uid="{00000000-0005-0000-0000-000074140000}"/>
    <cellStyle name="Comma 2 2 2 3 4" xfId="4441" xr:uid="{00000000-0005-0000-0000-000075140000}"/>
    <cellStyle name="Comma 2 2 2 3 4 2" xfId="4442" xr:uid="{00000000-0005-0000-0000-000076140000}"/>
    <cellStyle name="Comma 2 2 2 3 5" xfId="4443" xr:uid="{00000000-0005-0000-0000-000077140000}"/>
    <cellStyle name="Comma 2 2 2 4" xfId="4444" xr:uid="{00000000-0005-0000-0000-000078140000}"/>
    <cellStyle name="Comma 2 2 2 4 2" xfId="4445" xr:uid="{00000000-0005-0000-0000-000079140000}"/>
    <cellStyle name="Comma 2 2 2 5" xfId="4446" xr:uid="{00000000-0005-0000-0000-00007A140000}"/>
    <cellStyle name="Comma 2 2 2 5 2" xfId="4447" xr:uid="{00000000-0005-0000-0000-00007B140000}"/>
    <cellStyle name="Comma 2 2 2 6" xfId="4448" xr:uid="{00000000-0005-0000-0000-00007C140000}"/>
    <cellStyle name="Comma 2 2 2 6 2" xfId="4449" xr:uid="{00000000-0005-0000-0000-00007D140000}"/>
    <cellStyle name="Comma 2 2 2 7" xfId="4450" xr:uid="{00000000-0005-0000-0000-00007E140000}"/>
    <cellStyle name="Comma 2 2 2 7 2" xfId="4451" xr:uid="{00000000-0005-0000-0000-00007F140000}"/>
    <cellStyle name="Comma 2 2 2 8" xfId="4452" xr:uid="{00000000-0005-0000-0000-000080140000}"/>
    <cellStyle name="Comma 2 2 2 8 2" xfId="4453" xr:uid="{00000000-0005-0000-0000-000081140000}"/>
    <cellStyle name="Comma 2 2 2 9" xfId="4454" xr:uid="{00000000-0005-0000-0000-000082140000}"/>
    <cellStyle name="Comma 2 2 2 9 2" xfId="4455" xr:uid="{00000000-0005-0000-0000-000083140000}"/>
    <cellStyle name="Comma 2 2 3" xfId="4456" xr:uid="{00000000-0005-0000-0000-000084140000}"/>
    <cellStyle name="Comma 2 2 3 2" xfId="4457" xr:uid="{00000000-0005-0000-0000-000085140000}"/>
    <cellStyle name="Comma 2 2 3 2 2" xfId="4458" xr:uid="{00000000-0005-0000-0000-000086140000}"/>
    <cellStyle name="Comma 2 2 3 2 2 2" xfId="4459" xr:uid="{00000000-0005-0000-0000-000087140000}"/>
    <cellStyle name="Comma 2 2 3 2 3" xfId="4460" xr:uid="{00000000-0005-0000-0000-000088140000}"/>
    <cellStyle name="Comma 2 2 3 3" xfId="4461" xr:uid="{00000000-0005-0000-0000-000089140000}"/>
    <cellStyle name="Comma 2 2 3 4" xfId="4462" xr:uid="{00000000-0005-0000-0000-00008A140000}"/>
    <cellStyle name="Comma 2 2 3 5" xfId="4463" xr:uid="{00000000-0005-0000-0000-00008B140000}"/>
    <cellStyle name="Comma 2 2 4" xfId="4464" xr:uid="{00000000-0005-0000-0000-00008C140000}"/>
    <cellStyle name="Comma 2 2 4 2" xfId="4465" xr:uid="{00000000-0005-0000-0000-00008D140000}"/>
    <cellStyle name="Comma 2 2 4 3" xfId="4466" xr:uid="{00000000-0005-0000-0000-00008E140000}"/>
    <cellStyle name="Comma 2 2 4 4" xfId="4467" xr:uid="{00000000-0005-0000-0000-00008F140000}"/>
    <cellStyle name="Comma 2 2 5" xfId="4468" xr:uid="{00000000-0005-0000-0000-000090140000}"/>
    <cellStyle name="Comma 2 2 5 2" xfId="4469" xr:uid="{00000000-0005-0000-0000-000091140000}"/>
    <cellStyle name="Comma 2 2 5 2 2" xfId="4470" xr:uid="{00000000-0005-0000-0000-000092140000}"/>
    <cellStyle name="Comma 2 2 5 3" xfId="4471" xr:uid="{00000000-0005-0000-0000-000093140000}"/>
    <cellStyle name="Comma 2 2 6" xfId="4472" xr:uid="{00000000-0005-0000-0000-000094140000}"/>
    <cellStyle name="Comma 2 2 6 2" xfId="4473" xr:uid="{00000000-0005-0000-0000-000095140000}"/>
    <cellStyle name="Comma 2 2 6 3" xfId="4474" xr:uid="{00000000-0005-0000-0000-000096140000}"/>
    <cellStyle name="Comma 2 2 7" xfId="4475" xr:uid="{00000000-0005-0000-0000-000097140000}"/>
    <cellStyle name="Comma 2 2 7 2" xfId="4476" xr:uid="{00000000-0005-0000-0000-000098140000}"/>
    <cellStyle name="Comma 2 2 8" xfId="4477" xr:uid="{00000000-0005-0000-0000-000099140000}"/>
    <cellStyle name="Comma 2 2 8 2" xfId="4478" xr:uid="{00000000-0005-0000-0000-00009A140000}"/>
    <cellStyle name="Comma 2 2 9" xfId="4479" xr:uid="{00000000-0005-0000-0000-00009B140000}"/>
    <cellStyle name="Comma 2 2 9 2" xfId="4480" xr:uid="{00000000-0005-0000-0000-00009C140000}"/>
    <cellStyle name="Comma 2 20" xfId="4481" xr:uid="{00000000-0005-0000-0000-00009D140000}"/>
    <cellStyle name="Comma 2 20 2" xfId="4482" xr:uid="{00000000-0005-0000-0000-00009E140000}"/>
    <cellStyle name="Comma 2 21" xfId="4483" xr:uid="{00000000-0005-0000-0000-00009F140000}"/>
    <cellStyle name="Comma 2 21 2" xfId="4484" xr:uid="{00000000-0005-0000-0000-0000A0140000}"/>
    <cellStyle name="Comma 2 22" xfId="4485" xr:uid="{00000000-0005-0000-0000-0000A1140000}"/>
    <cellStyle name="Comma 2 22 2" xfId="4486" xr:uid="{00000000-0005-0000-0000-0000A2140000}"/>
    <cellStyle name="Comma 2 23" xfId="4487" xr:uid="{00000000-0005-0000-0000-0000A3140000}"/>
    <cellStyle name="Comma 2 23 2" xfId="4488" xr:uid="{00000000-0005-0000-0000-0000A4140000}"/>
    <cellStyle name="Comma 2 24" xfId="4489" xr:uid="{00000000-0005-0000-0000-0000A5140000}"/>
    <cellStyle name="Comma 2 25" xfId="19632" xr:uid="{00000000-0005-0000-0000-0000A6140000}"/>
    <cellStyle name="Comma 2 25 2" xfId="43508" xr:uid="{0FC56546-40D2-4AEF-9C9F-ADDFB9D03E38}"/>
    <cellStyle name="Comma 2 25 3" xfId="31538" xr:uid="{B6EFF213-AA4C-4C5F-8998-43983B6CA7EE}"/>
    <cellStyle name="Comma 2 26" xfId="37483" xr:uid="{1EF11510-815A-4112-A60C-11A075106683}"/>
    <cellStyle name="Comma 2 27" xfId="25574" xr:uid="{CA1D712E-355A-450B-946E-906FD582A778}"/>
    <cellStyle name="Comma 2 3" xfId="4490" xr:uid="{00000000-0005-0000-0000-0000A7140000}"/>
    <cellStyle name="Comma 2 3 10" xfId="4491" xr:uid="{00000000-0005-0000-0000-0000A8140000}"/>
    <cellStyle name="Comma 2 3 11" xfId="4492" xr:uid="{00000000-0005-0000-0000-0000A9140000}"/>
    <cellStyle name="Comma 2 3 12" xfId="4493" xr:uid="{00000000-0005-0000-0000-0000AA140000}"/>
    <cellStyle name="Comma 2 3 13" xfId="4494" xr:uid="{00000000-0005-0000-0000-0000AB140000}"/>
    <cellStyle name="Comma 2 3 14" xfId="4495" xr:uid="{00000000-0005-0000-0000-0000AC140000}"/>
    <cellStyle name="Comma 2 3 15" xfId="4496" xr:uid="{00000000-0005-0000-0000-0000AD140000}"/>
    <cellStyle name="Comma 2 3 16" xfId="4497" xr:uid="{00000000-0005-0000-0000-0000AE140000}"/>
    <cellStyle name="Comma 2 3 17" xfId="4498" xr:uid="{00000000-0005-0000-0000-0000AF140000}"/>
    <cellStyle name="Comma 2 3 18" xfId="4499" xr:uid="{00000000-0005-0000-0000-0000B0140000}"/>
    <cellStyle name="Comma 2 3 2" xfId="4500" xr:uid="{00000000-0005-0000-0000-0000B1140000}"/>
    <cellStyle name="Comma 2 3 2 2" xfId="4501" xr:uid="{00000000-0005-0000-0000-0000B2140000}"/>
    <cellStyle name="Comma 2 3 2 2 2" xfId="4502" xr:uid="{00000000-0005-0000-0000-0000B3140000}"/>
    <cellStyle name="Comma 2 3 2 2 2 2" xfId="4503" xr:uid="{00000000-0005-0000-0000-0000B4140000}"/>
    <cellStyle name="Comma 2 3 2 2 2 2 2" xfId="4504" xr:uid="{00000000-0005-0000-0000-0000B5140000}"/>
    <cellStyle name="Comma 2 3 2 2 2 2 2 2" xfId="4505" xr:uid="{00000000-0005-0000-0000-0000B6140000}"/>
    <cellStyle name="Comma 2 3 2 2 2 2 3" xfId="4506" xr:uid="{00000000-0005-0000-0000-0000B7140000}"/>
    <cellStyle name="Comma 2 3 2 2 2 3" xfId="4507" xr:uid="{00000000-0005-0000-0000-0000B8140000}"/>
    <cellStyle name="Comma 2 3 2 2 2 3 2" xfId="4508" xr:uid="{00000000-0005-0000-0000-0000B9140000}"/>
    <cellStyle name="Comma 2 3 2 2 2 4" xfId="4509" xr:uid="{00000000-0005-0000-0000-0000BA140000}"/>
    <cellStyle name="Comma 2 3 2 2 2 4 2" xfId="4510" xr:uid="{00000000-0005-0000-0000-0000BB140000}"/>
    <cellStyle name="Comma 2 3 2 2 2 5" xfId="4511" xr:uid="{00000000-0005-0000-0000-0000BC140000}"/>
    <cellStyle name="Comma 2 3 2 2 3" xfId="4512" xr:uid="{00000000-0005-0000-0000-0000BD140000}"/>
    <cellStyle name="Comma 2 3 2 2 3 2" xfId="4513" xr:uid="{00000000-0005-0000-0000-0000BE140000}"/>
    <cellStyle name="Comma 2 3 2 2 3 2 2" xfId="4514" xr:uid="{00000000-0005-0000-0000-0000BF140000}"/>
    <cellStyle name="Comma 2 3 2 2 3 3" xfId="4515" xr:uid="{00000000-0005-0000-0000-0000C0140000}"/>
    <cellStyle name="Comma 2 3 2 2 3 3 2" xfId="4516" xr:uid="{00000000-0005-0000-0000-0000C1140000}"/>
    <cellStyle name="Comma 2 3 2 2 3 4" xfId="4517" xr:uid="{00000000-0005-0000-0000-0000C2140000}"/>
    <cellStyle name="Comma 2 3 2 2 4" xfId="4518" xr:uid="{00000000-0005-0000-0000-0000C3140000}"/>
    <cellStyle name="Comma 2 3 2 2 4 2" xfId="4519" xr:uid="{00000000-0005-0000-0000-0000C4140000}"/>
    <cellStyle name="Comma 2 3 2 2 5" xfId="4520" xr:uid="{00000000-0005-0000-0000-0000C5140000}"/>
    <cellStyle name="Comma 2 3 2 2 5 2" xfId="4521" xr:uid="{00000000-0005-0000-0000-0000C6140000}"/>
    <cellStyle name="Comma 2 3 2 2 6" xfId="4522" xr:uid="{00000000-0005-0000-0000-0000C7140000}"/>
    <cellStyle name="Comma 2 3 2 3" xfId="4523" xr:uid="{00000000-0005-0000-0000-0000C8140000}"/>
    <cellStyle name="Comma 2 3 2 3 2" xfId="4524" xr:uid="{00000000-0005-0000-0000-0000C9140000}"/>
    <cellStyle name="Comma 2 3 2 3 2 2" xfId="4525" xr:uid="{00000000-0005-0000-0000-0000CA140000}"/>
    <cellStyle name="Comma 2 3 2 3 2 2 2" xfId="4526" xr:uid="{00000000-0005-0000-0000-0000CB140000}"/>
    <cellStyle name="Comma 2 3 2 3 2 3" xfId="4527" xr:uid="{00000000-0005-0000-0000-0000CC140000}"/>
    <cellStyle name="Comma 2 3 2 3 2 3 2" xfId="4528" xr:uid="{00000000-0005-0000-0000-0000CD140000}"/>
    <cellStyle name="Comma 2 3 2 3 2 4" xfId="4529" xr:uid="{00000000-0005-0000-0000-0000CE140000}"/>
    <cellStyle name="Comma 2 3 2 3 3" xfId="4530" xr:uid="{00000000-0005-0000-0000-0000CF140000}"/>
    <cellStyle name="Comma 2 3 2 3 3 2" xfId="4531" xr:uid="{00000000-0005-0000-0000-0000D0140000}"/>
    <cellStyle name="Comma 2 3 2 3 4" xfId="4532" xr:uid="{00000000-0005-0000-0000-0000D1140000}"/>
    <cellStyle name="Comma 2 3 2 3 4 2" xfId="4533" xr:uid="{00000000-0005-0000-0000-0000D2140000}"/>
    <cellStyle name="Comma 2 3 2 3 5" xfId="4534" xr:uid="{00000000-0005-0000-0000-0000D3140000}"/>
    <cellStyle name="Comma 2 3 2 4" xfId="4535" xr:uid="{00000000-0005-0000-0000-0000D4140000}"/>
    <cellStyle name="Comma 2 3 2 4 2" xfId="4536" xr:uid="{00000000-0005-0000-0000-0000D5140000}"/>
    <cellStyle name="Comma 2 3 2 4 2 2" xfId="4537" xr:uid="{00000000-0005-0000-0000-0000D6140000}"/>
    <cellStyle name="Comma 2 3 2 4 3" xfId="4538" xr:uid="{00000000-0005-0000-0000-0000D7140000}"/>
    <cellStyle name="Comma 2 3 2 4 3 2" xfId="4539" xr:uid="{00000000-0005-0000-0000-0000D8140000}"/>
    <cellStyle name="Comma 2 3 2 4 4" xfId="4540" xr:uid="{00000000-0005-0000-0000-0000D9140000}"/>
    <cellStyle name="Comma 2 3 2 5" xfId="4541" xr:uid="{00000000-0005-0000-0000-0000DA140000}"/>
    <cellStyle name="Comma 2 3 2 5 2" xfId="4542" xr:uid="{00000000-0005-0000-0000-0000DB140000}"/>
    <cellStyle name="Comma 2 3 2 6" xfId="4543" xr:uid="{00000000-0005-0000-0000-0000DC140000}"/>
    <cellStyle name="Comma 2 3 2 6 2" xfId="4544" xr:uid="{00000000-0005-0000-0000-0000DD140000}"/>
    <cellStyle name="Comma 2 3 2 7" xfId="4545" xr:uid="{00000000-0005-0000-0000-0000DE140000}"/>
    <cellStyle name="Comma 2 3 2 8" xfId="4546" xr:uid="{00000000-0005-0000-0000-0000DF140000}"/>
    <cellStyle name="Comma 2 3 2 8 2" xfId="20435" xr:uid="{00000000-0005-0000-0000-0000E0140000}"/>
    <cellStyle name="Comma 2 3 2 8 2 2" xfId="44311" xr:uid="{B64FC534-9C10-4095-B9E7-ABD336737324}"/>
    <cellStyle name="Comma 2 3 2 8 2 3" xfId="32341" xr:uid="{E7219D8A-3BDF-4C0B-A07C-654DCF9C08E1}"/>
    <cellStyle name="Comma 2 3 2 8 3" xfId="38324" xr:uid="{46464FDC-F2DE-475A-835D-E163CFC34BAE}"/>
    <cellStyle name="Comma 2 3 2 8 4" xfId="26397" xr:uid="{59E8AF71-9E91-4EB6-B349-F8DD751296C6}"/>
    <cellStyle name="Comma 2 3 3" xfId="4547" xr:uid="{00000000-0005-0000-0000-0000E1140000}"/>
    <cellStyle name="Comma 2 3 3 2" xfId="4548" xr:uid="{00000000-0005-0000-0000-0000E2140000}"/>
    <cellStyle name="Comma 2 3 3 2 2" xfId="4549" xr:uid="{00000000-0005-0000-0000-0000E3140000}"/>
    <cellStyle name="Comma 2 3 3 2 2 2" xfId="4550" xr:uid="{00000000-0005-0000-0000-0000E4140000}"/>
    <cellStyle name="Comma 2 3 3 2 3" xfId="4551" xr:uid="{00000000-0005-0000-0000-0000E5140000}"/>
    <cellStyle name="Comma 2 3 3 2 3 2" xfId="4552" xr:uid="{00000000-0005-0000-0000-0000E6140000}"/>
    <cellStyle name="Comma 2 3 3 2 4" xfId="4553" xr:uid="{00000000-0005-0000-0000-0000E7140000}"/>
    <cellStyle name="Comma 2 3 3 3" xfId="4554" xr:uid="{00000000-0005-0000-0000-0000E8140000}"/>
    <cellStyle name="Comma 2 3 3 3 2" xfId="4555" xr:uid="{00000000-0005-0000-0000-0000E9140000}"/>
    <cellStyle name="Comma 2 3 3 3 2 2" xfId="4556" xr:uid="{00000000-0005-0000-0000-0000EA140000}"/>
    <cellStyle name="Comma 2 3 3 3 3" xfId="4557" xr:uid="{00000000-0005-0000-0000-0000EB140000}"/>
    <cellStyle name="Comma 2 3 3 4" xfId="4558" xr:uid="{00000000-0005-0000-0000-0000EC140000}"/>
    <cellStyle name="Comma 2 3 3 4 2" xfId="4559" xr:uid="{00000000-0005-0000-0000-0000ED140000}"/>
    <cellStyle name="Comma 2 3 3 5" xfId="4560" xr:uid="{00000000-0005-0000-0000-0000EE140000}"/>
    <cellStyle name="Comma 2 3 3 6" xfId="4561" xr:uid="{00000000-0005-0000-0000-0000EF140000}"/>
    <cellStyle name="Comma 2 3 3 6 2" xfId="20436" xr:uid="{00000000-0005-0000-0000-0000F0140000}"/>
    <cellStyle name="Comma 2 3 3 6 2 2" xfId="44312" xr:uid="{049B21B3-FCCC-4211-BC05-1D8EF2C9E36B}"/>
    <cellStyle name="Comma 2 3 3 6 2 3" xfId="32342" xr:uid="{1D7C2A79-48A8-4C43-8BD5-B36AECF996CC}"/>
    <cellStyle name="Comma 2 3 3 6 3" xfId="38325" xr:uid="{C1D5E369-14A4-40CB-B300-1133B56FE4A2}"/>
    <cellStyle name="Comma 2 3 3 6 4" xfId="26398" xr:uid="{DEF7D734-C6A5-46FE-A83D-9C74C33C56A9}"/>
    <cellStyle name="Comma 2 3 4" xfId="4562" xr:uid="{00000000-0005-0000-0000-0000F1140000}"/>
    <cellStyle name="Comma 2 3 4 2" xfId="4563" xr:uid="{00000000-0005-0000-0000-0000F2140000}"/>
    <cellStyle name="Comma 2 3 4 2 2" xfId="4564" xr:uid="{00000000-0005-0000-0000-0000F3140000}"/>
    <cellStyle name="Comma 2 3 4 2 2 2" xfId="4565" xr:uid="{00000000-0005-0000-0000-0000F4140000}"/>
    <cellStyle name="Comma 2 3 4 2 3" xfId="4566" xr:uid="{00000000-0005-0000-0000-0000F5140000}"/>
    <cellStyle name="Comma 2 3 4 3" xfId="4567" xr:uid="{00000000-0005-0000-0000-0000F6140000}"/>
    <cellStyle name="Comma 2 3 4 3 2" xfId="4568" xr:uid="{00000000-0005-0000-0000-0000F7140000}"/>
    <cellStyle name="Comma 2 3 4 4" xfId="4569" xr:uid="{00000000-0005-0000-0000-0000F8140000}"/>
    <cellStyle name="Comma 2 3 4 5" xfId="4570" xr:uid="{00000000-0005-0000-0000-0000F9140000}"/>
    <cellStyle name="Comma 2 3 5" xfId="4571" xr:uid="{00000000-0005-0000-0000-0000FA140000}"/>
    <cellStyle name="Comma 2 3 5 2" xfId="4572" xr:uid="{00000000-0005-0000-0000-0000FB140000}"/>
    <cellStyle name="Comma 2 3 5 2 2" xfId="4573" xr:uid="{00000000-0005-0000-0000-0000FC140000}"/>
    <cellStyle name="Comma 2 3 5 3" xfId="4574" xr:uid="{00000000-0005-0000-0000-0000FD140000}"/>
    <cellStyle name="Comma 2 3 6" xfId="4575" xr:uid="{00000000-0005-0000-0000-0000FE140000}"/>
    <cellStyle name="Comma 2 3 6 2" xfId="4576" xr:uid="{00000000-0005-0000-0000-0000FF140000}"/>
    <cellStyle name="Comma 2 3 7" xfId="4577" xr:uid="{00000000-0005-0000-0000-000000150000}"/>
    <cellStyle name="Comma 2 3 7 2" xfId="4578" xr:uid="{00000000-0005-0000-0000-000001150000}"/>
    <cellStyle name="Comma 2 3 7 3" xfId="4579" xr:uid="{00000000-0005-0000-0000-000002150000}"/>
    <cellStyle name="Comma 2 3 8" xfId="4580" xr:uid="{00000000-0005-0000-0000-000003150000}"/>
    <cellStyle name="Comma 2 3 8 2" xfId="4581" xr:uid="{00000000-0005-0000-0000-000004150000}"/>
    <cellStyle name="Comma 2 3 8 3" xfId="4582" xr:uid="{00000000-0005-0000-0000-000005150000}"/>
    <cellStyle name="Comma 2 3 9" xfId="4583" xr:uid="{00000000-0005-0000-0000-000006150000}"/>
    <cellStyle name="Comma 2 3 9 2" xfId="4584" xr:uid="{00000000-0005-0000-0000-000007150000}"/>
    <cellStyle name="Comma 2 4" xfId="4585" xr:uid="{00000000-0005-0000-0000-000008150000}"/>
    <cellStyle name="Comma 2 4 10" xfId="4586" xr:uid="{00000000-0005-0000-0000-000009150000}"/>
    <cellStyle name="Comma 2 4 11" xfId="4587" xr:uid="{00000000-0005-0000-0000-00000A150000}"/>
    <cellStyle name="Comma 2 4 2" xfId="4588" xr:uid="{00000000-0005-0000-0000-00000B150000}"/>
    <cellStyle name="Comma 2 4 2 2" xfId="4589" xr:uid="{00000000-0005-0000-0000-00000C150000}"/>
    <cellStyle name="Comma 2 4 2 2 2" xfId="4590" xr:uid="{00000000-0005-0000-0000-00000D150000}"/>
    <cellStyle name="Comma 2 4 2 2 2 2" xfId="4591" xr:uid="{00000000-0005-0000-0000-00000E150000}"/>
    <cellStyle name="Comma 2 4 2 2 2 2 2" xfId="4592" xr:uid="{00000000-0005-0000-0000-00000F150000}"/>
    <cellStyle name="Comma 2 4 2 2 2 3" xfId="4593" xr:uid="{00000000-0005-0000-0000-000010150000}"/>
    <cellStyle name="Comma 2 4 2 2 2 3 2" xfId="4594" xr:uid="{00000000-0005-0000-0000-000011150000}"/>
    <cellStyle name="Comma 2 4 2 2 2 4" xfId="4595" xr:uid="{00000000-0005-0000-0000-000012150000}"/>
    <cellStyle name="Comma 2 4 2 2 3" xfId="4596" xr:uid="{00000000-0005-0000-0000-000013150000}"/>
    <cellStyle name="Comma 2 4 2 2 3 2" xfId="4597" xr:uid="{00000000-0005-0000-0000-000014150000}"/>
    <cellStyle name="Comma 2 4 2 2 3 2 2" xfId="4598" xr:uid="{00000000-0005-0000-0000-000015150000}"/>
    <cellStyle name="Comma 2 4 2 2 3 3" xfId="4599" xr:uid="{00000000-0005-0000-0000-000016150000}"/>
    <cellStyle name="Comma 2 4 2 2 4" xfId="4600" xr:uid="{00000000-0005-0000-0000-000017150000}"/>
    <cellStyle name="Comma 2 4 2 2 4 2" xfId="4601" xr:uid="{00000000-0005-0000-0000-000018150000}"/>
    <cellStyle name="Comma 2 4 2 2 5" xfId="4602" xr:uid="{00000000-0005-0000-0000-000019150000}"/>
    <cellStyle name="Comma 2 4 2 3" xfId="4603" xr:uid="{00000000-0005-0000-0000-00001A150000}"/>
    <cellStyle name="Comma 2 4 2 3 2" xfId="4604" xr:uid="{00000000-0005-0000-0000-00001B150000}"/>
    <cellStyle name="Comma 2 4 2 3 2 2" xfId="4605" xr:uid="{00000000-0005-0000-0000-00001C150000}"/>
    <cellStyle name="Comma 2 4 2 3 2 2 2" xfId="4606" xr:uid="{00000000-0005-0000-0000-00001D150000}"/>
    <cellStyle name="Comma 2 4 2 3 2 3" xfId="4607" xr:uid="{00000000-0005-0000-0000-00001E150000}"/>
    <cellStyle name="Comma 2 4 2 3 3" xfId="4608" xr:uid="{00000000-0005-0000-0000-00001F150000}"/>
    <cellStyle name="Comma 2 4 2 3 3 2" xfId="4609" xr:uid="{00000000-0005-0000-0000-000020150000}"/>
    <cellStyle name="Comma 2 4 2 3 4" xfId="4610" xr:uid="{00000000-0005-0000-0000-000021150000}"/>
    <cellStyle name="Comma 2 4 2 4" xfId="4611" xr:uid="{00000000-0005-0000-0000-000022150000}"/>
    <cellStyle name="Comma 2 4 2 4 2" xfId="4612" xr:uid="{00000000-0005-0000-0000-000023150000}"/>
    <cellStyle name="Comma 2 4 2 4 2 2" xfId="4613" xr:uid="{00000000-0005-0000-0000-000024150000}"/>
    <cellStyle name="Comma 2 4 2 4 3" xfId="4614" xr:uid="{00000000-0005-0000-0000-000025150000}"/>
    <cellStyle name="Comma 2 4 2 5" xfId="4615" xr:uid="{00000000-0005-0000-0000-000026150000}"/>
    <cellStyle name="Comma 2 4 2 5 2" xfId="4616" xr:uid="{00000000-0005-0000-0000-000027150000}"/>
    <cellStyle name="Comma 2 4 2 6" xfId="4617" xr:uid="{00000000-0005-0000-0000-000028150000}"/>
    <cellStyle name="Comma 2 4 2 6 2" xfId="4618" xr:uid="{00000000-0005-0000-0000-000029150000}"/>
    <cellStyle name="Comma 2 4 2 7" xfId="4619" xr:uid="{00000000-0005-0000-0000-00002A150000}"/>
    <cellStyle name="Comma 2 4 3" xfId="4620" xr:uid="{00000000-0005-0000-0000-00002B150000}"/>
    <cellStyle name="Comma 2 4 3 2" xfId="4621" xr:uid="{00000000-0005-0000-0000-00002C150000}"/>
    <cellStyle name="Comma 2 4 3 2 2" xfId="4622" xr:uid="{00000000-0005-0000-0000-00002D150000}"/>
    <cellStyle name="Comma 2 4 3 2 2 2" xfId="4623" xr:uid="{00000000-0005-0000-0000-00002E150000}"/>
    <cellStyle name="Comma 2 4 3 2 2 2 2" xfId="4624" xr:uid="{00000000-0005-0000-0000-00002F150000}"/>
    <cellStyle name="Comma 2 4 3 2 2 3" xfId="4625" xr:uid="{00000000-0005-0000-0000-000030150000}"/>
    <cellStyle name="Comma 2 4 3 2 3" xfId="4626" xr:uid="{00000000-0005-0000-0000-000031150000}"/>
    <cellStyle name="Comma 2 4 3 2 3 2" xfId="4627" xr:uid="{00000000-0005-0000-0000-000032150000}"/>
    <cellStyle name="Comma 2 4 3 2 4" xfId="4628" xr:uid="{00000000-0005-0000-0000-000033150000}"/>
    <cellStyle name="Comma 2 4 3 2 4 2" xfId="4629" xr:uid="{00000000-0005-0000-0000-000034150000}"/>
    <cellStyle name="Comma 2 4 3 2 5" xfId="4630" xr:uid="{00000000-0005-0000-0000-000035150000}"/>
    <cellStyle name="Comma 2 4 3 3" xfId="4631" xr:uid="{00000000-0005-0000-0000-000036150000}"/>
    <cellStyle name="Comma 2 4 3 3 2" xfId="4632" xr:uid="{00000000-0005-0000-0000-000037150000}"/>
    <cellStyle name="Comma 2 4 3 3 2 2" xfId="4633" xr:uid="{00000000-0005-0000-0000-000038150000}"/>
    <cellStyle name="Comma 2 4 3 3 3" xfId="4634" xr:uid="{00000000-0005-0000-0000-000039150000}"/>
    <cellStyle name="Comma 2 4 3 3 3 2" xfId="4635" xr:uid="{00000000-0005-0000-0000-00003A150000}"/>
    <cellStyle name="Comma 2 4 3 3 4" xfId="4636" xr:uid="{00000000-0005-0000-0000-00003B150000}"/>
    <cellStyle name="Comma 2 4 3 4" xfId="4637" xr:uid="{00000000-0005-0000-0000-00003C150000}"/>
    <cellStyle name="Comma 2 4 3 4 2" xfId="4638" xr:uid="{00000000-0005-0000-0000-00003D150000}"/>
    <cellStyle name="Comma 2 4 3 5" xfId="4639" xr:uid="{00000000-0005-0000-0000-00003E150000}"/>
    <cellStyle name="Comma 2 4 3 5 2" xfId="4640" xr:uid="{00000000-0005-0000-0000-00003F150000}"/>
    <cellStyle name="Comma 2 4 3 6" xfId="4641" xr:uid="{00000000-0005-0000-0000-000040150000}"/>
    <cellStyle name="Comma 2 4 4" xfId="4642" xr:uid="{00000000-0005-0000-0000-000041150000}"/>
    <cellStyle name="Comma 2 4 4 2" xfId="4643" xr:uid="{00000000-0005-0000-0000-000042150000}"/>
    <cellStyle name="Comma 2 4 4 2 2" xfId="4644" xr:uid="{00000000-0005-0000-0000-000043150000}"/>
    <cellStyle name="Comma 2 4 4 2 2 2" xfId="4645" xr:uid="{00000000-0005-0000-0000-000044150000}"/>
    <cellStyle name="Comma 2 4 4 2 3" xfId="4646" xr:uid="{00000000-0005-0000-0000-000045150000}"/>
    <cellStyle name="Comma 2 4 4 2 3 2" xfId="4647" xr:uid="{00000000-0005-0000-0000-000046150000}"/>
    <cellStyle name="Comma 2 4 4 2 4" xfId="4648" xr:uid="{00000000-0005-0000-0000-000047150000}"/>
    <cellStyle name="Comma 2 4 4 3" xfId="4649" xr:uid="{00000000-0005-0000-0000-000048150000}"/>
    <cellStyle name="Comma 2 4 4 3 2" xfId="4650" xr:uid="{00000000-0005-0000-0000-000049150000}"/>
    <cellStyle name="Comma 2 4 4 4" xfId="4651" xr:uid="{00000000-0005-0000-0000-00004A150000}"/>
    <cellStyle name="Comma 2 4 4 4 2" xfId="4652" xr:uid="{00000000-0005-0000-0000-00004B150000}"/>
    <cellStyle name="Comma 2 4 4 5" xfId="4653" xr:uid="{00000000-0005-0000-0000-00004C150000}"/>
    <cellStyle name="Comma 2 4 5" xfId="4654" xr:uid="{00000000-0005-0000-0000-00004D150000}"/>
    <cellStyle name="Comma 2 4 5 2" xfId="4655" xr:uid="{00000000-0005-0000-0000-00004E150000}"/>
    <cellStyle name="Comma 2 4 5 2 2" xfId="4656" xr:uid="{00000000-0005-0000-0000-00004F150000}"/>
    <cellStyle name="Comma 2 4 5 3" xfId="4657" xr:uid="{00000000-0005-0000-0000-000050150000}"/>
    <cellStyle name="Comma 2 4 5 3 2" xfId="4658" xr:uid="{00000000-0005-0000-0000-000051150000}"/>
    <cellStyle name="Comma 2 4 5 4" xfId="4659" xr:uid="{00000000-0005-0000-0000-000052150000}"/>
    <cellStyle name="Comma 2 4 6" xfId="4660" xr:uid="{00000000-0005-0000-0000-000053150000}"/>
    <cellStyle name="Comma 2 4 6 2" xfId="4661" xr:uid="{00000000-0005-0000-0000-000054150000}"/>
    <cellStyle name="Comma 2 4 7" xfId="4662" xr:uid="{00000000-0005-0000-0000-000055150000}"/>
    <cellStyle name="Comma 2 4 7 2" xfId="4663" xr:uid="{00000000-0005-0000-0000-000056150000}"/>
    <cellStyle name="Comma 2 4 8" xfId="4664" xr:uid="{00000000-0005-0000-0000-000057150000}"/>
    <cellStyle name="Comma 2 4 8 2" xfId="4665" xr:uid="{00000000-0005-0000-0000-000058150000}"/>
    <cellStyle name="Comma 2 4 9" xfId="4666" xr:uid="{00000000-0005-0000-0000-000059150000}"/>
    <cellStyle name="Comma 2 4 9 2" xfId="4667" xr:uid="{00000000-0005-0000-0000-00005A150000}"/>
    <cellStyle name="Comma 2 5" xfId="4668" xr:uid="{00000000-0005-0000-0000-00005B150000}"/>
    <cellStyle name="Comma 2 5 10" xfId="4669" xr:uid="{00000000-0005-0000-0000-00005C150000}"/>
    <cellStyle name="Comma 2 5 2" xfId="4670" xr:uid="{00000000-0005-0000-0000-00005D150000}"/>
    <cellStyle name="Comma 2 5 2 2" xfId="4671" xr:uid="{00000000-0005-0000-0000-00005E150000}"/>
    <cellStyle name="Comma 2 5 2 2 2" xfId="4672" xr:uid="{00000000-0005-0000-0000-00005F150000}"/>
    <cellStyle name="Comma 2 5 2 2 2 2" xfId="4673" xr:uid="{00000000-0005-0000-0000-000060150000}"/>
    <cellStyle name="Comma 2 5 2 2 2 2 2" xfId="4674" xr:uid="{00000000-0005-0000-0000-000061150000}"/>
    <cellStyle name="Comma 2 5 2 2 2 3" xfId="4675" xr:uid="{00000000-0005-0000-0000-000062150000}"/>
    <cellStyle name="Comma 2 5 2 2 3" xfId="4676" xr:uid="{00000000-0005-0000-0000-000063150000}"/>
    <cellStyle name="Comma 2 5 2 2 3 2" xfId="4677" xr:uid="{00000000-0005-0000-0000-000064150000}"/>
    <cellStyle name="Comma 2 5 2 2 4" xfId="4678" xr:uid="{00000000-0005-0000-0000-000065150000}"/>
    <cellStyle name="Comma 2 5 2 2 4 2" xfId="4679" xr:uid="{00000000-0005-0000-0000-000066150000}"/>
    <cellStyle name="Comma 2 5 2 2 5" xfId="4680" xr:uid="{00000000-0005-0000-0000-000067150000}"/>
    <cellStyle name="Comma 2 5 2 3" xfId="4681" xr:uid="{00000000-0005-0000-0000-000068150000}"/>
    <cellStyle name="Comma 2 5 2 3 2" xfId="4682" xr:uid="{00000000-0005-0000-0000-000069150000}"/>
    <cellStyle name="Comma 2 5 2 3 2 2" xfId="4683" xr:uid="{00000000-0005-0000-0000-00006A150000}"/>
    <cellStyle name="Comma 2 5 2 3 3" xfId="4684" xr:uid="{00000000-0005-0000-0000-00006B150000}"/>
    <cellStyle name="Comma 2 5 2 3 3 2" xfId="4685" xr:uid="{00000000-0005-0000-0000-00006C150000}"/>
    <cellStyle name="Comma 2 5 2 3 4" xfId="4686" xr:uid="{00000000-0005-0000-0000-00006D150000}"/>
    <cellStyle name="Comma 2 5 2 4" xfId="4687" xr:uid="{00000000-0005-0000-0000-00006E150000}"/>
    <cellStyle name="Comma 2 5 2 4 2" xfId="4688" xr:uid="{00000000-0005-0000-0000-00006F150000}"/>
    <cellStyle name="Comma 2 5 2 5" xfId="4689" xr:uid="{00000000-0005-0000-0000-000070150000}"/>
    <cellStyle name="Comma 2 5 2 5 2" xfId="4690" xr:uid="{00000000-0005-0000-0000-000071150000}"/>
    <cellStyle name="Comma 2 5 2 6" xfId="4691" xr:uid="{00000000-0005-0000-0000-000072150000}"/>
    <cellStyle name="Comma 2 5 3" xfId="4692" xr:uid="{00000000-0005-0000-0000-000073150000}"/>
    <cellStyle name="Comma 2 5 3 2" xfId="4693" xr:uid="{00000000-0005-0000-0000-000074150000}"/>
    <cellStyle name="Comma 2 5 3 2 2" xfId="4694" xr:uid="{00000000-0005-0000-0000-000075150000}"/>
    <cellStyle name="Comma 2 5 3 2 2 2" xfId="4695" xr:uid="{00000000-0005-0000-0000-000076150000}"/>
    <cellStyle name="Comma 2 5 3 2 3" xfId="4696" xr:uid="{00000000-0005-0000-0000-000077150000}"/>
    <cellStyle name="Comma 2 5 3 2 3 2" xfId="4697" xr:uid="{00000000-0005-0000-0000-000078150000}"/>
    <cellStyle name="Comma 2 5 3 2 4" xfId="4698" xr:uid="{00000000-0005-0000-0000-000079150000}"/>
    <cellStyle name="Comma 2 5 3 3" xfId="4699" xr:uid="{00000000-0005-0000-0000-00007A150000}"/>
    <cellStyle name="Comma 2 5 3 3 2" xfId="4700" xr:uid="{00000000-0005-0000-0000-00007B150000}"/>
    <cellStyle name="Comma 2 5 3 4" xfId="4701" xr:uid="{00000000-0005-0000-0000-00007C150000}"/>
    <cellStyle name="Comma 2 5 3 4 2" xfId="4702" xr:uid="{00000000-0005-0000-0000-00007D150000}"/>
    <cellStyle name="Comma 2 5 3 5" xfId="4703" xr:uid="{00000000-0005-0000-0000-00007E150000}"/>
    <cellStyle name="Comma 2 5 4" xfId="4704" xr:uid="{00000000-0005-0000-0000-00007F150000}"/>
    <cellStyle name="Comma 2 5 4 2" xfId="4705" xr:uid="{00000000-0005-0000-0000-000080150000}"/>
    <cellStyle name="Comma 2 5 4 2 2" xfId="4706" xr:uid="{00000000-0005-0000-0000-000081150000}"/>
    <cellStyle name="Comma 2 5 4 3" xfId="4707" xr:uid="{00000000-0005-0000-0000-000082150000}"/>
    <cellStyle name="Comma 2 5 4 3 2" xfId="4708" xr:uid="{00000000-0005-0000-0000-000083150000}"/>
    <cellStyle name="Comma 2 5 4 4" xfId="4709" xr:uid="{00000000-0005-0000-0000-000084150000}"/>
    <cellStyle name="Comma 2 5 5" xfId="4710" xr:uid="{00000000-0005-0000-0000-000085150000}"/>
    <cellStyle name="Comma 2 5 5 2" xfId="4711" xr:uid="{00000000-0005-0000-0000-000086150000}"/>
    <cellStyle name="Comma 2 5 6" xfId="4712" xr:uid="{00000000-0005-0000-0000-000087150000}"/>
    <cellStyle name="Comma 2 5 6 2" xfId="4713" xr:uid="{00000000-0005-0000-0000-000088150000}"/>
    <cellStyle name="Comma 2 5 7" xfId="4714" xr:uid="{00000000-0005-0000-0000-000089150000}"/>
    <cellStyle name="Comma 2 5 7 2" xfId="4715" xr:uid="{00000000-0005-0000-0000-00008A150000}"/>
    <cellStyle name="Comma 2 5 8" xfId="4716" xr:uid="{00000000-0005-0000-0000-00008B150000}"/>
    <cellStyle name="Comma 2 5 8 2" xfId="4717" xr:uid="{00000000-0005-0000-0000-00008C150000}"/>
    <cellStyle name="Comma 2 5 9" xfId="4718" xr:uid="{00000000-0005-0000-0000-00008D150000}"/>
    <cellStyle name="Comma 2 6" xfId="4719" xr:uid="{00000000-0005-0000-0000-00008E150000}"/>
    <cellStyle name="Comma 2 6 10" xfId="4720" xr:uid="{00000000-0005-0000-0000-00008F150000}"/>
    <cellStyle name="Comma 2 6 2" xfId="4721" xr:uid="{00000000-0005-0000-0000-000090150000}"/>
    <cellStyle name="Comma 2 6 2 2" xfId="4722" xr:uid="{00000000-0005-0000-0000-000091150000}"/>
    <cellStyle name="Comma 2 6 2 2 2" xfId="4723" xr:uid="{00000000-0005-0000-0000-000092150000}"/>
    <cellStyle name="Comma 2 6 2 2 2 2" xfId="4724" xr:uid="{00000000-0005-0000-0000-000093150000}"/>
    <cellStyle name="Comma 2 6 2 2 3" xfId="4725" xr:uid="{00000000-0005-0000-0000-000094150000}"/>
    <cellStyle name="Comma 2 6 2 2 3 2" xfId="4726" xr:uid="{00000000-0005-0000-0000-000095150000}"/>
    <cellStyle name="Comma 2 6 2 2 4" xfId="4727" xr:uid="{00000000-0005-0000-0000-000096150000}"/>
    <cellStyle name="Comma 2 6 2 3" xfId="4728" xr:uid="{00000000-0005-0000-0000-000097150000}"/>
    <cellStyle name="Comma 2 6 2 3 2" xfId="4729" xr:uid="{00000000-0005-0000-0000-000098150000}"/>
    <cellStyle name="Comma 2 6 2 4" xfId="4730" xr:uid="{00000000-0005-0000-0000-000099150000}"/>
    <cellStyle name="Comma 2 6 2 4 2" xfId="4731" xr:uid="{00000000-0005-0000-0000-00009A150000}"/>
    <cellStyle name="Comma 2 6 2 5" xfId="4732" xr:uid="{00000000-0005-0000-0000-00009B150000}"/>
    <cellStyle name="Comma 2 6 3" xfId="4733" xr:uid="{00000000-0005-0000-0000-00009C150000}"/>
    <cellStyle name="Comma 2 6 3 2" xfId="4734" xr:uid="{00000000-0005-0000-0000-00009D150000}"/>
    <cellStyle name="Comma 2 6 3 2 2" xfId="4735" xr:uid="{00000000-0005-0000-0000-00009E150000}"/>
    <cellStyle name="Comma 2 6 3 3" xfId="4736" xr:uid="{00000000-0005-0000-0000-00009F150000}"/>
    <cellStyle name="Comma 2 6 3 3 2" xfId="4737" xr:uid="{00000000-0005-0000-0000-0000A0150000}"/>
    <cellStyle name="Comma 2 6 3 4" xfId="4738" xr:uid="{00000000-0005-0000-0000-0000A1150000}"/>
    <cellStyle name="Comma 2 6 4" xfId="4739" xr:uid="{00000000-0005-0000-0000-0000A2150000}"/>
    <cellStyle name="Comma 2 6 4 2" xfId="4740" xr:uid="{00000000-0005-0000-0000-0000A3150000}"/>
    <cellStyle name="Comma 2 6 4 2 2" xfId="4741" xr:uid="{00000000-0005-0000-0000-0000A4150000}"/>
    <cellStyle name="Comma 2 6 4 3" xfId="4742" xr:uid="{00000000-0005-0000-0000-0000A5150000}"/>
    <cellStyle name="Comma 2 6 5" xfId="4743" xr:uid="{00000000-0005-0000-0000-0000A6150000}"/>
    <cellStyle name="Comma 2 6 5 2" xfId="4744" xr:uid="{00000000-0005-0000-0000-0000A7150000}"/>
    <cellStyle name="Comma 2 6 6" xfId="4745" xr:uid="{00000000-0005-0000-0000-0000A8150000}"/>
    <cellStyle name="Comma 2 6 6 2" xfId="4746" xr:uid="{00000000-0005-0000-0000-0000A9150000}"/>
    <cellStyle name="Comma 2 6 7" xfId="4747" xr:uid="{00000000-0005-0000-0000-0000AA150000}"/>
    <cellStyle name="Comma 2 6 7 2" xfId="4748" xr:uid="{00000000-0005-0000-0000-0000AB150000}"/>
    <cellStyle name="Comma 2 6 8" xfId="4749" xr:uid="{00000000-0005-0000-0000-0000AC150000}"/>
    <cellStyle name="Comma 2 6 8 2" xfId="4750" xr:uid="{00000000-0005-0000-0000-0000AD150000}"/>
    <cellStyle name="Comma 2 6 9" xfId="4751" xr:uid="{00000000-0005-0000-0000-0000AE150000}"/>
    <cellStyle name="Comma 2 7" xfId="4752" xr:uid="{00000000-0005-0000-0000-0000AF150000}"/>
    <cellStyle name="Comma 2 7 2" xfId="4753" xr:uid="{00000000-0005-0000-0000-0000B0150000}"/>
    <cellStyle name="Comma 2 7 2 2" xfId="4754" xr:uid="{00000000-0005-0000-0000-0000B1150000}"/>
    <cellStyle name="Comma 2 7 3" xfId="4755" xr:uid="{00000000-0005-0000-0000-0000B2150000}"/>
    <cellStyle name="Comma 2 7 3 2" xfId="4756" xr:uid="{00000000-0005-0000-0000-0000B3150000}"/>
    <cellStyle name="Comma 2 7 3 2 2" xfId="4757" xr:uid="{00000000-0005-0000-0000-0000B4150000}"/>
    <cellStyle name="Comma 2 7 3 3" xfId="4758" xr:uid="{00000000-0005-0000-0000-0000B5150000}"/>
    <cellStyle name="Comma 2 7 3 3 2" xfId="4759" xr:uid="{00000000-0005-0000-0000-0000B6150000}"/>
    <cellStyle name="Comma 2 7 3 4" xfId="4760" xr:uid="{00000000-0005-0000-0000-0000B7150000}"/>
    <cellStyle name="Comma 2 7 4" xfId="4761" xr:uid="{00000000-0005-0000-0000-0000B8150000}"/>
    <cellStyle name="Comma 2 7 4 2" xfId="4762" xr:uid="{00000000-0005-0000-0000-0000B9150000}"/>
    <cellStyle name="Comma 2 7 4 2 2" xfId="4763" xr:uid="{00000000-0005-0000-0000-0000BA150000}"/>
    <cellStyle name="Comma 2 7 4 3" xfId="4764" xr:uid="{00000000-0005-0000-0000-0000BB150000}"/>
    <cellStyle name="Comma 2 7 5" xfId="4765" xr:uid="{00000000-0005-0000-0000-0000BC150000}"/>
    <cellStyle name="Comma 2 7 5 2" xfId="4766" xr:uid="{00000000-0005-0000-0000-0000BD150000}"/>
    <cellStyle name="Comma 2 7 6" xfId="4767" xr:uid="{00000000-0005-0000-0000-0000BE150000}"/>
    <cellStyle name="Comma 2 7 6 2" xfId="4768" xr:uid="{00000000-0005-0000-0000-0000BF150000}"/>
    <cellStyle name="Comma 2 7 7" xfId="4769" xr:uid="{00000000-0005-0000-0000-0000C0150000}"/>
    <cellStyle name="Comma 2 7 7 2" xfId="4770" xr:uid="{00000000-0005-0000-0000-0000C1150000}"/>
    <cellStyle name="Comma 2 7 8" xfId="4771" xr:uid="{00000000-0005-0000-0000-0000C2150000}"/>
    <cellStyle name="Comma 2 7 8 2" xfId="4772" xr:uid="{00000000-0005-0000-0000-0000C3150000}"/>
    <cellStyle name="Comma 2 7 9" xfId="4773" xr:uid="{00000000-0005-0000-0000-0000C4150000}"/>
    <cellStyle name="Comma 2 8" xfId="4774" xr:uid="{00000000-0005-0000-0000-0000C5150000}"/>
    <cellStyle name="Comma 2 8 2" xfId="4775" xr:uid="{00000000-0005-0000-0000-0000C6150000}"/>
    <cellStyle name="Comma 2 8 2 2" xfId="4776" xr:uid="{00000000-0005-0000-0000-0000C7150000}"/>
    <cellStyle name="Comma 2 8 2 2 2" xfId="4777" xr:uid="{00000000-0005-0000-0000-0000C8150000}"/>
    <cellStyle name="Comma 2 8 2 2 2 2" xfId="4778" xr:uid="{00000000-0005-0000-0000-0000C9150000}"/>
    <cellStyle name="Comma 2 8 2 2 3" xfId="4779" xr:uid="{00000000-0005-0000-0000-0000CA150000}"/>
    <cellStyle name="Comma 2 8 2 2 3 2" xfId="4780" xr:uid="{00000000-0005-0000-0000-0000CB150000}"/>
    <cellStyle name="Comma 2 8 2 2 4" xfId="4781" xr:uid="{00000000-0005-0000-0000-0000CC150000}"/>
    <cellStyle name="Comma 2 8 2 3" xfId="4782" xr:uid="{00000000-0005-0000-0000-0000CD150000}"/>
    <cellStyle name="Comma 2 8 2 3 2" xfId="4783" xr:uid="{00000000-0005-0000-0000-0000CE150000}"/>
    <cellStyle name="Comma 2 8 2 3 2 2" xfId="4784" xr:uid="{00000000-0005-0000-0000-0000CF150000}"/>
    <cellStyle name="Comma 2 8 2 3 3" xfId="4785" xr:uid="{00000000-0005-0000-0000-0000D0150000}"/>
    <cellStyle name="Comma 2 8 2 4" xfId="4786" xr:uid="{00000000-0005-0000-0000-0000D1150000}"/>
    <cellStyle name="Comma 2 8 2 4 2" xfId="4787" xr:uid="{00000000-0005-0000-0000-0000D2150000}"/>
    <cellStyle name="Comma 2 8 2 5" xfId="4788" xr:uid="{00000000-0005-0000-0000-0000D3150000}"/>
    <cellStyle name="Comma 2 8 2 5 2" xfId="4789" xr:uid="{00000000-0005-0000-0000-0000D4150000}"/>
    <cellStyle name="Comma 2 8 2 6" xfId="4790" xr:uid="{00000000-0005-0000-0000-0000D5150000}"/>
    <cellStyle name="Comma 2 8 3" xfId="4791" xr:uid="{00000000-0005-0000-0000-0000D6150000}"/>
    <cellStyle name="Comma 2 8 3 2" xfId="4792" xr:uid="{00000000-0005-0000-0000-0000D7150000}"/>
    <cellStyle name="Comma 2 8 3 2 2" xfId="4793" xr:uid="{00000000-0005-0000-0000-0000D8150000}"/>
    <cellStyle name="Comma 2 8 3 3" xfId="4794" xr:uid="{00000000-0005-0000-0000-0000D9150000}"/>
    <cellStyle name="Comma 2 8 3 3 2" xfId="4795" xr:uid="{00000000-0005-0000-0000-0000DA150000}"/>
    <cellStyle name="Comma 2 8 3 4" xfId="4796" xr:uid="{00000000-0005-0000-0000-0000DB150000}"/>
    <cellStyle name="Comma 2 8 4" xfId="4797" xr:uid="{00000000-0005-0000-0000-0000DC150000}"/>
    <cellStyle name="Comma 2 8 4 2" xfId="4798" xr:uid="{00000000-0005-0000-0000-0000DD150000}"/>
    <cellStyle name="Comma 2 8 4 2 2" xfId="4799" xr:uid="{00000000-0005-0000-0000-0000DE150000}"/>
    <cellStyle name="Comma 2 8 4 3" xfId="4800" xr:uid="{00000000-0005-0000-0000-0000DF150000}"/>
    <cellStyle name="Comma 2 8 5" xfId="4801" xr:uid="{00000000-0005-0000-0000-0000E0150000}"/>
    <cellStyle name="Comma 2 8 5 2" xfId="4802" xr:uid="{00000000-0005-0000-0000-0000E1150000}"/>
    <cellStyle name="Comma 2 8 6" xfId="4803" xr:uid="{00000000-0005-0000-0000-0000E2150000}"/>
    <cellStyle name="Comma 2 8 6 2" xfId="4804" xr:uid="{00000000-0005-0000-0000-0000E3150000}"/>
    <cellStyle name="Comma 2 8 7" xfId="4805" xr:uid="{00000000-0005-0000-0000-0000E4150000}"/>
    <cellStyle name="Comma 2 8 7 2" xfId="4806" xr:uid="{00000000-0005-0000-0000-0000E5150000}"/>
    <cellStyle name="Comma 2 8 8" xfId="4807" xr:uid="{00000000-0005-0000-0000-0000E6150000}"/>
    <cellStyle name="Comma 2 9" xfId="4808" xr:uid="{00000000-0005-0000-0000-0000E7150000}"/>
    <cellStyle name="Comma 2 9 2" xfId="4809" xr:uid="{00000000-0005-0000-0000-0000E8150000}"/>
    <cellStyle name="Comma 2 9 2 2" xfId="4810" xr:uid="{00000000-0005-0000-0000-0000E9150000}"/>
    <cellStyle name="Comma 2 9 3" xfId="4811" xr:uid="{00000000-0005-0000-0000-0000EA150000}"/>
    <cellStyle name="Comma 2 9 3 2" xfId="4812" xr:uid="{00000000-0005-0000-0000-0000EB150000}"/>
    <cellStyle name="Comma 2 9 4" xfId="4813" xr:uid="{00000000-0005-0000-0000-0000EC150000}"/>
    <cellStyle name="Comma 2 9 4 2" xfId="4814" xr:uid="{00000000-0005-0000-0000-0000ED150000}"/>
    <cellStyle name="Comma 2 9 5" xfId="4815" xr:uid="{00000000-0005-0000-0000-0000EE150000}"/>
    <cellStyle name="Comma 2 9 5 2" xfId="4816" xr:uid="{00000000-0005-0000-0000-0000EF150000}"/>
    <cellStyle name="Comma 2 9 6" xfId="4817" xr:uid="{00000000-0005-0000-0000-0000F0150000}"/>
    <cellStyle name="Comma 2 9 6 2" xfId="4818" xr:uid="{00000000-0005-0000-0000-0000F1150000}"/>
    <cellStyle name="Comma 2 9 7" xfId="4819" xr:uid="{00000000-0005-0000-0000-0000F2150000}"/>
    <cellStyle name="Comma 20" xfId="4820" xr:uid="{00000000-0005-0000-0000-0000F3150000}"/>
    <cellStyle name="Comma 20 10" xfId="4821" xr:uid="{00000000-0005-0000-0000-0000F4150000}"/>
    <cellStyle name="Comma 20 10 2" xfId="4822" xr:uid="{00000000-0005-0000-0000-0000F5150000}"/>
    <cellStyle name="Comma 20 10 2 2" xfId="4823" xr:uid="{00000000-0005-0000-0000-0000F6150000}"/>
    <cellStyle name="Comma 20 10 3" xfId="4824" xr:uid="{00000000-0005-0000-0000-0000F7150000}"/>
    <cellStyle name="Comma 20 11" xfId="4825" xr:uid="{00000000-0005-0000-0000-0000F8150000}"/>
    <cellStyle name="Comma 20 11 2" xfId="4826" xr:uid="{00000000-0005-0000-0000-0000F9150000}"/>
    <cellStyle name="Comma 20 11 2 2" xfId="4827" xr:uid="{00000000-0005-0000-0000-0000FA150000}"/>
    <cellStyle name="Comma 20 11 3" xfId="4828" xr:uid="{00000000-0005-0000-0000-0000FB150000}"/>
    <cellStyle name="Comma 20 12" xfId="4829" xr:uid="{00000000-0005-0000-0000-0000FC150000}"/>
    <cellStyle name="Comma 20 12 2" xfId="4830" xr:uid="{00000000-0005-0000-0000-0000FD150000}"/>
    <cellStyle name="Comma 20 12 2 2" xfId="4831" xr:uid="{00000000-0005-0000-0000-0000FE150000}"/>
    <cellStyle name="Comma 20 12 3" xfId="4832" xr:uid="{00000000-0005-0000-0000-0000FF150000}"/>
    <cellStyle name="Comma 20 13" xfId="4833" xr:uid="{00000000-0005-0000-0000-000000160000}"/>
    <cellStyle name="Comma 20 13 2" xfId="4834" xr:uid="{00000000-0005-0000-0000-000001160000}"/>
    <cellStyle name="Comma 20 13 2 2" xfId="4835" xr:uid="{00000000-0005-0000-0000-000002160000}"/>
    <cellStyle name="Comma 20 13 3" xfId="4836" xr:uid="{00000000-0005-0000-0000-000003160000}"/>
    <cellStyle name="Comma 20 14" xfId="4837" xr:uid="{00000000-0005-0000-0000-000004160000}"/>
    <cellStyle name="Comma 20 14 2" xfId="4838" xr:uid="{00000000-0005-0000-0000-000005160000}"/>
    <cellStyle name="Comma 20 14 2 2" xfId="4839" xr:uid="{00000000-0005-0000-0000-000006160000}"/>
    <cellStyle name="Comma 20 14 3" xfId="4840" xr:uid="{00000000-0005-0000-0000-000007160000}"/>
    <cellStyle name="Comma 20 15" xfId="4841" xr:uid="{00000000-0005-0000-0000-000008160000}"/>
    <cellStyle name="Comma 20 15 2" xfId="4842" xr:uid="{00000000-0005-0000-0000-000009160000}"/>
    <cellStyle name="Comma 20 15 2 2" xfId="4843" xr:uid="{00000000-0005-0000-0000-00000A160000}"/>
    <cellStyle name="Comma 20 15 3" xfId="4844" xr:uid="{00000000-0005-0000-0000-00000B160000}"/>
    <cellStyle name="Comma 20 16" xfId="4845" xr:uid="{00000000-0005-0000-0000-00000C160000}"/>
    <cellStyle name="Comma 20 16 2" xfId="4846" xr:uid="{00000000-0005-0000-0000-00000D160000}"/>
    <cellStyle name="Comma 20 16 2 2" xfId="4847" xr:uid="{00000000-0005-0000-0000-00000E160000}"/>
    <cellStyle name="Comma 20 16 3" xfId="4848" xr:uid="{00000000-0005-0000-0000-00000F160000}"/>
    <cellStyle name="Comma 20 17" xfId="4849" xr:uid="{00000000-0005-0000-0000-000010160000}"/>
    <cellStyle name="Comma 20 17 2" xfId="4850" xr:uid="{00000000-0005-0000-0000-000011160000}"/>
    <cellStyle name="Comma 20 17 2 2" xfId="4851" xr:uid="{00000000-0005-0000-0000-000012160000}"/>
    <cellStyle name="Comma 20 17 3" xfId="4852" xr:uid="{00000000-0005-0000-0000-000013160000}"/>
    <cellStyle name="Comma 20 18" xfId="4853" xr:uid="{00000000-0005-0000-0000-000014160000}"/>
    <cellStyle name="Comma 20 18 2" xfId="4854" xr:uid="{00000000-0005-0000-0000-000015160000}"/>
    <cellStyle name="Comma 20 18 2 2" xfId="4855" xr:uid="{00000000-0005-0000-0000-000016160000}"/>
    <cellStyle name="Comma 20 18 3" xfId="4856" xr:uid="{00000000-0005-0000-0000-000017160000}"/>
    <cellStyle name="Comma 20 19" xfId="4857" xr:uid="{00000000-0005-0000-0000-000018160000}"/>
    <cellStyle name="Comma 20 19 2" xfId="4858" xr:uid="{00000000-0005-0000-0000-000019160000}"/>
    <cellStyle name="Comma 20 19 2 2" xfId="4859" xr:uid="{00000000-0005-0000-0000-00001A160000}"/>
    <cellStyle name="Comma 20 19 3" xfId="4860" xr:uid="{00000000-0005-0000-0000-00001B160000}"/>
    <cellStyle name="Comma 20 2" xfId="4861" xr:uid="{00000000-0005-0000-0000-00001C160000}"/>
    <cellStyle name="Comma 20 2 2" xfId="4862" xr:uid="{00000000-0005-0000-0000-00001D160000}"/>
    <cellStyle name="Comma 20 2 2 2" xfId="4863" xr:uid="{00000000-0005-0000-0000-00001E160000}"/>
    <cellStyle name="Comma 20 2 3" xfId="4864" xr:uid="{00000000-0005-0000-0000-00001F160000}"/>
    <cellStyle name="Comma 20 2 3 2" xfId="4865" xr:uid="{00000000-0005-0000-0000-000020160000}"/>
    <cellStyle name="Comma 20 2 3 2 2" xfId="4866" xr:uid="{00000000-0005-0000-0000-000021160000}"/>
    <cellStyle name="Comma 20 2 3 3" xfId="4867" xr:uid="{00000000-0005-0000-0000-000022160000}"/>
    <cellStyle name="Comma 20 2 4" xfId="4868" xr:uid="{00000000-0005-0000-0000-000023160000}"/>
    <cellStyle name="Comma 20 2 4 2" xfId="4869" xr:uid="{00000000-0005-0000-0000-000024160000}"/>
    <cellStyle name="Comma 20 2 5" xfId="4870" xr:uid="{00000000-0005-0000-0000-000025160000}"/>
    <cellStyle name="Comma 20 2 6" xfId="4871" xr:uid="{00000000-0005-0000-0000-000026160000}"/>
    <cellStyle name="Comma 20 20" xfId="4872" xr:uid="{00000000-0005-0000-0000-000027160000}"/>
    <cellStyle name="Comma 20 20 2" xfId="4873" xr:uid="{00000000-0005-0000-0000-000028160000}"/>
    <cellStyle name="Comma 20 20 2 2" xfId="4874" xr:uid="{00000000-0005-0000-0000-000029160000}"/>
    <cellStyle name="Comma 20 20 3" xfId="4875" xr:uid="{00000000-0005-0000-0000-00002A160000}"/>
    <cellStyle name="Comma 20 21" xfId="4876" xr:uid="{00000000-0005-0000-0000-00002B160000}"/>
    <cellStyle name="Comma 20 21 2" xfId="4877" xr:uid="{00000000-0005-0000-0000-00002C160000}"/>
    <cellStyle name="Comma 20 21 2 2" xfId="4878" xr:uid="{00000000-0005-0000-0000-00002D160000}"/>
    <cellStyle name="Comma 20 21 3" xfId="4879" xr:uid="{00000000-0005-0000-0000-00002E160000}"/>
    <cellStyle name="Comma 20 22" xfId="4880" xr:uid="{00000000-0005-0000-0000-00002F160000}"/>
    <cellStyle name="Comma 20 22 2" xfId="4881" xr:uid="{00000000-0005-0000-0000-000030160000}"/>
    <cellStyle name="Comma 20 22 2 2" xfId="4882" xr:uid="{00000000-0005-0000-0000-000031160000}"/>
    <cellStyle name="Comma 20 22 3" xfId="4883" xr:uid="{00000000-0005-0000-0000-000032160000}"/>
    <cellStyle name="Comma 20 23" xfId="4884" xr:uid="{00000000-0005-0000-0000-000033160000}"/>
    <cellStyle name="Comma 20 23 2" xfId="4885" xr:uid="{00000000-0005-0000-0000-000034160000}"/>
    <cellStyle name="Comma 20 23 2 2" xfId="4886" xr:uid="{00000000-0005-0000-0000-000035160000}"/>
    <cellStyle name="Comma 20 23 3" xfId="4887" xr:uid="{00000000-0005-0000-0000-000036160000}"/>
    <cellStyle name="Comma 20 24" xfId="4888" xr:uid="{00000000-0005-0000-0000-000037160000}"/>
    <cellStyle name="Comma 20 24 2" xfId="4889" xr:uid="{00000000-0005-0000-0000-000038160000}"/>
    <cellStyle name="Comma 20 24 2 2" xfId="4890" xr:uid="{00000000-0005-0000-0000-000039160000}"/>
    <cellStyle name="Comma 20 24 3" xfId="4891" xr:uid="{00000000-0005-0000-0000-00003A160000}"/>
    <cellStyle name="Comma 20 25" xfId="4892" xr:uid="{00000000-0005-0000-0000-00003B160000}"/>
    <cellStyle name="Comma 20 25 2" xfId="4893" xr:uid="{00000000-0005-0000-0000-00003C160000}"/>
    <cellStyle name="Comma 20 25 2 2" xfId="4894" xr:uid="{00000000-0005-0000-0000-00003D160000}"/>
    <cellStyle name="Comma 20 25 3" xfId="4895" xr:uid="{00000000-0005-0000-0000-00003E160000}"/>
    <cellStyle name="Comma 20 26" xfId="4896" xr:uid="{00000000-0005-0000-0000-00003F160000}"/>
    <cellStyle name="Comma 20 26 2" xfId="4897" xr:uid="{00000000-0005-0000-0000-000040160000}"/>
    <cellStyle name="Comma 20 26 2 2" xfId="4898" xr:uid="{00000000-0005-0000-0000-000041160000}"/>
    <cellStyle name="Comma 20 26 3" xfId="4899" xr:uid="{00000000-0005-0000-0000-000042160000}"/>
    <cellStyle name="Comma 20 27" xfId="4900" xr:uid="{00000000-0005-0000-0000-000043160000}"/>
    <cellStyle name="Comma 20 27 2" xfId="4901" xr:uid="{00000000-0005-0000-0000-000044160000}"/>
    <cellStyle name="Comma 20 27 2 2" xfId="4902" xr:uid="{00000000-0005-0000-0000-000045160000}"/>
    <cellStyle name="Comma 20 27 3" xfId="4903" xr:uid="{00000000-0005-0000-0000-000046160000}"/>
    <cellStyle name="Comma 20 28" xfId="4904" xr:uid="{00000000-0005-0000-0000-000047160000}"/>
    <cellStyle name="Comma 20 28 2" xfId="4905" xr:uid="{00000000-0005-0000-0000-000048160000}"/>
    <cellStyle name="Comma 20 28 2 2" xfId="4906" xr:uid="{00000000-0005-0000-0000-000049160000}"/>
    <cellStyle name="Comma 20 28 3" xfId="4907" xr:uid="{00000000-0005-0000-0000-00004A160000}"/>
    <cellStyle name="Comma 20 29" xfId="4908" xr:uid="{00000000-0005-0000-0000-00004B160000}"/>
    <cellStyle name="Comma 20 29 2" xfId="4909" xr:uid="{00000000-0005-0000-0000-00004C160000}"/>
    <cellStyle name="Comma 20 3" xfId="4910" xr:uid="{00000000-0005-0000-0000-00004D160000}"/>
    <cellStyle name="Comma 20 3 2" xfId="4911" xr:uid="{00000000-0005-0000-0000-00004E160000}"/>
    <cellStyle name="Comma 20 3 2 2" xfId="4912" xr:uid="{00000000-0005-0000-0000-00004F160000}"/>
    <cellStyle name="Comma 20 3 3" xfId="4913" xr:uid="{00000000-0005-0000-0000-000050160000}"/>
    <cellStyle name="Comma 20 3 3 2" xfId="4914" xr:uid="{00000000-0005-0000-0000-000051160000}"/>
    <cellStyle name="Comma 20 3 3 2 2" xfId="4915" xr:uid="{00000000-0005-0000-0000-000052160000}"/>
    <cellStyle name="Comma 20 3 3 3" xfId="4916" xr:uid="{00000000-0005-0000-0000-000053160000}"/>
    <cellStyle name="Comma 20 3 4" xfId="4917" xr:uid="{00000000-0005-0000-0000-000054160000}"/>
    <cellStyle name="Comma 20 30" xfId="4918" xr:uid="{00000000-0005-0000-0000-000055160000}"/>
    <cellStyle name="Comma 20 30 2" xfId="4919" xr:uid="{00000000-0005-0000-0000-000056160000}"/>
    <cellStyle name="Comma 20 30 2 2" xfId="4920" xr:uid="{00000000-0005-0000-0000-000057160000}"/>
    <cellStyle name="Comma 20 30 3" xfId="4921" xr:uid="{00000000-0005-0000-0000-000058160000}"/>
    <cellStyle name="Comma 20 31" xfId="4922" xr:uid="{00000000-0005-0000-0000-000059160000}"/>
    <cellStyle name="Comma 20 31 2" xfId="4923" xr:uid="{00000000-0005-0000-0000-00005A160000}"/>
    <cellStyle name="Comma 20 32" xfId="4924" xr:uid="{00000000-0005-0000-0000-00005B160000}"/>
    <cellStyle name="Comma 20 33" xfId="4925" xr:uid="{00000000-0005-0000-0000-00005C160000}"/>
    <cellStyle name="Comma 20 4" xfId="4926" xr:uid="{00000000-0005-0000-0000-00005D160000}"/>
    <cellStyle name="Comma 20 4 2" xfId="4927" xr:uid="{00000000-0005-0000-0000-00005E160000}"/>
    <cellStyle name="Comma 20 4 2 2" xfId="4928" xr:uid="{00000000-0005-0000-0000-00005F160000}"/>
    <cellStyle name="Comma 20 4 3" xfId="4929" xr:uid="{00000000-0005-0000-0000-000060160000}"/>
    <cellStyle name="Comma 20 4 3 2" xfId="4930" xr:uid="{00000000-0005-0000-0000-000061160000}"/>
    <cellStyle name="Comma 20 4 3 2 2" xfId="4931" xr:uid="{00000000-0005-0000-0000-000062160000}"/>
    <cellStyle name="Comma 20 4 3 3" xfId="4932" xr:uid="{00000000-0005-0000-0000-000063160000}"/>
    <cellStyle name="Comma 20 4 4" xfId="4933" xr:uid="{00000000-0005-0000-0000-000064160000}"/>
    <cellStyle name="Comma 20 5" xfId="4934" xr:uid="{00000000-0005-0000-0000-000065160000}"/>
    <cellStyle name="Comma 20 5 2" xfId="4935" xr:uid="{00000000-0005-0000-0000-000066160000}"/>
    <cellStyle name="Comma 20 5 2 2" xfId="4936" xr:uid="{00000000-0005-0000-0000-000067160000}"/>
    <cellStyle name="Comma 20 5 3" xfId="4937" xr:uid="{00000000-0005-0000-0000-000068160000}"/>
    <cellStyle name="Comma 20 5 3 2" xfId="4938" xr:uid="{00000000-0005-0000-0000-000069160000}"/>
    <cellStyle name="Comma 20 5 3 2 2" xfId="4939" xr:uid="{00000000-0005-0000-0000-00006A160000}"/>
    <cellStyle name="Comma 20 5 3 3" xfId="4940" xr:uid="{00000000-0005-0000-0000-00006B160000}"/>
    <cellStyle name="Comma 20 5 4" xfId="4941" xr:uid="{00000000-0005-0000-0000-00006C160000}"/>
    <cellStyle name="Comma 20 6" xfId="4942" xr:uid="{00000000-0005-0000-0000-00006D160000}"/>
    <cellStyle name="Comma 20 6 2" xfId="4943" xr:uid="{00000000-0005-0000-0000-00006E160000}"/>
    <cellStyle name="Comma 20 6 2 2" xfId="4944" xr:uid="{00000000-0005-0000-0000-00006F160000}"/>
    <cellStyle name="Comma 20 6 3" xfId="4945" xr:uid="{00000000-0005-0000-0000-000070160000}"/>
    <cellStyle name="Comma 20 7" xfId="4946" xr:uid="{00000000-0005-0000-0000-000071160000}"/>
    <cellStyle name="Comma 20 7 2" xfId="4947" xr:uid="{00000000-0005-0000-0000-000072160000}"/>
    <cellStyle name="Comma 20 7 2 2" xfId="4948" xr:uid="{00000000-0005-0000-0000-000073160000}"/>
    <cellStyle name="Comma 20 7 3" xfId="4949" xr:uid="{00000000-0005-0000-0000-000074160000}"/>
    <cellStyle name="Comma 20 8" xfId="4950" xr:uid="{00000000-0005-0000-0000-000075160000}"/>
    <cellStyle name="Comma 20 8 2" xfId="4951" xr:uid="{00000000-0005-0000-0000-000076160000}"/>
    <cellStyle name="Comma 20 8 2 2" xfId="4952" xr:uid="{00000000-0005-0000-0000-000077160000}"/>
    <cellStyle name="Comma 20 8 3" xfId="4953" xr:uid="{00000000-0005-0000-0000-000078160000}"/>
    <cellStyle name="Comma 20 9" xfId="4954" xr:uid="{00000000-0005-0000-0000-000079160000}"/>
    <cellStyle name="Comma 20 9 2" xfId="4955" xr:uid="{00000000-0005-0000-0000-00007A160000}"/>
    <cellStyle name="Comma 20 9 2 2" xfId="4956" xr:uid="{00000000-0005-0000-0000-00007B160000}"/>
    <cellStyle name="Comma 20 9 3" xfId="4957" xr:uid="{00000000-0005-0000-0000-00007C160000}"/>
    <cellStyle name="Comma 200" xfId="4958" xr:uid="{00000000-0005-0000-0000-00007D160000}"/>
    <cellStyle name="Comma 200 2" xfId="4959" xr:uid="{00000000-0005-0000-0000-00007E160000}"/>
    <cellStyle name="Comma 200 3" xfId="4960" xr:uid="{00000000-0005-0000-0000-00007F160000}"/>
    <cellStyle name="Comma 201" xfId="4961" xr:uid="{00000000-0005-0000-0000-000080160000}"/>
    <cellStyle name="Comma 201 2" xfId="4962" xr:uid="{00000000-0005-0000-0000-000081160000}"/>
    <cellStyle name="Comma 201 3" xfId="4963" xr:uid="{00000000-0005-0000-0000-000082160000}"/>
    <cellStyle name="Comma 202" xfId="4964" xr:uid="{00000000-0005-0000-0000-000083160000}"/>
    <cellStyle name="Comma 202 2" xfId="4965" xr:uid="{00000000-0005-0000-0000-000084160000}"/>
    <cellStyle name="Comma 202 3" xfId="4966" xr:uid="{00000000-0005-0000-0000-000085160000}"/>
    <cellStyle name="Comma 203" xfId="4967" xr:uid="{00000000-0005-0000-0000-000086160000}"/>
    <cellStyle name="Comma 203 2" xfId="4968" xr:uid="{00000000-0005-0000-0000-000087160000}"/>
    <cellStyle name="Comma 203 3" xfId="4969" xr:uid="{00000000-0005-0000-0000-000088160000}"/>
    <cellStyle name="Comma 204" xfId="4970" xr:uid="{00000000-0005-0000-0000-000089160000}"/>
    <cellStyle name="Comma 204 2" xfId="4971" xr:uid="{00000000-0005-0000-0000-00008A160000}"/>
    <cellStyle name="Comma 204 3" xfId="4972" xr:uid="{00000000-0005-0000-0000-00008B160000}"/>
    <cellStyle name="Comma 205" xfId="4973" xr:uid="{00000000-0005-0000-0000-00008C160000}"/>
    <cellStyle name="Comma 205 2" xfId="4974" xr:uid="{00000000-0005-0000-0000-00008D160000}"/>
    <cellStyle name="Comma 205 3" xfId="4975" xr:uid="{00000000-0005-0000-0000-00008E160000}"/>
    <cellStyle name="Comma 206" xfId="4976" xr:uid="{00000000-0005-0000-0000-00008F160000}"/>
    <cellStyle name="Comma 206 2" xfId="4977" xr:uid="{00000000-0005-0000-0000-000090160000}"/>
    <cellStyle name="Comma 206 3" xfId="4978" xr:uid="{00000000-0005-0000-0000-000091160000}"/>
    <cellStyle name="Comma 207" xfId="4979" xr:uid="{00000000-0005-0000-0000-000092160000}"/>
    <cellStyle name="Comma 207 2" xfId="4980" xr:uid="{00000000-0005-0000-0000-000093160000}"/>
    <cellStyle name="Comma 207 3" xfId="4981" xr:uid="{00000000-0005-0000-0000-000094160000}"/>
    <cellStyle name="Comma 208" xfId="4982" xr:uid="{00000000-0005-0000-0000-000095160000}"/>
    <cellStyle name="Comma 208 2" xfId="4983" xr:uid="{00000000-0005-0000-0000-000096160000}"/>
    <cellStyle name="Comma 208 3" xfId="4984" xr:uid="{00000000-0005-0000-0000-000097160000}"/>
    <cellStyle name="Comma 209" xfId="4985" xr:uid="{00000000-0005-0000-0000-000098160000}"/>
    <cellStyle name="Comma 209 2" xfId="4986" xr:uid="{00000000-0005-0000-0000-000099160000}"/>
    <cellStyle name="Comma 209 3" xfId="4987" xr:uid="{00000000-0005-0000-0000-00009A160000}"/>
    <cellStyle name="Comma 21" xfId="4988" xr:uid="{00000000-0005-0000-0000-00009B160000}"/>
    <cellStyle name="Comma 21 10" xfId="4989" xr:uid="{00000000-0005-0000-0000-00009C160000}"/>
    <cellStyle name="Comma 21 10 2" xfId="4990" xr:uid="{00000000-0005-0000-0000-00009D160000}"/>
    <cellStyle name="Comma 21 10 2 2" xfId="4991" xr:uid="{00000000-0005-0000-0000-00009E160000}"/>
    <cellStyle name="Comma 21 10 3" xfId="4992" xr:uid="{00000000-0005-0000-0000-00009F160000}"/>
    <cellStyle name="Comma 21 11" xfId="4993" xr:uid="{00000000-0005-0000-0000-0000A0160000}"/>
    <cellStyle name="Comma 21 11 2" xfId="4994" xr:uid="{00000000-0005-0000-0000-0000A1160000}"/>
    <cellStyle name="Comma 21 11 2 2" xfId="4995" xr:uid="{00000000-0005-0000-0000-0000A2160000}"/>
    <cellStyle name="Comma 21 11 3" xfId="4996" xr:uid="{00000000-0005-0000-0000-0000A3160000}"/>
    <cellStyle name="Comma 21 12" xfId="4997" xr:uid="{00000000-0005-0000-0000-0000A4160000}"/>
    <cellStyle name="Comma 21 12 2" xfId="4998" xr:uid="{00000000-0005-0000-0000-0000A5160000}"/>
    <cellStyle name="Comma 21 12 2 2" xfId="4999" xr:uid="{00000000-0005-0000-0000-0000A6160000}"/>
    <cellStyle name="Comma 21 12 3" xfId="5000" xr:uid="{00000000-0005-0000-0000-0000A7160000}"/>
    <cellStyle name="Comma 21 13" xfId="5001" xr:uid="{00000000-0005-0000-0000-0000A8160000}"/>
    <cellStyle name="Comma 21 13 2" xfId="5002" xr:uid="{00000000-0005-0000-0000-0000A9160000}"/>
    <cellStyle name="Comma 21 13 2 2" xfId="5003" xr:uid="{00000000-0005-0000-0000-0000AA160000}"/>
    <cellStyle name="Comma 21 13 3" xfId="5004" xr:uid="{00000000-0005-0000-0000-0000AB160000}"/>
    <cellStyle name="Comma 21 14" xfId="5005" xr:uid="{00000000-0005-0000-0000-0000AC160000}"/>
    <cellStyle name="Comma 21 14 2" xfId="5006" xr:uid="{00000000-0005-0000-0000-0000AD160000}"/>
    <cellStyle name="Comma 21 14 2 2" xfId="5007" xr:uid="{00000000-0005-0000-0000-0000AE160000}"/>
    <cellStyle name="Comma 21 14 3" xfId="5008" xr:uid="{00000000-0005-0000-0000-0000AF160000}"/>
    <cellStyle name="Comma 21 15" xfId="5009" xr:uid="{00000000-0005-0000-0000-0000B0160000}"/>
    <cellStyle name="Comma 21 15 2" xfId="5010" xr:uid="{00000000-0005-0000-0000-0000B1160000}"/>
    <cellStyle name="Comma 21 15 2 2" xfId="5011" xr:uid="{00000000-0005-0000-0000-0000B2160000}"/>
    <cellStyle name="Comma 21 15 3" xfId="5012" xr:uid="{00000000-0005-0000-0000-0000B3160000}"/>
    <cellStyle name="Comma 21 16" xfId="5013" xr:uid="{00000000-0005-0000-0000-0000B4160000}"/>
    <cellStyle name="Comma 21 16 2" xfId="5014" xr:uid="{00000000-0005-0000-0000-0000B5160000}"/>
    <cellStyle name="Comma 21 16 2 2" xfId="5015" xr:uid="{00000000-0005-0000-0000-0000B6160000}"/>
    <cellStyle name="Comma 21 16 3" xfId="5016" xr:uid="{00000000-0005-0000-0000-0000B7160000}"/>
    <cellStyle name="Comma 21 17" xfId="5017" xr:uid="{00000000-0005-0000-0000-0000B8160000}"/>
    <cellStyle name="Comma 21 17 2" xfId="5018" xr:uid="{00000000-0005-0000-0000-0000B9160000}"/>
    <cellStyle name="Comma 21 17 2 2" xfId="5019" xr:uid="{00000000-0005-0000-0000-0000BA160000}"/>
    <cellStyle name="Comma 21 17 3" xfId="5020" xr:uid="{00000000-0005-0000-0000-0000BB160000}"/>
    <cellStyle name="Comma 21 18" xfId="5021" xr:uid="{00000000-0005-0000-0000-0000BC160000}"/>
    <cellStyle name="Comma 21 18 2" xfId="5022" xr:uid="{00000000-0005-0000-0000-0000BD160000}"/>
    <cellStyle name="Comma 21 18 2 2" xfId="5023" xr:uid="{00000000-0005-0000-0000-0000BE160000}"/>
    <cellStyle name="Comma 21 18 3" xfId="5024" xr:uid="{00000000-0005-0000-0000-0000BF160000}"/>
    <cellStyle name="Comma 21 19" xfId="5025" xr:uid="{00000000-0005-0000-0000-0000C0160000}"/>
    <cellStyle name="Comma 21 19 2" xfId="5026" xr:uid="{00000000-0005-0000-0000-0000C1160000}"/>
    <cellStyle name="Comma 21 19 2 2" xfId="5027" xr:uid="{00000000-0005-0000-0000-0000C2160000}"/>
    <cellStyle name="Comma 21 19 3" xfId="5028" xr:uid="{00000000-0005-0000-0000-0000C3160000}"/>
    <cellStyle name="Comma 21 2" xfId="5029" xr:uid="{00000000-0005-0000-0000-0000C4160000}"/>
    <cellStyle name="Comma 21 2 2" xfId="5030" xr:uid="{00000000-0005-0000-0000-0000C5160000}"/>
    <cellStyle name="Comma 21 2 2 2" xfId="5031" xr:uid="{00000000-0005-0000-0000-0000C6160000}"/>
    <cellStyle name="Comma 21 2 3" xfId="5032" xr:uid="{00000000-0005-0000-0000-0000C7160000}"/>
    <cellStyle name="Comma 21 2 3 2" xfId="5033" xr:uid="{00000000-0005-0000-0000-0000C8160000}"/>
    <cellStyle name="Comma 21 2 3 2 2" xfId="5034" xr:uid="{00000000-0005-0000-0000-0000C9160000}"/>
    <cellStyle name="Comma 21 2 3 3" xfId="5035" xr:uid="{00000000-0005-0000-0000-0000CA160000}"/>
    <cellStyle name="Comma 21 2 4" xfId="5036" xr:uid="{00000000-0005-0000-0000-0000CB160000}"/>
    <cellStyle name="Comma 21 2 4 2" xfId="5037" xr:uid="{00000000-0005-0000-0000-0000CC160000}"/>
    <cellStyle name="Comma 21 2 5" xfId="5038" xr:uid="{00000000-0005-0000-0000-0000CD160000}"/>
    <cellStyle name="Comma 21 2 6" xfId="5039" xr:uid="{00000000-0005-0000-0000-0000CE160000}"/>
    <cellStyle name="Comma 21 20" xfId="5040" xr:uid="{00000000-0005-0000-0000-0000CF160000}"/>
    <cellStyle name="Comma 21 20 2" xfId="5041" xr:uid="{00000000-0005-0000-0000-0000D0160000}"/>
    <cellStyle name="Comma 21 20 2 2" xfId="5042" xr:uid="{00000000-0005-0000-0000-0000D1160000}"/>
    <cellStyle name="Comma 21 20 3" xfId="5043" xr:uid="{00000000-0005-0000-0000-0000D2160000}"/>
    <cellStyle name="Comma 21 21" xfId="5044" xr:uid="{00000000-0005-0000-0000-0000D3160000}"/>
    <cellStyle name="Comma 21 21 2" xfId="5045" xr:uid="{00000000-0005-0000-0000-0000D4160000}"/>
    <cellStyle name="Comma 21 21 2 2" xfId="5046" xr:uid="{00000000-0005-0000-0000-0000D5160000}"/>
    <cellStyle name="Comma 21 21 3" xfId="5047" xr:uid="{00000000-0005-0000-0000-0000D6160000}"/>
    <cellStyle name="Comma 21 22" xfId="5048" xr:uid="{00000000-0005-0000-0000-0000D7160000}"/>
    <cellStyle name="Comma 21 22 2" xfId="5049" xr:uid="{00000000-0005-0000-0000-0000D8160000}"/>
    <cellStyle name="Comma 21 22 2 2" xfId="5050" xr:uid="{00000000-0005-0000-0000-0000D9160000}"/>
    <cellStyle name="Comma 21 22 3" xfId="5051" xr:uid="{00000000-0005-0000-0000-0000DA160000}"/>
    <cellStyle name="Comma 21 23" xfId="5052" xr:uid="{00000000-0005-0000-0000-0000DB160000}"/>
    <cellStyle name="Comma 21 23 2" xfId="5053" xr:uid="{00000000-0005-0000-0000-0000DC160000}"/>
    <cellStyle name="Comma 21 23 2 2" xfId="5054" xr:uid="{00000000-0005-0000-0000-0000DD160000}"/>
    <cellStyle name="Comma 21 23 3" xfId="5055" xr:uid="{00000000-0005-0000-0000-0000DE160000}"/>
    <cellStyle name="Comma 21 24" xfId="5056" xr:uid="{00000000-0005-0000-0000-0000DF160000}"/>
    <cellStyle name="Comma 21 24 2" xfId="5057" xr:uid="{00000000-0005-0000-0000-0000E0160000}"/>
    <cellStyle name="Comma 21 24 2 2" xfId="5058" xr:uid="{00000000-0005-0000-0000-0000E1160000}"/>
    <cellStyle name="Comma 21 24 3" xfId="5059" xr:uid="{00000000-0005-0000-0000-0000E2160000}"/>
    <cellStyle name="Comma 21 25" xfId="5060" xr:uid="{00000000-0005-0000-0000-0000E3160000}"/>
    <cellStyle name="Comma 21 25 2" xfId="5061" xr:uid="{00000000-0005-0000-0000-0000E4160000}"/>
    <cellStyle name="Comma 21 25 2 2" xfId="5062" xr:uid="{00000000-0005-0000-0000-0000E5160000}"/>
    <cellStyle name="Comma 21 25 3" xfId="5063" xr:uid="{00000000-0005-0000-0000-0000E6160000}"/>
    <cellStyle name="Comma 21 26" xfId="5064" xr:uid="{00000000-0005-0000-0000-0000E7160000}"/>
    <cellStyle name="Comma 21 26 2" xfId="5065" xr:uid="{00000000-0005-0000-0000-0000E8160000}"/>
    <cellStyle name="Comma 21 26 2 2" xfId="5066" xr:uid="{00000000-0005-0000-0000-0000E9160000}"/>
    <cellStyle name="Comma 21 26 3" xfId="5067" xr:uid="{00000000-0005-0000-0000-0000EA160000}"/>
    <cellStyle name="Comma 21 27" xfId="5068" xr:uid="{00000000-0005-0000-0000-0000EB160000}"/>
    <cellStyle name="Comma 21 27 2" xfId="5069" xr:uid="{00000000-0005-0000-0000-0000EC160000}"/>
    <cellStyle name="Comma 21 27 2 2" xfId="5070" xr:uid="{00000000-0005-0000-0000-0000ED160000}"/>
    <cellStyle name="Comma 21 27 3" xfId="5071" xr:uid="{00000000-0005-0000-0000-0000EE160000}"/>
    <cellStyle name="Comma 21 28" xfId="5072" xr:uid="{00000000-0005-0000-0000-0000EF160000}"/>
    <cellStyle name="Comma 21 28 2" xfId="5073" xr:uid="{00000000-0005-0000-0000-0000F0160000}"/>
    <cellStyle name="Comma 21 28 2 2" xfId="5074" xr:uid="{00000000-0005-0000-0000-0000F1160000}"/>
    <cellStyle name="Comma 21 28 3" xfId="5075" xr:uid="{00000000-0005-0000-0000-0000F2160000}"/>
    <cellStyle name="Comma 21 29" xfId="5076" xr:uid="{00000000-0005-0000-0000-0000F3160000}"/>
    <cellStyle name="Comma 21 29 2" xfId="5077" xr:uid="{00000000-0005-0000-0000-0000F4160000}"/>
    <cellStyle name="Comma 21 3" xfId="5078" xr:uid="{00000000-0005-0000-0000-0000F5160000}"/>
    <cellStyle name="Comma 21 3 2" xfId="5079" xr:uid="{00000000-0005-0000-0000-0000F6160000}"/>
    <cellStyle name="Comma 21 3 2 2" xfId="5080" xr:uid="{00000000-0005-0000-0000-0000F7160000}"/>
    <cellStyle name="Comma 21 3 3" xfId="5081" xr:uid="{00000000-0005-0000-0000-0000F8160000}"/>
    <cellStyle name="Comma 21 3 3 2" xfId="5082" xr:uid="{00000000-0005-0000-0000-0000F9160000}"/>
    <cellStyle name="Comma 21 3 3 2 2" xfId="5083" xr:uid="{00000000-0005-0000-0000-0000FA160000}"/>
    <cellStyle name="Comma 21 3 3 3" xfId="5084" xr:uid="{00000000-0005-0000-0000-0000FB160000}"/>
    <cellStyle name="Comma 21 3 4" xfId="5085" xr:uid="{00000000-0005-0000-0000-0000FC160000}"/>
    <cellStyle name="Comma 21 3 4 2" xfId="5086" xr:uid="{00000000-0005-0000-0000-0000FD160000}"/>
    <cellStyle name="Comma 21 3 5" xfId="5087" xr:uid="{00000000-0005-0000-0000-0000FE160000}"/>
    <cellStyle name="Comma 21 3 6" xfId="5088" xr:uid="{00000000-0005-0000-0000-0000FF160000}"/>
    <cellStyle name="Comma 21 30" xfId="5089" xr:uid="{00000000-0005-0000-0000-000000170000}"/>
    <cellStyle name="Comma 21 30 2" xfId="5090" xr:uid="{00000000-0005-0000-0000-000001170000}"/>
    <cellStyle name="Comma 21 30 2 2" xfId="5091" xr:uid="{00000000-0005-0000-0000-000002170000}"/>
    <cellStyle name="Comma 21 30 3" xfId="5092" xr:uid="{00000000-0005-0000-0000-000003170000}"/>
    <cellStyle name="Comma 21 31" xfId="5093" xr:uid="{00000000-0005-0000-0000-000004170000}"/>
    <cellStyle name="Comma 21 31 2" xfId="5094" xr:uid="{00000000-0005-0000-0000-000005170000}"/>
    <cellStyle name="Comma 21 32" xfId="5095" xr:uid="{00000000-0005-0000-0000-000006170000}"/>
    <cellStyle name="Comma 21 32 2" xfId="5096" xr:uid="{00000000-0005-0000-0000-000007170000}"/>
    <cellStyle name="Comma 21 33" xfId="5097" xr:uid="{00000000-0005-0000-0000-000008170000}"/>
    <cellStyle name="Comma 21 34" xfId="5098" xr:uid="{00000000-0005-0000-0000-000009170000}"/>
    <cellStyle name="Comma 21 35" xfId="5099" xr:uid="{00000000-0005-0000-0000-00000A170000}"/>
    <cellStyle name="Comma 21 4" xfId="5100" xr:uid="{00000000-0005-0000-0000-00000B170000}"/>
    <cellStyle name="Comma 21 4 2" xfId="5101" xr:uid="{00000000-0005-0000-0000-00000C170000}"/>
    <cellStyle name="Comma 21 4 2 2" xfId="5102" xr:uid="{00000000-0005-0000-0000-00000D170000}"/>
    <cellStyle name="Comma 21 4 3" xfId="5103" xr:uid="{00000000-0005-0000-0000-00000E170000}"/>
    <cellStyle name="Comma 21 4 3 2" xfId="5104" xr:uid="{00000000-0005-0000-0000-00000F170000}"/>
    <cellStyle name="Comma 21 4 3 2 2" xfId="5105" xr:uid="{00000000-0005-0000-0000-000010170000}"/>
    <cellStyle name="Comma 21 4 3 3" xfId="5106" xr:uid="{00000000-0005-0000-0000-000011170000}"/>
    <cellStyle name="Comma 21 4 4" xfId="5107" xr:uid="{00000000-0005-0000-0000-000012170000}"/>
    <cellStyle name="Comma 21 5" xfId="5108" xr:uid="{00000000-0005-0000-0000-000013170000}"/>
    <cellStyle name="Comma 21 5 2" xfId="5109" xr:uid="{00000000-0005-0000-0000-000014170000}"/>
    <cellStyle name="Comma 21 5 2 2" xfId="5110" xr:uid="{00000000-0005-0000-0000-000015170000}"/>
    <cellStyle name="Comma 21 5 3" xfId="5111" xr:uid="{00000000-0005-0000-0000-000016170000}"/>
    <cellStyle name="Comma 21 5 3 2" xfId="5112" xr:uid="{00000000-0005-0000-0000-000017170000}"/>
    <cellStyle name="Comma 21 5 3 2 2" xfId="5113" xr:uid="{00000000-0005-0000-0000-000018170000}"/>
    <cellStyle name="Comma 21 5 3 3" xfId="5114" xr:uid="{00000000-0005-0000-0000-000019170000}"/>
    <cellStyle name="Comma 21 5 4" xfId="5115" xr:uid="{00000000-0005-0000-0000-00001A170000}"/>
    <cellStyle name="Comma 21 6" xfId="5116" xr:uid="{00000000-0005-0000-0000-00001B170000}"/>
    <cellStyle name="Comma 21 6 2" xfId="5117" xr:uid="{00000000-0005-0000-0000-00001C170000}"/>
    <cellStyle name="Comma 21 6 2 2" xfId="5118" xr:uid="{00000000-0005-0000-0000-00001D170000}"/>
    <cellStyle name="Comma 21 6 3" xfId="5119" xr:uid="{00000000-0005-0000-0000-00001E170000}"/>
    <cellStyle name="Comma 21 7" xfId="5120" xr:uid="{00000000-0005-0000-0000-00001F170000}"/>
    <cellStyle name="Comma 21 7 2" xfId="5121" xr:uid="{00000000-0005-0000-0000-000020170000}"/>
    <cellStyle name="Comma 21 7 2 2" xfId="5122" xr:uid="{00000000-0005-0000-0000-000021170000}"/>
    <cellStyle name="Comma 21 7 3" xfId="5123" xr:uid="{00000000-0005-0000-0000-000022170000}"/>
    <cellStyle name="Comma 21 8" xfId="5124" xr:uid="{00000000-0005-0000-0000-000023170000}"/>
    <cellStyle name="Comma 21 8 2" xfId="5125" xr:uid="{00000000-0005-0000-0000-000024170000}"/>
    <cellStyle name="Comma 21 8 2 2" xfId="5126" xr:uid="{00000000-0005-0000-0000-000025170000}"/>
    <cellStyle name="Comma 21 8 3" xfId="5127" xr:uid="{00000000-0005-0000-0000-000026170000}"/>
    <cellStyle name="Comma 21 9" xfId="5128" xr:uid="{00000000-0005-0000-0000-000027170000}"/>
    <cellStyle name="Comma 21 9 2" xfId="5129" xr:uid="{00000000-0005-0000-0000-000028170000}"/>
    <cellStyle name="Comma 21 9 2 2" xfId="5130" xr:uid="{00000000-0005-0000-0000-000029170000}"/>
    <cellStyle name="Comma 21 9 3" xfId="5131" xr:uid="{00000000-0005-0000-0000-00002A170000}"/>
    <cellStyle name="Comma 210" xfId="5132" xr:uid="{00000000-0005-0000-0000-00002B170000}"/>
    <cellStyle name="Comma 210 2" xfId="5133" xr:uid="{00000000-0005-0000-0000-00002C170000}"/>
    <cellStyle name="Comma 210 3" xfId="5134" xr:uid="{00000000-0005-0000-0000-00002D170000}"/>
    <cellStyle name="Comma 211" xfId="5135" xr:uid="{00000000-0005-0000-0000-00002E170000}"/>
    <cellStyle name="Comma 211 2" xfId="5136" xr:uid="{00000000-0005-0000-0000-00002F170000}"/>
    <cellStyle name="Comma 211 3" xfId="5137" xr:uid="{00000000-0005-0000-0000-000030170000}"/>
    <cellStyle name="Comma 212" xfId="5138" xr:uid="{00000000-0005-0000-0000-000031170000}"/>
    <cellStyle name="Comma 212 2" xfId="5139" xr:uid="{00000000-0005-0000-0000-000032170000}"/>
    <cellStyle name="Comma 212 3" xfId="5140" xr:uid="{00000000-0005-0000-0000-000033170000}"/>
    <cellStyle name="Comma 213" xfId="5141" xr:uid="{00000000-0005-0000-0000-000034170000}"/>
    <cellStyle name="Comma 213 2" xfId="5142" xr:uid="{00000000-0005-0000-0000-000035170000}"/>
    <cellStyle name="Comma 213 3" xfId="5143" xr:uid="{00000000-0005-0000-0000-000036170000}"/>
    <cellStyle name="Comma 214" xfId="5144" xr:uid="{00000000-0005-0000-0000-000037170000}"/>
    <cellStyle name="Comma 214 2" xfId="5145" xr:uid="{00000000-0005-0000-0000-000038170000}"/>
    <cellStyle name="Comma 214 3" xfId="5146" xr:uid="{00000000-0005-0000-0000-000039170000}"/>
    <cellStyle name="Comma 215" xfId="5147" xr:uid="{00000000-0005-0000-0000-00003A170000}"/>
    <cellStyle name="Comma 215 2" xfId="5148" xr:uid="{00000000-0005-0000-0000-00003B170000}"/>
    <cellStyle name="Comma 215 3" xfId="5149" xr:uid="{00000000-0005-0000-0000-00003C170000}"/>
    <cellStyle name="Comma 216" xfId="5150" xr:uid="{00000000-0005-0000-0000-00003D170000}"/>
    <cellStyle name="Comma 216 2" xfId="5151" xr:uid="{00000000-0005-0000-0000-00003E170000}"/>
    <cellStyle name="Comma 216 3" xfId="5152" xr:uid="{00000000-0005-0000-0000-00003F170000}"/>
    <cellStyle name="Comma 217" xfId="5153" xr:uid="{00000000-0005-0000-0000-000040170000}"/>
    <cellStyle name="Comma 217 2" xfId="5154" xr:uid="{00000000-0005-0000-0000-000041170000}"/>
    <cellStyle name="Comma 217 3" xfId="5155" xr:uid="{00000000-0005-0000-0000-000042170000}"/>
    <cellStyle name="Comma 218" xfId="5156" xr:uid="{00000000-0005-0000-0000-000043170000}"/>
    <cellStyle name="Comma 218 2" xfId="5157" xr:uid="{00000000-0005-0000-0000-000044170000}"/>
    <cellStyle name="Comma 218 3" xfId="5158" xr:uid="{00000000-0005-0000-0000-000045170000}"/>
    <cellStyle name="Comma 219" xfId="5159" xr:uid="{00000000-0005-0000-0000-000046170000}"/>
    <cellStyle name="Comma 219 2" xfId="5160" xr:uid="{00000000-0005-0000-0000-000047170000}"/>
    <cellStyle name="Comma 219 3" xfId="5161" xr:uid="{00000000-0005-0000-0000-000048170000}"/>
    <cellStyle name="Comma 22" xfId="5162" xr:uid="{00000000-0005-0000-0000-000049170000}"/>
    <cellStyle name="Comma 22 10" xfId="5163" xr:uid="{00000000-0005-0000-0000-00004A170000}"/>
    <cellStyle name="Comma 22 10 2" xfId="5164" xr:uid="{00000000-0005-0000-0000-00004B170000}"/>
    <cellStyle name="Comma 22 10 2 2" xfId="5165" xr:uid="{00000000-0005-0000-0000-00004C170000}"/>
    <cellStyle name="Comma 22 10 3" xfId="5166" xr:uid="{00000000-0005-0000-0000-00004D170000}"/>
    <cellStyle name="Comma 22 11" xfId="5167" xr:uid="{00000000-0005-0000-0000-00004E170000}"/>
    <cellStyle name="Comma 22 11 2" xfId="5168" xr:uid="{00000000-0005-0000-0000-00004F170000}"/>
    <cellStyle name="Comma 22 11 2 2" xfId="5169" xr:uid="{00000000-0005-0000-0000-000050170000}"/>
    <cellStyle name="Comma 22 11 3" xfId="5170" xr:uid="{00000000-0005-0000-0000-000051170000}"/>
    <cellStyle name="Comma 22 12" xfId="5171" xr:uid="{00000000-0005-0000-0000-000052170000}"/>
    <cellStyle name="Comma 22 12 2" xfId="5172" xr:uid="{00000000-0005-0000-0000-000053170000}"/>
    <cellStyle name="Comma 22 12 2 2" xfId="5173" xr:uid="{00000000-0005-0000-0000-000054170000}"/>
    <cellStyle name="Comma 22 12 3" xfId="5174" xr:uid="{00000000-0005-0000-0000-000055170000}"/>
    <cellStyle name="Comma 22 13" xfId="5175" xr:uid="{00000000-0005-0000-0000-000056170000}"/>
    <cellStyle name="Comma 22 13 2" xfId="5176" xr:uid="{00000000-0005-0000-0000-000057170000}"/>
    <cellStyle name="Comma 22 13 2 2" xfId="5177" xr:uid="{00000000-0005-0000-0000-000058170000}"/>
    <cellStyle name="Comma 22 13 3" xfId="5178" xr:uid="{00000000-0005-0000-0000-000059170000}"/>
    <cellStyle name="Comma 22 14" xfId="5179" xr:uid="{00000000-0005-0000-0000-00005A170000}"/>
    <cellStyle name="Comma 22 14 2" xfId="5180" xr:uid="{00000000-0005-0000-0000-00005B170000}"/>
    <cellStyle name="Comma 22 14 2 2" xfId="5181" xr:uid="{00000000-0005-0000-0000-00005C170000}"/>
    <cellStyle name="Comma 22 14 3" xfId="5182" xr:uid="{00000000-0005-0000-0000-00005D170000}"/>
    <cellStyle name="Comma 22 15" xfId="5183" xr:uid="{00000000-0005-0000-0000-00005E170000}"/>
    <cellStyle name="Comma 22 15 2" xfId="5184" xr:uid="{00000000-0005-0000-0000-00005F170000}"/>
    <cellStyle name="Comma 22 15 2 2" xfId="5185" xr:uid="{00000000-0005-0000-0000-000060170000}"/>
    <cellStyle name="Comma 22 15 3" xfId="5186" xr:uid="{00000000-0005-0000-0000-000061170000}"/>
    <cellStyle name="Comma 22 16" xfId="5187" xr:uid="{00000000-0005-0000-0000-000062170000}"/>
    <cellStyle name="Comma 22 16 2" xfId="5188" xr:uid="{00000000-0005-0000-0000-000063170000}"/>
    <cellStyle name="Comma 22 16 2 2" xfId="5189" xr:uid="{00000000-0005-0000-0000-000064170000}"/>
    <cellStyle name="Comma 22 16 3" xfId="5190" xr:uid="{00000000-0005-0000-0000-000065170000}"/>
    <cellStyle name="Comma 22 17" xfId="5191" xr:uid="{00000000-0005-0000-0000-000066170000}"/>
    <cellStyle name="Comma 22 17 2" xfId="5192" xr:uid="{00000000-0005-0000-0000-000067170000}"/>
    <cellStyle name="Comma 22 17 2 2" xfId="5193" xr:uid="{00000000-0005-0000-0000-000068170000}"/>
    <cellStyle name="Comma 22 17 3" xfId="5194" xr:uid="{00000000-0005-0000-0000-000069170000}"/>
    <cellStyle name="Comma 22 18" xfId="5195" xr:uid="{00000000-0005-0000-0000-00006A170000}"/>
    <cellStyle name="Comma 22 18 2" xfId="5196" xr:uid="{00000000-0005-0000-0000-00006B170000}"/>
    <cellStyle name="Comma 22 18 2 2" xfId="5197" xr:uid="{00000000-0005-0000-0000-00006C170000}"/>
    <cellStyle name="Comma 22 18 3" xfId="5198" xr:uid="{00000000-0005-0000-0000-00006D170000}"/>
    <cellStyle name="Comma 22 19" xfId="5199" xr:uid="{00000000-0005-0000-0000-00006E170000}"/>
    <cellStyle name="Comma 22 19 2" xfId="5200" xr:uid="{00000000-0005-0000-0000-00006F170000}"/>
    <cellStyle name="Comma 22 19 2 2" xfId="5201" xr:uid="{00000000-0005-0000-0000-000070170000}"/>
    <cellStyle name="Comma 22 19 3" xfId="5202" xr:uid="{00000000-0005-0000-0000-000071170000}"/>
    <cellStyle name="Comma 22 2" xfId="5203" xr:uid="{00000000-0005-0000-0000-000072170000}"/>
    <cellStyle name="Comma 22 2 2" xfId="5204" xr:uid="{00000000-0005-0000-0000-000073170000}"/>
    <cellStyle name="Comma 22 2 2 2" xfId="5205" xr:uid="{00000000-0005-0000-0000-000074170000}"/>
    <cellStyle name="Comma 22 2 3" xfId="5206" xr:uid="{00000000-0005-0000-0000-000075170000}"/>
    <cellStyle name="Comma 22 2 3 2" xfId="5207" xr:uid="{00000000-0005-0000-0000-000076170000}"/>
    <cellStyle name="Comma 22 2 3 2 2" xfId="5208" xr:uid="{00000000-0005-0000-0000-000077170000}"/>
    <cellStyle name="Comma 22 2 3 3" xfId="5209" xr:uid="{00000000-0005-0000-0000-000078170000}"/>
    <cellStyle name="Comma 22 2 4" xfId="5210" xr:uid="{00000000-0005-0000-0000-000079170000}"/>
    <cellStyle name="Comma 22 2 4 2" xfId="5211" xr:uid="{00000000-0005-0000-0000-00007A170000}"/>
    <cellStyle name="Comma 22 2 5" xfId="5212" xr:uid="{00000000-0005-0000-0000-00007B170000}"/>
    <cellStyle name="Comma 22 2 6" xfId="5213" xr:uid="{00000000-0005-0000-0000-00007C170000}"/>
    <cellStyle name="Comma 22 20" xfId="5214" xr:uid="{00000000-0005-0000-0000-00007D170000}"/>
    <cellStyle name="Comma 22 20 2" xfId="5215" xr:uid="{00000000-0005-0000-0000-00007E170000}"/>
    <cellStyle name="Comma 22 20 2 2" xfId="5216" xr:uid="{00000000-0005-0000-0000-00007F170000}"/>
    <cellStyle name="Comma 22 20 3" xfId="5217" xr:uid="{00000000-0005-0000-0000-000080170000}"/>
    <cellStyle name="Comma 22 21" xfId="5218" xr:uid="{00000000-0005-0000-0000-000081170000}"/>
    <cellStyle name="Comma 22 21 2" xfId="5219" xr:uid="{00000000-0005-0000-0000-000082170000}"/>
    <cellStyle name="Comma 22 21 2 2" xfId="5220" xr:uid="{00000000-0005-0000-0000-000083170000}"/>
    <cellStyle name="Comma 22 21 3" xfId="5221" xr:uid="{00000000-0005-0000-0000-000084170000}"/>
    <cellStyle name="Comma 22 22" xfId="5222" xr:uid="{00000000-0005-0000-0000-000085170000}"/>
    <cellStyle name="Comma 22 22 2" xfId="5223" xr:uid="{00000000-0005-0000-0000-000086170000}"/>
    <cellStyle name="Comma 22 22 2 2" xfId="5224" xr:uid="{00000000-0005-0000-0000-000087170000}"/>
    <cellStyle name="Comma 22 22 3" xfId="5225" xr:uid="{00000000-0005-0000-0000-000088170000}"/>
    <cellStyle name="Comma 22 23" xfId="5226" xr:uid="{00000000-0005-0000-0000-000089170000}"/>
    <cellStyle name="Comma 22 23 2" xfId="5227" xr:uid="{00000000-0005-0000-0000-00008A170000}"/>
    <cellStyle name="Comma 22 23 2 2" xfId="5228" xr:uid="{00000000-0005-0000-0000-00008B170000}"/>
    <cellStyle name="Comma 22 23 3" xfId="5229" xr:uid="{00000000-0005-0000-0000-00008C170000}"/>
    <cellStyle name="Comma 22 24" xfId="5230" xr:uid="{00000000-0005-0000-0000-00008D170000}"/>
    <cellStyle name="Comma 22 24 2" xfId="5231" xr:uid="{00000000-0005-0000-0000-00008E170000}"/>
    <cellStyle name="Comma 22 24 2 2" xfId="5232" xr:uid="{00000000-0005-0000-0000-00008F170000}"/>
    <cellStyle name="Comma 22 24 3" xfId="5233" xr:uid="{00000000-0005-0000-0000-000090170000}"/>
    <cellStyle name="Comma 22 25" xfId="5234" xr:uid="{00000000-0005-0000-0000-000091170000}"/>
    <cellStyle name="Comma 22 25 2" xfId="5235" xr:uid="{00000000-0005-0000-0000-000092170000}"/>
    <cellStyle name="Comma 22 25 2 2" xfId="5236" xr:uid="{00000000-0005-0000-0000-000093170000}"/>
    <cellStyle name="Comma 22 25 3" xfId="5237" xr:uid="{00000000-0005-0000-0000-000094170000}"/>
    <cellStyle name="Comma 22 26" xfId="5238" xr:uid="{00000000-0005-0000-0000-000095170000}"/>
    <cellStyle name="Comma 22 26 2" xfId="5239" xr:uid="{00000000-0005-0000-0000-000096170000}"/>
    <cellStyle name="Comma 22 26 2 2" xfId="5240" xr:uid="{00000000-0005-0000-0000-000097170000}"/>
    <cellStyle name="Comma 22 26 3" xfId="5241" xr:uid="{00000000-0005-0000-0000-000098170000}"/>
    <cellStyle name="Comma 22 27" xfId="5242" xr:uid="{00000000-0005-0000-0000-000099170000}"/>
    <cellStyle name="Comma 22 27 2" xfId="5243" xr:uid="{00000000-0005-0000-0000-00009A170000}"/>
    <cellStyle name="Comma 22 27 2 2" xfId="5244" xr:uid="{00000000-0005-0000-0000-00009B170000}"/>
    <cellStyle name="Comma 22 27 3" xfId="5245" xr:uid="{00000000-0005-0000-0000-00009C170000}"/>
    <cellStyle name="Comma 22 28" xfId="5246" xr:uid="{00000000-0005-0000-0000-00009D170000}"/>
    <cellStyle name="Comma 22 28 2" xfId="5247" xr:uid="{00000000-0005-0000-0000-00009E170000}"/>
    <cellStyle name="Comma 22 28 2 2" xfId="5248" xr:uid="{00000000-0005-0000-0000-00009F170000}"/>
    <cellStyle name="Comma 22 28 3" xfId="5249" xr:uid="{00000000-0005-0000-0000-0000A0170000}"/>
    <cellStyle name="Comma 22 29" xfId="5250" xr:uid="{00000000-0005-0000-0000-0000A1170000}"/>
    <cellStyle name="Comma 22 29 2" xfId="5251" xr:uid="{00000000-0005-0000-0000-0000A2170000}"/>
    <cellStyle name="Comma 22 3" xfId="5252" xr:uid="{00000000-0005-0000-0000-0000A3170000}"/>
    <cellStyle name="Comma 22 3 2" xfId="5253" xr:uid="{00000000-0005-0000-0000-0000A4170000}"/>
    <cellStyle name="Comma 22 3 2 2" xfId="5254" xr:uid="{00000000-0005-0000-0000-0000A5170000}"/>
    <cellStyle name="Comma 22 3 3" xfId="5255" xr:uid="{00000000-0005-0000-0000-0000A6170000}"/>
    <cellStyle name="Comma 22 3 3 2" xfId="5256" xr:uid="{00000000-0005-0000-0000-0000A7170000}"/>
    <cellStyle name="Comma 22 3 3 2 2" xfId="5257" xr:uid="{00000000-0005-0000-0000-0000A8170000}"/>
    <cellStyle name="Comma 22 3 3 3" xfId="5258" xr:uid="{00000000-0005-0000-0000-0000A9170000}"/>
    <cellStyle name="Comma 22 3 4" xfId="5259" xr:uid="{00000000-0005-0000-0000-0000AA170000}"/>
    <cellStyle name="Comma 22 30" xfId="5260" xr:uid="{00000000-0005-0000-0000-0000AB170000}"/>
    <cellStyle name="Comma 22 30 2" xfId="5261" xr:uid="{00000000-0005-0000-0000-0000AC170000}"/>
    <cellStyle name="Comma 22 30 2 2" xfId="5262" xr:uid="{00000000-0005-0000-0000-0000AD170000}"/>
    <cellStyle name="Comma 22 30 3" xfId="5263" xr:uid="{00000000-0005-0000-0000-0000AE170000}"/>
    <cellStyle name="Comma 22 31" xfId="5264" xr:uid="{00000000-0005-0000-0000-0000AF170000}"/>
    <cellStyle name="Comma 22 31 2" xfId="5265" xr:uid="{00000000-0005-0000-0000-0000B0170000}"/>
    <cellStyle name="Comma 22 32" xfId="5266" xr:uid="{00000000-0005-0000-0000-0000B1170000}"/>
    <cellStyle name="Comma 22 33" xfId="5267" xr:uid="{00000000-0005-0000-0000-0000B2170000}"/>
    <cellStyle name="Comma 22 34" xfId="5268" xr:uid="{00000000-0005-0000-0000-0000B3170000}"/>
    <cellStyle name="Comma 22 4" xfId="5269" xr:uid="{00000000-0005-0000-0000-0000B4170000}"/>
    <cellStyle name="Comma 22 4 2" xfId="5270" xr:uid="{00000000-0005-0000-0000-0000B5170000}"/>
    <cellStyle name="Comma 22 4 2 2" xfId="5271" xr:uid="{00000000-0005-0000-0000-0000B6170000}"/>
    <cellStyle name="Comma 22 4 3" xfId="5272" xr:uid="{00000000-0005-0000-0000-0000B7170000}"/>
    <cellStyle name="Comma 22 4 3 2" xfId="5273" xr:uid="{00000000-0005-0000-0000-0000B8170000}"/>
    <cellStyle name="Comma 22 4 3 2 2" xfId="5274" xr:uid="{00000000-0005-0000-0000-0000B9170000}"/>
    <cellStyle name="Comma 22 4 3 3" xfId="5275" xr:uid="{00000000-0005-0000-0000-0000BA170000}"/>
    <cellStyle name="Comma 22 4 4" xfId="5276" xr:uid="{00000000-0005-0000-0000-0000BB170000}"/>
    <cellStyle name="Comma 22 5" xfId="5277" xr:uid="{00000000-0005-0000-0000-0000BC170000}"/>
    <cellStyle name="Comma 22 5 2" xfId="5278" xr:uid="{00000000-0005-0000-0000-0000BD170000}"/>
    <cellStyle name="Comma 22 5 2 2" xfId="5279" xr:uid="{00000000-0005-0000-0000-0000BE170000}"/>
    <cellStyle name="Comma 22 5 3" xfId="5280" xr:uid="{00000000-0005-0000-0000-0000BF170000}"/>
    <cellStyle name="Comma 22 5 3 2" xfId="5281" xr:uid="{00000000-0005-0000-0000-0000C0170000}"/>
    <cellStyle name="Comma 22 5 3 2 2" xfId="5282" xr:uid="{00000000-0005-0000-0000-0000C1170000}"/>
    <cellStyle name="Comma 22 5 3 3" xfId="5283" xr:uid="{00000000-0005-0000-0000-0000C2170000}"/>
    <cellStyle name="Comma 22 5 4" xfId="5284" xr:uid="{00000000-0005-0000-0000-0000C3170000}"/>
    <cellStyle name="Comma 22 6" xfId="5285" xr:uid="{00000000-0005-0000-0000-0000C4170000}"/>
    <cellStyle name="Comma 22 6 2" xfId="5286" xr:uid="{00000000-0005-0000-0000-0000C5170000}"/>
    <cellStyle name="Comma 22 6 2 2" xfId="5287" xr:uid="{00000000-0005-0000-0000-0000C6170000}"/>
    <cellStyle name="Comma 22 6 3" xfId="5288" xr:uid="{00000000-0005-0000-0000-0000C7170000}"/>
    <cellStyle name="Comma 22 7" xfId="5289" xr:uid="{00000000-0005-0000-0000-0000C8170000}"/>
    <cellStyle name="Comma 22 7 2" xfId="5290" xr:uid="{00000000-0005-0000-0000-0000C9170000}"/>
    <cellStyle name="Comma 22 7 2 2" xfId="5291" xr:uid="{00000000-0005-0000-0000-0000CA170000}"/>
    <cellStyle name="Comma 22 7 3" xfId="5292" xr:uid="{00000000-0005-0000-0000-0000CB170000}"/>
    <cellStyle name="Comma 22 8" xfId="5293" xr:uid="{00000000-0005-0000-0000-0000CC170000}"/>
    <cellStyle name="Comma 22 8 2" xfId="5294" xr:uid="{00000000-0005-0000-0000-0000CD170000}"/>
    <cellStyle name="Comma 22 8 2 2" xfId="5295" xr:uid="{00000000-0005-0000-0000-0000CE170000}"/>
    <cellStyle name="Comma 22 8 3" xfId="5296" xr:uid="{00000000-0005-0000-0000-0000CF170000}"/>
    <cellStyle name="Comma 22 9" xfId="5297" xr:uid="{00000000-0005-0000-0000-0000D0170000}"/>
    <cellStyle name="Comma 22 9 2" xfId="5298" xr:uid="{00000000-0005-0000-0000-0000D1170000}"/>
    <cellStyle name="Comma 22 9 2 2" xfId="5299" xr:uid="{00000000-0005-0000-0000-0000D2170000}"/>
    <cellStyle name="Comma 22 9 3" xfId="5300" xr:uid="{00000000-0005-0000-0000-0000D3170000}"/>
    <cellStyle name="Comma 220" xfId="5301" xr:uid="{00000000-0005-0000-0000-0000D4170000}"/>
    <cellStyle name="Comma 220 2" xfId="5302" xr:uid="{00000000-0005-0000-0000-0000D5170000}"/>
    <cellStyle name="Comma 220 3" xfId="5303" xr:uid="{00000000-0005-0000-0000-0000D6170000}"/>
    <cellStyle name="Comma 221" xfId="5304" xr:uid="{00000000-0005-0000-0000-0000D7170000}"/>
    <cellStyle name="Comma 221 2" xfId="5305" xr:uid="{00000000-0005-0000-0000-0000D8170000}"/>
    <cellStyle name="Comma 221 3" xfId="5306" xr:uid="{00000000-0005-0000-0000-0000D9170000}"/>
    <cellStyle name="Comma 222" xfId="5307" xr:uid="{00000000-0005-0000-0000-0000DA170000}"/>
    <cellStyle name="Comma 222 2" xfId="5308" xr:uid="{00000000-0005-0000-0000-0000DB170000}"/>
    <cellStyle name="Comma 222 3" xfId="5309" xr:uid="{00000000-0005-0000-0000-0000DC170000}"/>
    <cellStyle name="Comma 223" xfId="5310" xr:uid="{00000000-0005-0000-0000-0000DD170000}"/>
    <cellStyle name="Comma 223 2" xfId="5311" xr:uid="{00000000-0005-0000-0000-0000DE170000}"/>
    <cellStyle name="Comma 223 3" xfId="5312" xr:uid="{00000000-0005-0000-0000-0000DF170000}"/>
    <cellStyle name="Comma 224" xfId="5313" xr:uid="{00000000-0005-0000-0000-0000E0170000}"/>
    <cellStyle name="Comma 224 2" xfId="5314" xr:uid="{00000000-0005-0000-0000-0000E1170000}"/>
    <cellStyle name="Comma 224 3" xfId="5315" xr:uid="{00000000-0005-0000-0000-0000E2170000}"/>
    <cellStyle name="Comma 225" xfId="5316" xr:uid="{00000000-0005-0000-0000-0000E3170000}"/>
    <cellStyle name="Comma 225 2" xfId="5317" xr:uid="{00000000-0005-0000-0000-0000E4170000}"/>
    <cellStyle name="Comma 225 3" xfId="5318" xr:uid="{00000000-0005-0000-0000-0000E5170000}"/>
    <cellStyle name="Comma 226" xfId="5319" xr:uid="{00000000-0005-0000-0000-0000E6170000}"/>
    <cellStyle name="Comma 226 2" xfId="5320" xr:uid="{00000000-0005-0000-0000-0000E7170000}"/>
    <cellStyle name="Comma 226 3" xfId="5321" xr:uid="{00000000-0005-0000-0000-0000E8170000}"/>
    <cellStyle name="Comma 227" xfId="5322" xr:uid="{00000000-0005-0000-0000-0000E9170000}"/>
    <cellStyle name="Comma 227 2" xfId="5323" xr:uid="{00000000-0005-0000-0000-0000EA170000}"/>
    <cellStyle name="Comma 227 3" xfId="5324" xr:uid="{00000000-0005-0000-0000-0000EB170000}"/>
    <cellStyle name="Comma 228" xfId="5325" xr:uid="{00000000-0005-0000-0000-0000EC170000}"/>
    <cellStyle name="Comma 228 2" xfId="5326" xr:uid="{00000000-0005-0000-0000-0000ED170000}"/>
    <cellStyle name="Comma 228 3" xfId="5327" xr:uid="{00000000-0005-0000-0000-0000EE170000}"/>
    <cellStyle name="Comma 229" xfId="5328" xr:uid="{00000000-0005-0000-0000-0000EF170000}"/>
    <cellStyle name="Comma 229 2" xfId="5329" xr:uid="{00000000-0005-0000-0000-0000F0170000}"/>
    <cellStyle name="Comma 229 3" xfId="5330" xr:uid="{00000000-0005-0000-0000-0000F1170000}"/>
    <cellStyle name="Comma 23" xfId="5331" xr:uid="{00000000-0005-0000-0000-0000F2170000}"/>
    <cellStyle name="Comma 23 10" xfId="5332" xr:uid="{00000000-0005-0000-0000-0000F3170000}"/>
    <cellStyle name="Comma 23 10 2" xfId="5333" xr:uid="{00000000-0005-0000-0000-0000F4170000}"/>
    <cellStyle name="Comma 23 10 2 2" xfId="5334" xr:uid="{00000000-0005-0000-0000-0000F5170000}"/>
    <cellStyle name="Comma 23 10 3" xfId="5335" xr:uid="{00000000-0005-0000-0000-0000F6170000}"/>
    <cellStyle name="Comma 23 11" xfId="5336" xr:uid="{00000000-0005-0000-0000-0000F7170000}"/>
    <cellStyle name="Comma 23 11 2" xfId="5337" xr:uid="{00000000-0005-0000-0000-0000F8170000}"/>
    <cellStyle name="Comma 23 11 2 2" xfId="5338" xr:uid="{00000000-0005-0000-0000-0000F9170000}"/>
    <cellStyle name="Comma 23 11 3" xfId="5339" xr:uid="{00000000-0005-0000-0000-0000FA170000}"/>
    <cellStyle name="Comma 23 12" xfId="5340" xr:uid="{00000000-0005-0000-0000-0000FB170000}"/>
    <cellStyle name="Comma 23 12 2" xfId="5341" xr:uid="{00000000-0005-0000-0000-0000FC170000}"/>
    <cellStyle name="Comma 23 12 2 2" xfId="5342" xr:uid="{00000000-0005-0000-0000-0000FD170000}"/>
    <cellStyle name="Comma 23 12 3" xfId="5343" xr:uid="{00000000-0005-0000-0000-0000FE170000}"/>
    <cellStyle name="Comma 23 13" xfId="5344" xr:uid="{00000000-0005-0000-0000-0000FF170000}"/>
    <cellStyle name="Comma 23 13 2" xfId="5345" xr:uid="{00000000-0005-0000-0000-000000180000}"/>
    <cellStyle name="Comma 23 13 2 2" xfId="5346" xr:uid="{00000000-0005-0000-0000-000001180000}"/>
    <cellStyle name="Comma 23 13 3" xfId="5347" xr:uid="{00000000-0005-0000-0000-000002180000}"/>
    <cellStyle name="Comma 23 14" xfId="5348" xr:uid="{00000000-0005-0000-0000-000003180000}"/>
    <cellStyle name="Comma 23 14 2" xfId="5349" xr:uid="{00000000-0005-0000-0000-000004180000}"/>
    <cellStyle name="Comma 23 14 2 2" xfId="5350" xr:uid="{00000000-0005-0000-0000-000005180000}"/>
    <cellStyle name="Comma 23 14 3" xfId="5351" xr:uid="{00000000-0005-0000-0000-000006180000}"/>
    <cellStyle name="Comma 23 15" xfId="5352" xr:uid="{00000000-0005-0000-0000-000007180000}"/>
    <cellStyle name="Comma 23 15 2" xfId="5353" xr:uid="{00000000-0005-0000-0000-000008180000}"/>
    <cellStyle name="Comma 23 15 2 2" xfId="5354" xr:uid="{00000000-0005-0000-0000-000009180000}"/>
    <cellStyle name="Comma 23 15 3" xfId="5355" xr:uid="{00000000-0005-0000-0000-00000A180000}"/>
    <cellStyle name="Comma 23 16" xfId="5356" xr:uid="{00000000-0005-0000-0000-00000B180000}"/>
    <cellStyle name="Comma 23 16 2" xfId="5357" xr:uid="{00000000-0005-0000-0000-00000C180000}"/>
    <cellStyle name="Comma 23 16 2 2" xfId="5358" xr:uid="{00000000-0005-0000-0000-00000D180000}"/>
    <cellStyle name="Comma 23 16 3" xfId="5359" xr:uid="{00000000-0005-0000-0000-00000E180000}"/>
    <cellStyle name="Comma 23 17" xfId="5360" xr:uid="{00000000-0005-0000-0000-00000F180000}"/>
    <cellStyle name="Comma 23 17 2" xfId="5361" xr:uid="{00000000-0005-0000-0000-000010180000}"/>
    <cellStyle name="Comma 23 17 2 2" xfId="5362" xr:uid="{00000000-0005-0000-0000-000011180000}"/>
    <cellStyle name="Comma 23 17 3" xfId="5363" xr:uid="{00000000-0005-0000-0000-000012180000}"/>
    <cellStyle name="Comma 23 18" xfId="5364" xr:uid="{00000000-0005-0000-0000-000013180000}"/>
    <cellStyle name="Comma 23 18 2" xfId="5365" xr:uid="{00000000-0005-0000-0000-000014180000}"/>
    <cellStyle name="Comma 23 18 2 2" xfId="5366" xr:uid="{00000000-0005-0000-0000-000015180000}"/>
    <cellStyle name="Comma 23 18 3" xfId="5367" xr:uid="{00000000-0005-0000-0000-000016180000}"/>
    <cellStyle name="Comma 23 19" xfId="5368" xr:uid="{00000000-0005-0000-0000-000017180000}"/>
    <cellStyle name="Comma 23 19 2" xfId="5369" xr:uid="{00000000-0005-0000-0000-000018180000}"/>
    <cellStyle name="Comma 23 19 2 2" xfId="5370" xr:uid="{00000000-0005-0000-0000-000019180000}"/>
    <cellStyle name="Comma 23 19 3" xfId="5371" xr:uid="{00000000-0005-0000-0000-00001A180000}"/>
    <cellStyle name="Comma 23 2" xfId="5372" xr:uid="{00000000-0005-0000-0000-00001B180000}"/>
    <cellStyle name="Comma 23 2 2" xfId="5373" xr:uid="{00000000-0005-0000-0000-00001C180000}"/>
    <cellStyle name="Comma 23 2 2 2" xfId="5374" xr:uid="{00000000-0005-0000-0000-00001D180000}"/>
    <cellStyle name="Comma 23 2 3" xfId="5375" xr:uid="{00000000-0005-0000-0000-00001E180000}"/>
    <cellStyle name="Comma 23 2 3 2" xfId="5376" xr:uid="{00000000-0005-0000-0000-00001F180000}"/>
    <cellStyle name="Comma 23 2 3 2 2" xfId="5377" xr:uid="{00000000-0005-0000-0000-000020180000}"/>
    <cellStyle name="Comma 23 2 3 3" xfId="5378" xr:uid="{00000000-0005-0000-0000-000021180000}"/>
    <cellStyle name="Comma 23 2 4" xfId="5379" xr:uid="{00000000-0005-0000-0000-000022180000}"/>
    <cellStyle name="Comma 23 20" xfId="5380" xr:uid="{00000000-0005-0000-0000-000023180000}"/>
    <cellStyle name="Comma 23 20 2" xfId="5381" xr:uid="{00000000-0005-0000-0000-000024180000}"/>
    <cellStyle name="Comma 23 20 2 2" xfId="5382" xr:uid="{00000000-0005-0000-0000-000025180000}"/>
    <cellStyle name="Comma 23 20 3" xfId="5383" xr:uid="{00000000-0005-0000-0000-000026180000}"/>
    <cellStyle name="Comma 23 21" xfId="5384" xr:uid="{00000000-0005-0000-0000-000027180000}"/>
    <cellStyle name="Comma 23 21 2" xfId="5385" xr:uid="{00000000-0005-0000-0000-000028180000}"/>
    <cellStyle name="Comma 23 21 2 2" xfId="5386" xr:uid="{00000000-0005-0000-0000-000029180000}"/>
    <cellStyle name="Comma 23 21 3" xfId="5387" xr:uid="{00000000-0005-0000-0000-00002A180000}"/>
    <cellStyle name="Comma 23 22" xfId="5388" xr:uid="{00000000-0005-0000-0000-00002B180000}"/>
    <cellStyle name="Comma 23 22 2" xfId="5389" xr:uid="{00000000-0005-0000-0000-00002C180000}"/>
    <cellStyle name="Comma 23 22 2 2" xfId="5390" xr:uid="{00000000-0005-0000-0000-00002D180000}"/>
    <cellStyle name="Comma 23 22 3" xfId="5391" xr:uid="{00000000-0005-0000-0000-00002E180000}"/>
    <cellStyle name="Comma 23 23" xfId="5392" xr:uid="{00000000-0005-0000-0000-00002F180000}"/>
    <cellStyle name="Comma 23 23 2" xfId="5393" xr:uid="{00000000-0005-0000-0000-000030180000}"/>
    <cellStyle name="Comma 23 23 2 2" xfId="5394" xr:uid="{00000000-0005-0000-0000-000031180000}"/>
    <cellStyle name="Comma 23 23 3" xfId="5395" xr:uid="{00000000-0005-0000-0000-000032180000}"/>
    <cellStyle name="Comma 23 24" xfId="5396" xr:uid="{00000000-0005-0000-0000-000033180000}"/>
    <cellStyle name="Comma 23 24 2" xfId="5397" xr:uid="{00000000-0005-0000-0000-000034180000}"/>
    <cellStyle name="Comma 23 24 2 2" xfId="5398" xr:uid="{00000000-0005-0000-0000-000035180000}"/>
    <cellStyle name="Comma 23 24 3" xfId="5399" xr:uid="{00000000-0005-0000-0000-000036180000}"/>
    <cellStyle name="Comma 23 25" xfId="5400" xr:uid="{00000000-0005-0000-0000-000037180000}"/>
    <cellStyle name="Comma 23 25 2" xfId="5401" xr:uid="{00000000-0005-0000-0000-000038180000}"/>
    <cellStyle name="Comma 23 25 2 2" xfId="5402" xr:uid="{00000000-0005-0000-0000-000039180000}"/>
    <cellStyle name="Comma 23 25 3" xfId="5403" xr:uid="{00000000-0005-0000-0000-00003A180000}"/>
    <cellStyle name="Comma 23 26" xfId="5404" xr:uid="{00000000-0005-0000-0000-00003B180000}"/>
    <cellStyle name="Comma 23 26 2" xfId="5405" xr:uid="{00000000-0005-0000-0000-00003C180000}"/>
    <cellStyle name="Comma 23 26 2 2" xfId="5406" xr:uid="{00000000-0005-0000-0000-00003D180000}"/>
    <cellStyle name="Comma 23 26 3" xfId="5407" xr:uid="{00000000-0005-0000-0000-00003E180000}"/>
    <cellStyle name="Comma 23 27" xfId="5408" xr:uid="{00000000-0005-0000-0000-00003F180000}"/>
    <cellStyle name="Comma 23 27 2" xfId="5409" xr:uid="{00000000-0005-0000-0000-000040180000}"/>
    <cellStyle name="Comma 23 27 2 2" xfId="5410" xr:uid="{00000000-0005-0000-0000-000041180000}"/>
    <cellStyle name="Comma 23 27 3" xfId="5411" xr:uid="{00000000-0005-0000-0000-000042180000}"/>
    <cellStyle name="Comma 23 28" xfId="5412" xr:uid="{00000000-0005-0000-0000-000043180000}"/>
    <cellStyle name="Comma 23 28 2" xfId="5413" xr:uid="{00000000-0005-0000-0000-000044180000}"/>
    <cellStyle name="Comma 23 28 2 2" xfId="5414" xr:uid="{00000000-0005-0000-0000-000045180000}"/>
    <cellStyle name="Comma 23 28 3" xfId="5415" xr:uid="{00000000-0005-0000-0000-000046180000}"/>
    <cellStyle name="Comma 23 29" xfId="5416" xr:uid="{00000000-0005-0000-0000-000047180000}"/>
    <cellStyle name="Comma 23 29 2" xfId="5417" xr:uid="{00000000-0005-0000-0000-000048180000}"/>
    <cellStyle name="Comma 23 3" xfId="5418" xr:uid="{00000000-0005-0000-0000-000049180000}"/>
    <cellStyle name="Comma 23 3 2" xfId="5419" xr:uid="{00000000-0005-0000-0000-00004A180000}"/>
    <cellStyle name="Comma 23 3 2 2" xfId="5420" xr:uid="{00000000-0005-0000-0000-00004B180000}"/>
    <cellStyle name="Comma 23 3 3" xfId="5421" xr:uid="{00000000-0005-0000-0000-00004C180000}"/>
    <cellStyle name="Comma 23 3 3 2" xfId="5422" xr:uid="{00000000-0005-0000-0000-00004D180000}"/>
    <cellStyle name="Comma 23 3 3 2 2" xfId="5423" xr:uid="{00000000-0005-0000-0000-00004E180000}"/>
    <cellStyle name="Comma 23 3 3 3" xfId="5424" xr:uid="{00000000-0005-0000-0000-00004F180000}"/>
    <cellStyle name="Comma 23 3 4" xfId="5425" xr:uid="{00000000-0005-0000-0000-000050180000}"/>
    <cellStyle name="Comma 23 30" xfId="5426" xr:uid="{00000000-0005-0000-0000-000051180000}"/>
    <cellStyle name="Comma 23 30 2" xfId="5427" xr:uid="{00000000-0005-0000-0000-000052180000}"/>
    <cellStyle name="Comma 23 30 2 2" xfId="5428" xr:uid="{00000000-0005-0000-0000-000053180000}"/>
    <cellStyle name="Comma 23 30 3" xfId="5429" xr:uid="{00000000-0005-0000-0000-000054180000}"/>
    <cellStyle name="Comma 23 31" xfId="5430" xr:uid="{00000000-0005-0000-0000-000055180000}"/>
    <cellStyle name="Comma 23 31 2" xfId="5431" xr:uid="{00000000-0005-0000-0000-000056180000}"/>
    <cellStyle name="Comma 23 32" xfId="5432" xr:uid="{00000000-0005-0000-0000-000057180000}"/>
    <cellStyle name="Comma 23 32 2" xfId="5433" xr:uid="{00000000-0005-0000-0000-000058180000}"/>
    <cellStyle name="Comma 23 33" xfId="5434" xr:uid="{00000000-0005-0000-0000-000059180000}"/>
    <cellStyle name="Comma 23 34" xfId="5435" xr:uid="{00000000-0005-0000-0000-00005A180000}"/>
    <cellStyle name="Comma 23 35" xfId="5436" xr:uid="{00000000-0005-0000-0000-00005B180000}"/>
    <cellStyle name="Comma 23 4" xfId="5437" xr:uid="{00000000-0005-0000-0000-00005C180000}"/>
    <cellStyle name="Comma 23 4 2" xfId="5438" xr:uid="{00000000-0005-0000-0000-00005D180000}"/>
    <cellStyle name="Comma 23 4 2 2" xfId="5439" xr:uid="{00000000-0005-0000-0000-00005E180000}"/>
    <cellStyle name="Comma 23 4 3" xfId="5440" xr:uid="{00000000-0005-0000-0000-00005F180000}"/>
    <cellStyle name="Comma 23 4 3 2" xfId="5441" xr:uid="{00000000-0005-0000-0000-000060180000}"/>
    <cellStyle name="Comma 23 4 3 2 2" xfId="5442" xr:uid="{00000000-0005-0000-0000-000061180000}"/>
    <cellStyle name="Comma 23 4 3 3" xfId="5443" xr:uid="{00000000-0005-0000-0000-000062180000}"/>
    <cellStyle name="Comma 23 4 4" xfId="5444" xr:uid="{00000000-0005-0000-0000-000063180000}"/>
    <cellStyle name="Comma 23 5" xfId="5445" xr:uid="{00000000-0005-0000-0000-000064180000}"/>
    <cellStyle name="Comma 23 5 2" xfId="5446" xr:uid="{00000000-0005-0000-0000-000065180000}"/>
    <cellStyle name="Comma 23 5 2 2" xfId="5447" xr:uid="{00000000-0005-0000-0000-000066180000}"/>
    <cellStyle name="Comma 23 5 3" xfId="5448" xr:uid="{00000000-0005-0000-0000-000067180000}"/>
    <cellStyle name="Comma 23 5 3 2" xfId="5449" xr:uid="{00000000-0005-0000-0000-000068180000}"/>
    <cellStyle name="Comma 23 5 3 2 2" xfId="5450" xr:uid="{00000000-0005-0000-0000-000069180000}"/>
    <cellStyle name="Comma 23 5 3 3" xfId="5451" xr:uid="{00000000-0005-0000-0000-00006A180000}"/>
    <cellStyle name="Comma 23 5 4" xfId="5452" xr:uid="{00000000-0005-0000-0000-00006B180000}"/>
    <cellStyle name="Comma 23 6" xfId="5453" xr:uid="{00000000-0005-0000-0000-00006C180000}"/>
    <cellStyle name="Comma 23 6 2" xfId="5454" xr:uid="{00000000-0005-0000-0000-00006D180000}"/>
    <cellStyle name="Comma 23 6 2 2" xfId="5455" xr:uid="{00000000-0005-0000-0000-00006E180000}"/>
    <cellStyle name="Comma 23 6 3" xfId="5456" xr:uid="{00000000-0005-0000-0000-00006F180000}"/>
    <cellStyle name="Comma 23 7" xfId="5457" xr:uid="{00000000-0005-0000-0000-000070180000}"/>
    <cellStyle name="Comma 23 7 2" xfId="5458" xr:uid="{00000000-0005-0000-0000-000071180000}"/>
    <cellStyle name="Comma 23 7 2 2" xfId="5459" xr:uid="{00000000-0005-0000-0000-000072180000}"/>
    <cellStyle name="Comma 23 7 3" xfId="5460" xr:uid="{00000000-0005-0000-0000-000073180000}"/>
    <cellStyle name="Comma 23 8" xfId="5461" xr:uid="{00000000-0005-0000-0000-000074180000}"/>
    <cellStyle name="Comma 23 8 2" xfId="5462" xr:uid="{00000000-0005-0000-0000-000075180000}"/>
    <cellStyle name="Comma 23 8 2 2" xfId="5463" xr:uid="{00000000-0005-0000-0000-000076180000}"/>
    <cellStyle name="Comma 23 8 3" xfId="5464" xr:uid="{00000000-0005-0000-0000-000077180000}"/>
    <cellStyle name="Comma 23 9" xfId="5465" xr:uid="{00000000-0005-0000-0000-000078180000}"/>
    <cellStyle name="Comma 23 9 2" xfId="5466" xr:uid="{00000000-0005-0000-0000-000079180000}"/>
    <cellStyle name="Comma 23 9 2 2" xfId="5467" xr:uid="{00000000-0005-0000-0000-00007A180000}"/>
    <cellStyle name="Comma 23 9 3" xfId="5468" xr:uid="{00000000-0005-0000-0000-00007B180000}"/>
    <cellStyle name="Comma 230" xfId="5469" xr:uid="{00000000-0005-0000-0000-00007C180000}"/>
    <cellStyle name="Comma 230 2" xfId="5470" xr:uid="{00000000-0005-0000-0000-00007D180000}"/>
    <cellStyle name="Comma 230 3" xfId="5471" xr:uid="{00000000-0005-0000-0000-00007E180000}"/>
    <cellStyle name="Comma 231" xfId="5472" xr:uid="{00000000-0005-0000-0000-00007F180000}"/>
    <cellStyle name="Comma 231 2" xfId="5473" xr:uid="{00000000-0005-0000-0000-000080180000}"/>
    <cellStyle name="Comma 231 3" xfId="5474" xr:uid="{00000000-0005-0000-0000-000081180000}"/>
    <cellStyle name="Comma 232" xfId="5475" xr:uid="{00000000-0005-0000-0000-000082180000}"/>
    <cellStyle name="Comma 232 2" xfId="5476" xr:uid="{00000000-0005-0000-0000-000083180000}"/>
    <cellStyle name="Comma 232 3" xfId="5477" xr:uid="{00000000-0005-0000-0000-000084180000}"/>
    <cellStyle name="Comma 233" xfId="5478" xr:uid="{00000000-0005-0000-0000-000085180000}"/>
    <cellStyle name="Comma 233 2" xfId="5479" xr:uid="{00000000-0005-0000-0000-000086180000}"/>
    <cellStyle name="Comma 233 3" xfId="5480" xr:uid="{00000000-0005-0000-0000-000087180000}"/>
    <cellStyle name="Comma 234" xfId="5481" xr:uid="{00000000-0005-0000-0000-000088180000}"/>
    <cellStyle name="Comma 234 2" xfId="5482" xr:uid="{00000000-0005-0000-0000-000089180000}"/>
    <cellStyle name="Comma 234 3" xfId="5483" xr:uid="{00000000-0005-0000-0000-00008A180000}"/>
    <cellStyle name="Comma 235" xfId="5484" xr:uid="{00000000-0005-0000-0000-00008B180000}"/>
    <cellStyle name="Comma 235 2" xfId="5485" xr:uid="{00000000-0005-0000-0000-00008C180000}"/>
    <cellStyle name="Comma 235 3" xfId="5486" xr:uid="{00000000-0005-0000-0000-00008D180000}"/>
    <cellStyle name="Comma 236" xfId="5487" xr:uid="{00000000-0005-0000-0000-00008E180000}"/>
    <cellStyle name="Comma 236 2" xfId="5488" xr:uid="{00000000-0005-0000-0000-00008F180000}"/>
    <cellStyle name="Comma 236 3" xfId="5489" xr:uid="{00000000-0005-0000-0000-000090180000}"/>
    <cellStyle name="Comma 237" xfId="5490" xr:uid="{00000000-0005-0000-0000-000091180000}"/>
    <cellStyle name="Comma 237 2" xfId="5491" xr:uid="{00000000-0005-0000-0000-000092180000}"/>
    <cellStyle name="Comma 237 3" xfId="5492" xr:uid="{00000000-0005-0000-0000-000093180000}"/>
    <cellStyle name="Comma 238" xfId="5493" xr:uid="{00000000-0005-0000-0000-000094180000}"/>
    <cellStyle name="Comma 238 2" xfId="5494" xr:uid="{00000000-0005-0000-0000-000095180000}"/>
    <cellStyle name="Comma 238 3" xfId="5495" xr:uid="{00000000-0005-0000-0000-000096180000}"/>
    <cellStyle name="Comma 239" xfId="5496" xr:uid="{00000000-0005-0000-0000-000097180000}"/>
    <cellStyle name="Comma 239 2" xfId="5497" xr:uid="{00000000-0005-0000-0000-000098180000}"/>
    <cellStyle name="Comma 239 3" xfId="5498" xr:uid="{00000000-0005-0000-0000-000099180000}"/>
    <cellStyle name="Comma 24" xfId="5499" xr:uid="{00000000-0005-0000-0000-00009A180000}"/>
    <cellStyle name="Comma 24 10" xfId="5500" xr:uid="{00000000-0005-0000-0000-00009B180000}"/>
    <cellStyle name="Comma 24 10 2" xfId="5501" xr:uid="{00000000-0005-0000-0000-00009C180000}"/>
    <cellStyle name="Comma 24 10 2 2" xfId="5502" xr:uid="{00000000-0005-0000-0000-00009D180000}"/>
    <cellStyle name="Comma 24 10 3" xfId="5503" xr:uid="{00000000-0005-0000-0000-00009E180000}"/>
    <cellStyle name="Comma 24 11" xfId="5504" xr:uid="{00000000-0005-0000-0000-00009F180000}"/>
    <cellStyle name="Comma 24 11 2" xfId="5505" xr:uid="{00000000-0005-0000-0000-0000A0180000}"/>
    <cellStyle name="Comma 24 11 2 2" xfId="5506" xr:uid="{00000000-0005-0000-0000-0000A1180000}"/>
    <cellStyle name="Comma 24 11 3" xfId="5507" xr:uid="{00000000-0005-0000-0000-0000A2180000}"/>
    <cellStyle name="Comma 24 12" xfId="5508" xr:uid="{00000000-0005-0000-0000-0000A3180000}"/>
    <cellStyle name="Comma 24 12 2" xfId="5509" xr:uid="{00000000-0005-0000-0000-0000A4180000}"/>
    <cellStyle name="Comma 24 12 2 2" xfId="5510" xr:uid="{00000000-0005-0000-0000-0000A5180000}"/>
    <cellStyle name="Comma 24 12 3" xfId="5511" xr:uid="{00000000-0005-0000-0000-0000A6180000}"/>
    <cellStyle name="Comma 24 13" xfId="5512" xr:uid="{00000000-0005-0000-0000-0000A7180000}"/>
    <cellStyle name="Comma 24 13 2" xfId="5513" xr:uid="{00000000-0005-0000-0000-0000A8180000}"/>
    <cellStyle name="Comma 24 13 2 2" xfId="5514" xr:uid="{00000000-0005-0000-0000-0000A9180000}"/>
    <cellStyle name="Comma 24 13 3" xfId="5515" xr:uid="{00000000-0005-0000-0000-0000AA180000}"/>
    <cellStyle name="Comma 24 14" xfId="5516" xr:uid="{00000000-0005-0000-0000-0000AB180000}"/>
    <cellStyle name="Comma 24 14 2" xfId="5517" xr:uid="{00000000-0005-0000-0000-0000AC180000}"/>
    <cellStyle name="Comma 24 14 2 2" xfId="5518" xr:uid="{00000000-0005-0000-0000-0000AD180000}"/>
    <cellStyle name="Comma 24 14 3" xfId="5519" xr:uid="{00000000-0005-0000-0000-0000AE180000}"/>
    <cellStyle name="Comma 24 15" xfId="5520" xr:uid="{00000000-0005-0000-0000-0000AF180000}"/>
    <cellStyle name="Comma 24 15 2" xfId="5521" xr:uid="{00000000-0005-0000-0000-0000B0180000}"/>
    <cellStyle name="Comma 24 15 2 2" xfId="5522" xr:uid="{00000000-0005-0000-0000-0000B1180000}"/>
    <cellStyle name="Comma 24 15 3" xfId="5523" xr:uid="{00000000-0005-0000-0000-0000B2180000}"/>
    <cellStyle name="Comma 24 16" xfId="5524" xr:uid="{00000000-0005-0000-0000-0000B3180000}"/>
    <cellStyle name="Comma 24 16 2" xfId="5525" xr:uid="{00000000-0005-0000-0000-0000B4180000}"/>
    <cellStyle name="Comma 24 16 2 2" xfId="5526" xr:uid="{00000000-0005-0000-0000-0000B5180000}"/>
    <cellStyle name="Comma 24 16 3" xfId="5527" xr:uid="{00000000-0005-0000-0000-0000B6180000}"/>
    <cellStyle name="Comma 24 17" xfId="5528" xr:uid="{00000000-0005-0000-0000-0000B7180000}"/>
    <cellStyle name="Comma 24 17 2" xfId="5529" xr:uid="{00000000-0005-0000-0000-0000B8180000}"/>
    <cellStyle name="Comma 24 17 2 2" xfId="5530" xr:uid="{00000000-0005-0000-0000-0000B9180000}"/>
    <cellStyle name="Comma 24 17 3" xfId="5531" xr:uid="{00000000-0005-0000-0000-0000BA180000}"/>
    <cellStyle name="Comma 24 18" xfId="5532" xr:uid="{00000000-0005-0000-0000-0000BB180000}"/>
    <cellStyle name="Comma 24 18 2" xfId="5533" xr:uid="{00000000-0005-0000-0000-0000BC180000}"/>
    <cellStyle name="Comma 24 18 2 2" xfId="5534" xr:uid="{00000000-0005-0000-0000-0000BD180000}"/>
    <cellStyle name="Comma 24 18 3" xfId="5535" xr:uid="{00000000-0005-0000-0000-0000BE180000}"/>
    <cellStyle name="Comma 24 19" xfId="5536" xr:uid="{00000000-0005-0000-0000-0000BF180000}"/>
    <cellStyle name="Comma 24 19 2" xfId="5537" xr:uid="{00000000-0005-0000-0000-0000C0180000}"/>
    <cellStyle name="Comma 24 19 2 2" xfId="5538" xr:uid="{00000000-0005-0000-0000-0000C1180000}"/>
    <cellStyle name="Comma 24 19 3" xfId="5539" xr:uid="{00000000-0005-0000-0000-0000C2180000}"/>
    <cellStyle name="Comma 24 2" xfId="5540" xr:uid="{00000000-0005-0000-0000-0000C3180000}"/>
    <cellStyle name="Comma 24 2 2" xfId="5541" xr:uid="{00000000-0005-0000-0000-0000C4180000}"/>
    <cellStyle name="Comma 24 2 2 2" xfId="5542" xr:uid="{00000000-0005-0000-0000-0000C5180000}"/>
    <cellStyle name="Comma 24 2 3" xfId="5543" xr:uid="{00000000-0005-0000-0000-0000C6180000}"/>
    <cellStyle name="Comma 24 2 3 2" xfId="5544" xr:uid="{00000000-0005-0000-0000-0000C7180000}"/>
    <cellStyle name="Comma 24 2 3 2 2" xfId="5545" xr:uid="{00000000-0005-0000-0000-0000C8180000}"/>
    <cellStyle name="Comma 24 2 3 3" xfId="5546" xr:uid="{00000000-0005-0000-0000-0000C9180000}"/>
    <cellStyle name="Comma 24 2 4" xfId="5547" xr:uid="{00000000-0005-0000-0000-0000CA180000}"/>
    <cellStyle name="Comma 24 2 4 2" xfId="5548" xr:uid="{00000000-0005-0000-0000-0000CB180000}"/>
    <cellStyle name="Comma 24 2 5" xfId="5549" xr:uid="{00000000-0005-0000-0000-0000CC180000}"/>
    <cellStyle name="Comma 24 2 6" xfId="5550" xr:uid="{00000000-0005-0000-0000-0000CD180000}"/>
    <cellStyle name="Comma 24 20" xfId="5551" xr:uid="{00000000-0005-0000-0000-0000CE180000}"/>
    <cellStyle name="Comma 24 20 2" xfId="5552" xr:uid="{00000000-0005-0000-0000-0000CF180000}"/>
    <cellStyle name="Comma 24 20 2 2" xfId="5553" xr:uid="{00000000-0005-0000-0000-0000D0180000}"/>
    <cellStyle name="Comma 24 20 3" xfId="5554" xr:uid="{00000000-0005-0000-0000-0000D1180000}"/>
    <cellStyle name="Comma 24 21" xfId="5555" xr:uid="{00000000-0005-0000-0000-0000D2180000}"/>
    <cellStyle name="Comma 24 21 2" xfId="5556" xr:uid="{00000000-0005-0000-0000-0000D3180000}"/>
    <cellStyle name="Comma 24 21 2 2" xfId="5557" xr:uid="{00000000-0005-0000-0000-0000D4180000}"/>
    <cellStyle name="Comma 24 21 3" xfId="5558" xr:uid="{00000000-0005-0000-0000-0000D5180000}"/>
    <cellStyle name="Comma 24 22" xfId="5559" xr:uid="{00000000-0005-0000-0000-0000D6180000}"/>
    <cellStyle name="Comma 24 22 2" xfId="5560" xr:uid="{00000000-0005-0000-0000-0000D7180000}"/>
    <cellStyle name="Comma 24 22 2 2" xfId="5561" xr:uid="{00000000-0005-0000-0000-0000D8180000}"/>
    <cellStyle name="Comma 24 22 3" xfId="5562" xr:uid="{00000000-0005-0000-0000-0000D9180000}"/>
    <cellStyle name="Comma 24 23" xfId="5563" xr:uid="{00000000-0005-0000-0000-0000DA180000}"/>
    <cellStyle name="Comma 24 23 2" xfId="5564" xr:uid="{00000000-0005-0000-0000-0000DB180000}"/>
    <cellStyle name="Comma 24 23 2 2" xfId="5565" xr:uid="{00000000-0005-0000-0000-0000DC180000}"/>
    <cellStyle name="Comma 24 23 3" xfId="5566" xr:uid="{00000000-0005-0000-0000-0000DD180000}"/>
    <cellStyle name="Comma 24 24" xfId="5567" xr:uid="{00000000-0005-0000-0000-0000DE180000}"/>
    <cellStyle name="Comma 24 24 2" xfId="5568" xr:uid="{00000000-0005-0000-0000-0000DF180000}"/>
    <cellStyle name="Comma 24 24 2 2" xfId="5569" xr:uid="{00000000-0005-0000-0000-0000E0180000}"/>
    <cellStyle name="Comma 24 24 3" xfId="5570" xr:uid="{00000000-0005-0000-0000-0000E1180000}"/>
    <cellStyle name="Comma 24 25" xfId="5571" xr:uid="{00000000-0005-0000-0000-0000E2180000}"/>
    <cellStyle name="Comma 24 25 2" xfId="5572" xr:uid="{00000000-0005-0000-0000-0000E3180000}"/>
    <cellStyle name="Comma 24 25 2 2" xfId="5573" xr:uid="{00000000-0005-0000-0000-0000E4180000}"/>
    <cellStyle name="Comma 24 25 3" xfId="5574" xr:uid="{00000000-0005-0000-0000-0000E5180000}"/>
    <cellStyle name="Comma 24 26" xfId="5575" xr:uid="{00000000-0005-0000-0000-0000E6180000}"/>
    <cellStyle name="Comma 24 26 2" xfId="5576" xr:uid="{00000000-0005-0000-0000-0000E7180000}"/>
    <cellStyle name="Comma 24 26 2 2" xfId="5577" xr:uid="{00000000-0005-0000-0000-0000E8180000}"/>
    <cellStyle name="Comma 24 26 3" xfId="5578" xr:uid="{00000000-0005-0000-0000-0000E9180000}"/>
    <cellStyle name="Comma 24 27" xfId="5579" xr:uid="{00000000-0005-0000-0000-0000EA180000}"/>
    <cellStyle name="Comma 24 27 2" xfId="5580" xr:uid="{00000000-0005-0000-0000-0000EB180000}"/>
    <cellStyle name="Comma 24 27 2 2" xfId="5581" xr:uid="{00000000-0005-0000-0000-0000EC180000}"/>
    <cellStyle name="Comma 24 27 3" xfId="5582" xr:uid="{00000000-0005-0000-0000-0000ED180000}"/>
    <cellStyle name="Comma 24 28" xfId="5583" xr:uid="{00000000-0005-0000-0000-0000EE180000}"/>
    <cellStyle name="Comma 24 28 2" xfId="5584" xr:uid="{00000000-0005-0000-0000-0000EF180000}"/>
    <cellStyle name="Comma 24 28 2 2" xfId="5585" xr:uid="{00000000-0005-0000-0000-0000F0180000}"/>
    <cellStyle name="Comma 24 28 3" xfId="5586" xr:uid="{00000000-0005-0000-0000-0000F1180000}"/>
    <cellStyle name="Comma 24 29" xfId="5587" xr:uid="{00000000-0005-0000-0000-0000F2180000}"/>
    <cellStyle name="Comma 24 29 2" xfId="5588" xr:uid="{00000000-0005-0000-0000-0000F3180000}"/>
    <cellStyle name="Comma 24 3" xfId="5589" xr:uid="{00000000-0005-0000-0000-0000F4180000}"/>
    <cellStyle name="Comma 24 3 2" xfId="5590" xr:uid="{00000000-0005-0000-0000-0000F5180000}"/>
    <cellStyle name="Comma 24 3 2 2" xfId="5591" xr:uid="{00000000-0005-0000-0000-0000F6180000}"/>
    <cellStyle name="Comma 24 3 3" xfId="5592" xr:uid="{00000000-0005-0000-0000-0000F7180000}"/>
    <cellStyle name="Comma 24 3 3 2" xfId="5593" xr:uid="{00000000-0005-0000-0000-0000F8180000}"/>
    <cellStyle name="Comma 24 3 3 2 2" xfId="5594" xr:uid="{00000000-0005-0000-0000-0000F9180000}"/>
    <cellStyle name="Comma 24 3 3 3" xfId="5595" xr:uid="{00000000-0005-0000-0000-0000FA180000}"/>
    <cellStyle name="Comma 24 3 4" xfId="5596" xr:uid="{00000000-0005-0000-0000-0000FB180000}"/>
    <cellStyle name="Comma 24 30" xfId="5597" xr:uid="{00000000-0005-0000-0000-0000FC180000}"/>
    <cellStyle name="Comma 24 30 2" xfId="5598" xr:uid="{00000000-0005-0000-0000-0000FD180000}"/>
    <cellStyle name="Comma 24 30 2 2" xfId="5599" xr:uid="{00000000-0005-0000-0000-0000FE180000}"/>
    <cellStyle name="Comma 24 30 3" xfId="5600" xr:uid="{00000000-0005-0000-0000-0000FF180000}"/>
    <cellStyle name="Comma 24 31" xfId="5601" xr:uid="{00000000-0005-0000-0000-000000190000}"/>
    <cellStyle name="Comma 24 31 2" xfId="5602" xr:uid="{00000000-0005-0000-0000-000001190000}"/>
    <cellStyle name="Comma 24 32" xfId="5603" xr:uid="{00000000-0005-0000-0000-000002190000}"/>
    <cellStyle name="Comma 24 32 2" xfId="5604" xr:uid="{00000000-0005-0000-0000-000003190000}"/>
    <cellStyle name="Comma 24 33" xfId="5605" xr:uid="{00000000-0005-0000-0000-000004190000}"/>
    <cellStyle name="Comma 24 34" xfId="5606" xr:uid="{00000000-0005-0000-0000-000005190000}"/>
    <cellStyle name="Comma 24 35" xfId="5607" xr:uid="{00000000-0005-0000-0000-000006190000}"/>
    <cellStyle name="Comma 24 4" xfId="5608" xr:uid="{00000000-0005-0000-0000-000007190000}"/>
    <cellStyle name="Comma 24 4 2" xfId="5609" xr:uid="{00000000-0005-0000-0000-000008190000}"/>
    <cellStyle name="Comma 24 4 2 2" xfId="5610" xr:uid="{00000000-0005-0000-0000-000009190000}"/>
    <cellStyle name="Comma 24 4 3" xfId="5611" xr:uid="{00000000-0005-0000-0000-00000A190000}"/>
    <cellStyle name="Comma 24 4 3 2" xfId="5612" xr:uid="{00000000-0005-0000-0000-00000B190000}"/>
    <cellStyle name="Comma 24 4 3 2 2" xfId="5613" xr:uid="{00000000-0005-0000-0000-00000C190000}"/>
    <cellStyle name="Comma 24 4 3 3" xfId="5614" xr:uid="{00000000-0005-0000-0000-00000D190000}"/>
    <cellStyle name="Comma 24 4 4" xfId="5615" xr:uid="{00000000-0005-0000-0000-00000E190000}"/>
    <cellStyle name="Comma 24 5" xfId="5616" xr:uid="{00000000-0005-0000-0000-00000F190000}"/>
    <cellStyle name="Comma 24 5 2" xfId="5617" xr:uid="{00000000-0005-0000-0000-000010190000}"/>
    <cellStyle name="Comma 24 5 2 2" xfId="5618" xr:uid="{00000000-0005-0000-0000-000011190000}"/>
    <cellStyle name="Comma 24 5 3" xfId="5619" xr:uid="{00000000-0005-0000-0000-000012190000}"/>
    <cellStyle name="Comma 24 5 3 2" xfId="5620" xr:uid="{00000000-0005-0000-0000-000013190000}"/>
    <cellStyle name="Comma 24 5 3 2 2" xfId="5621" xr:uid="{00000000-0005-0000-0000-000014190000}"/>
    <cellStyle name="Comma 24 5 3 3" xfId="5622" xr:uid="{00000000-0005-0000-0000-000015190000}"/>
    <cellStyle name="Comma 24 5 4" xfId="5623" xr:uid="{00000000-0005-0000-0000-000016190000}"/>
    <cellStyle name="Comma 24 6" xfId="5624" xr:uid="{00000000-0005-0000-0000-000017190000}"/>
    <cellStyle name="Comma 24 6 2" xfId="5625" xr:uid="{00000000-0005-0000-0000-000018190000}"/>
    <cellStyle name="Comma 24 6 2 2" xfId="5626" xr:uid="{00000000-0005-0000-0000-000019190000}"/>
    <cellStyle name="Comma 24 6 3" xfId="5627" xr:uid="{00000000-0005-0000-0000-00001A190000}"/>
    <cellStyle name="Comma 24 7" xfId="5628" xr:uid="{00000000-0005-0000-0000-00001B190000}"/>
    <cellStyle name="Comma 24 7 2" xfId="5629" xr:uid="{00000000-0005-0000-0000-00001C190000}"/>
    <cellStyle name="Comma 24 7 2 2" xfId="5630" xr:uid="{00000000-0005-0000-0000-00001D190000}"/>
    <cellStyle name="Comma 24 7 3" xfId="5631" xr:uid="{00000000-0005-0000-0000-00001E190000}"/>
    <cellStyle name="Comma 24 8" xfId="5632" xr:uid="{00000000-0005-0000-0000-00001F190000}"/>
    <cellStyle name="Comma 24 8 2" xfId="5633" xr:uid="{00000000-0005-0000-0000-000020190000}"/>
    <cellStyle name="Comma 24 8 2 2" xfId="5634" xr:uid="{00000000-0005-0000-0000-000021190000}"/>
    <cellStyle name="Comma 24 8 3" xfId="5635" xr:uid="{00000000-0005-0000-0000-000022190000}"/>
    <cellStyle name="Comma 24 9" xfId="5636" xr:uid="{00000000-0005-0000-0000-000023190000}"/>
    <cellStyle name="Comma 24 9 2" xfId="5637" xr:uid="{00000000-0005-0000-0000-000024190000}"/>
    <cellStyle name="Comma 24 9 2 2" xfId="5638" xr:uid="{00000000-0005-0000-0000-000025190000}"/>
    <cellStyle name="Comma 24 9 3" xfId="5639" xr:uid="{00000000-0005-0000-0000-000026190000}"/>
    <cellStyle name="Comma 240" xfId="5640" xr:uid="{00000000-0005-0000-0000-000027190000}"/>
    <cellStyle name="Comma 240 2" xfId="5641" xr:uid="{00000000-0005-0000-0000-000028190000}"/>
    <cellStyle name="Comma 240 3" xfId="5642" xr:uid="{00000000-0005-0000-0000-000029190000}"/>
    <cellStyle name="Comma 241" xfId="5643" xr:uid="{00000000-0005-0000-0000-00002A190000}"/>
    <cellStyle name="Comma 241 2" xfId="5644" xr:uid="{00000000-0005-0000-0000-00002B190000}"/>
    <cellStyle name="Comma 241 3" xfId="5645" xr:uid="{00000000-0005-0000-0000-00002C190000}"/>
    <cellStyle name="Comma 242" xfId="5646" xr:uid="{00000000-0005-0000-0000-00002D190000}"/>
    <cellStyle name="Comma 242 2" xfId="5647" xr:uid="{00000000-0005-0000-0000-00002E190000}"/>
    <cellStyle name="Comma 242 3" xfId="5648" xr:uid="{00000000-0005-0000-0000-00002F190000}"/>
    <cellStyle name="Comma 243" xfId="5649" xr:uid="{00000000-0005-0000-0000-000030190000}"/>
    <cellStyle name="Comma 243 2" xfId="5650" xr:uid="{00000000-0005-0000-0000-000031190000}"/>
    <cellStyle name="Comma 243 3" xfId="5651" xr:uid="{00000000-0005-0000-0000-000032190000}"/>
    <cellStyle name="Comma 244" xfId="5652" xr:uid="{00000000-0005-0000-0000-000033190000}"/>
    <cellStyle name="Comma 244 2" xfId="5653" xr:uid="{00000000-0005-0000-0000-000034190000}"/>
    <cellStyle name="Comma 244 3" xfId="5654" xr:uid="{00000000-0005-0000-0000-000035190000}"/>
    <cellStyle name="Comma 245" xfId="5655" xr:uid="{00000000-0005-0000-0000-000036190000}"/>
    <cellStyle name="Comma 245 2" xfId="5656" xr:uid="{00000000-0005-0000-0000-000037190000}"/>
    <cellStyle name="Comma 245 3" xfId="5657" xr:uid="{00000000-0005-0000-0000-000038190000}"/>
    <cellStyle name="Comma 246" xfId="5658" xr:uid="{00000000-0005-0000-0000-000039190000}"/>
    <cellStyle name="Comma 246 2" xfId="5659" xr:uid="{00000000-0005-0000-0000-00003A190000}"/>
    <cellStyle name="Comma 246 3" xfId="5660" xr:uid="{00000000-0005-0000-0000-00003B190000}"/>
    <cellStyle name="Comma 247" xfId="5661" xr:uid="{00000000-0005-0000-0000-00003C190000}"/>
    <cellStyle name="Comma 247 2" xfId="5662" xr:uid="{00000000-0005-0000-0000-00003D190000}"/>
    <cellStyle name="Comma 247 3" xfId="5663" xr:uid="{00000000-0005-0000-0000-00003E190000}"/>
    <cellStyle name="Comma 248" xfId="5664" xr:uid="{00000000-0005-0000-0000-00003F190000}"/>
    <cellStyle name="Comma 248 2" xfId="5665" xr:uid="{00000000-0005-0000-0000-000040190000}"/>
    <cellStyle name="Comma 248 3" xfId="5666" xr:uid="{00000000-0005-0000-0000-000041190000}"/>
    <cellStyle name="Comma 249" xfId="5667" xr:uid="{00000000-0005-0000-0000-000042190000}"/>
    <cellStyle name="Comma 249 2" xfId="5668" xr:uid="{00000000-0005-0000-0000-000043190000}"/>
    <cellStyle name="Comma 249 3" xfId="5669" xr:uid="{00000000-0005-0000-0000-000044190000}"/>
    <cellStyle name="Comma 25" xfId="5670" xr:uid="{00000000-0005-0000-0000-000045190000}"/>
    <cellStyle name="Comma 25 10" xfId="5671" xr:uid="{00000000-0005-0000-0000-000046190000}"/>
    <cellStyle name="Comma 25 10 2" xfId="5672" xr:uid="{00000000-0005-0000-0000-000047190000}"/>
    <cellStyle name="Comma 25 10 2 2" xfId="5673" xr:uid="{00000000-0005-0000-0000-000048190000}"/>
    <cellStyle name="Comma 25 10 3" xfId="5674" xr:uid="{00000000-0005-0000-0000-000049190000}"/>
    <cellStyle name="Comma 25 11" xfId="5675" xr:uid="{00000000-0005-0000-0000-00004A190000}"/>
    <cellStyle name="Comma 25 11 2" xfId="5676" xr:uid="{00000000-0005-0000-0000-00004B190000}"/>
    <cellStyle name="Comma 25 11 2 2" xfId="5677" xr:uid="{00000000-0005-0000-0000-00004C190000}"/>
    <cellStyle name="Comma 25 11 3" xfId="5678" xr:uid="{00000000-0005-0000-0000-00004D190000}"/>
    <cellStyle name="Comma 25 12" xfId="5679" xr:uid="{00000000-0005-0000-0000-00004E190000}"/>
    <cellStyle name="Comma 25 12 2" xfId="5680" xr:uid="{00000000-0005-0000-0000-00004F190000}"/>
    <cellStyle name="Comma 25 12 2 2" xfId="5681" xr:uid="{00000000-0005-0000-0000-000050190000}"/>
    <cellStyle name="Comma 25 12 3" xfId="5682" xr:uid="{00000000-0005-0000-0000-000051190000}"/>
    <cellStyle name="Comma 25 13" xfId="5683" xr:uid="{00000000-0005-0000-0000-000052190000}"/>
    <cellStyle name="Comma 25 13 2" xfId="5684" xr:uid="{00000000-0005-0000-0000-000053190000}"/>
    <cellStyle name="Comma 25 13 2 2" xfId="5685" xr:uid="{00000000-0005-0000-0000-000054190000}"/>
    <cellStyle name="Comma 25 13 3" xfId="5686" xr:uid="{00000000-0005-0000-0000-000055190000}"/>
    <cellStyle name="Comma 25 14" xfId="5687" xr:uid="{00000000-0005-0000-0000-000056190000}"/>
    <cellStyle name="Comma 25 14 2" xfId="5688" xr:uid="{00000000-0005-0000-0000-000057190000}"/>
    <cellStyle name="Comma 25 14 2 2" xfId="5689" xr:uid="{00000000-0005-0000-0000-000058190000}"/>
    <cellStyle name="Comma 25 14 3" xfId="5690" xr:uid="{00000000-0005-0000-0000-000059190000}"/>
    <cellStyle name="Comma 25 15" xfId="5691" xr:uid="{00000000-0005-0000-0000-00005A190000}"/>
    <cellStyle name="Comma 25 15 2" xfId="5692" xr:uid="{00000000-0005-0000-0000-00005B190000}"/>
    <cellStyle name="Comma 25 15 2 2" xfId="5693" xr:uid="{00000000-0005-0000-0000-00005C190000}"/>
    <cellStyle name="Comma 25 15 3" xfId="5694" xr:uid="{00000000-0005-0000-0000-00005D190000}"/>
    <cellStyle name="Comma 25 16" xfId="5695" xr:uid="{00000000-0005-0000-0000-00005E190000}"/>
    <cellStyle name="Comma 25 16 2" xfId="5696" xr:uid="{00000000-0005-0000-0000-00005F190000}"/>
    <cellStyle name="Comma 25 16 2 2" xfId="5697" xr:uid="{00000000-0005-0000-0000-000060190000}"/>
    <cellStyle name="Comma 25 16 3" xfId="5698" xr:uid="{00000000-0005-0000-0000-000061190000}"/>
    <cellStyle name="Comma 25 17" xfId="5699" xr:uid="{00000000-0005-0000-0000-000062190000}"/>
    <cellStyle name="Comma 25 17 2" xfId="5700" xr:uid="{00000000-0005-0000-0000-000063190000}"/>
    <cellStyle name="Comma 25 17 2 2" xfId="5701" xr:uid="{00000000-0005-0000-0000-000064190000}"/>
    <cellStyle name="Comma 25 17 3" xfId="5702" xr:uid="{00000000-0005-0000-0000-000065190000}"/>
    <cellStyle name="Comma 25 18" xfId="5703" xr:uid="{00000000-0005-0000-0000-000066190000}"/>
    <cellStyle name="Comma 25 18 2" xfId="5704" xr:uid="{00000000-0005-0000-0000-000067190000}"/>
    <cellStyle name="Comma 25 18 2 2" xfId="5705" xr:uid="{00000000-0005-0000-0000-000068190000}"/>
    <cellStyle name="Comma 25 18 3" xfId="5706" xr:uid="{00000000-0005-0000-0000-000069190000}"/>
    <cellStyle name="Comma 25 19" xfId="5707" xr:uid="{00000000-0005-0000-0000-00006A190000}"/>
    <cellStyle name="Comma 25 19 2" xfId="5708" xr:uid="{00000000-0005-0000-0000-00006B190000}"/>
    <cellStyle name="Comma 25 19 2 2" xfId="5709" xr:uid="{00000000-0005-0000-0000-00006C190000}"/>
    <cellStyle name="Comma 25 19 3" xfId="5710" xr:uid="{00000000-0005-0000-0000-00006D190000}"/>
    <cellStyle name="Comma 25 2" xfId="5711" xr:uid="{00000000-0005-0000-0000-00006E190000}"/>
    <cellStyle name="Comma 25 2 2" xfId="5712" xr:uid="{00000000-0005-0000-0000-00006F190000}"/>
    <cellStyle name="Comma 25 2 2 2" xfId="5713" xr:uid="{00000000-0005-0000-0000-000070190000}"/>
    <cellStyle name="Comma 25 2 3" xfId="5714" xr:uid="{00000000-0005-0000-0000-000071190000}"/>
    <cellStyle name="Comma 25 2 3 2" xfId="5715" xr:uid="{00000000-0005-0000-0000-000072190000}"/>
    <cellStyle name="Comma 25 2 3 2 2" xfId="5716" xr:uid="{00000000-0005-0000-0000-000073190000}"/>
    <cellStyle name="Comma 25 2 3 3" xfId="5717" xr:uid="{00000000-0005-0000-0000-000074190000}"/>
    <cellStyle name="Comma 25 2 4" xfId="5718" xr:uid="{00000000-0005-0000-0000-000075190000}"/>
    <cellStyle name="Comma 25 2 4 2" xfId="5719" xr:uid="{00000000-0005-0000-0000-000076190000}"/>
    <cellStyle name="Comma 25 2 5" xfId="5720" xr:uid="{00000000-0005-0000-0000-000077190000}"/>
    <cellStyle name="Comma 25 2 6" xfId="5721" xr:uid="{00000000-0005-0000-0000-000078190000}"/>
    <cellStyle name="Comma 25 20" xfId="5722" xr:uid="{00000000-0005-0000-0000-000079190000}"/>
    <cellStyle name="Comma 25 20 2" xfId="5723" xr:uid="{00000000-0005-0000-0000-00007A190000}"/>
    <cellStyle name="Comma 25 20 2 2" xfId="5724" xr:uid="{00000000-0005-0000-0000-00007B190000}"/>
    <cellStyle name="Comma 25 20 3" xfId="5725" xr:uid="{00000000-0005-0000-0000-00007C190000}"/>
    <cellStyle name="Comma 25 21" xfId="5726" xr:uid="{00000000-0005-0000-0000-00007D190000}"/>
    <cellStyle name="Comma 25 21 2" xfId="5727" xr:uid="{00000000-0005-0000-0000-00007E190000}"/>
    <cellStyle name="Comma 25 21 2 2" xfId="5728" xr:uid="{00000000-0005-0000-0000-00007F190000}"/>
    <cellStyle name="Comma 25 21 3" xfId="5729" xr:uid="{00000000-0005-0000-0000-000080190000}"/>
    <cellStyle name="Comma 25 22" xfId="5730" xr:uid="{00000000-0005-0000-0000-000081190000}"/>
    <cellStyle name="Comma 25 22 2" xfId="5731" xr:uid="{00000000-0005-0000-0000-000082190000}"/>
    <cellStyle name="Comma 25 22 2 2" xfId="5732" xr:uid="{00000000-0005-0000-0000-000083190000}"/>
    <cellStyle name="Comma 25 22 3" xfId="5733" xr:uid="{00000000-0005-0000-0000-000084190000}"/>
    <cellStyle name="Comma 25 23" xfId="5734" xr:uid="{00000000-0005-0000-0000-000085190000}"/>
    <cellStyle name="Comma 25 23 2" xfId="5735" xr:uid="{00000000-0005-0000-0000-000086190000}"/>
    <cellStyle name="Comma 25 23 2 2" xfId="5736" xr:uid="{00000000-0005-0000-0000-000087190000}"/>
    <cellStyle name="Comma 25 23 3" xfId="5737" xr:uid="{00000000-0005-0000-0000-000088190000}"/>
    <cellStyle name="Comma 25 24" xfId="5738" xr:uid="{00000000-0005-0000-0000-000089190000}"/>
    <cellStyle name="Comma 25 24 2" xfId="5739" xr:uid="{00000000-0005-0000-0000-00008A190000}"/>
    <cellStyle name="Comma 25 24 2 2" xfId="5740" xr:uid="{00000000-0005-0000-0000-00008B190000}"/>
    <cellStyle name="Comma 25 24 3" xfId="5741" xr:uid="{00000000-0005-0000-0000-00008C190000}"/>
    <cellStyle name="Comma 25 25" xfId="5742" xr:uid="{00000000-0005-0000-0000-00008D190000}"/>
    <cellStyle name="Comma 25 25 2" xfId="5743" xr:uid="{00000000-0005-0000-0000-00008E190000}"/>
    <cellStyle name="Comma 25 25 2 2" xfId="5744" xr:uid="{00000000-0005-0000-0000-00008F190000}"/>
    <cellStyle name="Comma 25 25 3" xfId="5745" xr:uid="{00000000-0005-0000-0000-000090190000}"/>
    <cellStyle name="Comma 25 26" xfId="5746" xr:uid="{00000000-0005-0000-0000-000091190000}"/>
    <cellStyle name="Comma 25 26 2" xfId="5747" xr:uid="{00000000-0005-0000-0000-000092190000}"/>
    <cellStyle name="Comma 25 26 2 2" xfId="5748" xr:uid="{00000000-0005-0000-0000-000093190000}"/>
    <cellStyle name="Comma 25 26 3" xfId="5749" xr:uid="{00000000-0005-0000-0000-000094190000}"/>
    <cellStyle name="Comma 25 27" xfId="5750" xr:uid="{00000000-0005-0000-0000-000095190000}"/>
    <cellStyle name="Comma 25 27 2" xfId="5751" xr:uid="{00000000-0005-0000-0000-000096190000}"/>
    <cellStyle name="Comma 25 27 2 2" xfId="5752" xr:uid="{00000000-0005-0000-0000-000097190000}"/>
    <cellStyle name="Comma 25 27 3" xfId="5753" xr:uid="{00000000-0005-0000-0000-000098190000}"/>
    <cellStyle name="Comma 25 28" xfId="5754" xr:uid="{00000000-0005-0000-0000-000099190000}"/>
    <cellStyle name="Comma 25 28 2" xfId="5755" xr:uid="{00000000-0005-0000-0000-00009A190000}"/>
    <cellStyle name="Comma 25 28 2 2" xfId="5756" xr:uid="{00000000-0005-0000-0000-00009B190000}"/>
    <cellStyle name="Comma 25 28 3" xfId="5757" xr:uid="{00000000-0005-0000-0000-00009C190000}"/>
    <cellStyle name="Comma 25 29" xfId="5758" xr:uid="{00000000-0005-0000-0000-00009D190000}"/>
    <cellStyle name="Comma 25 29 2" xfId="5759" xr:uid="{00000000-0005-0000-0000-00009E190000}"/>
    <cellStyle name="Comma 25 3" xfId="5760" xr:uid="{00000000-0005-0000-0000-00009F190000}"/>
    <cellStyle name="Comma 25 3 2" xfId="5761" xr:uid="{00000000-0005-0000-0000-0000A0190000}"/>
    <cellStyle name="Comma 25 3 2 2" xfId="5762" xr:uid="{00000000-0005-0000-0000-0000A1190000}"/>
    <cellStyle name="Comma 25 3 3" xfId="5763" xr:uid="{00000000-0005-0000-0000-0000A2190000}"/>
    <cellStyle name="Comma 25 3 3 2" xfId="5764" xr:uid="{00000000-0005-0000-0000-0000A3190000}"/>
    <cellStyle name="Comma 25 3 3 2 2" xfId="5765" xr:uid="{00000000-0005-0000-0000-0000A4190000}"/>
    <cellStyle name="Comma 25 3 3 3" xfId="5766" xr:uid="{00000000-0005-0000-0000-0000A5190000}"/>
    <cellStyle name="Comma 25 3 4" xfId="5767" xr:uid="{00000000-0005-0000-0000-0000A6190000}"/>
    <cellStyle name="Comma 25 30" xfId="5768" xr:uid="{00000000-0005-0000-0000-0000A7190000}"/>
    <cellStyle name="Comma 25 30 2" xfId="5769" xr:uid="{00000000-0005-0000-0000-0000A8190000}"/>
    <cellStyle name="Comma 25 30 2 2" xfId="5770" xr:uid="{00000000-0005-0000-0000-0000A9190000}"/>
    <cellStyle name="Comma 25 30 3" xfId="5771" xr:uid="{00000000-0005-0000-0000-0000AA190000}"/>
    <cellStyle name="Comma 25 31" xfId="5772" xr:uid="{00000000-0005-0000-0000-0000AB190000}"/>
    <cellStyle name="Comma 25 31 2" xfId="5773" xr:uid="{00000000-0005-0000-0000-0000AC190000}"/>
    <cellStyle name="Comma 25 32" xfId="5774" xr:uid="{00000000-0005-0000-0000-0000AD190000}"/>
    <cellStyle name="Comma 25 32 2" xfId="5775" xr:uid="{00000000-0005-0000-0000-0000AE190000}"/>
    <cellStyle name="Comma 25 33" xfId="5776" xr:uid="{00000000-0005-0000-0000-0000AF190000}"/>
    <cellStyle name="Comma 25 34" xfId="5777" xr:uid="{00000000-0005-0000-0000-0000B0190000}"/>
    <cellStyle name="Comma 25 35" xfId="5778" xr:uid="{00000000-0005-0000-0000-0000B1190000}"/>
    <cellStyle name="Comma 25 4" xfId="5779" xr:uid="{00000000-0005-0000-0000-0000B2190000}"/>
    <cellStyle name="Comma 25 4 2" xfId="5780" xr:uid="{00000000-0005-0000-0000-0000B3190000}"/>
    <cellStyle name="Comma 25 4 2 2" xfId="5781" xr:uid="{00000000-0005-0000-0000-0000B4190000}"/>
    <cellStyle name="Comma 25 4 3" xfId="5782" xr:uid="{00000000-0005-0000-0000-0000B5190000}"/>
    <cellStyle name="Comma 25 4 3 2" xfId="5783" xr:uid="{00000000-0005-0000-0000-0000B6190000}"/>
    <cellStyle name="Comma 25 4 3 2 2" xfId="5784" xr:uid="{00000000-0005-0000-0000-0000B7190000}"/>
    <cellStyle name="Comma 25 4 3 3" xfId="5785" xr:uid="{00000000-0005-0000-0000-0000B8190000}"/>
    <cellStyle name="Comma 25 4 4" xfId="5786" xr:uid="{00000000-0005-0000-0000-0000B9190000}"/>
    <cellStyle name="Comma 25 5" xfId="5787" xr:uid="{00000000-0005-0000-0000-0000BA190000}"/>
    <cellStyle name="Comma 25 5 2" xfId="5788" xr:uid="{00000000-0005-0000-0000-0000BB190000}"/>
    <cellStyle name="Comma 25 5 2 2" xfId="5789" xr:uid="{00000000-0005-0000-0000-0000BC190000}"/>
    <cellStyle name="Comma 25 5 3" xfId="5790" xr:uid="{00000000-0005-0000-0000-0000BD190000}"/>
    <cellStyle name="Comma 25 5 3 2" xfId="5791" xr:uid="{00000000-0005-0000-0000-0000BE190000}"/>
    <cellStyle name="Comma 25 5 3 2 2" xfId="5792" xr:uid="{00000000-0005-0000-0000-0000BF190000}"/>
    <cellStyle name="Comma 25 5 3 3" xfId="5793" xr:uid="{00000000-0005-0000-0000-0000C0190000}"/>
    <cellStyle name="Comma 25 5 4" xfId="5794" xr:uid="{00000000-0005-0000-0000-0000C1190000}"/>
    <cellStyle name="Comma 25 6" xfId="5795" xr:uid="{00000000-0005-0000-0000-0000C2190000}"/>
    <cellStyle name="Comma 25 6 2" xfId="5796" xr:uid="{00000000-0005-0000-0000-0000C3190000}"/>
    <cellStyle name="Comma 25 6 2 2" xfId="5797" xr:uid="{00000000-0005-0000-0000-0000C4190000}"/>
    <cellStyle name="Comma 25 6 3" xfId="5798" xr:uid="{00000000-0005-0000-0000-0000C5190000}"/>
    <cellStyle name="Comma 25 7" xfId="5799" xr:uid="{00000000-0005-0000-0000-0000C6190000}"/>
    <cellStyle name="Comma 25 7 2" xfId="5800" xr:uid="{00000000-0005-0000-0000-0000C7190000}"/>
    <cellStyle name="Comma 25 7 2 2" xfId="5801" xr:uid="{00000000-0005-0000-0000-0000C8190000}"/>
    <cellStyle name="Comma 25 7 3" xfId="5802" xr:uid="{00000000-0005-0000-0000-0000C9190000}"/>
    <cellStyle name="Comma 25 8" xfId="5803" xr:uid="{00000000-0005-0000-0000-0000CA190000}"/>
    <cellStyle name="Comma 25 8 2" xfId="5804" xr:uid="{00000000-0005-0000-0000-0000CB190000}"/>
    <cellStyle name="Comma 25 8 2 2" xfId="5805" xr:uid="{00000000-0005-0000-0000-0000CC190000}"/>
    <cellStyle name="Comma 25 8 3" xfId="5806" xr:uid="{00000000-0005-0000-0000-0000CD190000}"/>
    <cellStyle name="Comma 25 9" xfId="5807" xr:uid="{00000000-0005-0000-0000-0000CE190000}"/>
    <cellStyle name="Comma 25 9 2" xfId="5808" xr:uid="{00000000-0005-0000-0000-0000CF190000}"/>
    <cellStyle name="Comma 25 9 2 2" xfId="5809" xr:uid="{00000000-0005-0000-0000-0000D0190000}"/>
    <cellStyle name="Comma 25 9 3" xfId="5810" xr:uid="{00000000-0005-0000-0000-0000D1190000}"/>
    <cellStyle name="Comma 250" xfId="5811" xr:uid="{00000000-0005-0000-0000-0000D2190000}"/>
    <cellStyle name="Comma 250 2" xfId="5812" xr:uid="{00000000-0005-0000-0000-0000D3190000}"/>
    <cellStyle name="Comma 250 3" xfId="5813" xr:uid="{00000000-0005-0000-0000-0000D4190000}"/>
    <cellStyle name="Comma 251" xfId="5814" xr:uid="{00000000-0005-0000-0000-0000D5190000}"/>
    <cellStyle name="Comma 251 2" xfId="5815" xr:uid="{00000000-0005-0000-0000-0000D6190000}"/>
    <cellStyle name="Comma 251 3" xfId="5816" xr:uid="{00000000-0005-0000-0000-0000D7190000}"/>
    <cellStyle name="Comma 252" xfId="5817" xr:uid="{00000000-0005-0000-0000-0000D8190000}"/>
    <cellStyle name="Comma 252 2" xfId="5818" xr:uid="{00000000-0005-0000-0000-0000D9190000}"/>
    <cellStyle name="Comma 252 3" xfId="5819" xr:uid="{00000000-0005-0000-0000-0000DA190000}"/>
    <cellStyle name="Comma 253" xfId="5820" xr:uid="{00000000-0005-0000-0000-0000DB190000}"/>
    <cellStyle name="Comma 253 2" xfId="5821" xr:uid="{00000000-0005-0000-0000-0000DC190000}"/>
    <cellStyle name="Comma 253 3" xfId="5822" xr:uid="{00000000-0005-0000-0000-0000DD190000}"/>
    <cellStyle name="Comma 254" xfId="5823" xr:uid="{00000000-0005-0000-0000-0000DE190000}"/>
    <cellStyle name="Comma 254 2" xfId="5824" xr:uid="{00000000-0005-0000-0000-0000DF190000}"/>
    <cellStyle name="Comma 254 3" xfId="5825" xr:uid="{00000000-0005-0000-0000-0000E0190000}"/>
    <cellStyle name="Comma 255" xfId="5826" xr:uid="{00000000-0005-0000-0000-0000E1190000}"/>
    <cellStyle name="Comma 255 2" xfId="5827" xr:uid="{00000000-0005-0000-0000-0000E2190000}"/>
    <cellStyle name="Comma 255 3" xfId="5828" xr:uid="{00000000-0005-0000-0000-0000E3190000}"/>
    <cellStyle name="Comma 256" xfId="5829" xr:uid="{00000000-0005-0000-0000-0000E4190000}"/>
    <cellStyle name="Comma 256 2" xfId="5830" xr:uid="{00000000-0005-0000-0000-0000E5190000}"/>
    <cellStyle name="Comma 256 3" xfId="5831" xr:uid="{00000000-0005-0000-0000-0000E6190000}"/>
    <cellStyle name="Comma 257" xfId="5832" xr:uid="{00000000-0005-0000-0000-0000E7190000}"/>
    <cellStyle name="Comma 257 2" xfId="5833" xr:uid="{00000000-0005-0000-0000-0000E8190000}"/>
    <cellStyle name="Comma 257 3" xfId="5834" xr:uid="{00000000-0005-0000-0000-0000E9190000}"/>
    <cellStyle name="Comma 258" xfId="5835" xr:uid="{00000000-0005-0000-0000-0000EA190000}"/>
    <cellStyle name="Comma 258 2" xfId="5836" xr:uid="{00000000-0005-0000-0000-0000EB190000}"/>
    <cellStyle name="Comma 258 3" xfId="5837" xr:uid="{00000000-0005-0000-0000-0000EC190000}"/>
    <cellStyle name="Comma 259" xfId="5838" xr:uid="{00000000-0005-0000-0000-0000ED190000}"/>
    <cellStyle name="Comma 259 2" xfId="5839" xr:uid="{00000000-0005-0000-0000-0000EE190000}"/>
    <cellStyle name="Comma 259 3" xfId="5840" xr:uid="{00000000-0005-0000-0000-0000EF190000}"/>
    <cellStyle name="Comma 26" xfId="5841" xr:uid="{00000000-0005-0000-0000-0000F0190000}"/>
    <cellStyle name="Comma 26 10" xfId="5842" xr:uid="{00000000-0005-0000-0000-0000F1190000}"/>
    <cellStyle name="Comma 26 10 2" xfId="5843" xr:uid="{00000000-0005-0000-0000-0000F2190000}"/>
    <cellStyle name="Comma 26 10 2 2" xfId="5844" xr:uid="{00000000-0005-0000-0000-0000F3190000}"/>
    <cellStyle name="Comma 26 10 3" xfId="5845" xr:uid="{00000000-0005-0000-0000-0000F4190000}"/>
    <cellStyle name="Comma 26 11" xfId="5846" xr:uid="{00000000-0005-0000-0000-0000F5190000}"/>
    <cellStyle name="Comma 26 11 2" xfId="5847" xr:uid="{00000000-0005-0000-0000-0000F6190000}"/>
    <cellStyle name="Comma 26 11 2 2" xfId="5848" xr:uid="{00000000-0005-0000-0000-0000F7190000}"/>
    <cellStyle name="Comma 26 11 3" xfId="5849" xr:uid="{00000000-0005-0000-0000-0000F8190000}"/>
    <cellStyle name="Comma 26 12" xfId="5850" xr:uid="{00000000-0005-0000-0000-0000F9190000}"/>
    <cellStyle name="Comma 26 12 2" xfId="5851" xr:uid="{00000000-0005-0000-0000-0000FA190000}"/>
    <cellStyle name="Comma 26 12 2 2" xfId="5852" xr:uid="{00000000-0005-0000-0000-0000FB190000}"/>
    <cellStyle name="Comma 26 12 3" xfId="5853" xr:uid="{00000000-0005-0000-0000-0000FC190000}"/>
    <cellStyle name="Comma 26 13" xfId="5854" xr:uid="{00000000-0005-0000-0000-0000FD190000}"/>
    <cellStyle name="Comma 26 13 2" xfId="5855" xr:uid="{00000000-0005-0000-0000-0000FE190000}"/>
    <cellStyle name="Comma 26 13 2 2" xfId="5856" xr:uid="{00000000-0005-0000-0000-0000FF190000}"/>
    <cellStyle name="Comma 26 13 3" xfId="5857" xr:uid="{00000000-0005-0000-0000-0000001A0000}"/>
    <cellStyle name="Comma 26 14" xfId="5858" xr:uid="{00000000-0005-0000-0000-0000011A0000}"/>
    <cellStyle name="Comma 26 14 2" xfId="5859" xr:uid="{00000000-0005-0000-0000-0000021A0000}"/>
    <cellStyle name="Comma 26 14 2 2" xfId="5860" xr:uid="{00000000-0005-0000-0000-0000031A0000}"/>
    <cellStyle name="Comma 26 14 3" xfId="5861" xr:uid="{00000000-0005-0000-0000-0000041A0000}"/>
    <cellStyle name="Comma 26 15" xfId="5862" xr:uid="{00000000-0005-0000-0000-0000051A0000}"/>
    <cellStyle name="Comma 26 15 2" xfId="5863" xr:uid="{00000000-0005-0000-0000-0000061A0000}"/>
    <cellStyle name="Comma 26 15 2 2" xfId="5864" xr:uid="{00000000-0005-0000-0000-0000071A0000}"/>
    <cellStyle name="Comma 26 15 3" xfId="5865" xr:uid="{00000000-0005-0000-0000-0000081A0000}"/>
    <cellStyle name="Comma 26 16" xfId="5866" xr:uid="{00000000-0005-0000-0000-0000091A0000}"/>
    <cellStyle name="Comma 26 16 2" xfId="5867" xr:uid="{00000000-0005-0000-0000-00000A1A0000}"/>
    <cellStyle name="Comma 26 16 2 2" xfId="5868" xr:uid="{00000000-0005-0000-0000-00000B1A0000}"/>
    <cellStyle name="Comma 26 16 3" xfId="5869" xr:uid="{00000000-0005-0000-0000-00000C1A0000}"/>
    <cellStyle name="Comma 26 17" xfId="5870" xr:uid="{00000000-0005-0000-0000-00000D1A0000}"/>
    <cellStyle name="Comma 26 17 2" xfId="5871" xr:uid="{00000000-0005-0000-0000-00000E1A0000}"/>
    <cellStyle name="Comma 26 17 2 2" xfId="5872" xr:uid="{00000000-0005-0000-0000-00000F1A0000}"/>
    <cellStyle name="Comma 26 17 3" xfId="5873" xr:uid="{00000000-0005-0000-0000-0000101A0000}"/>
    <cellStyle name="Comma 26 18" xfId="5874" xr:uid="{00000000-0005-0000-0000-0000111A0000}"/>
    <cellStyle name="Comma 26 18 2" xfId="5875" xr:uid="{00000000-0005-0000-0000-0000121A0000}"/>
    <cellStyle name="Comma 26 18 2 2" xfId="5876" xr:uid="{00000000-0005-0000-0000-0000131A0000}"/>
    <cellStyle name="Comma 26 18 3" xfId="5877" xr:uid="{00000000-0005-0000-0000-0000141A0000}"/>
    <cellStyle name="Comma 26 19" xfId="5878" xr:uid="{00000000-0005-0000-0000-0000151A0000}"/>
    <cellStyle name="Comma 26 19 2" xfId="5879" xr:uid="{00000000-0005-0000-0000-0000161A0000}"/>
    <cellStyle name="Comma 26 19 2 2" xfId="5880" xr:uid="{00000000-0005-0000-0000-0000171A0000}"/>
    <cellStyle name="Comma 26 19 3" xfId="5881" xr:uid="{00000000-0005-0000-0000-0000181A0000}"/>
    <cellStyle name="Comma 26 2" xfId="5882" xr:uid="{00000000-0005-0000-0000-0000191A0000}"/>
    <cellStyle name="Comma 26 2 2" xfId="5883" xr:uid="{00000000-0005-0000-0000-00001A1A0000}"/>
    <cellStyle name="Comma 26 2 2 2" xfId="5884" xr:uid="{00000000-0005-0000-0000-00001B1A0000}"/>
    <cellStyle name="Comma 26 2 3" xfId="5885" xr:uid="{00000000-0005-0000-0000-00001C1A0000}"/>
    <cellStyle name="Comma 26 2 3 2" xfId="5886" xr:uid="{00000000-0005-0000-0000-00001D1A0000}"/>
    <cellStyle name="Comma 26 2 3 2 2" xfId="5887" xr:uid="{00000000-0005-0000-0000-00001E1A0000}"/>
    <cellStyle name="Comma 26 2 3 3" xfId="5888" xr:uid="{00000000-0005-0000-0000-00001F1A0000}"/>
    <cellStyle name="Comma 26 2 4" xfId="5889" xr:uid="{00000000-0005-0000-0000-0000201A0000}"/>
    <cellStyle name="Comma 26 2 4 2" xfId="5890" xr:uid="{00000000-0005-0000-0000-0000211A0000}"/>
    <cellStyle name="Comma 26 2 5" xfId="5891" xr:uid="{00000000-0005-0000-0000-0000221A0000}"/>
    <cellStyle name="Comma 26 2 6" xfId="5892" xr:uid="{00000000-0005-0000-0000-0000231A0000}"/>
    <cellStyle name="Comma 26 20" xfId="5893" xr:uid="{00000000-0005-0000-0000-0000241A0000}"/>
    <cellStyle name="Comma 26 20 2" xfId="5894" xr:uid="{00000000-0005-0000-0000-0000251A0000}"/>
    <cellStyle name="Comma 26 20 2 2" xfId="5895" xr:uid="{00000000-0005-0000-0000-0000261A0000}"/>
    <cellStyle name="Comma 26 20 3" xfId="5896" xr:uid="{00000000-0005-0000-0000-0000271A0000}"/>
    <cellStyle name="Comma 26 21" xfId="5897" xr:uid="{00000000-0005-0000-0000-0000281A0000}"/>
    <cellStyle name="Comma 26 21 2" xfId="5898" xr:uid="{00000000-0005-0000-0000-0000291A0000}"/>
    <cellStyle name="Comma 26 21 2 2" xfId="5899" xr:uid="{00000000-0005-0000-0000-00002A1A0000}"/>
    <cellStyle name="Comma 26 21 3" xfId="5900" xr:uid="{00000000-0005-0000-0000-00002B1A0000}"/>
    <cellStyle name="Comma 26 22" xfId="5901" xr:uid="{00000000-0005-0000-0000-00002C1A0000}"/>
    <cellStyle name="Comma 26 22 2" xfId="5902" xr:uid="{00000000-0005-0000-0000-00002D1A0000}"/>
    <cellStyle name="Comma 26 22 2 2" xfId="5903" xr:uid="{00000000-0005-0000-0000-00002E1A0000}"/>
    <cellStyle name="Comma 26 22 3" xfId="5904" xr:uid="{00000000-0005-0000-0000-00002F1A0000}"/>
    <cellStyle name="Comma 26 23" xfId="5905" xr:uid="{00000000-0005-0000-0000-0000301A0000}"/>
    <cellStyle name="Comma 26 23 2" xfId="5906" xr:uid="{00000000-0005-0000-0000-0000311A0000}"/>
    <cellStyle name="Comma 26 23 2 2" xfId="5907" xr:uid="{00000000-0005-0000-0000-0000321A0000}"/>
    <cellStyle name="Comma 26 23 3" xfId="5908" xr:uid="{00000000-0005-0000-0000-0000331A0000}"/>
    <cellStyle name="Comma 26 24" xfId="5909" xr:uid="{00000000-0005-0000-0000-0000341A0000}"/>
    <cellStyle name="Comma 26 24 2" xfId="5910" xr:uid="{00000000-0005-0000-0000-0000351A0000}"/>
    <cellStyle name="Comma 26 24 2 2" xfId="5911" xr:uid="{00000000-0005-0000-0000-0000361A0000}"/>
    <cellStyle name="Comma 26 24 3" xfId="5912" xr:uid="{00000000-0005-0000-0000-0000371A0000}"/>
    <cellStyle name="Comma 26 25" xfId="5913" xr:uid="{00000000-0005-0000-0000-0000381A0000}"/>
    <cellStyle name="Comma 26 25 2" xfId="5914" xr:uid="{00000000-0005-0000-0000-0000391A0000}"/>
    <cellStyle name="Comma 26 25 2 2" xfId="5915" xr:uid="{00000000-0005-0000-0000-00003A1A0000}"/>
    <cellStyle name="Comma 26 25 3" xfId="5916" xr:uid="{00000000-0005-0000-0000-00003B1A0000}"/>
    <cellStyle name="Comma 26 26" xfId="5917" xr:uid="{00000000-0005-0000-0000-00003C1A0000}"/>
    <cellStyle name="Comma 26 26 2" xfId="5918" xr:uid="{00000000-0005-0000-0000-00003D1A0000}"/>
    <cellStyle name="Comma 26 26 2 2" xfId="5919" xr:uid="{00000000-0005-0000-0000-00003E1A0000}"/>
    <cellStyle name="Comma 26 26 3" xfId="5920" xr:uid="{00000000-0005-0000-0000-00003F1A0000}"/>
    <cellStyle name="Comma 26 27" xfId="5921" xr:uid="{00000000-0005-0000-0000-0000401A0000}"/>
    <cellStyle name="Comma 26 27 2" xfId="5922" xr:uid="{00000000-0005-0000-0000-0000411A0000}"/>
    <cellStyle name="Comma 26 27 2 2" xfId="5923" xr:uid="{00000000-0005-0000-0000-0000421A0000}"/>
    <cellStyle name="Comma 26 27 3" xfId="5924" xr:uid="{00000000-0005-0000-0000-0000431A0000}"/>
    <cellStyle name="Comma 26 28" xfId="5925" xr:uid="{00000000-0005-0000-0000-0000441A0000}"/>
    <cellStyle name="Comma 26 28 2" xfId="5926" xr:uid="{00000000-0005-0000-0000-0000451A0000}"/>
    <cellStyle name="Comma 26 28 2 2" xfId="5927" xr:uid="{00000000-0005-0000-0000-0000461A0000}"/>
    <cellStyle name="Comma 26 28 3" xfId="5928" xr:uid="{00000000-0005-0000-0000-0000471A0000}"/>
    <cellStyle name="Comma 26 29" xfId="5929" xr:uid="{00000000-0005-0000-0000-0000481A0000}"/>
    <cellStyle name="Comma 26 29 2" xfId="5930" xr:uid="{00000000-0005-0000-0000-0000491A0000}"/>
    <cellStyle name="Comma 26 3" xfId="5931" xr:uid="{00000000-0005-0000-0000-00004A1A0000}"/>
    <cellStyle name="Comma 26 3 2" xfId="5932" xr:uid="{00000000-0005-0000-0000-00004B1A0000}"/>
    <cellStyle name="Comma 26 3 2 2" xfId="5933" xr:uid="{00000000-0005-0000-0000-00004C1A0000}"/>
    <cellStyle name="Comma 26 3 3" xfId="5934" xr:uid="{00000000-0005-0000-0000-00004D1A0000}"/>
    <cellStyle name="Comma 26 3 3 2" xfId="5935" xr:uid="{00000000-0005-0000-0000-00004E1A0000}"/>
    <cellStyle name="Comma 26 3 3 2 2" xfId="5936" xr:uid="{00000000-0005-0000-0000-00004F1A0000}"/>
    <cellStyle name="Comma 26 3 3 3" xfId="5937" xr:uid="{00000000-0005-0000-0000-0000501A0000}"/>
    <cellStyle name="Comma 26 3 4" xfId="5938" xr:uid="{00000000-0005-0000-0000-0000511A0000}"/>
    <cellStyle name="Comma 26 30" xfId="5939" xr:uid="{00000000-0005-0000-0000-0000521A0000}"/>
    <cellStyle name="Comma 26 30 2" xfId="5940" xr:uid="{00000000-0005-0000-0000-0000531A0000}"/>
    <cellStyle name="Comma 26 30 2 2" xfId="5941" xr:uid="{00000000-0005-0000-0000-0000541A0000}"/>
    <cellStyle name="Comma 26 30 3" xfId="5942" xr:uid="{00000000-0005-0000-0000-0000551A0000}"/>
    <cellStyle name="Comma 26 31" xfId="5943" xr:uid="{00000000-0005-0000-0000-0000561A0000}"/>
    <cellStyle name="Comma 26 31 2" xfId="5944" xr:uid="{00000000-0005-0000-0000-0000571A0000}"/>
    <cellStyle name="Comma 26 32" xfId="5945" xr:uid="{00000000-0005-0000-0000-0000581A0000}"/>
    <cellStyle name="Comma 26 32 2" xfId="5946" xr:uid="{00000000-0005-0000-0000-0000591A0000}"/>
    <cellStyle name="Comma 26 33" xfId="5947" xr:uid="{00000000-0005-0000-0000-00005A1A0000}"/>
    <cellStyle name="Comma 26 34" xfId="5948" xr:uid="{00000000-0005-0000-0000-00005B1A0000}"/>
    <cellStyle name="Comma 26 35" xfId="5949" xr:uid="{00000000-0005-0000-0000-00005C1A0000}"/>
    <cellStyle name="Comma 26 4" xfId="5950" xr:uid="{00000000-0005-0000-0000-00005D1A0000}"/>
    <cellStyle name="Comma 26 4 2" xfId="5951" xr:uid="{00000000-0005-0000-0000-00005E1A0000}"/>
    <cellStyle name="Comma 26 4 2 2" xfId="5952" xr:uid="{00000000-0005-0000-0000-00005F1A0000}"/>
    <cellStyle name="Comma 26 4 3" xfId="5953" xr:uid="{00000000-0005-0000-0000-0000601A0000}"/>
    <cellStyle name="Comma 26 4 3 2" xfId="5954" xr:uid="{00000000-0005-0000-0000-0000611A0000}"/>
    <cellStyle name="Comma 26 4 3 2 2" xfId="5955" xr:uid="{00000000-0005-0000-0000-0000621A0000}"/>
    <cellStyle name="Comma 26 4 3 3" xfId="5956" xr:uid="{00000000-0005-0000-0000-0000631A0000}"/>
    <cellStyle name="Comma 26 4 4" xfId="5957" xr:uid="{00000000-0005-0000-0000-0000641A0000}"/>
    <cellStyle name="Comma 26 5" xfId="5958" xr:uid="{00000000-0005-0000-0000-0000651A0000}"/>
    <cellStyle name="Comma 26 5 2" xfId="5959" xr:uid="{00000000-0005-0000-0000-0000661A0000}"/>
    <cellStyle name="Comma 26 5 2 2" xfId="5960" xr:uid="{00000000-0005-0000-0000-0000671A0000}"/>
    <cellStyle name="Comma 26 5 3" xfId="5961" xr:uid="{00000000-0005-0000-0000-0000681A0000}"/>
    <cellStyle name="Comma 26 5 3 2" xfId="5962" xr:uid="{00000000-0005-0000-0000-0000691A0000}"/>
    <cellStyle name="Comma 26 5 3 2 2" xfId="5963" xr:uid="{00000000-0005-0000-0000-00006A1A0000}"/>
    <cellStyle name="Comma 26 5 3 3" xfId="5964" xr:uid="{00000000-0005-0000-0000-00006B1A0000}"/>
    <cellStyle name="Comma 26 5 4" xfId="5965" xr:uid="{00000000-0005-0000-0000-00006C1A0000}"/>
    <cellStyle name="Comma 26 6" xfId="5966" xr:uid="{00000000-0005-0000-0000-00006D1A0000}"/>
    <cellStyle name="Comma 26 6 2" xfId="5967" xr:uid="{00000000-0005-0000-0000-00006E1A0000}"/>
    <cellStyle name="Comma 26 6 2 2" xfId="5968" xr:uid="{00000000-0005-0000-0000-00006F1A0000}"/>
    <cellStyle name="Comma 26 6 3" xfId="5969" xr:uid="{00000000-0005-0000-0000-0000701A0000}"/>
    <cellStyle name="Comma 26 7" xfId="5970" xr:uid="{00000000-0005-0000-0000-0000711A0000}"/>
    <cellStyle name="Comma 26 7 2" xfId="5971" xr:uid="{00000000-0005-0000-0000-0000721A0000}"/>
    <cellStyle name="Comma 26 7 2 2" xfId="5972" xr:uid="{00000000-0005-0000-0000-0000731A0000}"/>
    <cellStyle name="Comma 26 7 3" xfId="5973" xr:uid="{00000000-0005-0000-0000-0000741A0000}"/>
    <cellStyle name="Comma 26 8" xfId="5974" xr:uid="{00000000-0005-0000-0000-0000751A0000}"/>
    <cellStyle name="Comma 26 8 2" xfId="5975" xr:uid="{00000000-0005-0000-0000-0000761A0000}"/>
    <cellStyle name="Comma 26 8 2 2" xfId="5976" xr:uid="{00000000-0005-0000-0000-0000771A0000}"/>
    <cellStyle name="Comma 26 8 3" xfId="5977" xr:uid="{00000000-0005-0000-0000-0000781A0000}"/>
    <cellStyle name="Comma 26 9" xfId="5978" xr:uid="{00000000-0005-0000-0000-0000791A0000}"/>
    <cellStyle name="Comma 26 9 2" xfId="5979" xr:uid="{00000000-0005-0000-0000-00007A1A0000}"/>
    <cellStyle name="Comma 26 9 2 2" xfId="5980" xr:uid="{00000000-0005-0000-0000-00007B1A0000}"/>
    <cellStyle name="Comma 26 9 3" xfId="5981" xr:uid="{00000000-0005-0000-0000-00007C1A0000}"/>
    <cellStyle name="Comma 260" xfId="5982" xr:uid="{00000000-0005-0000-0000-00007D1A0000}"/>
    <cellStyle name="Comma 260 2" xfId="5983" xr:uid="{00000000-0005-0000-0000-00007E1A0000}"/>
    <cellStyle name="Comma 260 3" xfId="5984" xr:uid="{00000000-0005-0000-0000-00007F1A0000}"/>
    <cellStyle name="Comma 261" xfId="5985" xr:uid="{00000000-0005-0000-0000-0000801A0000}"/>
    <cellStyle name="Comma 261 2" xfId="5986" xr:uid="{00000000-0005-0000-0000-0000811A0000}"/>
    <cellStyle name="Comma 261 3" xfId="5987" xr:uid="{00000000-0005-0000-0000-0000821A0000}"/>
    <cellStyle name="Comma 262" xfId="5988" xr:uid="{00000000-0005-0000-0000-0000831A0000}"/>
    <cellStyle name="Comma 262 2" xfId="5989" xr:uid="{00000000-0005-0000-0000-0000841A0000}"/>
    <cellStyle name="Comma 262 3" xfId="5990" xr:uid="{00000000-0005-0000-0000-0000851A0000}"/>
    <cellStyle name="Comma 263" xfId="5991" xr:uid="{00000000-0005-0000-0000-0000861A0000}"/>
    <cellStyle name="Comma 263 2" xfId="5992" xr:uid="{00000000-0005-0000-0000-0000871A0000}"/>
    <cellStyle name="Comma 263 3" xfId="5993" xr:uid="{00000000-0005-0000-0000-0000881A0000}"/>
    <cellStyle name="Comma 264" xfId="5994" xr:uid="{00000000-0005-0000-0000-0000891A0000}"/>
    <cellStyle name="Comma 264 2" xfId="5995" xr:uid="{00000000-0005-0000-0000-00008A1A0000}"/>
    <cellStyle name="Comma 264 3" xfId="5996" xr:uid="{00000000-0005-0000-0000-00008B1A0000}"/>
    <cellStyle name="Comma 265" xfId="5997" xr:uid="{00000000-0005-0000-0000-00008C1A0000}"/>
    <cellStyle name="Comma 265 2" xfId="5998" xr:uid="{00000000-0005-0000-0000-00008D1A0000}"/>
    <cellStyle name="Comma 265 3" xfId="5999" xr:uid="{00000000-0005-0000-0000-00008E1A0000}"/>
    <cellStyle name="Comma 266" xfId="6000" xr:uid="{00000000-0005-0000-0000-00008F1A0000}"/>
    <cellStyle name="Comma 266 2" xfId="6001" xr:uid="{00000000-0005-0000-0000-0000901A0000}"/>
    <cellStyle name="Comma 266 3" xfId="6002" xr:uid="{00000000-0005-0000-0000-0000911A0000}"/>
    <cellStyle name="Comma 267" xfId="6003" xr:uid="{00000000-0005-0000-0000-0000921A0000}"/>
    <cellStyle name="Comma 267 2" xfId="6004" xr:uid="{00000000-0005-0000-0000-0000931A0000}"/>
    <cellStyle name="Comma 267 3" xfId="6005" xr:uid="{00000000-0005-0000-0000-0000941A0000}"/>
    <cellStyle name="Comma 268" xfId="6006" xr:uid="{00000000-0005-0000-0000-0000951A0000}"/>
    <cellStyle name="Comma 268 2" xfId="6007" xr:uid="{00000000-0005-0000-0000-0000961A0000}"/>
    <cellStyle name="Comma 268 3" xfId="6008" xr:uid="{00000000-0005-0000-0000-0000971A0000}"/>
    <cellStyle name="Comma 269" xfId="6009" xr:uid="{00000000-0005-0000-0000-0000981A0000}"/>
    <cellStyle name="Comma 269 2" xfId="6010" xr:uid="{00000000-0005-0000-0000-0000991A0000}"/>
    <cellStyle name="Comma 269 3" xfId="6011" xr:uid="{00000000-0005-0000-0000-00009A1A0000}"/>
    <cellStyle name="Comma 27" xfId="6012" xr:uid="{00000000-0005-0000-0000-00009B1A0000}"/>
    <cellStyle name="Comma 27 10" xfId="6013" xr:uid="{00000000-0005-0000-0000-00009C1A0000}"/>
    <cellStyle name="Comma 27 10 2" xfId="6014" xr:uid="{00000000-0005-0000-0000-00009D1A0000}"/>
    <cellStyle name="Comma 27 10 2 2" xfId="6015" xr:uid="{00000000-0005-0000-0000-00009E1A0000}"/>
    <cellStyle name="Comma 27 10 3" xfId="6016" xr:uid="{00000000-0005-0000-0000-00009F1A0000}"/>
    <cellStyle name="Comma 27 11" xfId="6017" xr:uid="{00000000-0005-0000-0000-0000A01A0000}"/>
    <cellStyle name="Comma 27 11 2" xfId="6018" xr:uid="{00000000-0005-0000-0000-0000A11A0000}"/>
    <cellStyle name="Comma 27 11 2 2" xfId="6019" xr:uid="{00000000-0005-0000-0000-0000A21A0000}"/>
    <cellStyle name="Comma 27 11 3" xfId="6020" xr:uid="{00000000-0005-0000-0000-0000A31A0000}"/>
    <cellStyle name="Comma 27 12" xfId="6021" xr:uid="{00000000-0005-0000-0000-0000A41A0000}"/>
    <cellStyle name="Comma 27 12 2" xfId="6022" xr:uid="{00000000-0005-0000-0000-0000A51A0000}"/>
    <cellStyle name="Comma 27 12 2 2" xfId="6023" xr:uid="{00000000-0005-0000-0000-0000A61A0000}"/>
    <cellStyle name="Comma 27 12 3" xfId="6024" xr:uid="{00000000-0005-0000-0000-0000A71A0000}"/>
    <cellStyle name="Comma 27 13" xfId="6025" xr:uid="{00000000-0005-0000-0000-0000A81A0000}"/>
    <cellStyle name="Comma 27 13 2" xfId="6026" xr:uid="{00000000-0005-0000-0000-0000A91A0000}"/>
    <cellStyle name="Comma 27 13 2 2" xfId="6027" xr:uid="{00000000-0005-0000-0000-0000AA1A0000}"/>
    <cellStyle name="Comma 27 13 3" xfId="6028" xr:uid="{00000000-0005-0000-0000-0000AB1A0000}"/>
    <cellStyle name="Comma 27 14" xfId="6029" xr:uid="{00000000-0005-0000-0000-0000AC1A0000}"/>
    <cellStyle name="Comma 27 14 2" xfId="6030" xr:uid="{00000000-0005-0000-0000-0000AD1A0000}"/>
    <cellStyle name="Comma 27 14 2 2" xfId="6031" xr:uid="{00000000-0005-0000-0000-0000AE1A0000}"/>
    <cellStyle name="Comma 27 14 3" xfId="6032" xr:uid="{00000000-0005-0000-0000-0000AF1A0000}"/>
    <cellStyle name="Comma 27 15" xfId="6033" xr:uid="{00000000-0005-0000-0000-0000B01A0000}"/>
    <cellStyle name="Comma 27 15 2" xfId="6034" xr:uid="{00000000-0005-0000-0000-0000B11A0000}"/>
    <cellStyle name="Comma 27 15 2 2" xfId="6035" xr:uid="{00000000-0005-0000-0000-0000B21A0000}"/>
    <cellStyle name="Comma 27 15 3" xfId="6036" xr:uid="{00000000-0005-0000-0000-0000B31A0000}"/>
    <cellStyle name="Comma 27 16" xfId="6037" xr:uid="{00000000-0005-0000-0000-0000B41A0000}"/>
    <cellStyle name="Comma 27 16 2" xfId="6038" xr:uid="{00000000-0005-0000-0000-0000B51A0000}"/>
    <cellStyle name="Comma 27 16 2 2" xfId="6039" xr:uid="{00000000-0005-0000-0000-0000B61A0000}"/>
    <cellStyle name="Comma 27 16 3" xfId="6040" xr:uid="{00000000-0005-0000-0000-0000B71A0000}"/>
    <cellStyle name="Comma 27 17" xfId="6041" xr:uid="{00000000-0005-0000-0000-0000B81A0000}"/>
    <cellStyle name="Comma 27 17 2" xfId="6042" xr:uid="{00000000-0005-0000-0000-0000B91A0000}"/>
    <cellStyle name="Comma 27 17 2 2" xfId="6043" xr:uid="{00000000-0005-0000-0000-0000BA1A0000}"/>
    <cellStyle name="Comma 27 17 3" xfId="6044" xr:uid="{00000000-0005-0000-0000-0000BB1A0000}"/>
    <cellStyle name="Comma 27 18" xfId="6045" xr:uid="{00000000-0005-0000-0000-0000BC1A0000}"/>
    <cellStyle name="Comma 27 18 2" xfId="6046" xr:uid="{00000000-0005-0000-0000-0000BD1A0000}"/>
    <cellStyle name="Comma 27 18 2 2" xfId="6047" xr:uid="{00000000-0005-0000-0000-0000BE1A0000}"/>
    <cellStyle name="Comma 27 18 3" xfId="6048" xr:uid="{00000000-0005-0000-0000-0000BF1A0000}"/>
    <cellStyle name="Comma 27 19" xfId="6049" xr:uid="{00000000-0005-0000-0000-0000C01A0000}"/>
    <cellStyle name="Comma 27 19 2" xfId="6050" xr:uid="{00000000-0005-0000-0000-0000C11A0000}"/>
    <cellStyle name="Comma 27 19 2 2" xfId="6051" xr:uid="{00000000-0005-0000-0000-0000C21A0000}"/>
    <cellStyle name="Comma 27 19 3" xfId="6052" xr:uid="{00000000-0005-0000-0000-0000C31A0000}"/>
    <cellStyle name="Comma 27 2" xfId="6053" xr:uid="{00000000-0005-0000-0000-0000C41A0000}"/>
    <cellStyle name="Comma 27 2 2" xfId="6054" xr:uid="{00000000-0005-0000-0000-0000C51A0000}"/>
    <cellStyle name="Comma 27 2 2 2" xfId="6055" xr:uid="{00000000-0005-0000-0000-0000C61A0000}"/>
    <cellStyle name="Comma 27 2 3" xfId="6056" xr:uid="{00000000-0005-0000-0000-0000C71A0000}"/>
    <cellStyle name="Comma 27 2 3 2" xfId="6057" xr:uid="{00000000-0005-0000-0000-0000C81A0000}"/>
    <cellStyle name="Comma 27 2 3 2 2" xfId="6058" xr:uid="{00000000-0005-0000-0000-0000C91A0000}"/>
    <cellStyle name="Comma 27 2 3 3" xfId="6059" xr:uid="{00000000-0005-0000-0000-0000CA1A0000}"/>
    <cellStyle name="Comma 27 2 4" xfId="6060" xr:uid="{00000000-0005-0000-0000-0000CB1A0000}"/>
    <cellStyle name="Comma 27 2 4 2" xfId="6061" xr:uid="{00000000-0005-0000-0000-0000CC1A0000}"/>
    <cellStyle name="Comma 27 2 5" xfId="6062" xr:uid="{00000000-0005-0000-0000-0000CD1A0000}"/>
    <cellStyle name="Comma 27 2 6" xfId="6063" xr:uid="{00000000-0005-0000-0000-0000CE1A0000}"/>
    <cellStyle name="Comma 27 20" xfId="6064" xr:uid="{00000000-0005-0000-0000-0000CF1A0000}"/>
    <cellStyle name="Comma 27 20 2" xfId="6065" xr:uid="{00000000-0005-0000-0000-0000D01A0000}"/>
    <cellStyle name="Comma 27 20 2 2" xfId="6066" xr:uid="{00000000-0005-0000-0000-0000D11A0000}"/>
    <cellStyle name="Comma 27 20 3" xfId="6067" xr:uid="{00000000-0005-0000-0000-0000D21A0000}"/>
    <cellStyle name="Comma 27 21" xfId="6068" xr:uid="{00000000-0005-0000-0000-0000D31A0000}"/>
    <cellStyle name="Comma 27 21 2" xfId="6069" xr:uid="{00000000-0005-0000-0000-0000D41A0000}"/>
    <cellStyle name="Comma 27 21 2 2" xfId="6070" xr:uid="{00000000-0005-0000-0000-0000D51A0000}"/>
    <cellStyle name="Comma 27 21 3" xfId="6071" xr:uid="{00000000-0005-0000-0000-0000D61A0000}"/>
    <cellStyle name="Comma 27 22" xfId="6072" xr:uid="{00000000-0005-0000-0000-0000D71A0000}"/>
    <cellStyle name="Comma 27 22 2" xfId="6073" xr:uid="{00000000-0005-0000-0000-0000D81A0000}"/>
    <cellStyle name="Comma 27 22 2 2" xfId="6074" xr:uid="{00000000-0005-0000-0000-0000D91A0000}"/>
    <cellStyle name="Comma 27 22 3" xfId="6075" xr:uid="{00000000-0005-0000-0000-0000DA1A0000}"/>
    <cellStyle name="Comma 27 23" xfId="6076" xr:uid="{00000000-0005-0000-0000-0000DB1A0000}"/>
    <cellStyle name="Comma 27 23 2" xfId="6077" xr:uid="{00000000-0005-0000-0000-0000DC1A0000}"/>
    <cellStyle name="Comma 27 23 2 2" xfId="6078" xr:uid="{00000000-0005-0000-0000-0000DD1A0000}"/>
    <cellStyle name="Comma 27 23 3" xfId="6079" xr:uid="{00000000-0005-0000-0000-0000DE1A0000}"/>
    <cellStyle name="Comma 27 24" xfId="6080" xr:uid="{00000000-0005-0000-0000-0000DF1A0000}"/>
    <cellStyle name="Comma 27 24 2" xfId="6081" xr:uid="{00000000-0005-0000-0000-0000E01A0000}"/>
    <cellStyle name="Comma 27 24 2 2" xfId="6082" xr:uid="{00000000-0005-0000-0000-0000E11A0000}"/>
    <cellStyle name="Comma 27 24 3" xfId="6083" xr:uid="{00000000-0005-0000-0000-0000E21A0000}"/>
    <cellStyle name="Comma 27 25" xfId="6084" xr:uid="{00000000-0005-0000-0000-0000E31A0000}"/>
    <cellStyle name="Comma 27 25 2" xfId="6085" xr:uid="{00000000-0005-0000-0000-0000E41A0000}"/>
    <cellStyle name="Comma 27 25 2 2" xfId="6086" xr:uid="{00000000-0005-0000-0000-0000E51A0000}"/>
    <cellStyle name="Comma 27 25 3" xfId="6087" xr:uid="{00000000-0005-0000-0000-0000E61A0000}"/>
    <cellStyle name="Comma 27 26" xfId="6088" xr:uid="{00000000-0005-0000-0000-0000E71A0000}"/>
    <cellStyle name="Comma 27 26 2" xfId="6089" xr:uid="{00000000-0005-0000-0000-0000E81A0000}"/>
    <cellStyle name="Comma 27 26 2 2" xfId="6090" xr:uid="{00000000-0005-0000-0000-0000E91A0000}"/>
    <cellStyle name="Comma 27 26 3" xfId="6091" xr:uid="{00000000-0005-0000-0000-0000EA1A0000}"/>
    <cellStyle name="Comma 27 27" xfId="6092" xr:uid="{00000000-0005-0000-0000-0000EB1A0000}"/>
    <cellStyle name="Comma 27 27 2" xfId="6093" xr:uid="{00000000-0005-0000-0000-0000EC1A0000}"/>
    <cellStyle name="Comma 27 27 2 2" xfId="6094" xr:uid="{00000000-0005-0000-0000-0000ED1A0000}"/>
    <cellStyle name="Comma 27 27 3" xfId="6095" xr:uid="{00000000-0005-0000-0000-0000EE1A0000}"/>
    <cellStyle name="Comma 27 28" xfId="6096" xr:uid="{00000000-0005-0000-0000-0000EF1A0000}"/>
    <cellStyle name="Comma 27 28 2" xfId="6097" xr:uid="{00000000-0005-0000-0000-0000F01A0000}"/>
    <cellStyle name="Comma 27 28 2 2" xfId="6098" xr:uid="{00000000-0005-0000-0000-0000F11A0000}"/>
    <cellStyle name="Comma 27 28 3" xfId="6099" xr:uid="{00000000-0005-0000-0000-0000F21A0000}"/>
    <cellStyle name="Comma 27 29" xfId="6100" xr:uid="{00000000-0005-0000-0000-0000F31A0000}"/>
    <cellStyle name="Comma 27 29 2" xfId="6101" xr:uid="{00000000-0005-0000-0000-0000F41A0000}"/>
    <cellStyle name="Comma 27 3" xfId="6102" xr:uid="{00000000-0005-0000-0000-0000F51A0000}"/>
    <cellStyle name="Comma 27 3 2" xfId="6103" xr:uid="{00000000-0005-0000-0000-0000F61A0000}"/>
    <cellStyle name="Comma 27 3 2 2" xfId="6104" xr:uid="{00000000-0005-0000-0000-0000F71A0000}"/>
    <cellStyle name="Comma 27 3 3" xfId="6105" xr:uid="{00000000-0005-0000-0000-0000F81A0000}"/>
    <cellStyle name="Comma 27 3 3 2" xfId="6106" xr:uid="{00000000-0005-0000-0000-0000F91A0000}"/>
    <cellStyle name="Comma 27 3 3 2 2" xfId="6107" xr:uid="{00000000-0005-0000-0000-0000FA1A0000}"/>
    <cellStyle name="Comma 27 3 3 3" xfId="6108" xr:uid="{00000000-0005-0000-0000-0000FB1A0000}"/>
    <cellStyle name="Comma 27 3 4" xfId="6109" xr:uid="{00000000-0005-0000-0000-0000FC1A0000}"/>
    <cellStyle name="Comma 27 30" xfId="6110" xr:uid="{00000000-0005-0000-0000-0000FD1A0000}"/>
    <cellStyle name="Comma 27 30 2" xfId="6111" xr:uid="{00000000-0005-0000-0000-0000FE1A0000}"/>
    <cellStyle name="Comma 27 30 2 2" xfId="6112" xr:uid="{00000000-0005-0000-0000-0000FF1A0000}"/>
    <cellStyle name="Comma 27 30 3" xfId="6113" xr:uid="{00000000-0005-0000-0000-0000001B0000}"/>
    <cellStyle name="Comma 27 31" xfId="6114" xr:uid="{00000000-0005-0000-0000-0000011B0000}"/>
    <cellStyle name="Comma 27 31 2" xfId="6115" xr:uid="{00000000-0005-0000-0000-0000021B0000}"/>
    <cellStyle name="Comma 27 32" xfId="6116" xr:uid="{00000000-0005-0000-0000-0000031B0000}"/>
    <cellStyle name="Comma 27 32 2" xfId="6117" xr:uid="{00000000-0005-0000-0000-0000041B0000}"/>
    <cellStyle name="Comma 27 33" xfId="6118" xr:uid="{00000000-0005-0000-0000-0000051B0000}"/>
    <cellStyle name="Comma 27 34" xfId="6119" xr:uid="{00000000-0005-0000-0000-0000061B0000}"/>
    <cellStyle name="Comma 27 35" xfId="6120" xr:uid="{00000000-0005-0000-0000-0000071B0000}"/>
    <cellStyle name="Comma 27 4" xfId="6121" xr:uid="{00000000-0005-0000-0000-0000081B0000}"/>
    <cellStyle name="Comma 27 4 2" xfId="6122" xr:uid="{00000000-0005-0000-0000-0000091B0000}"/>
    <cellStyle name="Comma 27 4 2 2" xfId="6123" xr:uid="{00000000-0005-0000-0000-00000A1B0000}"/>
    <cellStyle name="Comma 27 4 3" xfId="6124" xr:uid="{00000000-0005-0000-0000-00000B1B0000}"/>
    <cellStyle name="Comma 27 4 3 2" xfId="6125" xr:uid="{00000000-0005-0000-0000-00000C1B0000}"/>
    <cellStyle name="Comma 27 4 3 2 2" xfId="6126" xr:uid="{00000000-0005-0000-0000-00000D1B0000}"/>
    <cellStyle name="Comma 27 4 3 3" xfId="6127" xr:uid="{00000000-0005-0000-0000-00000E1B0000}"/>
    <cellStyle name="Comma 27 4 4" xfId="6128" xr:uid="{00000000-0005-0000-0000-00000F1B0000}"/>
    <cellStyle name="Comma 27 5" xfId="6129" xr:uid="{00000000-0005-0000-0000-0000101B0000}"/>
    <cellStyle name="Comma 27 5 2" xfId="6130" xr:uid="{00000000-0005-0000-0000-0000111B0000}"/>
    <cellStyle name="Comma 27 5 2 2" xfId="6131" xr:uid="{00000000-0005-0000-0000-0000121B0000}"/>
    <cellStyle name="Comma 27 5 3" xfId="6132" xr:uid="{00000000-0005-0000-0000-0000131B0000}"/>
    <cellStyle name="Comma 27 5 3 2" xfId="6133" xr:uid="{00000000-0005-0000-0000-0000141B0000}"/>
    <cellStyle name="Comma 27 5 3 2 2" xfId="6134" xr:uid="{00000000-0005-0000-0000-0000151B0000}"/>
    <cellStyle name="Comma 27 5 3 3" xfId="6135" xr:uid="{00000000-0005-0000-0000-0000161B0000}"/>
    <cellStyle name="Comma 27 5 4" xfId="6136" xr:uid="{00000000-0005-0000-0000-0000171B0000}"/>
    <cellStyle name="Comma 27 6" xfId="6137" xr:uid="{00000000-0005-0000-0000-0000181B0000}"/>
    <cellStyle name="Comma 27 6 2" xfId="6138" xr:uid="{00000000-0005-0000-0000-0000191B0000}"/>
    <cellStyle name="Comma 27 6 2 2" xfId="6139" xr:uid="{00000000-0005-0000-0000-00001A1B0000}"/>
    <cellStyle name="Comma 27 6 3" xfId="6140" xr:uid="{00000000-0005-0000-0000-00001B1B0000}"/>
    <cellStyle name="Comma 27 7" xfId="6141" xr:uid="{00000000-0005-0000-0000-00001C1B0000}"/>
    <cellStyle name="Comma 27 7 2" xfId="6142" xr:uid="{00000000-0005-0000-0000-00001D1B0000}"/>
    <cellStyle name="Comma 27 7 2 2" xfId="6143" xr:uid="{00000000-0005-0000-0000-00001E1B0000}"/>
    <cellStyle name="Comma 27 7 3" xfId="6144" xr:uid="{00000000-0005-0000-0000-00001F1B0000}"/>
    <cellStyle name="Comma 27 8" xfId="6145" xr:uid="{00000000-0005-0000-0000-0000201B0000}"/>
    <cellStyle name="Comma 27 8 2" xfId="6146" xr:uid="{00000000-0005-0000-0000-0000211B0000}"/>
    <cellStyle name="Comma 27 8 2 2" xfId="6147" xr:uid="{00000000-0005-0000-0000-0000221B0000}"/>
    <cellStyle name="Comma 27 8 3" xfId="6148" xr:uid="{00000000-0005-0000-0000-0000231B0000}"/>
    <cellStyle name="Comma 27 9" xfId="6149" xr:uid="{00000000-0005-0000-0000-0000241B0000}"/>
    <cellStyle name="Comma 27 9 2" xfId="6150" xr:uid="{00000000-0005-0000-0000-0000251B0000}"/>
    <cellStyle name="Comma 27 9 2 2" xfId="6151" xr:uid="{00000000-0005-0000-0000-0000261B0000}"/>
    <cellStyle name="Comma 27 9 3" xfId="6152" xr:uid="{00000000-0005-0000-0000-0000271B0000}"/>
    <cellStyle name="Comma 270" xfId="6153" xr:uid="{00000000-0005-0000-0000-0000281B0000}"/>
    <cellStyle name="Comma 270 2" xfId="6154" xr:uid="{00000000-0005-0000-0000-0000291B0000}"/>
    <cellStyle name="Comma 270 3" xfId="6155" xr:uid="{00000000-0005-0000-0000-00002A1B0000}"/>
    <cellStyle name="Comma 271" xfId="6156" xr:uid="{00000000-0005-0000-0000-00002B1B0000}"/>
    <cellStyle name="Comma 271 2" xfId="6157" xr:uid="{00000000-0005-0000-0000-00002C1B0000}"/>
    <cellStyle name="Comma 271 3" xfId="6158" xr:uid="{00000000-0005-0000-0000-00002D1B0000}"/>
    <cellStyle name="Comma 272" xfId="6159" xr:uid="{00000000-0005-0000-0000-00002E1B0000}"/>
    <cellStyle name="Comma 272 2" xfId="6160" xr:uid="{00000000-0005-0000-0000-00002F1B0000}"/>
    <cellStyle name="Comma 272 3" xfId="6161" xr:uid="{00000000-0005-0000-0000-0000301B0000}"/>
    <cellStyle name="Comma 273" xfId="6162" xr:uid="{00000000-0005-0000-0000-0000311B0000}"/>
    <cellStyle name="Comma 273 2" xfId="6163" xr:uid="{00000000-0005-0000-0000-0000321B0000}"/>
    <cellStyle name="Comma 273 3" xfId="6164" xr:uid="{00000000-0005-0000-0000-0000331B0000}"/>
    <cellStyle name="Comma 274" xfId="6165" xr:uid="{00000000-0005-0000-0000-0000341B0000}"/>
    <cellStyle name="Comma 274 2" xfId="6166" xr:uid="{00000000-0005-0000-0000-0000351B0000}"/>
    <cellStyle name="Comma 274 3" xfId="6167" xr:uid="{00000000-0005-0000-0000-0000361B0000}"/>
    <cellStyle name="Comma 275" xfId="6168" xr:uid="{00000000-0005-0000-0000-0000371B0000}"/>
    <cellStyle name="Comma 275 2" xfId="6169" xr:uid="{00000000-0005-0000-0000-0000381B0000}"/>
    <cellStyle name="Comma 275 3" xfId="6170" xr:uid="{00000000-0005-0000-0000-0000391B0000}"/>
    <cellStyle name="Comma 276" xfId="6171" xr:uid="{00000000-0005-0000-0000-00003A1B0000}"/>
    <cellStyle name="Comma 276 2" xfId="6172" xr:uid="{00000000-0005-0000-0000-00003B1B0000}"/>
    <cellStyle name="Comma 276 3" xfId="6173" xr:uid="{00000000-0005-0000-0000-00003C1B0000}"/>
    <cellStyle name="Comma 277" xfId="6174" xr:uid="{00000000-0005-0000-0000-00003D1B0000}"/>
    <cellStyle name="Comma 277 2" xfId="6175" xr:uid="{00000000-0005-0000-0000-00003E1B0000}"/>
    <cellStyle name="Comma 277 3" xfId="6176" xr:uid="{00000000-0005-0000-0000-00003F1B0000}"/>
    <cellStyle name="Comma 278" xfId="6177" xr:uid="{00000000-0005-0000-0000-0000401B0000}"/>
    <cellStyle name="Comma 278 2" xfId="6178" xr:uid="{00000000-0005-0000-0000-0000411B0000}"/>
    <cellStyle name="Comma 278 3" xfId="6179" xr:uid="{00000000-0005-0000-0000-0000421B0000}"/>
    <cellStyle name="Comma 279" xfId="6180" xr:uid="{00000000-0005-0000-0000-0000431B0000}"/>
    <cellStyle name="Comma 279 2" xfId="6181" xr:uid="{00000000-0005-0000-0000-0000441B0000}"/>
    <cellStyle name="Comma 279 3" xfId="6182" xr:uid="{00000000-0005-0000-0000-0000451B0000}"/>
    <cellStyle name="Comma 28" xfId="6183" xr:uid="{00000000-0005-0000-0000-0000461B0000}"/>
    <cellStyle name="Comma 28 10" xfId="6184" xr:uid="{00000000-0005-0000-0000-0000471B0000}"/>
    <cellStyle name="Comma 28 10 2" xfId="6185" xr:uid="{00000000-0005-0000-0000-0000481B0000}"/>
    <cellStyle name="Comma 28 10 2 2" xfId="6186" xr:uid="{00000000-0005-0000-0000-0000491B0000}"/>
    <cellStyle name="Comma 28 10 3" xfId="6187" xr:uid="{00000000-0005-0000-0000-00004A1B0000}"/>
    <cellStyle name="Comma 28 11" xfId="6188" xr:uid="{00000000-0005-0000-0000-00004B1B0000}"/>
    <cellStyle name="Comma 28 11 2" xfId="6189" xr:uid="{00000000-0005-0000-0000-00004C1B0000}"/>
    <cellStyle name="Comma 28 11 2 2" xfId="6190" xr:uid="{00000000-0005-0000-0000-00004D1B0000}"/>
    <cellStyle name="Comma 28 11 3" xfId="6191" xr:uid="{00000000-0005-0000-0000-00004E1B0000}"/>
    <cellStyle name="Comma 28 12" xfId="6192" xr:uid="{00000000-0005-0000-0000-00004F1B0000}"/>
    <cellStyle name="Comma 28 12 2" xfId="6193" xr:uid="{00000000-0005-0000-0000-0000501B0000}"/>
    <cellStyle name="Comma 28 12 2 2" xfId="6194" xr:uid="{00000000-0005-0000-0000-0000511B0000}"/>
    <cellStyle name="Comma 28 12 3" xfId="6195" xr:uid="{00000000-0005-0000-0000-0000521B0000}"/>
    <cellStyle name="Comma 28 13" xfId="6196" xr:uid="{00000000-0005-0000-0000-0000531B0000}"/>
    <cellStyle name="Comma 28 13 2" xfId="6197" xr:uid="{00000000-0005-0000-0000-0000541B0000}"/>
    <cellStyle name="Comma 28 13 2 2" xfId="6198" xr:uid="{00000000-0005-0000-0000-0000551B0000}"/>
    <cellStyle name="Comma 28 13 3" xfId="6199" xr:uid="{00000000-0005-0000-0000-0000561B0000}"/>
    <cellStyle name="Comma 28 14" xfId="6200" xr:uid="{00000000-0005-0000-0000-0000571B0000}"/>
    <cellStyle name="Comma 28 14 2" xfId="6201" xr:uid="{00000000-0005-0000-0000-0000581B0000}"/>
    <cellStyle name="Comma 28 14 2 2" xfId="6202" xr:uid="{00000000-0005-0000-0000-0000591B0000}"/>
    <cellStyle name="Comma 28 14 3" xfId="6203" xr:uid="{00000000-0005-0000-0000-00005A1B0000}"/>
    <cellStyle name="Comma 28 15" xfId="6204" xr:uid="{00000000-0005-0000-0000-00005B1B0000}"/>
    <cellStyle name="Comma 28 15 2" xfId="6205" xr:uid="{00000000-0005-0000-0000-00005C1B0000}"/>
    <cellStyle name="Comma 28 15 2 2" xfId="6206" xr:uid="{00000000-0005-0000-0000-00005D1B0000}"/>
    <cellStyle name="Comma 28 15 3" xfId="6207" xr:uid="{00000000-0005-0000-0000-00005E1B0000}"/>
    <cellStyle name="Comma 28 16" xfId="6208" xr:uid="{00000000-0005-0000-0000-00005F1B0000}"/>
    <cellStyle name="Comma 28 16 2" xfId="6209" xr:uid="{00000000-0005-0000-0000-0000601B0000}"/>
    <cellStyle name="Comma 28 16 2 2" xfId="6210" xr:uid="{00000000-0005-0000-0000-0000611B0000}"/>
    <cellStyle name="Comma 28 16 3" xfId="6211" xr:uid="{00000000-0005-0000-0000-0000621B0000}"/>
    <cellStyle name="Comma 28 17" xfId="6212" xr:uid="{00000000-0005-0000-0000-0000631B0000}"/>
    <cellStyle name="Comma 28 17 2" xfId="6213" xr:uid="{00000000-0005-0000-0000-0000641B0000}"/>
    <cellStyle name="Comma 28 17 2 2" xfId="6214" xr:uid="{00000000-0005-0000-0000-0000651B0000}"/>
    <cellStyle name="Comma 28 17 3" xfId="6215" xr:uid="{00000000-0005-0000-0000-0000661B0000}"/>
    <cellStyle name="Comma 28 18" xfId="6216" xr:uid="{00000000-0005-0000-0000-0000671B0000}"/>
    <cellStyle name="Comma 28 18 2" xfId="6217" xr:uid="{00000000-0005-0000-0000-0000681B0000}"/>
    <cellStyle name="Comma 28 18 2 2" xfId="6218" xr:uid="{00000000-0005-0000-0000-0000691B0000}"/>
    <cellStyle name="Comma 28 18 3" xfId="6219" xr:uid="{00000000-0005-0000-0000-00006A1B0000}"/>
    <cellStyle name="Comma 28 19" xfId="6220" xr:uid="{00000000-0005-0000-0000-00006B1B0000}"/>
    <cellStyle name="Comma 28 19 2" xfId="6221" xr:uid="{00000000-0005-0000-0000-00006C1B0000}"/>
    <cellStyle name="Comma 28 19 2 2" xfId="6222" xr:uid="{00000000-0005-0000-0000-00006D1B0000}"/>
    <cellStyle name="Comma 28 19 3" xfId="6223" xr:uid="{00000000-0005-0000-0000-00006E1B0000}"/>
    <cellStyle name="Comma 28 2" xfId="6224" xr:uid="{00000000-0005-0000-0000-00006F1B0000}"/>
    <cellStyle name="Comma 28 2 2" xfId="6225" xr:uid="{00000000-0005-0000-0000-0000701B0000}"/>
    <cellStyle name="Comma 28 2 2 2" xfId="6226" xr:uid="{00000000-0005-0000-0000-0000711B0000}"/>
    <cellStyle name="Comma 28 2 3" xfId="6227" xr:uid="{00000000-0005-0000-0000-0000721B0000}"/>
    <cellStyle name="Comma 28 2 3 2" xfId="6228" xr:uid="{00000000-0005-0000-0000-0000731B0000}"/>
    <cellStyle name="Comma 28 2 3 2 2" xfId="6229" xr:uid="{00000000-0005-0000-0000-0000741B0000}"/>
    <cellStyle name="Comma 28 2 3 3" xfId="6230" xr:uid="{00000000-0005-0000-0000-0000751B0000}"/>
    <cellStyle name="Comma 28 2 4" xfId="6231" xr:uid="{00000000-0005-0000-0000-0000761B0000}"/>
    <cellStyle name="Comma 28 20" xfId="6232" xr:uid="{00000000-0005-0000-0000-0000771B0000}"/>
    <cellStyle name="Comma 28 20 2" xfId="6233" xr:uid="{00000000-0005-0000-0000-0000781B0000}"/>
    <cellStyle name="Comma 28 20 2 2" xfId="6234" xr:uid="{00000000-0005-0000-0000-0000791B0000}"/>
    <cellStyle name="Comma 28 20 3" xfId="6235" xr:uid="{00000000-0005-0000-0000-00007A1B0000}"/>
    <cellStyle name="Comma 28 21" xfId="6236" xr:uid="{00000000-0005-0000-0000-00007B1B0000}"/>
    <cellStyle name="Comma 28 21 2" xfId="6237" xr:uid="{00000000-0005-0000-0000-00007C1B0000}"/>
    <cellStyle name="Comma 28 21 2 2" xfId="6238" xr:uid="{00000000-0005-0000-0000-00007D1B0000}"/>
    <cellStyle name="Comma 28 21 3" xfId="6239" xr:uid="{00000000-0005-0000-0000-00007E1B0000}"/>
    <cellStyle name="Comma 28 22" xfId="6240" xr:uid="{00000000-0005-0000-0000-00007F1B0000}"/>
    <cellStyle name="Comma 28 22 2" xfId="6241" xr:uid="{00000000-0005-0000-0000-0000801B0000}"/>
    <cellStyle name="Comma 28 22 2 2" xfId="6242" xr:uid="{00000000-0005-0000-0000-0000811B0000}"/>
    <cellStyle name="Comma 28 22 3" xfId="6243" xr:uid="{00000000-0005-0000-0000-0000821B0000}"/>
    <cellStyle name="Comma 28 23" xfId="6244" xr:uid="{00000000-0005-0000-0000-0000831B0000}"/>
    <cellStyle name="Comma 28 23 2" xfId="6245" xr:uid="{00000000-0005-0000-0000-0000841B0000}"/>
    <cellStyle name="Comma 28 23 2 2" xfId="6246" xr:uid="{00000000-0005-0000-0000-0000851B0000}"/>
    <cellStyle name="Comma 28 23 3" xfId="6247" xr:uid="{00000000-0005-0000-0000-0000861B0000}"/>
    <cellStyle name="Comma 28 24" xfId="6248" xr:uid="{00000000-0005-0000-0000-0000871B0000}"/>
    <cellStyle name="Comma 28 24 2" xfId="6249" xr:uid="{00000000-0005-0000-0000-0000881B0000}"/>
    <cellStyle name="Comma 28 24 2 2" xfId="6250" xr:uid="{00000000-0005-0000-0000-0000891B0000}"/>
    <cellStyle name="Comma 28 24 3" xfId="6251" xr:uid="{00000000-0005-0000-0000-00008A1B0000}"/>
    <cellStyle name="Comma 28 25" xfId="6252" xr:uid="{00000000-0005-0000-0000-00008B1B0000}"/>
    <cellStyle name="Comma 28 25 2" xfId="6253" xr:uid="{00000000-0005-0000-0000-00008C1B0000}"/>
    <cellStyle name="Comma 28 25 2 2" xfId="6254" xr:uid="{00000000-0005-0000-0000-00008D1B0000}"/>
    <cellStyle name="Comma 28 25 3" xfId="6255" xr:uid="{00000000-0005-0000-0000-00008E1B0000}"/>
    <cellStyle name="Comma 28 26" xfId="6256" xr:uid="{00000000-0005-0000-0000-00008F1B0000}"/>
    <cellStyle name="Comma 28 26 2" xfId="6257" xr:uid="{00000000-0005-0000-0000-0000901B0000}"/>
    <cellStyle name="Comma 28 26 2 2" xfId="6258" xr:uid="{00000000-0005-0000-0000-0000911B0000}"/>
    <cellStyle name="Comma 28 26 3" xfId="6259" xr:uid="{00000000-0005-0000-0000-0000921B0000}"/>
    <cellStyle name="Comma 28 27" xfId="6260" xr:uid="{00000000-0005-0000-0000-0000931B0000}"/>
    <cellStyle name="Comma 28 27 2" xfId="6261" xr:uid="{00000000-0005-0000-0000-0000941B0000}"/>
    <cellStyle name="Comma 28 27 2 2" xfId="6262" xr:uid="{00000000-0005-0000-0000-0000951B0000}"/>
    <cellStyle name="Comma 28 27 3" xfId="6263" xr:uid="{00000000-0005-0000-0000-0000961B0000}"/>
    <cellStyle name="Comma 28 28" xfId="6264" xr:uid="{00000000-0005-0000-0000-0000971B0000}"/>
    <cellStyle name="Comma 28 28 2" xfId="6265" xr:uid="{00000000-0005-0000-0000-0000981B0000}"/>
    <cellStyle name="Comma 28 28 2 2" xfId="6266" xr:uid="{00000000-0005-0000-0000-0000991B0000}"/>
    <cellStyle name="Comma 28 28 3" xfId="6267" xr:uid="{00000000-0005-0000-0000-00009A1B0000}"/>
    <cellStyle name="Comma 28 29" xfId="6268" xr:uid="{00000000-0005-0000-0000-00009B1B0000}"/>
    <cellStyle name="Comma 28 29 2" xfId="6269" xr:uid="{00000000-0005-0000-0000-00009C1B0000}"/>
    <cellStyle name="Comma 28 3" xfId="6270" xr:uid="{00000000-0005-0000-0000-00009D1B0000}"/>
    <cellStyle name="Comma 28 3 2" xfId="6271" xr:uid="{00000000-0005-0000-0000-00009E1B0000}"/>
    <cellStyle name="Comma 28 3 2 2" xfId="6272" xr:uid="{00000000-0005-0000-0000-00009F1B0000}"/>
    <cellStyle name="Comma 28 3 3" xfId="6273" xr:uid="{00000000-0005-0000-0000-0000A01B0000}"/>
    <cellStyle name="Comma 28 3 3 2" xfId="6274" xr:uid="{00000000-0005-0000-0000-0000A11B0000}"/>
    <cellStyle name="Comma 28 3 3 2 2" xfId="6275" xr:uid="{00000000-0005-0000-0000-0000A21B0000}"/>
    <cellStyle name="Comma 28 3 3 3" xfId="6276" xr:uid="{00000000-0005-0000-0000-0000A31B0000}"/>
    <cellStyle name="Comma 28 3 4" xfId="6277" xr:uid="{00000000-0005-0000-0000-0000A41B0000}"/>
    <cellStyle name="Comma 28 30" xfId="6278" xr:uid="{00000000-0005-0000-0000-0000A51B0000}"/>
    <cellStyle name="Comma 28 30 2" xfId="6279" xr:uid="{00000000-0005-0000-0000-0000A61B0000}"/>
    <cellStyle name="Comma 28 30 2 2" xfId="6280" xr:uid="{00000000-0005-0000-0000-0000A71B0000}"/>
    <cellStyle name="Comma 28 30 3" xfId="6281" xr:uid="{00000000-0005-0000-0000-0000A81B0000}"/>
    <cellStyle name="Comma 28 31" xfId="6282" xr:uid="{00000000-0005-0000-0000-0000A91B0000}"/>
    <cellStyle name="Comma 28 31 2" xfId="6283" xr:uid="{00000000-0005-0000-0000-0000AA1B0000}"/>
    <cellStyle name="Comma 28 32" xfId="6284" xr:uid="{00000000-0005-0000-0000-0000AB1B0000}"/>
    <cellStyle name="Comma 28 33" xfId="6285" xr:uid="{00000000-0005-0000-0000-0000AC1B0000}"/>
    <cellStyle name="Comma 28 34" xfId="6286" xr:uid="{00000000-0005-0000-0000-0000AD1B0000}"/>
    <cellStyle name="Comma 28 4" xfId="6287" xr:uid="{00000000-0005-0000-0000-0000AE1B0000}"/>
    <cellStyle name="Comma 28 4 2" xfId="6288" xr:uid="{00000000-0005-0000-0000-0000AF1B0000}"/>
    <cellStyle name="Comma 28 4 2 2" xfId="6289" xr:uid="{00000000-0005-0000-0000-0000B01B0000}"/>
    <cellStyle name="Comma 28 4 3" xfId="6290" xr:uid="{00000000-0005-0000-0000-0000B11B0000}"/>
    <cellStyle name="Comma 28 4 3 2" xfId="6291" xr:uid="{00000000-0005-0000-0000-0000B21B0000}"/>
    <cellStyle name="Comma 28 4 3 2 2" xfId="6292" xr:uid="{00000000-0005-0000-0000-0000B31B0000}"/>
    <cellStyle name="Comma 28 4 3 3" xfId="6293" xr:uid="{00000000-0005-0000-0000-0000B41B0000}"/>
    <cellStyle name="Comma 28 4 4" xfId="6294" xr:uid="{00000000-0005-0000-0000-0000B51B0000}"/>
    <cellStyle name="Comma 28 5" xfId="6295" xr:uid="{00000000-0005-0000-0000-0000B61B0000}"/>
    <cellStyle name="Comma 28 5 2" xfId="6296" xr:uid="{00000000-0005-0000-0000-0000B71B0000}"/>
    <cellStyle name="Comma 28 5 2 2" xfId="6297" xr:uid="{00000000-0005-0000-0000-0000B81B0000}"/>
    <cellStyle name="Comma 28 5 3" xfId="6298" xr:uid="{00000000-0005-0000-0000-0000B91B0000}"/>
    <cellStyle name="Comma 28 5 3 2" xfId="6299" xr:uid="{00000000-0005-0000-0000-0000BA1B0000}"/>
    <cellStyle name="Comma 28 5 3 2 2" xfId="6300" xr:uid="{00000000-0005-0000-0000-0000BB1B0000}"/>
    <cellStyle name="Comma 28 5 3 3" xfId="6301" xr:uid="{00000000-0005-0000-0000-0000BC1B0000}"/>
    <cellStyle name="Comma 28 5 4" xfId="6302" xr:uid="{00000000-0005-0000-0000-0000BD1B0000}"/>
    <cellStyle name="Comma 28 6" xfId="6303" xr:uid="{00000000-0005-0000-0000-0000BE1B0000}"/>
    <cellStyle name="Comma 28 6 2" xfId="6304" xr:uid="{00000000-0005-0000-0000-0000BF1B0000}"/>
    <cellStyle name="Comma 28 6 2 2" xfId="6305" xr:uid="{00000000-0005-0000-0000-0000C01B0000}"/>
    <cellStyle name="Comma 28 6 3" xfId="6306" xr:uid="{00000000-0005-0000-0000-0000C11B0000}"/>
    <cellStyle name="Comma 28 7" xfId="6307" xr:uid="{00000000-0005-0000-0000-0000C21B0000}"/>
    <cellStyle name="Comma 28 7 2" xfId="6308" xr:uid="{00000000-0005-0000-0000-0000C31B0000}"/>
    <cellStyle name="Comma 28 7 2 2" xfId="6309" xr:uid="{00000000-0005-0000-0000-0000C41B0000}"/>
    <cellStyle name="Comma 28 7 3" xfId="6310" xr:uid="{00000000-0005-0000-0000-0000C51B0000}"/>
    <cellStyle name="Comma 28 8" xfId="6311" xr:uid="{00000000-0005-0000-0000-0000C61B0000}"/>
    <cellStyle name="Comma 28 8 2" xfId="6312" xr:uid="{00000000-0005-0000-0000-0000C71B0000}"/>
    <cellStyle name="Comma 28 8 2 2" xfId="6313" xr:uid="{00000000-0005-0000-0000-0000C81B0000}"/>
    <cellStyle name="Comma 28 8 3" xfId="6314" xr:uid="{00000000-0005-0000-0000-0000C91B0000}"/>
    <cellStyle name="Comma 28 9" xfId="6315" xr:uid="{00000000-0005-0000-0000-0000CA1B0000}"/>
    <cellStyle name="Comma 28 9 2" xfId="6316" xr:uid="{00000000-0005-0000-0000-0000CB1B0000}"/>
    <cellStyle name="Comma 28 9 2 2" xfId="6317" xr:uid="{00000000-0005-0000-0000-0000CC1B0000}"/>
    <cellStyle name="Comma 28 9 3" xfId="6318" xr:uid="{00000000-0005-0000-0000-0000CD1B0000}"/>
    <cellStyle name="Comma 280" xfId="6319" xr:uid="{00000000-0005-0000-0000-0000CE1B0000}"/>
    <cellStyle name="Comma 280 2" xfId="6320" xr:uid="{00000000-0005-0000-0000-0000CF1B0000}"/>
    <cellStyle name="Comma 280 3" xfId="6321" xr:uid="{00000000-0005-0000-0000-0000D01B0000}"/>
    <cellStyle name="Comma 281" xfId="6322" xr:uid="{00000000-0005-0000-0000-0000D11B0000}"/>
    <cellStyle name="Comma 281 2" xfId="6323" xr:uid="{00000000-0005-0000-0000-0000D21B0000}"/>
    <cellStyle name="Comma 281 3" xfId="6324" xr:uid="{00000000-0005-0000-0000-0000D31B0000}"/>
    <cellStyle name="Comma 282" xfId="6325" xr:uid="{00000000-0005-0000-0000-0000D41B0000}"/>
    <cellStyle name="Comma 282 2" xfId="6326" xr:uid="{00000000-0005-0000-0000-0000D51B0000}"/>
    <cellStyle name="Comma 282 3" xfId="6327" xr:uid="{00000000-0005-0000-0000-0000D61B0000}"/>
    <cellStyle name="Comma 283" xfId="6328" xr:uid="{00000000-0005-0000-0000-0000D71B0000}"/>
    <cellStyle name="Comma 283 2" xfId="6329" xr:uid="{00000000-0005-0000-0000-0000D81B0000}"/>
    <cellStyle name="Comma 283 3" xfId="6330" xr:uid="{00000000-0005-0000-0000-0000D91B0000}"/>
    <cellStyle name="Comma 284" xfId="6331" xr:uid="{00000000-0005-0000-0000-0000DA1B0000}"/>
    <cellStyle name="Comma 284 2" xfId="6332" xr:uid="{00000000-0005-0000-0000-0000DB1B0000}"/>
    <cellStyle name="Comma 284 3" xfId="6333" xr:uid="{00000000-0005-0000-0000-0000DC1B0000}"/>
    <cellStyle name="Comma 285" xfId="6334" xr:uid="{00000000-0005-0000-0000-0000DD1B0000}"/>
    <cellStyle name="Comma 285 2" xfId="6335" xr:uid="{00000000-0005-0000-0000-0000DE1B0000}"/>
    <cellStyle name="Comma 285 3" xfId="6336" xr:uid="{00000000-0005-0000-0000-0000DF1B0000}"/>
    <cellStyle name="Comma 286" xfId="6337" xr:uid="{00000000-0005-0000-0000-0000E01B0000}"/>
    <cellStyle name="Comma 286 2" xfId="6338" xr:uid="{00000000-0005-0000-0000-0000E11B0000}"/>
    <cellStyle name="Comma 286 3" xfId="6339" xr:uid="{00000000-0005-0000-0000-0000E21B0000}"/>
    <cellStyle name="Comma 287" xfId="6340" xr:uid="{00000000-0005-0000-0000-0000E31B0000}"/>
    <cellStyle name="Comma 287 2" xfId="6341" xr:uid="{00000000-0005-0000-0000-0000E41B0000}"/>
    <cellStyle name="Comma 287 3" xfId="6342" xr:uid="{00000000-0005-0000-0000-0000E51B0000}"/>
    <cellStyle name="Comma 288" xfId="6343" xr:uid="{00000000-0005-0000-0000-0000E61B0000}"/>
    <cellStyle name="Comma 288 2" xfId="6344" xr:uid="{00000000-0005-0000-0000-0000E71B0000}"/>
    <cellStyle name="Comma 288 3" xfId="6345" xr:uid="{00000000-0005-0000-0000-0000E81B0000}"/>
    <cellStyle name="Comma 289" xfId="6346" xr:uid="{00000000-0005-0000-0000-0000E91B0000}"/>
    <cellStyle name="Comma 289 2" xfId="6347" xr:uid="{00000000-0005-0000-0000-0000EA1B0000}"/>
    <cellStyle name="Comma 289 3" xfId="6348" xr:uid="{00000000-0005-0000-0000-0000EB1B0000}"/>
    <cellStyle name="Comma 29" xfId="6349" xr:uid="{00000000-0005-0000-0000-0000EC1B0000}"/>
    <cellStyle name="Comma 29 10" xfId="6350" xr:uid="{00000000-0005-0000-0000-0000ED1B0000}"/>
    <cellStyle name="Comma 29 10 2" xfId="6351" xr:uid="{00000000-0005-0000-0000-0000EE1B0000}"/>
    <cellStyle name="Comma 29 10 2 2" xfId="6352" xr:uid="{00000000-0005-0000-0000-0000EF1B0000}"/>
    <cellStyle name="Comma 29 10 3" xfId="6353" xr:uid="{00000000-0005-0000-0000-0000F01B0000}"/>
    <cellStyle name="Comma 29 11" xfId="6354" xr:uid="{00000000-0005-0000-0000-0000F11B0000}"/>
    <cellStyle name="Comma 29 11 2" xfId="6355" xr:uid="{00000000-0005-0000-0000-0000F21B0000}"/>
    <cellStyle name="Comma 29 11 2 2" xfId="6356" xr:uid="{00000000-0005-0000-0000-0000F31B0000}"/>
    <cellStyle name="Comma 29 11 3" xfId="6357" xr:uid="{00000000-0005-0000-0000-0000F41B0000}"/>
    <cellStyle name="Comma 29 12" xfId="6358" xr:uid="{00000000-0005-0000-0000-0000F51B0000}"/>
    <cellStyle name="Comma 29 12 2" xfId="6359" xr:uid="{00000000-0005-0000-0000-0000F61B0000}"/>
    <cellStyle name="Comma 29 12 2 2" xfId="6360" xr:uid="{00000000-0005-0000-0000-0000F71B0000}"/>
    <cellStyle name="Comma 29 12 3" xfId="6361" xr:uid="{00000000-0005-0000-0000-0000F81B0000}"/>
    <cellStyle name="Comma 29 13" xfId="6362" xr:uid="{00000000-0005-0000-0000-0000F91B0000}"/>
    <cellStyle name="Comma 29 13 2" xfId="6363" xr:uid="{00000000-0005-0000-0000-0000FA1B0000}"/>
    <cellStyle name="Comma 29 13 2 2" xfId="6364" xr:uid="{00000000-0005-0000-0000-0000FB1B0000}"/>
    <cellStyle name="Comma 29 13 3" xfId="6365" xr:uid="{00000000-0005-0000-0000-0000FC1B0000}"/>
    <cellStyle name="Comma 29 14" xfId="6366" xr:uid="{00000000-0005-0000-0000-0000FD1B0000}"/>
    <cellStyle name="Comma 29 14 2" xfId="6367" xr:uid="{00000000-0005-0000-0000-0000FE1B0000}"/>
    <cellStyle name="Comma 29 14 2 2" xfId="6368" xr:uid="{00000000-0005-0000-0000-0000FF1B0000}"/>
    <cellStyle name="Comma 29 14 3" xfId="6369" xr:uid="{00000000-0005-0000-0000-0000001C0000}"/>
    <cellStyle name="Comma 29 15" xfId="6370" xr:uid="{00000000-0005-0000-0000-0000011C0000}"/>
    <cellStyle name="Comma 29 15 2" xfId="6371" xr:uid="{00000000-0005-0000-0000-0000021C0000}"/>
    <cellStyle name="Comma 29 15 2 2" xfId="6372" xr:uid="{00000000-0005-0000-0000-0000031C0000}"/>
    <cellStyle name="Comma 29 15 3" xfId="6373" xr:uid="{00000000-0005-0000-0000-0000041C0000}"/>
    <cellStyle name="Comma 29 16" xfId="6374" xr:uid="{00000000-0005-0000-0000-0000051C0000}"/>
    <cellStyle name="Comma 29 16 2" xfId="6375" xr:uid="{00000000-0005-0000-0000-0000061C0000}"/>
    <cellStyle name="Comma 29 16 2 2" xfId="6376" xr:uid="{00000000-0005-0000-0000-0000071C0000}"/>
    <cellStyle name="Comma 29 16 3" xfId="6377" xr:uid="{00000000-0005-0000-0000-0000081C0000}"/>
    <cellStyle name="Comma 29 17" xfId="6378" xr:uid="{00000000-0005-0000-0000-0000091C0000}"/>
    <cellStyle name="Comma 29 17 2" xfId="6379" xr:uid="{00000000-0005-0000-0000-00000A1C0000}"/>
    <cellStyle name="Comma 29 17 2 2" xfId="6380" xr:uid="{00000000-0005-0000-0000-00000B1C0000}"/>
    <cellStyle name="Comma 29 17 3" xfId="6381" xr:uid="{00000000-0005-0000-0000-00000C1C0000}"/>
    <cellStyle name="Comma 29 18" xfId="6382" xr:uid="{00000000-0005-0000-0000-00000D1C0000}"/>
    <cellStyle name="Comma 29 18 2" xfId="6383" xr:uid="{00000000-0005-0000-0000-00000E1C0000}"/>
    <cellStyle name="Comma 29 18 2 2" xfId="6384" xr:uid="{00000000-0005-0000-0000-00000F1C0000}"/>
    <cellStyle name="Comma 29 18 3" xfId="6385" xr:uid="{00000000-0005-0000-0000-0000101C0000}"/>
    <cellStyle name="Comma 29 19" xfId="6386" xr:uid="{00000000-0005-0000-0000-0000111C0000}"/>
    <cellStyle name="Comma 29 19 2" xfId="6387" xr:uid="{00000000-0005-0000-0000-0000121C0000}"/>
    <cellStyle name="Comma 29 19 2 2" xfId="6388" xr:uid="{00000000-0005-0000-0000-0000131C0000}"/>
    <cellStyle name="Comma 29 19 3" xfId="6389" xr:uid="{00000000-0005-0000-0000-0000141C0000}"/>
    <cellStyle name="Comma 29 2" xfId="6390" xr:uid="{00000000-0005-0000-0000-0000151C0000}"/>
    <cellStyle name="Comma 29 2 2" xfId="6391" xr:uid="{00000000-0005-0000-0000-0000161C0000}"/>
    <cellStyle name="Comma 29 2 2 2" xfId="6392" xr:uid="{00000000-0005-0000-0000-0000171C0000}"/>
    <cellStyle name="Comma 29 2 3" xfId="6393" xr:uid="{00000000-0005-0000-0000-0000181C0000}"/>
    <cellStyle name="Comma 29 2 3 2" xfId="6394" xr:uid="{00000000-0005-0000-0000-0000191C0000}"/>
    <cellStyle name="Comma 29 2 3 2 2" xfId="6395" xr:uid="{00000000-0005-0000-0000-00001A1C0000}"/>
    <cellStyle name="Comma 29 2 3 3" xfId="6396" xr:uid="{00000000-0005-0000-0000-00001B1C0000}"/>
    <cellStyle name="Comma 29 2 4" xfId="6397" xr:uid="{00000000-0005-0000-0000-00001C1C0000}"/>
    <cellStyle name="Comma 29 20" xfId="6398" xr:uid="{00000000-0005-0000-0000-00001D1C0000}"/>
    <cellStyle name="Comma 29 20 2" xfId="6399" xr:uid="{00000000-0005-0000-0000-00001E1C0000}"/>
    <cellStyle name="Comma 29 20 2 2" xfId="6400" xr:uid="{00000000-0005-0000-0000-00001F1C0000}"/>
    <cellStyle name="Comma 29 20 3" xfId="6401" xr:uid="{00000000-0005-0000-0000-0000201C0000}"/>
    <cellStyle name="Comma 29 21" xfId="6402" xr:uid="{00000000-0005-0000-0000-0000211C0000}"/>
    <cellStyle name="Comma 29 21 2" xfId="6403" xr:uid="{00000000-0005-0000-0000-0000221C0000}"/>
    <cellStyle name="Comma 29 21 2 2" xfId="6404" xr:uid="{00000000-0005-0000-0000-0000231C0000}"/>
    <cellStyle name="Comma 29 21 3" xfId="6405" xr:uid="{00000000-0005-0000-0000-0000241C0000}"/>
    <cellStyle name="Comma 29 22" xfId="6406" xr:uid="{00000000-0005-0000-0000-0000251C0000}"/>
    <cellStyle name="Comma 29 22 2" xfId="6407" xr:uid="{00000000-0005-0000-0000-0000261C0000}"/>
    <cellStyle name="Comma 29 22 2 2" xfId="6408" xr:uid="{00000000-0005-0000-0000-0000271C0000}"/>
    <cellStyle name="Comma 29 22 3" xfId="6409" xr:uid="{00000000-0005-0000-0000-0000281C0000}"/>
    <cellStyle name="Comma 29 23" xfId="6410" xr:uid="{00000000-0005-0000-0000-0000291C0000}"/>
    <cellStyle name="Comma 29 23 2" xfId="6411" xr:uid="{00000000-0005-0000-0000-00002A1C0000}"/>
    <cellStyle name="Comma 29 23 2 2" xfId="6412" xr:uid="{00000000-0005-0000-0000-00002B1C0000}"/>
    <cellStyle name="Comma 29 23 3" xfId="6413" xr:uid="{00000000-0005-0000-0000-00002C1C0000}"/>
    <cellStyle name="Comma 29 24" xfId="6414" xr:uid="{00000000-0005-0000-0000-00002D1C0000}"/>
    <cellStyle name="Comma 29 24 2" xfId="6415" xr:uid="{00000000-0005-0000-0000-00002E1C0000}"/>
    <cellStyle name="Comma 29 24 2 2" xfId="6416" xr:uid="{00000000-0005-0000-0000-00002F1C0000}"/>
    <cellStyle name="Comma 29 24 3" xfId="6417" xr:uid="{00000000-0005-0000-0000-0000301C0000}"/>
    <cellStyle name="Comma 29 25" xfId="6418" xr:uid="{00000000-0005-0000-0000-0000311C0000}"/>
    <cellStyle name="Comma 29 25 2" xfId="6419" xr:uid="{00000000-0005-0000-0000-0000321C0000}"/>
    <cellStyle name="Comma 29 25 2 2" xfId="6420" xr:uid="{00000000-0005-0000-0000-0000331C0000}"/>
    <cellStyle name="Comma 29 25 3" xfId="6421" xr:uid="{00000000-0005-0000-0000-0000341C0000}"/>
    <cellStyle name="Comma 29 26" xfId="6422" xr:uid="{00000000-0005-0000-0000-0000351C0000}"/>
    <cellStyle name="Comma 29 26 2" xfId="6423" xr:uid="{00000000-0005-0000-0000-0000361C0000}"/>
    <cellStyle name="Comma 29 26 2 2" xfId="6424" xr:uid="{00000000-0005-0000-0000-0000371C0000}"/>
    <cellStyle name="Comma 29 26 3" xfId="6425" xr:uid="{00000000-0005-0000-0000-0000381C0000}"/>
    <cellStyle name="Comma 29 27" xfId="6426" xr:uid="{00000000-0005-0000-0000-0000391C0000}"/>
    <cellStyle name="Comma 29 27 2" xfId="6427" xr:uid="{00000000-0005-0000-0000-00003A1C0000}"/>
    <cellStyle name="Comma 29 27 2 2" xfId="6428" xr:uid="{00000000-0005-0000-0000-00003B1C0000}"/>
    <cellStyle name="Comma 29 27 3" xfId="6429" xr:uid="{00000000-0005-0000-0000-00003C1C0000}"/>
    <cellStyle name="Comma 29 28" xfId="6430" xr:uid="{00000000-0005-0000-0000-00003D1C0000}"/>
    <cellStyle name="Comma 29 28 2" xfId="6431" xr:uid="{00000000-0005-0000-0000-00003E1C0000}"/>
    <cellStyle name="Comma 29 28 2 2" xfId="6432" xr:uid="{00000000-0005-0000-0000-00003F1C0000}"/>
    <cellStyle name="Comma 29 28 3" xfId="6433" xr:uid="{00000000-0005-0000-0000-0000401C0000}"/>
    <cellStyle name="Comma 29 29" xfId="6434" xr:uid="{00000000-0005-0000-0000-0000411C0000}"/>
    <cellStyle name="Comma 29 29 2" xfId="6435" xr:uid="{00000000-0005-0000-0000-0000421C0000}"/>
    <cellStyle name="Comma 29 3" xfId="6436" xr:uid="{00000000-0005-0000-0000-0000431C0000}"/>
    <cellStyle name="Comma 29 3 2" xfId="6437" xr:uid="{00000000-0005-0000-0000-0000441C0000}"/>
    <cellStyle name="Comma 29 3 2 2" xfId="6438" xr:uid="{00000000-0005-0000-0000-0000451C0000}"/>
    <cellStyle name="Comma 29 3 3" xfId="6439" xr:uid="{00000000-0005-0000-0000-0000461C0000}"/>
    <cellStyle name="Comma 29 3 3 2" xfId="6440" xr:uid="{00000000-0005-0000-0000-0000471C0000}"/>
    <cellStyle name="Comma 29 3 3 2 2" xfId="6441" xr:uid="{00000000-0005-0000-0000-0000481C0000}"/>
    <cellStyle name="Comma 29 3 3 3" xfId="6442" xr:uid="{00000000-0005-0000-0000-0000491C0000}"/>
    <cellStyle name="Comma 29 3 4" xfId="6443" xr:uid="{00000000-0005-0000-0000-00004A1C0000}"/>
    <cellStyle name="Comma 29 30" xfId="6444" xr:uid="{00000000-0005-0000-0000-00004B1C0000}"/>
    <cellStyle name="Comma 29 30 2" xfId="6445" xr:uid="{00000000-0005-0000-0000-00004C1C0000}"/>
    <cellStyle name="Comma 29 30 2 2" xfId="6446" xr:uid="{00000000-0005-0000-0000-00004D1C0000}"/>
    <cellStyle name="Comma 29 30 3" xfId="6447" xr:uid="{00000000-0005-0000-0000-00004E1C0000}"/>
    <cellStyle name="Comma 29 31" xfId="6448" xr:uid="{00000000-0005-0000-0000-00004F1C0000}"/>
    <cellStyle name="Comma 29 31 2" xfId="6449" xr:uid="{00000000-0005-0000-0000-0000501C0000}"/>
    <cellStyle name="Comma 29 32" xfId="6450" xr:uid="{00000000-0005-0000-0000-0000511C0000}"/>
    <cellStyle name="Comma 29 33" xfId="6451" xr:uid="{00000000-0005-0000-0000-0000521C0000}"/>
    <cellStyle name="Comma 29 34" xfId="6452" xr:uid="{00000000-0005-0000-0000-0000531C0000}"/>
    <cellStyle name="Comma 29 4" xfId="6453" xr:uid="{00000000-0005-0000-0000-0000541C0000}"/>
    <cellStyle name="Comma 29 4 2" xfId="6454" xr:uid="{00000000-0005-0000-0000-0000551C0000}"/>
    <cellStyle name="Comma 29 4 2 2" xfId="6455" xr:uid="{00000000-0005-0000-0000-0000561C0000}"/>
    <cellStyle name="Comma 29 4 3" xfId="6456" xr:uid="{00000000-0005-0000-0000-0000571C0000}"/>
    <cellStyle name="Comma 29 4 3 2" xfId="6457" xr:uid="{00000000-0005-0000-0000-0000581C0000}"/>
    <cellStyle name="Comma 29 4 3 2 2" xfId="6458" xr:uid="{00000000-0005-0000-0000-0000591C0000}"/>
    <cellStyle name="Comma 29 4 3 3" xfId="6459" xr:uid="{00000000-0005-0000-0000-00005A1C0000}"/>
    <cellStyle name="Comma 29 4 4" xfId="6460" xr:uid="{00000000-0005-0000-0000-00005B1C0000}"/>
    <cellStyle name="Comma 29 5" xfId="6461" xr:uid="{00000000-0005-0000-0000-00005C1C0000}"/>
    <cellStyle name="Comma 29 5 2" xfId="6462" xr:uid="{00000000-0005-0000-0000-00005D1C0000}"/>
    <cellStyle name="Comma 29 5 2 2" xfId="6463" xr:uid="{00000000-0005-0000-0000-00005E1C0000}"/>
    <cellStyle name="Comma 29 5 3" xfId="6464" xr:uid="{00000000-0005-0000-0000-00005F1C0000}"/>
    <cellStyle name="Comma 29 5 3 2" xfId="6465" xr:uid="{00000000-0005-0000-0000-0000601C0000}"/>
    <cellStyle name="Comma 29 5 3 2 2" xfId="6466" xr:uid="{00000000-0005-0000-0000-0000611C0000}"/>
    <cellStyle name="Comma 29 5 3 3" xfId="6467" xr:uid="{00000000-0005-0000-0000-0000621C0000}"/>
    <cellStyle name="Comma 29 5 4" xfId="6468" xr:uid="{00000000-0005-0000-0000-0000631C0000}"/>
    <cellStyle name="Comma 29 6" xfId="6469" xr:uid="{00000000-0005-0000-0000-0000641C0000}"/>
    <cellStyle name="Comma 29 6 2" xfId="6470" xr:uid="{00000000-0005-0000-0000-0000651C0000}"/>
    <cellStyle name="Comma 29 6 2 2" xfId="6471" xr:uid="{00000000-0005-0000-0000-0000661C0000}"/>
    <cellStyle name="Comma 29 6 3" xfId="6472" xr:uid="{00000000-0005-0000-0000-0000671C0000}"/>
    <cellStyle name="Comma 29 7" xfId="6473" xr:uid="{00000000-0005-0000-0000-0000681C0000}"/>
    <cellStyle name="Comma 29 7 2" xfId="6474" xr:uid="{00000000-0005-0000-0000-0000691C0000}"/>
    <cellStyle name="Comma 29 7 2 2" xfId="6475" xr:uid="{00000000-0005-0000-0000-00006A1C0000}"/>
    <cellStyle name="Comma 29 7 3" xfId="6476" xr:uid="{00000000-0005-0000-0000-00006B1C0000}"/>
    <cellStyle name="Comma 29 8" xfId="6477" xr:uid="{00000000-0005-0000-0000-00006C1C0000}"/>
    <cellStyle name="Comma 29 8 2" xfId="6478" xr:uid="{00000000-0005-0000-0000-00006D1C0000}"/>
    <cellStyle name="Comma 29 8 2 2" xfId="6479" xr:uid="{00000000-0005-0000-0000-00006E1C0000}"/>
    <cellStyle name="Comma 29 8 3" xfId="6480" xr:uid="{00000000-0005-0000-0000-00006F1C0000}"/>
    <cellStyle name="Comma 29 9" xfId="6481" xr:uid="{00000000-0005-0000-0000-0000701C0000}"/>
    <cellStyle name="Comma 29 9 2" xfId="6482" xr:uid="{00000000-0005-0000-0000-0000711C0000}"/>
    <cellStyle name="Comma 29 9 2 2" xfId="6483" xr:uid="{00000000-0005-0000-0000-0000721C0000}"/>
    <cellStyle name="Comma 29 9 3" xfId="6484" xr:uid="{00000000-0005-0000-0000-0000731C0000}"/>
    <cellStyle name="Comma 290" xfId="6485" xr:uid="{00000000-0005-0000-0000-0000741C0000}"/>
    <cellStyle name="Comma 290 2" xfId="6486" xr:uid="{00000000-0005-0000-0000-0000751C0000}"/>
    <cellStyle name="Comma 290 3" xfId="6487" xr:uid="{00000000-0005-0000-0000-0000761C0000}"/>
    <cellStyle name="Comma 291" xfId="6488" xr:uid="{00000000-0005-0000-0000-0000771C0000}"/>
    <cellStyle name="Comma 291 2" xfId="6489" xr:uid="{00000000-0005-0000-0000-0000781C0000}"/>
    <cellStyle name="Comma 291 3" xfId="6490" xr:uid="{00000000-0005-0000-0000-0000791C0000}"/>
    <cellStyle name="Comma 292" xfId="6491" xr:uid="{00000000-0005-0000-0000-00007A1C0000}"/>
    <cellStyle name="Comma 292 2" xfId="6492" xr:uid="{00000000-0005-0000-0000-00007B1C0000}"/>
    <cellStyle name="Comma 292 3" xfId="6493" xr:uid="{00000000-0005-0000-0000-00007C1C0000}"/>
    <cellStyle name="Comma 293" xfId="6494" xr:uid="{00000000-0005-0000-0000-00007D1C0000}"/>
    <cellStyle name="Comma 293 2" xfId="6495" xr:uid="{00000000-0005-0000-0000-00007E1C0000}"/>
    <cellStyle name="Comma 293 3" xfId="6496" xr:uid="{00000000-0005-0000-0000-00007F1C0000}"/>
    <cellStyle name="Comma 294" xfId="6497" xr:uid="{00000000-0005-0000-0000-0000801C0000}"/>
    <cellStyle name="Comma 294 2" xfId="6498" xr:uid="{00000000-0005-0000-0000-0000811C0000}"/>
    <cellStyle name="Comma 294 3" xfId="6499" xr:uid="{00000000-0005-0000-0000-0000821C0000}"/>
    <cellStyle name="Comma 295" xfId="6500" xr:uid="{00000000-0005-0000-0000-0000831C0000}"/>
    <cellStyle name="Comma 295 2" xfId="6501" xr:uid="{00000000-0005-0000-0000-0000841C0000}"/>
    <cellStyle name="Comma 295 3" xfId="6502" xr:uid="{00000000-0005-0000-0000-0000851C0000}"/>
    <cellStyle name="Comma 296" xfId="6503" xr:uid="{00000000-0005-0000-0000-0000861C0000}"/>
    <cellStyle name="Comma 296 2" xfId="6504" xr:uid="{00000000-0005-0000-0000-0000871C0000}"/>
    <cellStyle name="Comma 296 3" xfId="6505" xr:uid="{00000000-0005-0000-0000-0000881C0000}"/>
    <cellStyle name="Comma 297" xfId="6506" xr:uid="{00000000-0005-0000-0000-0000891C0000}"/>
    <cellStyle name="Comma 297 2" xfId="6507" xr:uid="{00000000-0005-0000-0000-00008A1C0000}"/>
    <cellStyle name="Comma 297 3" xfId="6508" xr:uid="{00000000-0005-0000-0000-00008B1C0000}"/>
    <cellStyle name="Comma 298" xfId="6509" xr:uid="{00000000-0005-0000-0000-00008C1C0000}"/>
    <cellStyle name="Comma 298 2" xfId="6510" xr:uid="{00000000-0005-0000-0000-00008D1C0000}"/>
    <cellStyle name="Comma 298 3" xfId="6511" xr:uid="{00000000-0005-0000-0000-00008E1C0000}"/>
    <cellStyle name="Comma 299" xfId="6512" xr:uid="{00000000-0005-0000-0000-00008F1C0000}"/>
    <cellStyle name="Comma 299 2" xfId="6513" xr:uid="{00000000-0005-0000-0000-0000901C0000}"/>
    <cellStyle name="Comma 299 3" xfId="6514" xr:uid="{00000000-0005-0000-0000-0000911C0000}"/>
    <cellStyle name="Comma 3" xfId="6515" xr:uid="{00000000-0005-0000-0000-0000921C0000}"/>
    <cellStyle name="Comma 3 10" xfId="6516" xr:uid="{00000000-0005-0000-0000-0000931C0000}"/>
    <cellStyle name="Comma 3 11" xfId="6517" xr:uid="{00000000-0005-0000-0000-0000941C0000}"/>
    <cellStyle name="Comma 3 12" xfId="6518" xr:uid="{00000000-0005-0000-0000-0000951C0000}"/>
    <cellStyle name="Comma 3 12 2" xfId="6519" xr:uid="{00000000-0005-0000-0000-0000961C0000}"/>
    <cellStyle name="Comma 3 13" xfId="6520" xr:uid="{00000000-0005-0000-0000-0000971C0000}"/>
    <cellStyle name="Comma 3 2" xfId="6521" xr:uid="{00000000-0005-0000-0000-0000981C0000}"/>
    <cellStyle name="Comma 3 2 10" xfId="6522" xr:uid="{00000000-0005-0000-0000-0000991C0000}"/>
    <cellStyle name="Comma 3 2 11" xfId="6523" xr:uid="{00000000-0005-0000-0000-00009A1C0000}"/>
    <cellStyle name="Comma 3 2 12" xfId="6524" xr:uid="{00000000-0005-0000-0000-00009B1C0000}"/>
    <cellStyle name="Comma 3 2 13" xfId="6525" xr:uid="{00000000-0005-0000-0000-00009C1C0000}"/>
    <cellStyle name="Comma 3 2 14" xfId="6526" xr:uid="{00000000-0005-0000-0000-00009D1C0000}"/>
    <cellStyle name="Comma 3 2 15" xfId="6527" xr:uid="{00000000-0005-0000-0000-00009E1C0000}"/>
    <cellStyle name="Comma 3 2 16" xfId="6528" xr:uid="{00000000-0005-0000-0000-00009F1C0000}"/>
    <cellStyle name="Comma 3 2 17" xfId="6529" xr:uid="{00000000-0005-0000-0000-0000A01C0000}"/>
    <cellStyle name="Comma 3 2 18" xfId="6530" xr:uid="{00000000-0005-0000-0000-0000A11C0000}"/>
    <cellStyle name="Comma 3 2 19" xfId="6531" xr:uid="{00000000-0005-0000-0000-0000A21C0000}"/>
    <cellStyle name="Comma 3 2 2" xfId="6532" xr:uid="{00000000-0005-0000-0000-0000A31C0000}"/>
    <cellStyle name="Comma 3 2 2 2" xfId="6533" xr:uid="{00000000-0005-0000-0000-0000A41C0000}"/>
    <cellStyle name="Comma 3 2 2 3" xfId="6534" xr:uid="{00000000-0005-0000-0000-0000A51C0000}"/>
    <cellStyle name="Comma 3 2 2 4" xfId="6535" xr:uid="{00000000-0005-0000-0000-0000A61C0000}"/>
    <cellStyle name="Comma 3 2 2 4 2" xfId="20437" xr:uid="{00000000-0005-0000-0000-0000A71C0000}"/>
    <cellStyle name="Comma 3 2 2 4 2 2" xfId="44313" xr:uid="{AC35AF27-97F3-4343-B130-2C2E960487D6}"/>
    <cellStyle name="Comma 3 2 2 4 2 3" xfId="32343" xr:uid="{6379066F-89E0-4801-8188-2210A7428746}"/>
    <cellStyle name="Comma 3 2 2 4 3" xfId="38326" xr:uid="{8E598E63-2F6D-4161-A73B-05294DB27D53}"/>
    <cellStyle name="Comma 3 2 2 4 4" xfId="26399" xr:uid="{CCACEED0-B3C6-4F31-A9B6-55B032EEB93F}"/>
    <cellStyle name="Comma 3 2 3" xfId="6536" xr:uid="{00000000-0005-0000-0000-0000A81C0000}"/>
    <cellStyle name="Comma 3 2 3 2" xfId="6537" xr:uid="{00000000-0005-0000-0000-0000A91C0000}"/>
    <cellStyle name="Comma 3 2 3 2 2" xfId="6538" xr:uid="{00000000-0005-0000-0000-0000AA1C0000}"/>
    <cellStyle name="Comma 3 2 3 2 2 2" xfId="6539" xr:uid="{00000000-0005-0000-0000-0000AB1C0000}"/>
    <cellStyle name="Comma 3 2 3 2 3" xfId="6540" xr:uid="{00000000-0005-0000-0000-0000AC1C0000}"/>
    <cellStyle name="Comma 3 2 3 3" xfId="6541" xr:uid="{00000000-0005-0000-0000-0000AD1C0000}"/>
    <cellStyle name="Comma 3 2 3 3 2" xfId="6542" xr:uid="{00000000-0005-0000-0000-0000AE1C0000}"/>
    <cellStyle name="Comma 3 2 3 4" xfId="6543" xr:uid="{00000000-0005-0000-0000-0000AF1C0000}"/>
    <cellStyle name="Comma 3 2 3 5" xfId="6544" xr:uid="{00000000-0005-0000-0000-0000B01C0000}"/>
    <cellStyle name="Comma 3 2 3 6" xfId="6545" xr:uid="{00000000-0005-0000-0000-0000B11C0000}"/>
    <cellStyle name="Comma 3 2 4" xfId="6546" xr:uid="{00000000-0005-0000-0000-0000B21C0000}"/>
    <cellStyle name="Comma 3 2 4 2" xfId="6547" xr:uid="{00000000-0005-0000-0000-0000B31C0000}"/>
    <cellStyle name="Comma 3 2 4 2 2" xfId="6548" xr:uid="{00000000-0005-0000-0000-0000B41C0000}"/>
    <cellStyle name="Comma 3 2 4 3" xfId="6549" xr:uid="{00000000-0005-0000-0000-0000B51C0000}"/>
    <cellStyle name="Comma 3 2 4 4" xfId="6550" xr:uid="{00000000-0005-0000-0000-0000B61C0000}"/>
    <cellStyle name="Comma 3 2 4 5" xfId="6551" xr:uid="{00000000-0005-0000-0000-0000B71C0000}"/>
    <cellStyle name="Comma 3 2 4 5 2" xfId="20438" xr:uid="{00000000-0005-0000-0000-0000B81C0000}"/>
    <cellStyle name="Comma 3 2 4 5 2 2" xfId="44314" xr:uid="{6BC88F2C-F3FD-4997-9785-30910169ECFB}"/>
    <cellStyle name="Comma 3 2 4 5 2 3" xfId="32344" xr:uid="{3733E6D0-D873-401D-AC6D-DE7CEB1A3AA0}"/>
    <cellStyle name="Comma 3 2 4 5 3" xfId="38327" xr:uid="{8898D373-8E4D-4CA7-A8EB-16CEB03044CD}"/>
    <cellStyle name="Comma 3 2 4 5 4" xfId="26400" xr:uid="{ED895824-FB53-4B52-837A-C53FAAA94305}"/>
    <cellStyle name="Comma 3 2 5" xfId="6552" xr:uid="{00000000-0005-0000-0000-0000B91C0000}"/>
    <cellStyle name="Comma 3 2 5 2" xfId="6553" xr:uid="{00000000-0005-0000-0000-0000BA1C0000}"/>
    <cellStyle name="Comma 3 2 5 3" xfId="6554" xr:uid="{00000000-0005-0000-0000-0000BB1C0000}"/>
    <cellStyle name="Comma 3 2 6" xfId="6555" xr:uid="{00000000-0005-0000-0000-0000BC1C0000}"/>
    <cellStyle name="Comma 3 2 6 2" xfId="6556" xr:uid="{00000000-0005-0000-0000-0000BD1C0000}"/>
    <cellStyle name="Comma 3 2 6 3" xfId="6557" xr:uid="{00000000-0005-0000-0000-0000BE1C0000}"/>
    <cellStyle name="Comma 3 2 7" xfId="6558" xr:uid="{00000000-0005-0000-0000-0000BF1C0000}"/>
    <cellStyle name="Comma 3 2 7 2" xfId="6559" xr:uid="{00000000-0005-0000-0000-0000C01C0000}"/>
    <cellStyle name="Comma 3 2 7 3" xfId="6560" xr:uid="{00000000-0005-0000-0000-0000C11C0000}"/>
    <cellStyle name="Comma 3 2 8" xfId="6561" xr:uid="{00000000-0005-0000-0000-0000C21C0000}"/>
    <cellStyle name="Comma 3 2 9" xfId="6562" xr:uid="{00000000-0005-0000-0000-0000C31C0000}"/>
    <cellStyle name="Comma 3 3" xfId="6563" xr:uid="{00000000-0005-0000-0000-0000C41C0000}"/>
    <cellStyle name="Comma 3 3 10" xfId="6564" xr:uid="{00000000-0005-0000-0000-0000C51C0000}"/>
    <cellStyle name="Comma 3 3 10 2" xfId="20439" xr:uid="{00000000-0005-0000-0000-0000C61C0000}"/>
    <cellStyle name="Comma 3 3 10 2 2" xfId="44315" xr:uid="{1D46BF33-2C64-4F42-9DA9-5E1473DC6551}"/>
    <cellStyle name="Comma 3 3 10 2 3" xfId="32345" xr:uid="{6DCC4BB0-D4E8-4737-B277-84AAB114D463}"/>
    <cellStyle name="Comma 3 3 10 3" xfId="38328" xr:uid="{85411DAC-5CED-461A-99FA-0AC8AE03D8AD}"/>
    <cellStyle name="Comma 3 3 10 4" xfId="26401" xr:uid="{86C87781-E5F6-49CA-AD55-423CA4E6C7ED}"/>
    <cellStyle name="Comma 3 3 2" xfId="6565" xr:uid="{00000000-0005-0000-0000-0000C71C0000}"/>
    <cellStyle name="Comma 3 3 2 2" xfId="6566" xr:uid="{00000000-0005-0000-0000-0000C81C0000}"/>
    <cellStyle name="Comma 3 3 2 3" xfId="6567" xr:uid="{00000000-0005-0000-0000-0000C91C0000}"/>
    <cellStyle name="Comma 3 3 3" xfId="6568" xr:uid="{00000000-0005-0000-0000-0000CA1C0000}"/>
    <cellStyle name="Comma 3 3 3 2" xfId="6569" xr:uid="{00000000-0005-0000-0000-0000CB1C0000}"/>
    <cellStyle name="Comma 3 3 3 2 2" xfId="6570" xr:uid="{00000000-0005-0000-0000-0000CC1C0000}"/>
    <cellStyle name="Comma 3 3 3 2 2 2" xfId="6571" xr:uid="{00000000-0005-0000-0000-0000CD1C0000}"/>
    <cellStyle name="Comma 3 3 3 2 3" xfId="6572" xr:uid="{00000000-0005-0000-0000-0000CE1C0000}"/>
    <cellStyle name="Comma 3 3 3 3" xfId="6573" xr:uid="{00000000-0005-0000-0000-0000CF1C0000}"/>
    <cellStyle name="Comma 3 3 3 3 2" xfId="6574" xr:uid="{00000000-0005-0000-0000-0000D01C0000}"/>
    <cellStyle name="Comma 3 3 3 4" xfId="6575" xr:uid="{00000000-0005-0000-0000-0000D11C0000}"/>
    <cellStyle name="Comma 3 3 3 4 2" xfId="6576" xr:uid="{00000000-0005-0000-0000-0000D21C0000}"/>
    <cellStyle name="Comma 3 3 3 5" xfId="6577" xr:uid="{00000000-0005-0000-0000-0000D31C0000}"/>
    <cellStyle name="Comma 3 3 4" xfId="6578" xr:uid="{00000000-0005-0000-0000-0000D41C0000}"/>
    <cellStyle name="Comma 3 3 4 2" xfId="6579" xr:uid="{00000000-0005-0000-0000-0000D51C0000}"/>
    <cellStyle name="Comma 3 3 4 2 2" xfId="6580" xr:uid="{00000000-0005-0000-0000-0000D61C0000}"/>
    <cellStyle name="Comma 3 3 4 3" xfId="6581" xr:uid="{00000000-0005-0000-0000-0000D71C0000}"/>
    <cellStyle name="Comma 3 3 4 4" xfId="6582" xr:uid="{00000000-0005-0000-0000-0000D81C0000}"/>
    <cellStyle name="Comma 3 3 5" xfId="6583" xr:uid="{00000000-0005-0000-0000-0000D91C0000}"/>
    <cellStyle name="Comma 3 3 5 2" xfId="6584" xr:uid="{00000000-0005-0000-0000-0000DA1C0000}"/>
    <cellStyle name="Comma 3 3 5 3" xfId="6585" xr:uid="{00000000-0005-0000-0000-0000DB1C0000}"/>
    <cellStyle name="Comma 3 3 6" xfId="6586" xr:uid="{00000000-0005-0000-0000-0000DC1C0000}"/>
    <cellStyle name="Comma 3 3 6 2" xfId="6587" xr:uid="{00000000-0005-0000-0000-0000DD1C0000}"/>
    <cellStyle name="Comma 3 3 7" xfId="6588" xr:uid="{00000000-0005-0000-0000-0000DE1C0000}"/>
    <cellStyle name="Comma 3 3 8" xfId="6589" xr:uid="{00000000-0005-0000-0000-0000DF1C0000}"/>
    <cellStyle name="Comma 3 3 9" xfId="6590" xr:uid="{00000000-0005-0000-0000-0000E01C0000}"/>
    <cellStyle name="Comma 3 4" xfId="6591" xr:uid="{00000000-0005-0000-0000-0000E11C0000}"/>
    <cellStyle name="Comma 3 4 2" xfId="6592" xr:uid="{00000000-0005-0000-0000-0000E21C0000}"/>
    <cellStyle name="Comma 3 4 2 2" xfId="6593" xr:uid="{00000000-0005-0000-0000-0000E31C0000}"/>
    <cellStyle name="Comma 3 4 2 2 2" xfId="6594" xr:uid="{00000000-0005-0000-0000-0000E41C0000}"/>
    <cellStyle name="Comma 3 4 2 2 2 2" xfId="6595" xr:uid="{00000000-0005-0000-0000-0000E51C0000}"/>
    <cellStyle name="Comma 3 4 2 2 3" xfId="6596" xr:uid="{00000000-0005-0000-0000-0000E61C0000}"/>
    <cellStyle name="Comma 3 4 2 3" xfId="6597" xr:uid="{00000000-0005-0000-0000-0000E71C0000}"/>
    <cellStyle name="Comma 3 4 2 3 2" xfId="6598" xr:uid="{00000000-0005-0000-0000-0000E81C0000}"/>
    <cellStyle name="Comma 3 4 2 4" xfId="6599" xr:uid="{00000000-0005-0000-0000-0000E91C0000}"/>
    <cellStyle name="Comma 3 4 3" xfId="6600" xr:uid="{00000000-0005-0000-0000-0000EA1C0000}"/>
    <cellStyle name="Comma 3 4 3 2" xfId="6601" xr:uid="{00000000-0005-0000-0000-0000EB1C0000}"/>
    <cellStyle name="Comma 3 4 3 2 2" xfId="6602" xr:uid="{00000000-0005-0000-0000-0000EC1C0000}"/>
    <cellStyle name="Comma 3 4 3 3" xfId="6603" xr:uid="{00000000-0005-0000-0000-0000ED1C0000}"/>
    <cellStyle name="Comma 3 4 4" xfId="6604" xr:uid="{00000000-0005-0000-0000-0000EE1C0000}"/>
    <cellStyle name="Comma 3 4 4 2" xfId="6605" xr:uid="{00000000-0005-0000-0000-0000EF1C0000}"/>
    <cellStyle name="Comma 3 4 5" xfId="6606" xr:uid="{00000000-0005-0000-0000-0000F01C0000}"/>
    <cellStyle name="Comma 3 4 5 2" xfId="6607" xr:uid="{00000000-0005-0000-0000-0000F11C0000}"/>
    <cellStyle name="Comma 3 4 6" xfId="6608" xr:uid="{00000000-0005-0000-0000-0000F21C0000}"/>
    <cellStyle name="Comma 3 4 7" xfId="6609" xr:uid="{00000000-0005-0000-0000-0000F31C0000}"/>
    <cellStyle name="Comma 3 4 8" xfId="6610" xr:uid="{00000000-0005-0000-0000-0000F41C0000}"/>
    <cellStyle name="Comma 3 4 8 2" xfId="20440" xr:uid="{00000000-0005-0000-0000-0000F51C0000}"/>
    <cellStyle name="Comma 3 4 8 2 2" xfId="44316" xr:uid="{38DC93E0-7E26-4AF0-953A-A24A65CF1FF0}"/>
    <cellStyle name="Comma 3 4 8 2 3" xfId="32346" xr:uid="{758CE337-1353-4D31-86D0-263CDF44AD81}"/>
    <cellStyle name="Comma 3 4 8 3" xfId="38329" xr:uid="{BF11E5DE-E8DE-40A5-9774-B6EB3C36BB42}"/>
    <cellStyle name="Comma 3 4 8 4" xfId="26402" xr:uid="{A560F78A-570B-4311-962C-12B1BEE3B1E7}"/>
    <cellStyle name="Comma 3 5" xfId="6611" xr:uid="{00000000-0005-0000-0000-0000F61C0000}"/>
    <cellStyle name="Comma 3 5 2" xfId="6612" xr:uid="{00000000-0005-0000-0000-0000F71C0000}"/>
    <cellStyle name="Comma 3 5 2 2" xfId="6613" xr:uid="{00000000-0005-0000-0000-0000F81C0000}"/>
    <cellStyle name="Comma 3 5 3" xfId="6614" xr:uid="{00000000-0005-0000-0000-0000F91C0000}"/>
    <cellStyle name="Comma 3 5 4" xfId="6615" xr:uid="{00000000-0005-0000-0000-0000FA1C0000}"/>
    <cellStyle name="Comma 3 5 5" xfId="6616" xr:uid="{00000000-0005-0000-0000-0000FB1C0000}"/>
    <cellStyle name="Comma 3 6" xfId="6617" xr:uid="{00000000-0005-0000-0000-0000FC1C0000}"/>
    <cellStyle name="Comma 3 6 2" xfId="6618" xr:uid="{00000000-0005-0000-0000-0000FD1C0000}"/>
    <cellStyle name="Comma 3 6 2 2" xfId="6619" xr:uid="{00000000-0005-0000-0000-0000FE1C0000}"/>
    <cellStyle name="Comma 3 6 2 2 2" xfId="6620" xr:uid="{00000000-0005-0000-0000-0000FF1C0000}"/>
    <cellStyle name="Comma 3 6 2 2 2 2" xfId="6621" xr:uid="{00000000-0005-0000-0000-0000001D0000}"/>
    <cellStyle name="Comma 3 6 2 2 3" xfId="6622" xr:uid="{00000000-0005-0000-0000-0000011D0000}"/>
    <cellStyle name="Comma 3 6 2 3" xfId="6623" xr:uid="{00000000-0005-0000-0000-0000021D0000}"/>
    <cellStyle name="Comma 3 6 2 3 2" xfId="6624" xr:uid="{00000000-0005-0000-0000-0000031D0000}"/>
    <cellStyle name="Comma 3 6 2 4" xfId="6625" xr:uid="{00000000-0005-0000-0000-0000041D0000}"/>
    <cellStyle name="Comma 3 6 3" xfId="6626" xr:uid="{00000000-0005-0000-0000-0000051D0000}"/>
    <cellStyle name="Comma 3 6 3 2" xfId="6627" xr:uid="{00000000-0005-0000-0000-0000061D0000}"/>
    <cellStyle name="Comma 3 6 3 2 2" xfId="6628" xr:uid="{00000000-0005-0000-0000-0000071D0000}"/>
    <cellStyle name="Comma 3 6 3 3" xfId="6629" xr:uid="{00000000-0005-0000-0000-0000081D0000}"/>
    <cellStyle name="Comma 3 6 4" xfId="6630" xr:uid="{00000000-0005-0000-0000-0000091D0000}"/>
    <cellStyle name="Comma 3 6 4 2" xfId="6631" xr:uid="{00000000-0005-0000-0000-00000A1D0000}"/>
    <cellStyle name="Comma 3 6 5" xfId="6632" xr:uid="{00000000-0005-0000-0000-00000B1D0000}"/>
    <cellStyle name="Comma 3 6 5 2" xfId="6633" xr:uid="{00000000-0005-0000-0000-00000C1D0000}"/>
    <cellStyle name="Comma 3 6 6" xfId="6634" xr:uid="{00000000-0005-0000-0000-00000D1D0000}"/>
    <cellStyle name="Comma 3 6 7" xfId="6635" xr:uid="{00000000-0005-0000-0000-00000E1D0000}"/>
    <cellStyle name="Comma 3 6 7 2" xfId="20441" xr:uid="{00000000-0005-0000-0000-00000F1D0000}"/>
    <cellStyle name="Comma 3 6 7 2 2" xfId="44317" xr:uid="{8522A596-C264-4A07-91B6-63DC5F28C033}"/>
    <cellStyle name="Comma 3 6 7 2 3" xfId="32347" xr:uid="{02195613-6BB9-4293-8B75-14ABC21CB8FB}"/>
    <cellStyle name="Comma 3 6 7 3" xfId="38330" xr:uid="{CE67CC3F-8DB1-4C7E-824D-F7D3E2E3B155}"/>
    <cellStyle name="Comma 3 6 7 4" xfId="26403" xr:uid="{81250874-8108-4096-9EBD-CB6D655317CE}"/>
    <cellStyle name="Comma 3 7" xfId="6636" xr:uid="{00000000-0005-0000-0000-0000101D0000}"/>
    <cellStyle name="Comma 3 7 2" xfId="6637" xr:uid="{00000000-0005-0000-0000-0000111D0000}"/>
    <cellStyle name="Comma 3 8" xfId="6638" xr:uid="{00000000-0005-0000-0000-0000121D0000}"/>
    <cellStyle name="Comma 3 8 2" xfId="6639" xr:uid="{00000000-0005-0000-0000-0000131D0000}"/>
    <cellStyle name="Comma 3 9" xfId="6640" xr:uid="{00000000-0005-0000-0000-0000141D0000}"/>
    <cellStyle name="Comma 30" xfId="6641" xr:uid="{00000000-0005-0000-0000-0000151D0000}"/>
    <cellStyle name="Comma 30 10" xfId="6642" xr:uid="{00000000-0005-0000-0000-0000161D0000}"/>
    <cellStyle name="Comma 30 10 2" xfId="6643" xr:uid="{00000000-0005-0000-0000-0000171D0000}"/>
    <cellStyle name="Comma 30 10 2 2" xfId="6644" xr:uid="{00000000-0005-0000-0000-0000181D0000}"/>
    <cellStyle name="Comma 30 10 3" xfId="6645" xr:uid="{00000000-0005-0000-0000-0000191D0000}"/>
    <cellStyle name="Comma 30 11" xfId="6646" xr:uid="{00000000-0005-0000-0000-00001A1D0000}"/>
    <cellStyle name="Comma 30 11 2" xfId="6647" xr:uid="{00000000-0005-0000-0000-00001B1D0000}"/>
    <cellStyle name="Comma 30 11 2 2" xfId="6648" xr:uid="{00000000-0005-0000-0000-00001C1D0000}"/>
    <cellStyle name="Comma 30 11 3" xfId="6649" xr:uid="{00000000-0005-0000-0000-00001D1D0000}"/>
    <cellStyle name="Comma 30 12" xfId="6650" xr:uid="{00000000-0005-0000-0000-00001E1D0000}"/>
    <cellStyle name="Comma 30 12 2" xfId="6651" xr:uid="{00000000-0005-0000-0000-00001F1D0000}"/>
    <cellStyle name="Comma 30 12 2 2" xfId="6652" xr:uid="{00000000-0005-0000-0000-0000201D0000}"/>
    <cellStyle name="Comma 30 12 3" xfId="6653" xr:uid="{00000000-0005-0000-0000-0000211D0000}"/>
    <cellStyle name="Comma 30 13" xfId="6654" xr:uid="{00000000-0005-0000-0000-0000221D0000}"/>
    <cellStyle name="Comma 30 13 2" xfId="6655" xr:uid="{00000000-0005-0000-0000-0000231D0000}"/>
    <cellStyle name="Comma 30 13 2 2" xfId="6656" xr:uid="{00000000-0005-0000-0000-0000241D0000}"/>
    <cellStyle name="Comma 30 13 3" xfId="6657" xr:uid="{00000000-0005-0000-0000-0000251D0000}"/>
    <cellStyle name="Comma 30 14" xfId="6658" xr:uid="{00000000-0005-0000-0000-0000261D0000}"/>
    <cellStyle name="Comma 30 14 2" xfId="6659" xr:uid="{00000000-0005-0000-0000-0000271D0000}"/>
    <cellStyle name="Comma 30 14 2 2" xfId="6660" xr:uid="{00000000-0005-0000-0000-0000281D0000}"/>
    <cellStyle name="Comma 30 14 3" xfId="6661" xr:uid="{00000000-0005-0000-0000-0000291D0000}"/>
    <cellStyle name="Comma 30 15" xfId="6662" xr:uid="{00000000-0005-0000-0000-00002A1D0000}"/>
    <cellStyle name="Comma 30 15 2" xfId="6663" xr:uid="{00000000-0005-0000-0000-00002B1D0000}"/>
    <cellStyle name="Comma 30 15 2 2" xfId="6664" xr:uid="{00000000-0005-0000-0000-00002C1D0000}"/>
    <cellStyle name="Comma 30 15 3" xfId="6665" xr:uid="{00000000-0005-0000-0000-00002D1D0000}"/>
    <cellStyle name="Comma 30 16" xfId="6666" xr:uid="{00000000-0005-0000-0000-00002E1D0000}"/>
    <cellStyle name="Comma 30 16 2" xfId="6667" xr:uid="{00000000-0005-0000-0000-00002F1D0000}"/>
    <cellStyle name="Comma 30 16 2 2" xfId="6668" xr:uid="{00000000-0005-0000-0000-0000301D0000}"/>
    <cellStyle name="Comma 30 16 3" xfId="6669" xr:uid="{00000000-0005-0000-0000-0000311D0000}"/>
    <cellStyle name="Comma 30 17" xfId="6670" xr:uid="{00000000-0005-0000-0000-0000321D0000}"/>
    <cellStyle name="Comma 30 17 2" xfId="6671" xr:uid="{00000000-0005-0000-0000-0000331D0000}"/>
    <cellStyle name="Comma 30 17 2 2" xfId="6672" xr:uid="{00000000-0005-0000-0000-0000341D0000}"/>
    <cellStyle name="Comma 30 17 3" xfId="6673" xr:uid="{00000000-0005-0000-0000-0000351D0000}"/>
    <cellStyle name="Comma 30 18" xfId="6674" xr:uid="{00000000-0005-0000-0000-0000361D0000}"/>
    <cellStyle name="Comma 30 18 2" xfId="6675" xr:uid="{00000000-0005-0000-0000-0000371D0000}"/>
    <cellStyle name="Comma 30 18 2 2" xfId="6676" xr:uid="{00000000-0005-0000-0000-0000381D0000}"/>
    <cellStyle name="Comma 30 18 3" xfId="6677" xr:uid="{00000000-0005-0000-0000-0000391D0000}"/>
    <cellStyle name="Comma 30 19" xfId="6678" xr:uid="{00000000-0005-0000-0000-00003A1D0000}"/>
    <cellStyle name="Comma 30 19 2" xfId="6679" xr:uid="{00000000-0005-0000-0000-00003B1D0000}"/>
    <cellStyle name="Comma 30 19 2 2" xfId="6680" xr:uid="{00000000-0005-0000-0000-00003C1D0000}"/>
    <cellStyle name="Comma 30 19 3" xfId="6681" xr:uid="{00000000-0005-0000-0000-00003D1D0000}"/>
    <cellStyle name="Comma 30 2" xfId="6682" xr:uid="{00000000-0005-0000-0000-00003E1D0000}"/>
    <cellStyle name="Comma 30 2 2" xfId="6683" xr:uid="{00000000-0005-0000-0000-00003F1D0000}"/>
    <cellStyle name="Comma 30 2 2 2" xfId="6684" xr:uid="{00000000-0005-0000-0000-0000401D0000}"/>
    <cellStyle name="Comma 30 2 3" xfId="6685" xr:uid="{00000000-0005-0000-0000-0000411D0000}"/>
    <cellStyle name="Comma 30 2 3 2" xfId="6686" xr:uid="{00000000-0005-0000-0000-0000421D0000}"/>
    <cellStyle name="Comma 30 2 3 2 2" xfId="6687" xr:uid="{00000000-0005-0000-0000-0000431D0000}"/>
    <cellStyle name="Comma 30 2 3 3" xfId="6688" xr:uid="{00000000-0005-0000-0000-0000441D0000}"/>
    <cellStyle name="Comma 30 2 4" xfId="6689" xr:uid="{00000000-0005-0000-0000-0000451D0000}"/>
    <cellStyle name="Comma 30 20" xfId="6690" xr:uid="{00000000-0005-0000-0000-0000461D0000}"/>
    <cellStyle name="Comma 30 20 2" xfId="6691" xr:uid="{00000000-0005-0000-0000-0000471D0000}"/>
    <cellStyle name="Comma 30 20 2 2" xfId="6692" xr:uid="{00000000-0005-0000-0000-0000481D0000}"/>
    <cellStyle name="Comma 30 20 3" xfId="6693" xr:uid="{00000000-0005-0000-0000-0000491D0000}"/>
    <cellStyle name="Comma 30 21" xfId="6694" xr:uid="{00000000-0005-0000-0000-00004A1D0000}"/>
    <cellStyle name="Comma 30 21 2" xfId="6695" xr:uid="{00000000-0005-0000-0000-00004B1D0000}"/>
    <cellStyle name="Comma 30 21 2 2" xfId="6696" xr:uid="{00000000-0005-0000-0000-00004C1D0000}"/>
    <cellStyle name="Comma 30 21 3" xfId="6697" xr:uid="{00000000-0005-0000-0000-00004D1D0000}"/>
    <cellStyle name="Comma 30 22" xfId="6698" xr:uid="{00000000-0005-0000-0000-00004E1D0000}"/>
    <cellStyle name="Comma 30 22 2" xfId="6699" xr:uid="{00000000-0005-0000-0000-00004F1D0000}"/>
    <cellStyle name="Comma 30 22 2 2" xfId="6700" xr:uid="{00000000-0005-0000-0000-0000501D0000}"/>
    <cellStyle name="Comma 30 22 3" xfId="6701" xr:uid="{00000000-0005-0000-0000-0000511D0000}"/>
    <cellStyle name="Comma 30 23" xfId="6702" xr:uid="{00000000-0005-0000-0000-0000521D0000}"/>
    <cellStyle name="Comma 30 23 2" xfId="6703" xr:uid="{00000000-0005-0000-0000-0000531D0000}"/>
    <cellStyle name="Comma 30 23 2 2" xfId="6704" xr:uid="{00000000-0005-0000-0000-0000541D0000}"/>
    <cellStyle name="Comma 30 23 3" xfId="6705" xr:uid="{00000000-0005-0000-0000-0000551D0000}"/>
    <cellStyle name="Comma 30 24" xfId="6706" xr:uid="{00000000-0005-0000-0000-0000561D0000}"/>
    <cellStyle name="Comma 30 24 2" xfId="6707" xr:uid="{00000000-0005-0000-0000-0000571D0000}"/>
    <cellStyle name="Comma 30 24 2 2" xfId="6708" xr:uid="{00000000-0005-0000-0000-0000581D0000}"/>
    <cellStyle name="Comma 30 24 3" xfId="6709" xr:uid="{00000000-0005-0000-0000-0000591D0000}"/>
    <cellStyle name="Comma 30 25" xfId="6710" xr:uid="{00000000-0005-0000-0000-00005A1D0000}"/>
    <cellStyle name="Comma 30 25 2" xfId="6711" xr:uid="{00000000-0005-0000-0000-00005B1D0000}"/>
    <cellStyle name="Comma 30 25 2 2" xfId="6712" xr:uid="{00000000-0005-0000-0000-00005C1D0000}"/>
    <cellStyle name="Comma 30 25 3" xfId="6713" xr:uid="{00000000-0005-0000-0000-00005D1D0000}"/>
    <cellStyle name="Comma 30 26" xfId="6714" xr:uid="{00000000-0005-0000-0000-00005E1D0000}"/>
    <cellStyle name="Comma 30 26 2" xfId="6715" xr:uid="{00000000-0005-0000-0000-00005F1D0000}"/>
    <cellStyle name="Comma 30 26 2 2" xfId="6716" xr:uid="{00000000-0005-0000-0000-0000601D0000}"/>
    <cellStyle name="Comma 30 26 3" xfId="6717" xr:uid="{00000000-0005-0000-0000-0000611D0000}"/>
    <cellStyle name="Comma 30 27" xfId="6718" xr:uid="{00000000-0005-0000-0000-0000621D0000}"/>
    <cellStyle name="Comma 30 27 2" xfId="6719" xr:uid="{00000000-0005-0000-0000-0000631D0000}"/>
    <cellStyle name="Comma 30 27 2 2" xfId="6720" xr:uid="{00000000-0005-0000-0000-0000641D0000}"/>
    <cellStyle name="Comma 30 27 3" xfId="6721" xr:uid="{00000000-0005-0000-0000-0000651D0000}"/>
    <cellStyle name="Comma 30 28" xfId="6722" xr:uid="{00000000-0005-0000-0000-0000661D0000}"/>
    <cellStyle name="Comma 30 28 2" xfId="6723" xr:uid="{00000000-0005-0000-0000-0000671D0000}"/>
    <cellStyle name="Comma 30 28 2 2" xfId="6724" xr:uid="{00000000-0005-0000-0000-0000681D0000}"/>
    <cellStyle name="Comma 30 28 3" xfId="6725" xr:uid="{00000000-0005-0000-0000-0000691D0000}"/>
    <cellStyle name="Comma 30 29" xfId="6726" xr:uid="{00000000-0005-0000-0000-00006A1D0000}"/>
    <cellStyle name="Comma 30 29 2" xfId="6727" xr:uid="{00000000-0005-0000-0000-00006B1D0000}"/>
    <cellStyle name="Comma 30 3" xfId="6728" xr:uid="{00000000-0005-0000-0000-00006C1D0000}"/>
    <cellStyle name="Comma 30 3 2" xfId="6729" xr:uid="{00000000-0005-0000-0000-00006D1D0000}"/>
    <cellStyle name="Comma 30 3 2 2" xfId="6730" xr:uid="{00000000-0005-0000-0000-00006E1D0000}"/>
    <cellStyle name="Comma 30 3 3" xfId="6731" xr:uid="{00000000-0005-0000-0000-00006F1D0000}"/>
    <cellStyle name="Comma 30 3 3 2" xfId="6732" xr:uid="{00000000-0005-0000-0000-0000701D0000}"/>
    <cellStyle name="Comma 30 3 3 2 2" xfId="6733" xr:uid="{00000000-0005-0000-0000-0000711D0000}"/>
    <cellStyle name="Comma 30 3 3 3" xfId="6734" xr:uid="{00000000-0005-0000-0000-0000721D0000}"/>
    <cellStyle name="Comma 30 3 4" xfId="6735" xr:uid="{00000000-0005-0000-0000-0000731D0000}"/>
    <cellStyle name="Comma 30 30" xfId="6736" xr:uid="{00000000-0005-0000-0000-0000741D0000}"/>
    <cellStyle name="Comma 30 30 2" xfId="6737" xr:uid="{00000000-0005-0000-0000-0000751D0000}"/>
    <cellStyle name="Comma 30 30 2 2" xfId="6738" xr:uid="{00000000-0005-0000-0000-0000761D0000}"/>
    <cellStyle name="Comma 30 30 3" xfId="6739" xr:uid="{00000000-0005-0000-0000-0000771D0000}"/>
    <cellStyle name="Comma 30 31" xfId="6740" xr:uid="{00000000-0005-0000-0000-0000781D0000}"/>
    <cellStyle name="Comma 30 31 2" xfId="6741" xr:uid="{00000000-0005-0000-0000-0000791D0000}"/>
    <cellStyle name="Comma 30 32" xfId="6742" xr:uid="{00000000-0005-0000-0000-00007A1D0000}"/>
    <cellStyle name="Comma 30 32 2" xfId="6743" xr:uid="{00000000-0005-0000-0000-00007B1D0000}"/>
    <cellStyle name="Comma 30 33" xfId="6744" xr:uid="{00000000-0005-0000-0000-00007C1D0000}"/>
    <cellStyle name="Comma 30 34" xfId="6745" xr:uid="{00000000-0005-0000-0000-00007D1D0000}"/>
    <cellStyle name="Comma 30 4" xfId="6746" xr:uid="{00000000-0005-0000-0000-00007E1D0000}"/>
    <cellStyle name="Comma 30 4 2" xfId="6747" xr:uid="{00000000-0005-0000-0000-00007F1D0000}"/>
    <cellStyle name="Comma 30 4 2 2" xfId="6748" xr:uid="{00000000-0005-0000-0000-0000801D0000}"/>
    <cellStyle name="Comma 30 4 3" xfId="6749" xr:uid="{00000000-0005-0000-0000-0000811D0000}"/>
    <cellStyle name="Comma 30 4 3 2" xfId="6750" xr:uid="{00000000-0005-0000-0000-0000821D0000}"/>
    <cellStyle name="Comma 30 4 3 2 2" xfId="6751" xr:uid="{00000000-0005-0000-0000-0000831D0000}"/>
    <cellStyle name="Comma 30 4 3 3" xfId="6752" xr:uid="{00000000-0005-0000-0000-0000841D0000}"/>
    <cellStyle name="Comma 30 4 4" xfId="6753" xr:uid="{00000000-0005-0000-0000-0000851D0000}"/>
    <cellStyle name="Comma 30 5" xfId="6754" xr:uid="{00000000-0005-0000-0000-0000861D0000}"/>
    <cellStyle name="Comma 30 5 2" xfId="6755" xr:uid="{00000000-0005-0000-0000-0000871D0000}"/>
    <cellStyle name="Comma 30 5 2 2" xfId="6756" xr:uid="{00000000-0005-0000-0000-0000881D0000}"/>
    <cellStyle name="Comma 30 5 3" xfId="6757" xr:uid="{00000000-0005-0000-0000-0000891D0000}"/>
    <cellStyle name="Comma 30 5 3 2" xfId="6758" xr:uid="{00000000-0005-0000-0000-00008A1D0000}"/>
    <cellStyle name="Comma 30 5 3 2 2" xfId="6759" xr:uid="{00000000-0005-0000-0000-00008B1D0000}"/>
    <cellStyle name="Comma 30 5 3 3" xfId="6760" xr:uid="{00000000-0005-0000-0000-00008C1D0000}"/>
    <cellStyle name="Comma 30 5 4" xfId="6761" xr:uid="{00000000-0005-0000-0000-00008D1D0000}"/>
    <cellStyle name="Comma 30 6" xfId="6762" xr:uid="{00000000-0005-0000-0000-00008E1D0000}"/>
    <cellStyle name="Comma 30 6 2" xfId="6763" xr:uid="{00000000-0005-0000-0000-00008F1D0000}"/>
    <cellStyle name="Comma 30 6 2 2" xfId="6764" xr:uid="{00000000-0005-0000-0000-0000901D0000}"/>
    <cellStyle name="Comma 30 6 3" xfId="6765" xr:uid="{00000000-0005-0000-0000-0000911D0000}"/>
    <cellStyle name="Comma 30 7" xfId="6766" xr:uid="{00000000-0005-0000-0000-0000921D0000}"/>
    <cellStyle name="Comma 30 7 2" xfId="6767" xr:uid="{00000000-0005-0000-0000-0000931D0000}"/>
    <cellStyle name="Comma 30 7 2 2" xfId="6768" xr:uid="{00000000-0005-0000-0000-0000941D0000}"/>
    <cellStyle name="Comma 30 7 3" xfId="6769" xr:uid="{00000000-0005-0000-0000-0000951D0000}"/>
    <cellStyle name="Comma 30 8" xfId="6770" xr:uid="{00000000-0005-0000-0000-0000961D0000}"/>
    <cellStyle name="Comma 30 8 2" xfId="6771" xr:uid="{00000000-0005-0000-0000-0000971D0000}"/>
    <cellStyle name="Comma 30 8 2 2" xfId="6772" xr:uid="{00000000-0005-0000-0000-0000981D0000}"/>
    <cellStyle name="Comma 30 8 3" xfId="6773" xr:uid="{00000000-0005-0000-0000-0000991D0000}"/>
    <cellStyle name="Comma 30 9" xfId="6774" xr:uid="{00000000-0005-0000-0000-00009A1D0000}"/>
    <cellStyle name="Comma 30 9 2" xfId="6775" xr:uid="{00000000-0005-0000-0000-00009B1D0000}"/>
    <cellStyle name="Comma 30 9 2 2" xfId="6776" xr:uid="{00000000-0005-0000-0000-00009C1D0000}"/>
    <cellStyle name="Comma 30 9 3" xfId="6777" xr:uid="{00000000-0005-0000-0000-00009D1D0000}"/>
    <cellStyle name="Comma 300" xfId="6778" xr:uid="{00000000-0005-0000-0000-00009E1D0000}"/>
    <cellStyle name="Comma 300 2" xfId="6779" xr:uid="{00000000-0005-0000-0000-00009F1D0000}"/>
    <cellStyle name="Comma 300 3" xfId="6780" xr:uid="{00000000-0005-0000-0000-0000A01D0000}"/>
    <cellStyle name="Comma 301" xfId="6781" xr:uid="{00000000-0005-0000-0000-0000A11D0000}"/>
    <cellStyle name="Comma 301 2" xfId="6782" xr:uid="{00000000-0005-0000-0000-0000A21D0000}"/>
    <cellStyle name="Comma 301 3" xfId="6783" xr:uid="{00000000-0005-0000-0000-0000A31D0000}"/>
    <cellStyle name="Comma 302" xfId="6784" xr:uid="{00000000-0005-0000-0000-0000A41D0000}"/>
    <cellStyle name="Comma 302 2" xfId="6785" xr:uid="{00000000-0005-0000-0000-0000A51D0000}"/>
    <cellStyle name="Comma 302 3" xfId="6786" xr:uid="{00000000-0005-0000-0000-0000A61D0000}"/>
    <cellStyle name="Comma 303" xfId="6787" xr:uid="{00000000-0005-0000-0000-0000A71D0000}"/>
    <cellStyle name="Comma 303 2" xfId="6788" xr:uid="{00000000-0005-0000-0000-0000A81D0000}"/>
    <cellStyle name="Comma 303 3" xfId="6789" xr:uid="{00000000-0005-0000-0000-0000A91D0000}"/>
    <cellStyle name="Comma 304" xfId="6790" xr:uid="{00000000-0005-0000-0000-0000AA1D0000}"/>
    <cellStyle name="Comma 304 2" xfId="6791" xr:uid="{00000000-0005-0000-0000-0000AB1D0000}"/>
    <cellStyle name="Comma 305" xfId="6792" xr:uid="{00000000-0005-0000-0000-0000AC1D0000}"/>
    <cellStyle name="Comma 305 2" xfId="6793" xr:uid="{00000000-0005-0000-0000-0000AD1D0000}"/>
    <cellStyle name="Comma 306" xfId="6794" xr:uid="{00000000-0005-0000-0000-0000AE1D0000}"/>
    <cellStyle name="Comma 306 2" xfId="6795" xr:uid="{00000000-0005-0000-0000-0000AF1D0000}"/>
    <cellStyle name="Comma 307" xfId="6796" xr:uid="{00000000-0005-0000-0000-0000B01D0000}"/>
    <cellStyle name="Comma 307 2" xfId="6797" xr:uid="{00000000-0005-0000-0000-0000B11D0000}"/>
    <cellStyle name="Comma 308" xfId="6798" xr:uid="{00000000-0005-0000-0000-0000B21D0000}"/>
    <cellStyle name="Comma 308 2" xfId="6799" xr:uid="{00000000-0005-0000-0000-0000B31D0000}"/>
    <cellStyle name="Comma 309" xfId="6800" xr:uid="{00000000-0005-0000-0000-0000B41D0000}"/>
    <cellStyle name="Comma 309 2" xfId="6801" xr:uid="{00000000-0005-0000-0000-0000B51D0000}"/>
    <cellStyle name="Comma 31" xfId="6802" xr:uid="{00000000-0005-0000-0000-0000B61D0000}"/>
    <cellStyle name="Comma 31 10" xfId="6803" xr:uid="{00000000-0005-0000-0000-0000B71D0000}"/>
    <cellStyle name="Comma 31 10 2" xfId="6804" xr:uid="{00000000-0005-0000-0000-0000B81D0000}"/>
    <cellStyle name="Comma 31 10 2 2" xfId="6805" xr:uid="{00000000-0005-0000-0000-0000B91D0000}"/>
    <cellStyle name="Comma 31 10 3" xfId="6806" xr:uid="{00000000-0005-0000-0000-0000BA1D0000}"/>
    <cellStyle name="Comma 31 11" xfId="6807" xr:uid="{00000000-0005-0000-0000-0000BB1D0000}"/>
    <cellStyle name="Comma 31 11 2" xfId="6808" xr:uid="{00000000-0005-0000-0000-0000BC1D0000}"/>
    <cellStyle name="Comma 31 11 2 2" xfId="6809" xr:uid="{00000000-0005-0000-0000-0000BD1D0000}"/>
    <cellStyle name="Comma 31 11 3" xfId="6810" xr:uid="{00000000-0005-0000-0000-0000BE1D0000}"/>
    <cellStyle name="Comma 31 12" xfId="6811" xr:uid="{00000000-0005-0000-0000-0000BF1D0000}"/>
    <cellStyle name="Comma 31 12 2" xfId="6812" xr:uid="{00000000-0005-0000-0000-0000C01D0000}"/>
    <cellStyle name="Comma 31 12 2 2" xfId="6813" xr:uid="{00000000-0005-0000-0000-0000C11D0000}"/>
    <cellStyle name="Comma 31 12 3" xfId="6814" xr:uid="{00000000-0005-0000-0000-0000C21D0000}"/>
    <cellStyle name="Comma 31 13" xfId="6815" xr:uid="{00000000-0005-0000-0000-0000C31D0000}"/>
    <cellStyle name="Comma 31 13 2" xfId="6816" xr:uid="{00000000-0005-0000-0000-0000C41D0000}"/>
    <cellStyle name="Comma 31 13 2 2" xfId="6817" xr:uid="{00000000-0005-0000-0000-0000C51D0000}"/>
    <cellStyle name="Comma 31 13 3" xfId="6818" xr:uid="{00000000-0005-0000-0000-0000C61D0000}"/>
    <cellStyle name="Comma 31 14" xfId="6819" xr:uid="{00000000-0005-0000-0000-0000C71D0000}"/>
    <cellStyle name="Comma 31 14 2" xfId="6820" xr:uid="{00000000-0005-0000-0000-0000C81D0000}"/>
    <cellStyle name="Comma 31 14 2 2" xfId="6821" xr:uid="{00000000-0005-0000-0000-0000C91D0000}"/>
    <cellStyle name="Comma 31 14 3" xfId="6822" xr:uid="{00000000-0005-0000-0000-0000CA1D0000}"/>
    <cellStyle name="Comma 31 15" xfId="6823" xr:uid="{00000000-0005-0000-0000-0000CB1D0000}"/>
    <cellStyle name="Comma 31 15 2" xfId="6824" xr:uid="{00000000-0005-0000-0000-0000CC1D0000}"/>
    <cellStyle name="Comma 31 15 2 2" xfId="6825" xr:uid="{00000000-0005-0000-0000-0000CD1D0000}"/>
    <cellStyle name="Comma 31 15 3" xfId="6826" xr:uid="{00000000-0005-0000-0000-0000CE1D0000}"/>
    <cellStyle name="Comma 31 16" xfId="6827" xr:uid="{00000000-0005-0000-0000-0000CF1D0000}"/>
    <cellStyle name="Comma 31 16 2" xfId="6828" xr:uid="{00000000-0005-0000-0000-0000D01D0000}"/>
    <cellStyle name="Comma 31 16 2 2" xfId="6829" xr:uid="{00000000-0005-0000-0000-0000D11D0000}"/>
    <cellStyle name="Comma 31 16 3" xfId="6830" xr:uid="{00000000-0005-0000-0000-0000D21D0000}"/>
    <cellStyle name="Comma 31 17" xfId="6831" xr:uid="{00000000-0005-0000-0000-0000D31D0000}"/>
    <cellStyle name="Comma 31 17 2" xfId="6832" xr:uid="{00000000-0005-0000-0000-0000D41D0000}"/>
    <cellStyle name="Comma 31 17 2 2" xfId="6833" xr:uid="{00000000-0005-0000-0000-0000D51D0000}"/>
    <cellStyle name="Comma 31 17 3" xfId="6834" xr:uid="{00000000-0005-0000-0000-0000D61D0000}"/>
    <cellStyle name="Comma 31 18" xfId="6835" xr:uid="{00000000-0005-0000-0000-0000D71D0000}"/>
    <cellStyle name="Comma 31 18 2" xfId="6836" xr:uid="{00000000-0005-0000-0000-0000D81D0000}"/>
    <cellStyle name="Comma 31 18 2 2" xfId="6837" xr:uid="{00000000-0005-0000-0000-0000D91D0000}"/>
    <cellStyle name="Comma 31 18 3" xfId="6838" xr:uid="{00000000-0005-0000-0000-0000DA1D0000}"/>
    <cellStyle name="Comma 31 19" xfId="6839" xr:uid="{00000000-0005-0000-0000-0000DB1D0000}"/>
    <cellStyle name="Comma 31 19 2" xfId="6840" xr:uid="{00000000-0005-0000-0000-0000DC1D0000}"/>
    <cellStyle name="Comma 31 19 2 2" xfId="6841" xr:uid="{00000000-0005-0000-0000-0000DD1D0000}"/>
    <cellStyle name="Comma 31 19 3" xfId="6842" xr:uid="{00000000-0005-0000-0000-0000DE1D0000}"/>
    <cellStyle name="Comma 31 2" xfId="6843" xr:uid="{00000000-0005-0000-0000-0000DF1D0000}"/>
    <cellStyle name="Comma 31 2 2" xfId="6844" xr:uid="{00000000-0005-0000-0000-0000E01D0000}"/>
    <cellStyle name="Comma 31 2 2 2" xfId="6845" xr:uid="{00000000-0005-0000-0000-0000E11D0000}"/>
    <cellStyle name="Comma 31 2 3" xfId="6846" xr:uid="{00000000-0005-0000-0000-0000E21D0000}"/>
    <cellStyle name="Comma 31 2 3 2" xfId="6847" xr:uid="{00000000-0005-0000-0000-0000E31D0000}"/>
    <cellStyle name="Comma 31 2 3 2 2" xfId="6848" xr:uid="{00000000-0005-0000-0000-0000E41D0000}"/>
    <cellStyle name="Comma 31 2 3 3" xfId="6849" xr:uid="{00000000-0005-0000-0000-0000E51D0000}"/>
    <cellStyle name="Comma 31 2 4" xfId="6850" xr:uid="{00000000-0005-0000-0000-0000E61D0000}"/>
    <cellStyle name="Comma 31 20" xfId="6851" xr:uid="{00000000-0005-0000-0000-0000E71D0000}"/>
    <cellStyle name="Comma 31 20 2" xfId="6852" xr:uid="{00000000-0005-0000-0000-0000E81D0000}"/>
    <cellStyle name="Comma 31 20 2 2" xfId="6853" xr:uid="{00000000-0005-0000-0000-0000E91D0000}"/>
    <cellStyle name="Comma 31 20 3" xfId="6854" xr:uid="{00000000-0005-0000-0000-0000EA1D0000}"/>
    <cellStyle name="Comma 31 21" xfId="6855" xr:uid="{00000000-0005-0000-0000-0000EB1D0000}"/>
    <cellStyle name="Comma 31 21 2" xfId="6856" xr:uid="{00000000-0005-0000-0000-0000EC1D0000}"/>
    <cellStyle name="Comma 31 21 2 2" xfId="6857" xr:uid="{00000000-0005-0000-0000-0000ED1D0000}"/>
    <cellStyle name="Comma 31 21 3" xfId="6858" xr:uid="{00000000-0005-0000-0000-0000EE1D0000}"/>
    <cellStyle name="Comma 31 22" xfId="6859" xr:uid="{00000000-0005-0000-0000-0000EF1D0000}"/>
    <cellStyle name="Comma 31 22 2" xfId="6860" xr:uid="{00000000-0005-0000-0000-0000F01D0000}"/>
    <cellStyle name="Comma 31 22 2 2" xfId="6861" xr:uid="{00000000-0005-0000-0000-0000F11D0000}"/>
    <cellStyle name="Comma 31 22 3" xfId="6862" xr:uid="{00000000-0005-0000-0000-0000F21D0000}"/>
    <cellStyle name="Comma 31 23" xfId="6863" xr:uid="{00000000-0005-0000-0000-0000F31D0000}"/>
    <cellStyle name="Comma 31 23 2" xfId="6864" xr:uid="{00000000-0005-0000-0000-0000F41D0000}"/>
    <cellStyle name="Comma 31 23 2 2" xfId="6865" xr:uid="{00000000-0005-0000-0000-0000F51D0000}"/>
    <cellStyle name="Comma 31 23 3" xfId="6866" xr:uid="{00000000-0005-0000-0000-0000F61D0000}"/>
    <cellStyle name="Comma 31 24" xfId="6867" xr:uid="{00000000-0005-0000-0000-0000F71D0000}"/>
    <cellStyle name="Comma 31 24 2" xfId="6868" xr:uid="{00000000-0005-0000-0000-0000F81D0000}"/>
    <cellStyle name="Comma 31 24 2 2" xfId="6869" xr:uid="{00000000-0005-0000-0000-0000F91D0000}"/>
    <cellStyle name="Comma 31 24 3" xfId="6870" xr:uid="{00000000-0005-0000-0000-0000FA1D0000}"/>
    <cellStyle name="Comma 31 25" xfId="6871" xr:uid="{00000000-0005-0000-0000-0000FB1D0000}"/>
    <cellStyle name="Comma 31 25 2" xfId="6872" xr:uid="{00000000-0005-0000-0000-0000FC1D0000}"/>
    <cellStyle name="Comma 31 25 2 2" xfId="6873" xr:uid="{00000000-0005-0000-0000-0000FD1D0000}"/>
    <cellStyle name="Comma 31 25 3" xfId="6874" xr:uid="{00000000-0005-0000-0000-0000FE1D0000}"/>
    <cellStyle name="Comma 31 26" xfId="6875" xr:uid="{00000000-0005-0000-0000-0000FF1D0000}"/>
    <cellStyle name="Comma 31 26 2" xfId="6876" xr:uid="{00000000-0005-0000-0000-0000001E0000}"/>
    <cellStyle name="Comma 31 26 2 2" xfId="6877" xr:uid="{00000000-0005-0000-0000-0000011E0000}"/>
    <cellStyle name="Comma 31 26 3" xfId="6878" xr:uid="{00000000-0005-0000-0000-0000021E0000}"/>
    <cellStyle name="Comma 31 27" xfId="6879" xr:uid="{00000000-0005-0000-0000-0000031E0000}"/>
    <cellStyle name="Comma 31 27 2" xfId="6880" xr:uid="{00000000-0005-0000-0000-0000041E0000}"/>
    <cellStyle name="Comma 31 27 2 2" xfId="6881" xr:uid="{00000000-0005-0000-0000-0000051E0000}"/>
    <cellStyle name="Comma 31 27 3" xfId="6882" xr:uid="{00000000-0005-0000-0000-0000061E0000}"/>
    <cellStyle name="Comma 31 28" xfId="6883" xr:uid="{00000000-0005-0000-0000-0000071E0000}"/>
    <cellStyle name="Comma 31 28 2" xfId="6884" xr:uid="{00000000-0005-0000-0000-0000081E0000}"/>
    <cellStyle name="Comma 31 28 2 2" xfId="6885" xr:uid="{00000000-0005-0000-0000-0000091E0000}"/>
    <cellStyle name="Comma 31 28 3" xfId="6886" xr:uid="{00000000-0005-0000-0000-00000A1E0000}"/>
    <cellStyle name="Comma 31 29" xfId="6887" xr:uid="{00000000-0005-0000-0000-00000B1E0000}"/>
    <cellStyle name="Comma 31 29 2" xfId="6888" xr:uid="{00000000-0005-0000-0000-00000C1E0000}"/>
    <cellStyle name="Comma 31 3" xfId="6889" xr:uid="{00000000-0005-0000-0000-00000D1E0000}"/>
    <cellStyle name="Comma 31 3 2" xfId="6890" xr:uid="{00000000-0005-0000-0000-00000E1E0000}"/>
    <cellStyle name="Comma 31 3 2 2" xfId="6891" xr:uid="{00000000-0005-0000-0000-00000F1E0000}"/>
    <cellStyle name="Comma 31 3 3" xfId="6892" xr:uid="{00000000-0005-0000-0000-0000101E0000}"/>
    <cellStyle name="Comma 31 3 3 2" xfId="6893" xr:uid="{00000000-0005-0000-0000-0000111E0000}"/>
    <cellStyle name="Comma 31 3 3 2 2" xfId="6894" xr:uid="{00000000-0005-0000-0000-0000121E0000}"/>
    <cellStyle name="Comma 31 3 3 3" xfId="6895" xr:uid="{00000000-0005-0000-0000-0000131E0000}"/>
    <cellStyle name="Comma 31 3 4" xfId="6896" xr:uid="{00000000-0005-0000-0000-0000141E0000}"/>
    <cellStyle name="Comma 31 30" xfId="6897" xr:uid="{00000000-0005-0000-0000-0000151E0000}"/>
    <cellStyle name="Comma 31 30 2" xfId="6898" xr:uid="{00000000-0005-0000-0000-0000161E0000}"/>
    <cellStyle name="Comma 31 30 2 2" xfId="6899" xr:uid="{00000000-0005-0000-0000-0000171E0000}"/>
    <cellStyle name="Comma 31 30 3" xfId="6900" xr:uid="{00000000-0005-0000-0000-0000181E0000}"/>
    <cellStyle name="Comma 31 31" xfId="6901" xr:uid="{00000000-0005-0000-0000-0000191E0000}"/>
    <cellStyle name="Comma 31 31 2" xfId="6902" xr:uid="{00000000-0005-0000-0000-00001A1E0000}"/>
    <cellStyle name="Comma 31 32" xfId="6903" xr:uid="{00000000-0005-0000-0000-00001B1E0000}"/>
    <cellStyle name="Comma 31 32 2" xfId="6904" xr:uid="{00000000-0005-0000-0000-00001C1E0000}"/>
    <cellStyle name="Comma 31 33" xfId="6905" xr:uid="{00000000-0005-0000-0000-00001D1E0000}"/>
    <cellStyle name="Comma 31 34" xfId="6906" xr:uid="{00000000-0005-0000-0000-00001E1E0000}"/>
    <cellStyle name="Comma 31 35" xfId="6907" xr:uid="{00000000-0005-0000-0000-00001F1E0000}"/>
    <cellStyle name="Comma 31 4" xfId="6908" xr:uid="{00000000-0005-0000-0000-0000201E0000}"/>
    <cellStyle name="Comma 31 4 2" xfId="6909" xr:uid="{00000000-0005-0000-0000-0000211E0000}"/>
    <cellStyle name="Comma 31 4 2 2" xfId="6910" xr:uid="{00000000-0005-0000-0000-0000221E0000}"/>
    <cellStyle name="Comma 31 4 3" xfId="6911" xr:uid="{00000000-0005-0000-0000-0000231E0000}"/>
    <cellStyle name="Comma 31 4 3 2" xfId="6912" xr:uid="{00000000-0005-0000-0000-0000241E0000}"/>
    <cellStyle name="Comma 31 4 3 2 2" xfId="6913" xr:uid="{00000000-0005-0000-0000-0000251E0000}"/>
    <cellStyle name="Comma 31 4 3 3" xfId="6914" xr:uid="{00000000-0005-0000-0000-0000261E0000}"/>
    <cellStyle name="Comma 31 4 4" xfId="6915" xr:uid="{00000000-0005-0000-0000-0000271E0000}"/>
    <cellStyle name="Comma 31 5" xfId="6916" xr:uid="{00000000-0005-0000-0000-0000281E0000}"/>
    <cellStyle name="Comma 31 5 2" xfId="6917" xr:uid="{00000000-0005-0000-0000-0000291E0000}"/>
    <cellStyle name="Comma 31 5 2 2" xfId="6918" xr:uid="{00000000-0005-0000-0000-00002A1E0000}"/>
    <cellStyle name="Comma 31 5 3" xfId="6919" xr:uid="{00000000-0005-0000-0000-00002B1E0000}"/>
    <cellStyle name="Comma 31 5 3 2" xfId="6920" xr:uid="{00000000-0005-0000-0000-00002C1E0000}"/>
    <cellStyle name="Comma 31 5 3 2 2" xfId="6921" xr:uid="{00000000-0005-0000-0000-00002D1E0000}"/>
    <cellStyle name="Comma 31 5 3 3" xfId="6922" xr:uid="{00000000-0005-0000-0000-00002E1E0000}"/>
    <cellStyle name="Comma 31 5 4" xfId="6923" xr:uid="{00000000-0005-0000-0000-00002F1E0000}"/>
    <cellStyle name="Comma 31 6" xfId="6924" xr:uid="{00000000-0005-0000-0000-0000301E0000}"/>
    <cellStyle name="Comma 31 6 2" xfId="6925" xr:uid="{00000000-0005-0000-0000-0000311E0000}"/>
    <cellStyle name="Comma 31 6 2 2" xfId="6926" xr:uid="{00000000-0005-0000-0000-0000321E0000}"/>
    <cellStyle name="Comma 31 6 3" xfId="6927" xr:uid="{00000000-0005-0000-0000-0000331E0000}"/>
    <cellStyle name="Comma 31 7" xfId="6928" xr:uid="{00000000-0005-0000-0000-0000341E0000}"/>
    <cellStyle name="Comma 31 7 2" xfId="6929" xr:uid="{00000000-0005-0000-0000-0000351E0000}"/>
    <cellStyle name="Comma 31 7 2 2" xfId="6930" xr:uid="{00000000-0005-0000-0000-0000361E0000}"/>
    <cellStyle name="Comma 31 7 3" xfId="6931" xr:uid="{00000000-0005-0000-0000-0000371E0000}"/>
    <cellStyle name="Comma 31 8" xfId="6932" xr:uid="{00000000-0005-0000-0000-0000381E0000}"/>
    <cellStyle name="Comma 31 8 2" xfId="6933" xr:uid="{00000000-0005-0000-0000-0000391E0000}"/>
    <cellStyle name="Comma 31 8 2 2" xfId="6934" xr:uid="{00000000-0005-0000-0000-00003A1E0000}"/>
    <cellStyle name="Comma 31 8 3" xfId="6935" xr:uid="{00000000-0005-0000-0000-00003B1E0000}"/>
    <cellStyle name="Comma 31 9" xfId="6936" xr:uid="{00000000-0005-0000-0000-00003C1E0000}"/>
    <cellStyle name="Comma 31 9 2" xfId="6937" xr:uid="{00000000-0005-0000-0000-00003D1E0000}"/>
    <cellStyle name="Comma 31 9 2 2" xfId="6938" xr:uid="{00000000-0005-0000-0000-00003E1E0000}"/>
    <cellStyle name="Comma 31 9 3" xfId="6939" xr:uid="{00000000-0005-0000-0000-00003F1E0000}"/>
    <cellStyle name="Comma 310" xfId="6940" xr:uid="{00000000-0005-0000-0000-0000401E0000}"/>
    <cellStyle name="Comma 310 2" xfId="6941" xr:uid="{00000000-0005-0000-0000-0000411E0000}"/>
    <cellStyle name="Comma 311" xfId="6942" xr:uid="{00000000-0005-0000-0000-0000421E0000}"/>
    <cellStyle name="Comma 311 2" xfId="6943" xr:uid="{00000000-0005-0000-0000-0000431E0000}"/>
    <cellStyle name="Comma 312" xfId="6944" xr:uid="{00000000-0005-0000-0000-0000441E0000}"/>
    <cellStyle name="Comma 312 2" xfId="6945" xr:uid="{00000000-0005-0000-0000-0000451E0000}"/>
    <cellStyle name="Comma 313" xfId="6946" xr:uid="{00000000-0005-0000-0000-0000461E0000}"/>
    <cellStyle name="Comma 313 2" xfId="6947" xr:uid="{00000000-0005-0000-0000-0000471E0000}"/>
    <cellStyle name="Comma 314" xfId="6948" xr:uid="{00000000-0005-0000-0000-0000481E0000}"/>
    <cellStyle name="Comma 314 2" xfId="6949" xr:uid="{00000000-0005-0000-0000-0000491E0000}"/>
    <cellStyle name="Comma 315" xfId="6950" xr:uid="{00000000-0005-0000-0000-00004A1E0000}"/>
    <cellStyle name="Comma 315 2" xfId="6951" xr:uid="{00000000-0005-0000-0000-00004B1E0000}"/>
    <cellStyle name="Comma 316" xfId="6952" xr:uid="{00000000-0005-0000-0000-00004C1E0000}"/>
    <cellStyle name="Comma 316 2" xfId="6953" xr:uid="{00000000-0005-0000-0000-00004D1E0000}"/>
    <cellStyle name="Comma 317" xfId="6954" xr:uid="{00000000-0005-0000-0000-00004E1E0000}"/>
    <cellStyle name="Comma 317 2" xfId="6955" xr:uid="{00000000-0005-0000-0000-00004F1E0000}"/>
    <cellStyle name="Comma 318" xfId="6956" xr:uid="{00000000-0005-0000-0000-0000501E0000}"/>
    <cellStyle name="Comma 318 2" xfId="6957" xr:uid="{00000000-0005-0000-0000-0000511E0000}"/>
    <cellStyle name="Comma 319" xfId="6958" xr:uid="{00000000-0005-0000-0000-0000521E0000}"/>
    <cellStyle name="Comma 319 2" xfId="6959" xr:uid="{00000000-0005-0000-0000-0000531E0000}"/>
    <cellStyle name="Comma 32" xfId="6960" xr:uid="{00000000-0005-0000-0000-0000541E0000}"/>
    <cellStyle name="Comma 32 10" xfId="6961" xr:uid="{00000000-0005-0000-0000-0000551E0000}"/>
    <cellStyle name="Comma 32 10 2" xfId="6962" xr:uid="{00000000-0005-0000-0000-0000561E0000}"/>
    <cellStyle name="Comma 32 10 2 2" xfId="6963" xr:uid="{00000000-0005-0000-0000-0000571E0000}"/>
    <cellStyle name="Comma 32 10 3" xfId="6964" xr:uid="{00000000-0005-0000-0000-0000581E0000}"/>
    <cellStyle name="Comma 32 11" xfId="6965" xr:uid="{00000000-0005-0000-0000-0000591E0000}"/>
    <cellStyle name="Comma 32 11 2" xfId="6966" xr:uid="{00000000-0005-0000-0000-00005A1E0000}"/>
    <cellStyle name="Comma 32 11 2 2" xfId="6967" xr:uid="{00000000-0005-0000-0000-00005B1E0000}"/>
    <cellStyle name="Comma 32 11 3" xfId="6968" xr:uid="{00000000-0005-0000-0000-00005C1E0000}"/>
    <cellStyle name="Comma 32 12" xfId="6969" xr:uid="{00000000-0005-0000-0000-00005D1E0000}"/>
    <cellStyle name="Comma 32 12 2" xfId="6970" xr:uid="{00000000-0005-0000-0000-00005E1E0000}"/>
    <cellStyle name="Comma 32 12 2 2" xfId="6971" xr:uid="{00000000-0005-0000-0000-00005F1E0000}"/>
    <cellStyle name="Comma 32 12 3" xfId="6972" xr:uid="{00000000-0005-0000-0000-0000601E0000}"/>
    <cellStyle name="Comma 32 13" xfId="6973" xr:uid="{00000000-0005-0000-0000-0000611E0000}"/>
    <cellStyle name="Comma 32 13 2" xfId="6974" xr:uid="{00000000-0005-0000-0000-0000621E0000}"/>
    <cellStyle name="Comma 32 13 2 2" xfId="6975" xr:uid="{00000000-0005-0000-0000-0000631E0000}"/>
    <cellStyle name="Comma 32 13 3" xfId="6976" xr:uid="{00000000-0005-0000-0000-0000641E0000}"/>
    <cellStyle name="Comma 32 14" xfId="6977" xr:uid="{00000000-0005-0000-0000-0000651E0000}"/>
    <cellStyle name="Comma 32 14 2" xfId="6978" xr:uid="{00000000-0005-0000-0000-0000661E0000}"/>
    <cellStyle name="Comma 32 14 2 2" xfId="6979" xr:uid="{00000000-0005-0000-0000-0000671E0000}"/>
    <cellStyle name="Comma 32 14 3" xfId="6980" xr:uid="{00000000-0005-0000-0000-0000681E0000}"/>
    <cellStyle name="Comma 32 15" xfId="6981" xr:uid="{00000000-0005-0000-0000-0000691E0000}"/>
    <cellStyle name="Comma 32 15 2" xfId="6982" xr:uid="{00000000-0005-0000-0000-00006A1E0000}"/>
    <cellStyle name="Comma 32 15 2 2" xfId="6983" xr:uid="{00000000-0005-0000-0000-00006B1E0000}"/>
    <cellStyle name="Comma 32 15 3" xfId="6984" xr:uid="{00000000-0005-0000-0000-00006C1E0000}"/>
    <cellStyle name="Comma 32 16" xfId="6985" xr:uid="{00000000-0005-0000-0000-00006D1E0000}"/>
    <cellStyle name="Comma 32 16 2" xfId="6986" xr:uid="{00000000-0005-0000-0000-00006E1E0000}"/>
    <cellStyle name="Comma 32 16 2 2" xfId="6987" xr:uid="{00000000-0005-0000-0000-00006F1E0000}"/>
    <cellStyle name="Comma 32 16 3" xfId="6988" xr:uid="{00000000-0005-0000-0000-0000701E0000}"/>
    <cellStyle name="Comma 32 17" xfId="6989" xr:uid="{00000000-0005-0000-0000-0000711E0000}"/>
    <cellStyle name="Comma 32 17 2" xfId="6990" xr:uid="{00000000-0005-0000-0000-0000721E0000}"/>
    <cellStyle name="Comma 32 17 2 2" xfId="6991" xr:uid="{00000000-0005-0000-0000-0000731E0000}"/>
    <cellStyle name="Comma 32 17 3" xfId="6992" xr:uid="{00000000-0005-0000-0000-0000741E0000}"/>
    <cellStyle name="Comma 32 18" xfId="6993" xr:uid="{00000000-0005-0000-0000-0000751E0000}"/>
    <cellStyle name="Comma 32 18 2" xfId="6994" xr:uid="{00000000-0005-0000-0000-0000761E0000}"/>
    <cellStyle name="Comma 32 18 2 2" xfId="6995" xr:uid="{00000000-0005-0000-0000-0000771E0000}"/>
    <cellStyle name="Comma 32 18 3" xfId="6996" xr:uid="{00000000-0005-0000-0000-0000781E0000}"/>
    <cellStyle name="Comma 32 19" xfId="6997" xr:uid="{00000000-0005-0000-0000-0000791E0000}"/>
    <cellStyle name="Comma 32 19 2" xfId="6998" xr:uid="{00000000-0005-0000-0000-00007A1E0000}"/>
    <cellStyle name="Comma 32 19 2 2" xfId="6999" xr:uid="{00000000-0005-0000-0000-00007B1E0000}"/>
    <cellStyle name="Comma 32 19 3" xfId="7000" xr:uid="{00000000-0005-0000-0000-00007C1E0000}"/>
    <cellStyle name="Comma 32 2" xfId="7001" xr:uid="{00000000-0005-0000-0000-00007D1E0000}"/>
    <cellStyle name="Comma 32 2 2" xfId="7002" xr:uid="{00000000-0005-0000-0000-00007E1E0000}"/>
    <cellStyle name="Comma 32 2 2 2" xfId="7003" xr:uid="{00000000-0005-0000-0000-00007F1E0000}"/>
    <cellStyle name="Comma 32 2 3" xfId="7004" xr:uid="{00000000-0005-0000-0000-0000801E0000}"/>
    <cellStyle name="Comma 32 2 3 2" xfId="7005" xr:uid="{00000000-0005-0000-0000-0000811E0000}"/>
    <cellStyle name="Comma 32 2 3 2 2" xfId="7006" xr:uid="{00000000-0005-0000-0000-0000821E0000}"/>
    <cellStyle name="Comma 32 2 3 3" xfId="7007" xr:uid="{00000000-0005-0000-0000-0000831E0000}"/>
    <cellStyle name="Comma 32 2 4" xfId="7008" xr:uid="{00000000-0005-0000-0000-0000841E0000}"/>
    <cellStyle name="Comma 32 2 5" xfId="7009" xr:uid="{00000000-0005-0000-0000-0000851E0000}"/>
    <cellStyle name="Comma 32 20" xfId="7010" xr:uid="{00000000-0005-0000-0000-0000861E0000}"/>
    <cellStyle name="Comma 32 20 2" xfId="7011" xr:uid="{00000000-0005-0000-0000-0000871E0000}"/>
    <cellStyle name="Comma 32 20 2 2" xfId="7012" xr:uid="{00000000-0005-0000-0000-0000881E0000}"/>
    <cellStyle name="Comma 32 20 3" xfId="7013" xr:uid="{00000000-0005-0000-0000-0000891E0000}"/>
    <cellStyle name="Comma 32 21" xfId="7014" xr:uid="{00000000-0005-0000-0000-00008A1E0000}"/>
    <cellStyle name="Comma 32 21 2" xfId="7015" xr:uid="{00000000-0005-0000-0000-00008B1E0000}"/>
    <cellStyle name="Comma 32 21 2 2" xfId="7016" xr:uid="{00000000-0005-0000-0000-00008C1E0000}"/>
    <cellStyle name="Comma 32 21 3" xfId="7017" xr:uid="{00000000-0005-0000-0000-00008D1E0000}"/>
    <cellStyle name="Comma 32 22" xfId="7018" xr:uid="{00000000-0005-0000-0000-00008E1E0000}"/>
    <cellStyle name="Comma 32 22 2" xfId="7019" xr:uid="{00000000-0005-0000-0000-00008F1E0000}"/>
    <cellStyle name="Comma 32 22 2 2" xfId="7020" xr:uid="{00000000-0005-0000-0000-0000901E0000}"/>
    <cellStyle name="Comma 32 22 3" xfId="7021" xr:uid="{00000000-0005-0000-0000-0000911E0000}"/>
    <cellStyle name="Comma 32 23" xfId="7022" xr:uid="{00000000-0005-0000-0000-0000921E0000}"/>
    <cellStyle name="Comma 32 23 2" xfId="7023" xr:uid="{00000000-0005-0000-0000-0000931E0000}"/>
    <cellStyle name="Comma 32 23 2 2" xfId="7024" xr:uid="{00000000-0005-0000-0000-0000941E0000}"/>
    <cellStyle name="Comma 32 23 3" xfId="7025" xr:uid="{00000000-0005-0000-0000-0000951E0000}"/>
    <cellStyle name="Comma 32 24" xfId="7026" xr:uid="{00000000-0005-0000-0000-0000961E0000}"/>
    <cellStyle name="Comma 32 24 2" xfId="7027" xr:uid="{00000000-0005-0000-0000-0000971E0000}"/>
    <cellStyle name="Comma 32 24 2 2" xfId="7028" xr:uid="{00000000-0005-0000-0000-0000981E0000}"/>
    <cellStyle name="Comma 32 24 3" xfId="7029" xr:uid="{00000000-0005-0000-0000-0000991E0000}"/>
    <cellStyle name="Comma 32 25" xfId="7030" xr:uid="{00000000-0005-0000-0000-00009A1E0000}"/>
    <cellStyle name="Comma 32 25 2" xfId="7031" xr:uid="{00000000-0005-0000-0000-00009B1E0000}"/>
    <cellStyle name="Comma 32 25 2 2" xfId="7032" xr:uid="{00000000-0005-0000-0000-00009C1E0000}"/>
    <cellStyle name="Comma 32 25 3" xfId="7033" xr:uid="{00000000-0005-0000-0000-00009D1E0000}"/>
    <cellStyle name="Comma 32 26" xfId="7034" xr:uid="{00000000-0005-0000-0000-00009E1E0000}"/>
    <cellStyle name="Comma 32 26 2" xfId="7035" xr:uid="{00000000-0005-0000-0000-00009F1E0000}"/>
    <cellStyle name="Comma 32 26 2 2" xfId="7036" xr:uid="{00000000-0005-0000-0000-0000A01E0000}"/>
    <cellStyle name="Comma 32 26 3" xfId="7037" xr:uid="{00000000-0005-0000-0000-0000A11E0000}"/>
    <cellStyle name="Comma 32 27" xfId="7038" xr:uid="{00000000-0005-0000-0000-0000A21E0000}"/>
    <cellStyle name="Comma 32 27 2" xfId="7039" xr:uid="{00000000-0005-0000-0000-0000A31E0000}"/>
    <cellStyle name="Comma 32 27 2 2" xfId="7040" xr:uid="{00000000-0005-0000-0000-0000A41E0000}"/>
    <cellStyle name="Comma 32 27 3" xfId="7041" xr:uid="{00000000-0005-0000-0000-0000A51E0000}"/>
    <cellStyle name="Comma 32 28" xfId="7042" xr:uid="{00000000-0005-0000-0000-0000A61E0000}"/>
    <cellStyle name="Comma 32 28 2" xfId="7043" xr:uid="{00000000-0005-0000-0000-0000A71E0000}"/>
    <cellStyle name="Comma 32 28 2 2" xfId="7044" xr:uid="{00000000-0005-0000-0000-0000A81E0000}"/>
    <cellStyle name="Comma 32 28 3" xfId="7045" xr:uid="{00000000-0005-0000-0000-0000A91E0000}"/>
    <cellStyle name="Comma 32 29" xfId="7046" xr:uid="{00000000-0005-0000-0000-0000AA1E0000}"/>
    <cellStyle name="Comma 32 29 2" xfId="7047" xr:uid="{00000000-0005-0000-0000-0000AB1E0000}"/>
    <cellStyle name="Comma 32 3" xfId="7048" xr:uid="{00000000-0005-0000-0000-0000AC1E0000}"/>
    <cellStyle name="Comma 32 3 2" xfId="7049" xr:uid="{00000000-0005-0000-0000-0000AD1E0000}"/>
    <cellStyle name="Comma 32 3 2 2" xfId="7050" xr:uid="{00000000-0005-0000-0000-0000AE1E0000}"/>
    <cellStyle name="Comma 32 3 3" xfId="7051" xr:uid="{00000000-0005-0000-0000-0000AF1E0000}"/>
    <cellStyle name="Comma 32 3 3 2" xfId="7052" xr:uid="{00000000-0005-0000-0000-0000B01E0000}"/>
    <cellStyle name="Comma 32 3 3 2 2" xfId="7053" xr:uid="{00000000-0005-0000-0000-0000B11E0000}"/>
    <cellStyle name="Comma 32 3 3 3" xfId="7054" xr:uid="{00000000-0005-0000-0000-0000B21E0000}"/>
    <cellStyle name="Comma 32 3 4" xfId="7055" xr:uid="{00000000-0005-0000-0000-0000B31E0000}"/>
    <cellStyle name="Comma 32 30" xfId="7056" xr:uid="{00000000-0005-0000-0000-0000B41E0000}"/>
    <cellStyle name="Comma 32 30 2" xfId="7057" xr:uid="{00000000-0005-0000-0000-0000B51E0000}"/>
    <cellStyle name="Comma 32 30 2 2" xfId="7058" xr:uid="{00000000-0005-0000-0000-0000B61E0000}"/>
    <cellStyle name="Comma 32 30 3" xfId="7059" xr:uid="{00000000-0005-0000-0000-0000B71E0000}"/>
    <cellStyle name="Comma 32 31" xfId="7060" xr:uid="{00000000-0005-0000-0000-0000B81E0000}"/>
    <cellStyle name="Comma 32 31 2" xfId="7061" xr:uid="{00000000-0005-0000-0000-0000B91E0000}"/>
    <cellStyle name="Comma 32 32" xfId="7062" xr:uid="{00000000-0005-0000-0000-0000BA1E0000}"/>
    <cellStyle name="Comma 32 32 2" xfId="7063" xr:uid="{00000000-0005-0000-0000-0000BB1E0000}"/>
    <cellStyle name="Comma 32 33" xfId="7064" xr:uid="{00000000-0005-0000-0000-0000BC1E0000}"/>
    <cellStyle name="Comma 32 34" xfId="7065" xr:uid="{00000000-0005-0000-0000-0000BD1E0000}"/>
    <cellStyle name="Comma 32 35" xfId="7066" xr:uid="{00000000-0005-0000-0000-0000BE1E0000}"/>
    <cellStyle name="Comma 32 4" xfId="7067" xr:uid="{00000000-0005-0000-0000-0000BF1E0000}"/>
    <cellStyle name="Comma 32 4 2" xfId="7068" xr:uid="{00000000-0005-0000-0000-0000C01E0000}"/>
    <cellStyle name="Comma 32 4 2 2" xfId="7069" xr:uid="{00000000-0005-0000-0000-0000C11E0000}"/>
    <cellStyle name="Comma 32 4 3" xfId="7070" xr:uid="{00000000-0005-0000-0000-0000C21E0000}"/>
    <cellStyle name="Comma 32 4 3 2" xfId="7071" xr:uid="{00000000-0005-0000-0000-0000C31E0000}"/>
    <cellStyle name="Comma 32 4 3 2 2" xfId="7072" xr:uid="{00000000-0005-0000-0000-0000C41E0000}"/>
    <cellStyle name="Comma 32 4 3 3" xfId="7073" xr:uid="{00000000-0005-0000-0000-0000C51E0000}"/>
    <cellStyle name="Comma 32 4 4" xfId="7074" xr:uid="{00000000-0005-0000-0000-0000C61E0000}"/>
    <cellStyle name="Comma 32 5" xfId="7075" xr:uid="{00000000-0005-0000-0000-0000C71E0000}"/>
    <cellStyle name="Comma 32 5 2" xfId="7076" xr:uid="{00000000-0005-0000-0000-0000C81E0000}"/>
    <cellStyle name="Comma 32 5 2 2" xfId="7077" xr:uid="{00000000-0005-0000-0000-0000C91E0000}"/>
    <cellStyle name="Comma 32 5 3" xfId="7078" xr:uid="{00000000-0005-0000-0000-0000CA1E0000}"/>
    <cellStyle name="Comma 32 5 3 2" xfId="7079" xr:uid="{00000000-0005-0000-0000-0000CB1E0000}"/>
    <cellStyle name="Comma 32 5 3 2 2" xfId="7080" xr:uid="{00000000-0005-0000-0000-0000CC1E0000}"/>
    <cellStyle name="Comma 32 5 3 3" xfId="7081" xr:uid="{00000000-0005-0000-0000-0000CD1E0000}"/>
    <cellStyle name="Comma 32 5 4" xfId="7082" xr:uid="{00000000-0005-0000-0000-0000CE1E0000}"/>
    <cellStyle name="Comma 32 6" xfId="7083" xr:uid="{00000000-0005-0000-0000-0000CF1E0000}"/>
    <cellStyle name="Comma 32 6 2" xfId="7084" xr:uid="{00000000-0005-0000-0000-0000D01E0000}"/>
    <cellStyle name="Comma 32 6 2 2" xfId="7085" xr:uid="{00000000-0005-0000-0000-0000D11E0000}"/>
    <cellStyle name="Comma 32 6 3" xfId="7086" xr:uid="{00000000-0005-0000-0000-0000D21E0000}"/>
    <cellStyle name="Comma 32 7" xfId="7087" xr:uid="{00000000-0005-0000-0000-0000D31E0000}"/>
    <cellStyle name="Comma 32 7 2" xfId="7088" xr:uid="{00000000-0005-0000-0000-0000D41E0000}"/>
    <cellStyle name="Comma 32 7 2 2" xfId="7089" xr:uid="{00000000-0005-0000-0000-0000D51E0000}"/>
    <cellStyle name="Comma 32 7 3" xfId="7090" xr:uid="{00000000-0005-0000-0000-0000D61E0000}"/>
    <cellStyle name="Comma 32 8" xfId="7091" xr:uid="{00000000-0005-0000-0000-0000D71E0000}"/>
    <cellStyle name="Comma 32 8 2" xfId="7092" xr:uid="{00000000-0005-0000-0000-0000D81E0000}"/>
    <cellStyle name="Comma 32 8 2 2" xfId="7093" xr:uid="{00000000-0005-0000-0000-0000D91E0000}"/>
    <cellStyle name="Comma 32 8 3" xfId="7094" xr:uid="{00000000-0005-0000-0000-0000DA1E0000}"/>
    <cellStyle name="Comma 32 9" xfId="7095" xr:uid="{00000000-0005-0000-0000-0000DB1E0000}"/>
    <cellStyle name="Comma 32 9 2" xfId="7096" xr:uid="{00000000-0005-0000-0000-0000DC1E0000}"/>
    <cellStyle name="Comma 32 9 2 2" xfId="7097" xr:uid="{00000000-0005-0000-0000-0000DD1E0000}"/>
    <cellStyle name="Comma 32 9 3" xfId="7098" xr:uid="{00000000-0005-0000-0000-0000DE1E0000}"/>
    <cellStyle name="Comma 320" xfId="7099" xr:uid="{00000000-0005-0000-0000-0000DF1E0000}"/>
    <cellStyle name="Comma 320 2" xfId="7100" xr:uid="{00000000-0005-0000-0000-0000E01E0000}"/>
    <cellStyle name="Comma 321" xfId="7101" xr:uid="{00000000-0005-0000-0000-0000E11E0000}"/>
    <cellStyle name="Comma 321 2" xfId="7102" xr:uid="{00000000-0005-0000-0000-0000E21E0000}"/>
    <cellStyle name="Comma 322" xfId="7103" xr:uid="{00000000-0005-0000-0000-0000E31E0000}"/>
    <cellStyle name="Comma 322 2" xfId="7104" xr:uid="{00000000-0005-0000-0000-0000E41E0000}"/>
    <cellStyle name="Comma 323" xfId="7105" xr:uid="{00000000-0005-0000-0000-0000E51E0000}"/>
    <cellStyle name="Comma 323 2" xfId="7106" xr:uid="{00000000-0005-0000-0000-0000E61E0000}"/>
    <cellStyle name="Comma 324" xfId="7107" xr:uid="{00000000-0005-0000-0000-0000E71E0000}"/>
    <cellStyle name="Comma 324 2" xfId="7108" xr:uid="{00000000-0005-0000-0000-0000E81E0000}"/>
    <cellStyle name="Comma 325" xfId="7109" xr:uid="{00000000-0005-0000-0000-0000E91E0000}"/>
    <cellStyle name="Comma 325 2" xfId="7110" xr:uid="{00000000-0005-0000-0000-0000EA1E0000}"/>
    <cellStyle name="Comma 326" xfId="7111" xr:uid="{00000000-0005-0000-0000-0000EB1E0000}"/>
    <cellStyle name="Comma 326 2" xfId="7112" xr:uid="{00000000-0005-0000-0000-0000EC1E0000}"/>
    <cellStyle name="Comma 327" xfId="7113" xr:uid="{00000000-0005-0000-0000-0000ED1E0000}"/>
    <cellStyle name="Comma 327 2" xfId="7114" xr:uid="{00000000-0005-0000-0000-0000EE1E0000}"/>
    <cellStyle name="Comma 327 3" xfId="7115" xr:uid="{00000000-0005-0000-0000-0000EF1E0000}"/>
    <cellStyle name="Comma 328" xfId="7116" xr:uid="{00000000-0005-0000-0000-0000F01E0000}"/>
    <cellStyle name="Comma 329" xfId="7117" xr:uid="{00000000-0005-0000-0000-0000F11E0000}"/>
    <cellStyle name="Comma 33" xfId="7118" xr:uid="{00000000-0005-0000-0000-0000F21E0000}"/>
    <cellStyle name="Comma 33 10" xfId="7119" xr:uid="{00000000-0005-0000-0000-0000F31E0000}"/>
    <cellStyle name="Comma 33 10 2" xfId="7120" xr:uid="{00000000-0005-0000-0000-0000F41E0000}"/>
    <cellStyle name="Comma 33 10 2 2" xfId="7121" xr:uid="{00000000-0005-0000-0000-0000F51E0000}"/>
    <cellStyle name="Comma 33 10 3" xfId="7122" xr:uid="{00000000-0005-0000-0000-0000F61E0000}"/>
    <cellStyle name="Comma 33 11" xfId="7123" xr:uid="{00000000-0005-0000-0000-0000F71E0000}"/>
    <cellStyle name="Comma 33 11 2" xfId="7124" xr:uid="{00000000-0005-0000-0000-0000F81E0000}"/>
    <cellStyle name="Comma 33 11 2 2" xfId="7125" xr:uid="{00000000-0005-0000-0000-0000F91E0000}"/>
    <cellStyle name="Comma 33 11 3" xfId="7126" xr:uid="{00000000-0005-0000-0000-0000FA1E0000}"/>
    <cellStyle name="Comma 33 12" xfId="7127" xr:uid="{00000000-0005-0000-0000-0000FB1E0000}"/>
    <cellStyle name="Comma 33 12 2" xfId="7128" xr:uid="{00000000-0005-0000-0000-0000FC1E0000}"/>
    <cellStyle name="Comma 33 12 2 2" xfId="7129" xr:uid="{00000000-0005-0000-0000-0000FD1E0000}"/>
    <cellStyle name="Comma 33 12 3" xfId="7130" xr:uid="{00000000-0005-0000-0000-0000FE1E0000}"/>
    <cellStyle name="Comma 33 13" xfId="7131" xr:uid="{00000000-0005-0000-0000-0000FF1E0000}"/>
    <cellStyle name="Comma 33 13 2" xfId="7132" xr:uid="{00000000-0005-0000-0000-0000001F0000}"/>
    <cellStyle name="Comma 33 13 2 2" xfId="7133" xr:uid="{00000000-0005-0000-0000-0000011F0000}"/>
    <cellStyle name="Comma 33 13 3" xfId="7134" xr:uid="{00000000-0005-0000-0000-0000021F0000}"/>
    <cellStyle name="Comma 33 14" xfId="7135" xr:uid="{00000000-0005-0000-0000-0000031F0000}"/>
    <cellStyle name="Comma 33 14 2" xfId="7136" xr:uid="{00000000-0005-0000-0000-0000041F0000}"/>
    <cellStyle name="Comma 33 14 2 2" xfId="7137" xr:uid="{00000000-0005-0000-0000-0000051F0000}"/>
    <cellStyle name="Comma 33 14 3" xfId="7138" xr:uid="{00000000-0005-0000-0000-0000061F0000}"/>
    <cellStyle name="Comma 33 15" xfId="7139" xr:uid="{00000000-0005-0000-0000-0000071F0000}"/>
    <cellStyle name="Comma 33 15 2" xfId="7140" xr:uid="{00000000-0005-0000-0000-0000081F0000}"/>
    <cellStyle name="Comma 33 15 2 2" xfId="7141" xr:uid="{00000000-0005-0000-0000-0000091F0000}"/>
    <cellStyle name="Comma 33 15 3" xfId="7142" xr:uid="{00000000-0005-0000-0000-00000A1F0000}"/>
    <cellStyle name="Comma 33 16" xfId="7143" xr:uid="{00000000-0005-0000-0000-00000B1F0000}"/>
    <cellStyle name="Comma 33 16 2" xfId="7144" xr:uid="{00000000-0005-0000-0000-00000C1F0000}"/>
    <cellStyle name="Comma 33 16 2 2" xfId="7145" xr:uid="{00000000-0005-0000-0000-00000D1F0000}"/>
    <cellStyle name="Comma 33 16 3" xfId="7146" xr:uid="{00000000-0005-0000-0000-00000E1F0000}"/>
    <cellStyle name="Comma 33 17" xfId="7147" xr:uid="{00000000-0005-0000-0000-00000F1F0000}"/>
    <cellStyle name="Comma 33 17 2" xfId="7148" xr:uid="{00000000-0005-0000-0000-0000101F0000}"/>
    <cellStyle name="Comma 33 17 2 2" xfId="7149" xr:uid="{00000000-0005-0000-0000-0000111F0000}"/>
    <cellStyle name="Comma 33 17 3" xfId="7150" xr:uid="{00000000-0005-0000-0000-0000121F0000}"/>
    <cellStyle name="Comma 33 18" xfId="7151" xr:uid="{00000000-0005-0000-0000-0000131F0000}"/>
    <cellStyle name="Comma 33 18 2" xfId="7152" xr:uid="{00000000-0005-0000-0000-0000141F0000}"/>
    <cellStyle name="Comma 33 18 2 2" xfId="7153" xr:uid="{00000000-0005-0000-0000-0000151F0000}"/>
    <cellStyle name="Comma 33 18 3" xfId="7154" xr:uid="{00000000-0005-0000-0000-0000161F0000}"/>
    <cellStyle name="Comma 33 19" xfId="7155" xr:uid="{00000000-0005-0000-0000-0000171F0000}"/>
    <cellStyle name="Comma 33 19 2" xfId="7156" xr:uid="{00000000-0005-0000-0000-0000181F0000}"/>
    <cellStyle name="Comma 33 19 2 2" xfId="7157" xr:uid="{00000000-0005-0000-0000-0000191F0000}"/>
    <cellStyle name="Comma 33 19 3" xfId="7158" xr:uid="{00000000-0005-0000-0000-00001A1F0000}"/>
    <cellStyle name="Comma 33 2" xfId="7159" xr:uid="{00000000-0005-0000-0000-00001B1F0000}"/>
    <cellStyle name="Comma 33 2 2" xfId="7160" xr:uid="{00000000-0005-0000-0000-00001C1F0000}"/>
    <cellStyle name="Comma 33 2 2 2" xfId="7161" xr:uid="{00000000-0005-0000-0000-00001D1F0000}"/>
    <cellStyle name="Comma 33 2 3" xfId="7162" xr:uid="{00000000-0005-0000-0000-00001E1F0000}"/>
    <cellStyle name="Comma 33 2 3 2" xfId="7163" xr:uid="{00000000-0005-0000-0000-00001F1F0000}"/>
    <cellStyle name="Comma 33 2 3 2 2" xfId="7164" xr:uid="{00000000-0005-0000-0000-0000201F0000}"/>
    <cellStyle name="Comma 33 2 3 3" xfId="7165" xr:uid="{00000000-0005-0000-0000-0000211F0000}"/>
    <cellStyle name="Comma 33 2 4" xfId="7166" xr:uid="{00000000-0005-0000-0000-0000221F0000}"/>
    <cellStyle name="Comma 33 2 5" xfId="7167" xr:uid="{00000000-0005-0000-0000-0000231F0000}"/>
    <cellStyle name="Comma 33 20" xfId="7168" xr:uid="{00000000-0005-0000-0000-0000241F0000}"/>
    <cellStyle name="Comma 33 20 2" xfId="7169" xr:uid="{00000000-0005-0000-0000-0000251F0000}"/>
    <cellStyle name="Comma 33 20 2 2" xfId="7170" xr:uid="{00000000-0005-0000-0000-0000261F0000}"/>
    <cellStyle name="Comma 33 20 3" xfId="7171" xr:uid="{00000000-0005-0000-0000-0000271F0000}"/>
    <cellStyle name="Comma 33 21" xfId="7172" xr:uid="{00000000-0005-0000-0000-0000281F0000}"/>
    <cellStyle name="Comma 33 21 2" xfId="7173" xr:uid="{00000000-0005-0000-0000-0000291F0000}"/>
    <cellStyle name="Comma 33 21 2 2" xfId="7174" xr:uid="{00000000-0005-0000-0000-00002A1F0000}"/>
    <cellStyle name="Comma 33 21 3" xfId="7175" xr:uid="{00000000-0005-0000-0000-00002B1F0000}"/>
    <cellStyle name="Comma 33 22" xfId="7176" xr:uid="{00000000-0005-0000-0000-00002C1F0000}"/>
    <cellStyle name="Comma 33 22 2" xfId="7177" xr:uid="{00000000-0005-0000-0000-00002D1F0000}"/>
    <cellStyle name="Comma 33 22 2 2" xfId="7178" xr:uid="{00000000-0005-0000-0000-00002E1F0000}"/>
    <cellStyle name="Comma 33 22 3" xfId="7179" xr:uid="{00000000-0005-0000-0000-00002F1F0000}"/>
    <cellStyle name="Comma 33 23" xfId="7180" xr:uid="{00000000-0005-0000-0000-0000301F0000}"/>
    <cellStyle name="Comma 33 23 2" xfId="7181" xr:uid="{00000000-0005-0000-0000-0000311F0000}"/>
    <cellStyle name="Comma 33 23 2 2" xfId="7182" xr:uid="{00000000-0005-0000-0000-0000321F0000}"/>
    <cellStyle name="Comma 33 23 3" xfId="7183" xr:uid="{00000000-0005-0000-0000-0000331F0000}"/>
    <cellStyle name="Comma 33 24" xfId="7184" xr:uid="{00000000-0005-0000-0000-0000341F0000}"/>
    <cellStyle name="Comma 33 24 2" xfId="7185" xr:uid="{00000000-0005-0000-0000-0000351F0000}"/>
    <cellStyle name="Comma 33 24 2 2" xfId="7186" xr:uid="{00000000-0005-0000-0000-0000361F0000}"/>
    <cellStyle name="Comma 33 24 3" xfId="7187" xr:uid="{00000000-0005-0000-0000-0000371F0000}"/>
    <cellStyle name="Comma 33 25" xfId="7188" xr:uid="{00000000-0005-0000-0000-0000381F0000}"/>
    <cellStyle name="Comma 33 25 2" xfId="7189" xr:uid="{00000000-0005-0000-0000-0000391F0000}"/>
    <cellStyle name="Comma 33 25 2 2" xfId="7190" xr:uid="{00000000-0005-0000-0000-00003A1F0000}"/>
    <cellStyle name="Comma 33 25 3" xfId="7191" xr:uid="{00000000-0005-0000-0000-00003B1F0000}"/>
    <cellStyle name="Comma 33 26" xfId="7192" xr:uid="{00000000-0005-0000-0000-00003C1F0000}"/>
    <cellStyle name="Comma 33 26 2" xfId="7193" xr:uid="{00000000-0005-0000-0000-00003D1F0000}"/>
    <cellStyle name="Comma 33 26 2 2" xfId="7194" xr:uid="{00000000-0005-0000-0000-00003E1F0000}"/>
    <cellStyle name="Comma 33 26 3" xfId="7195" xr:uid="{00000000-0005-0000-0000-00003F1F0000}"/>
    <cellStyle name="Comma 33 27" xfId="7196" xr:uid="{00000000-0005-0000-0000-0000401F0000}"/>
    <cellStyle name="Comma 33 27 2" xfId="7197" xr:uid="{00000000-0005-0000-0000-0000411F0000}"/>
    <cellStyle name="Comma 33 27 2 2" xfId="7198" xr:uid="{00000000-0005-0000-0000-0000421F0000}"/>
    <cellStyle name="Comma 33 27 3" xfId="7199" xr:uid="{00000000-0005-0000-0000-0000431F0000}"/>
    <cellStyle name="Comma 33 28" xfId="7200" xr:uid="{00000000-0005-0000-0000-0000441F0000}"/>
    <cellStyle name="Comma 33 28 2" xfId="7201" xr:uid="{00000000-0005-0000-0000-0000451F0000}"/>
    <cellStyle name="Comma 33 28 2 2" xfId="7202" xr:uid="{00000000-0005-0000-0000-0000461F0000}"/>
    <cellStyle name="Comma 33 28 3" xfId="7203" xr:uid="{00000000-0005-0000-0000-0000471F0000}"/>
    <cellStyle name="Comma 33 29" xfId="7204" xr:uid="{00000000-0005-0000-0000-0000481F0000}"/>
    <cellStyle name="Comma 33 29 2" xfId="7205" xr:uid="{00000000-0005-0000-0000-0000491F0000}"/>
    <cellStyle name="Comma 33 3" xfId="7206" xr:uid="{00000000-0005-0000-0000-00004A1F0000}"/>
    <cellStyle name="Comma 33 3 2" xfId="7207" xr:uid="{00000000-0005-0000-0000-00004B1F0000}"/>
    <cellStyle name="Comma 33 3 2 2" xfId="7208" xr:uid="{00000000-0005-0000-0000-00004C1F0000}"/>
    <cellStyle name="Comma 33 3 3" xfId="7209" xr:uid="{00000000-0005-0000-0000-00004D1F0000}"/>
    <cellStyle name="Comma 33 3 3 2" xfId="7210" xr:uid="{00000000-0005-0000-0000-00004E1F0000}"/>
    <cellStyle name="Comma 33 3 3 2 2" xfId="7211" xr:uid="{00000000-0005-0000-0000-00004F1F0000}"/>
    <cellStyle name="Comma 33 3 3 3" xfId="7212" xr:uid="{00000000-0005-0000-0000-0000501F0000}"/>
    <cellStyle name="Comma 33 3 4" xfId="7213" xr:uid="{00000000-0005-0000-0000-0000511F0000}"/>
    <cellStyle name="Comma 33 30" xfId="7214" xr:uid="{00000000-0005-0000-0000-0000521F0000}"/>
    <cellStyle name="Comma 33 30 2" xfId="7215" xr:uid="{00000000-0005-0000-0000-0000531F0000}"/>
    <cellStyle name="Comma 33 30 2 2" xfId="7216" xr:uid="{00000000-0005-0000-0000-0000541F0000}"/>
    <cellStyle name="Comma 33 30 3" xfId="7217" xr:uid="{00000000-0005-0000-0000-0000551F0000}"/>
    <cellStyle name="Comma 33 31" xfId="7218" xr:uid="{00000000-0005-0000-0000-0000561F0000}"/>
    <cellStyle name="Comma 33 31 2" xfId="7219" xr:uid="{00000000-0005-0000-0000-0000571F0000}"/>
    <cellStyle name="Comma 33 32" xfId="7220" xr:uid="{00000000-0005-0000-0000-0000581F0000}"/>
    <cellStyle name="Comma 33 32 2" xfId="7221" xr:uid="{00000000-0005-0000-0000-0000591F0000}"/>
    <cellStyle name="Comma 33 33" xfId="7222" xr:uid="{00000000-0005-0000-0000-00005A1F0000}"/>
    <cellStyle name="Comma 33 34" xfId="7223" xr:uid="{00000000-0005-0000-0000-00005B1F0000}"/>
    <cellStyle name="Comma 33 35" xfId="7224" xr:uid="{00000000-0005-0000-0000-00005C1F0000}"/>
    <cellStyle name="Comma 33 4" xfId="7225" xr:uid="{00000000-0005-0000-0000-00005D1F0000}"/>
    <cellStyle name="Comma 33 4 2" xfId="7226" xr:uid="{00000000-0005-0000-0000-00005E1F0000}"/>
    <cellStyle name="Comma 33 4 2 2" xfId="7227" xr:uid="{00000000-0005-0000-0000-00005F1F0000}"/>
    <cellStyle name="Comma 33 4 3" xfId="7228" xr:uid="{00000000-0005-0000-0000-0000601F0000}"/>
    <cellStyle name="Comma 33 4 3 2" xfId="7229" xr:uid="{00000000-0005-0000-0000-0000611F0000}"/>
    <cellStyle name="Comma 33 4 3 2 2" xfId="7230" xr:uid="{00000000-0005-0000-0000-0000621F0000}"/>
    <cellStyle name="Comma 33 4 3 3" xfId="7231" xr:uid="{00000000-0005-0000-0000-0000631F0000}"/>
    <cellStyle name="Comma 33 4 4" xfId="7232" xr:uid="{00000000-0005-0000-0000-0000641F0000}"/>
    <cellStyle name="Comma 33 5" xfId="7233" xr:uid="{00000000-0005-0000-0000-0000651F0000}"/>
    <cellStyle name="Comma 33 5 2" xfId="7234" xr:uid="{00000000-0005-0000-0000-0000661F0000}"/>
    <cellStyle name="Comma 33 5 2 2" xfId="7235" xr:uid="{00000000-0005-0000-0000-0000671F0000}"/>
    <cellStyle name="Comma 33 5 3" xfId="7236" xr:uid="{00000000-0005-0000-0000-0000681F0000}"/>
    <cellStyle name="Comma 33 5 3 2" xfId="7237" xr:uid="{00000000-0005-0000-0000-0000691F0000}"/>
    <cellStyle name="Comma 33 5 3 2 2" xfId="7238" xr:uid="{00000000-0005-0000-0000-00006A1F0000}"/>
    <cellStyle name="Comma 33 5 3 3" xfId="7239" xr:uid="{00000000-0005-0000-0000-00006B1F0000}"/>
    <cellStyle name="Comma 33 5 4" xfId="7240" xr:uid="{00000000-0005-0000-0000-00006C1F0000}"/>
    <cellStyle name="Comma 33 6" xfId="7241" xr:uid="{00000000-0005-0000-0000-00006D1F0000}"/>
    <cellStyle name="Comma 33 6 2" xfId="7242" xr:uid="{00000000-0005-0000-0000-00006E1F0000}"/>
    <cellStyle name="Comma 33 6 2 2" xfId="7243" xr:uid="{00000000-0005-0000-0000-00006F1F0000}"/>
    <cellStyle name="Comma 33 6 3" xfId="7244" xr:uid="{00000000-0005-0000-0000-0000701F0000}"/>
    <cellStyle name="Comma 33 7" xfId="7245" xr:uid="{00000000-0005-0000-0000-0000711F0000}"/>
    <cellStyle name="Comma 33 7 2" xfId="7246" xr:uid="{00000000-0005-0000-0000-0000721F0000}"/>
    <cellStyle name="Comma 33 7 2 2" xfId="7247" xr:uid="{00000000-0005-0000-0000-0000731F0000}"/>
    <cellStyle name="Comma 33 7 3" xfId="7248" xr:uid="{00000000-0005-0000-0000-0000741F0000}"/>
    <cellStyle name="Comma 33 8" xfId="7249" xr:uid="{00000000-0005-0000-0000-0000751F0000}"/>
    <cellStyle name="Comma 33 8 2" xfId="7250" xr:uid="{00000000-0005-0000-0000-0000761F0000}"/>
    <cellStyle name="Comma 33 8 2 2" xfId="7251" xr:uid="{00000000-0005-0000-0000-0000771F0000}"/>
    <cellStyle name="Comma 33 8 3" xfId="7252" xr:uid="{00000000-0005-0000-0000-0000781F0000}"/>
    <cellStyle name="Comma 33 9" xfId="7253" xr:uid="{00000000-0005-0000-0000-0000791F0000}"/>
    <cellStyle name="Comma 33 9 2" xfId="7254" xr:uid="{00000000-0005-0000-0000-00007A1F0000}"/>
    <cellStyle name="Comma 33 9 2 2" xfId="7255" xr:uid="{00000000-0005-0000-0000-00007B1F0000}"/>
    <cellStyle name="Comma 33 9 3" xfId="7256" xr:uid="{00000000-0005-0000-0000-00007C1F0000}"/>
    <cellStyle name="Comma 330" xfId="7257" xr:uid="{00000000-0005-0000-0000-00007D1F0000}"/>
    <cellStyle name="Comma 331" xfId="7258" xr:uid="{00000000-0005-0000-0000-00007E1F0000}"/>
    <cellStyle name="Comma 332" xfId="7259" xr:uid="{00000000-0005-0000-0000-00007F1F0000}"/>
    <cellStyle name="Comma 333" xfId="7260" xr:uid="{00000000-0005-0000-0000-0000801F0000}"/>
    <cellStyle name="Comma 334" xfId="7261" xr:uid="{00000000-0005-0000-0000-0000811F0000}"/>
    <cellStyle name="Comma 335" xfId="7262" xr:uid="{00000000-0005-0000-0000-0000821F0000}"/>
    <cellStyle name="Comma 336" xfId="7263" xr:uid="{00000000-0005-0000-0000-0000831F0000}"/>
    <cellStyle name="Comma 337" xfId="7264" xr:uid="{00000000-0005-0000-0000-0000841F0000}"/>
    <cellStyle name="Comma 338" xfId="7265" xr:uid="{00000000-0005-0000-0000-0000851F0000}"/>
    <cellStyle name="Comma 339" xfId="7266" xr:uid="{00000000-0005-0000-0000-0000861F0000}"/>
    <cellStyle name="Comma 34" xfId="7267" xr:uid="{00000000-0005-0000-0000-0000871F0000}"/>
    <cellStyle name="Comma 34 10" xfId="7268" xr:uid="{00000000-0005-0000-0000-0000881F0000}"/>
    <cellStyle name="Comma 34 10 2" xfId="7269" xr:uid="{00000000-0005-0000-0000-0000891F0000}"/>
    <cellStyle name="Comma 34 10 2 2" xfId="7270" xr:uid="{00000000-0005-0000-0000-00008A1F0000}"/>
    <cellStyle name="Comma 34 10 3" xfId="7271" xr:uid="{00000000-0005-0000-0000-00008B1F0000}"/>
    <cellStyle name="Comma 34 11" xfId="7272" xr:uid="{00000000-0005-0000-0000-00008C1F0000}"/>
    <cellStyle name="Comma 34 11 2" xfId="7273" xr:uid="{00000000-0005-0000-0000-00008D1F0000}"/>
    <cellStyle name="Comma 34 11 2 2" xfId="7274" xr:uid="{00000000-0005-0000-0000-00008E1F0000}"/>
    <cellStyle name="Comma 34 11 3" xfId="7275" xr:uid="{00000000-0005-0000-0000-00008F1F0000}"/>
    <cellStyle name="Comma 34 12" xfId="7276" xr:uid="{00000000-0005-0000-0000-0000901F0000}"/>
    <cellStyle name="Comma 34 12 2" xfId="7277" xr:uid="{00000000-0005-0000-0000-0000911F0000}"/>
    <cellStyle name="Comma 34 12 2 2" xfId="7278" xr:uid="{00000000-0005-0000-0000-0000921F0000}"/>
    <cellStyle name="Comma 34 12 3" xfId="7279" xr:uid="{00000000-0005-0000-0000-0000931F0000}"/>
    <cellStyle name="Comma 34 13" xfId="7280" xr:uid="{00000000-0005-0000-0000-0000941F0000}"/>
    <cellStyle name="Comma 34 13 2" xfId="7281" xr:uid="{00000000-0005-0000-0000-0000951F0000}"/>
    <cellStyle name="Comma 34 13 2 2" xfId="7282" xr:uid="{00000000-0005-0000-0000-0000961F0000}"/>
    <cellStyle name="Comma 34 13 3" xfId="7283" xr:uid="{00000000-0005-0000-0000-0000971F0000}"/>
    <cellStyle name="Comma 34 14" xfId="7284" xr:uid="{00000000-0005-0000-0000-0000981F0000}"/>
    <cellStyle name="Comma 34 14 2" xfId="7285" xr:uid="{00000000-0005-0000-0000-0000991F0000}"/>
    <cellStyle name="Comma 34 14 2 2" xfId="7286" xr:uid="{00000000-0005-0000-0000-00009A1F0000}"/>
    <cellStyle name="Comma 34 14 3" xfId="7287" xr:uid="{00000000-0005-0000-0000-00009B1F0000}"/>
    <cellStyle name="Comma 34 15" xfId="7288" xr:uid="{00000000-0005-0000-0000-00009C1F0000}"/>
    <cellStyle name="Comma 34 15 2" xfId="7289" xr:uid="{00000000-0005-0000-0000-00009D1F0000}"/>
    <cellStyle name="Comma 34 15 2 2" xfId="7290" xr:uid="{00000000-0005-0000-0000-00009E1F0000}"/>
    <cellStyle name="Comma 34 15 3" xfId="7291" xr:uid="{00000000-0005-0000-0000-00009F1F0000}"/>
    <cellStyle name="Comma 34 16" xfId="7292" xr:uid="{00000000-0005-0000-0000-0000A01F0000}"/>
    <cellStyle name="Comma 34 16 2" xfId="7293" xr:uid="{00000000-0005-0000-0000-0000A11F0000}"/>
    <cellStyle name="Comma 34 16 2 2" xfId="7294" xr:uid="{00000000-0005-0000-0000-0000A21F0000}"/>
    <cellStyle name="Comma 34 16 3" xfId="7295" xr:uid="{00000000-0005-0000-0000-0000A31F0000}"/>
    <cellStyle name="Comma 34 17" xfId="7296" xr:uid="{00000000-0005-0000-0000-0000A41F0000}"/>
    <cellStyle name="Comma 34 17 2" xfId="7297" xr:uid="{00000000-0005-0000-0000-0000A51F0000}"/>
    <cellStyle name="Comma 34 17 2 2" xfId="7298" xr:uid="{00000000-0005-0000-0000-0000A61F0000}"/>
    <cellStyle name="Comma 34 17 3" xfId="7299" xr:uid="{00000000-0005-0000-0000-0000A71F0000}"/>
    <cellStyle name="Comma 34 18" xfId="7300" xr:uid="{00000000-0005-0000-0000-0000A81F0000}"/>
    <cellStyle name="Comma 34 18 2" xfId="7301" xr:uid="{00000000-0005-0000-0000-0000A91F0000}"/>
    <cellStyle name="Comma 34 18 2 2" xfId="7302" xr:uid="{00000000-0005-0000-0000-0000AA1F0000}"/>
    <cellStyle name="Comma 34 18 3" xfId="7303" xr:uid="{00000000-0005-0000-0000-0000AB1F0000}"/>
    <cellStyle name="Comma 34 19" xfId="7304" xr:uid="{00000000-0005-0000-0000-0000AC1F0000}"/>
    <cellStyle name="Comma 34 19 2" xfId="7305" xr:uid="{00000000-0005-0000-0000-0000AD1F0000}"/>
    <cellStyle name="Comma 34 19 2 2" xfId="7306" xr:uid="{00000000-0005-0000-0000-0000AE1F0000}"/>
    <cellStyle name="Comma 34 19 3" xfId="7307" xr:uid="{00000000-0005-0000-0000-0000AF1F0000}"/>
    <cellStyle name="Comma 34 2" xfId="7308" xr:uid="{00000000-0005-0000-0000-0000B01F0000}"/>
    <cellStyle name="Comma 34 2 2" xfId="7309" xr:uid="{00000000-0005-0000-0000-0000B11F0000}"/>
    <cellStyle name="Comma 34 2 2 2" xfId="7310" xr:uid="{00000000-0005-0000-0000-0000B21F0000}"/>
    <cellStyle name="Comma 34 2 3" xfId="7311" xr:uid="{00000000-0005-0000-0000-0000B31F0000}"/>
    <cellStyle name="Comma 34 2 3 2" xfId="7312" xr:uid="{00000000-0005-0000-0000-0000B41F0000}"/>
    <cellStyle name="Comma 34 2 3 2 2" xfId="7313" xr:uid="{00000000-0005-0000-0000-0000B51F0000}"/>
    <cellStyle name="Comma 34 2 3 3" xfId="7314" xr:uid="{00000000-0005-0000-0000-0000B61F0000}"/>
    <cellStyle name="Comma 34 2 4" xfId="7315" xr:uid="{00000000-0005-0000-0000-0000B71F0000}"/>
    <cellStyle name="Comma 34 2 5" xfId="7316" xr:uid="{00000000-0005-0000-0000-0000B81F0000}"/>
    <cellStyle name="Comma 34 20" xfId="7317" xr:uid="{00000000-0005-0000-0000-0000B91F0000}"/>
    <cellStyle name="Comma 34 20 2" xfId="7318" xr:uid="{00000000-0005-0000-0000-0000BA1F0000}"/>
    <cellStyle name="Comma 34 20 2 2" xfId="7319" xr:uid="{00000000-0005-0000-0000-0000BB1F0000}"/>
    <cellStyle name="Comma 34 20 3" xfId="7320" xr:uid="{00000000-0005-0000-0000-0000BC1F0000}"/>
    <cellStyle name="Comma 34 21" xfId="7321" xr:uid="{00000000-0005-0000-0000-0000BD1F0000}"/>
    <cellStyle name="Comma 34 21 2" xfId="7322" xr:uid="{00000000-0005-0000-0000-0000BE1F0000}"/>
    <cellStyle name="Comma 34 21 2 2" xfId="7323" xr:uid="{00000000-0005-0000-0000-0000BF1F0000}"/>
    <cellStyle name="Comma 34 21 3" xfId="7324" xr:uid="{00000000-0005-0000-0000-0000C01F0000}"/>
    <cellStyle name="Comma 34 22" xfId="7325" xr:uid="{00000000-0005-0000-0000-0000C11F0000}"/>
    <cellStyle name="Comma 34 22 2" xfId="7326" xr:uid="{00000000-0005-0000-0000-0000C21F0000}"/>
    <cellStyle name="Comma 34 22 2 2" xfId="7327" xr:uid="{00000000-0005-0000-0000-0000C31F0000}"/>
    <cellStyle name="Comma 34 22 3" xfId="7328" xr:uid="{00000000-0005-0000-0000-0000C41F0000}"/>
    <cellStyle name="Comma 34 23" xfId="7329" xr:uid="{00000000-0005-0000-0000-0000C51F0000}"/>
    <cellStyle name="Comma 34 23 2" xfId="7330" xr:uid="{00000000-0005-0000-0000-0000C61F0000}"/>
    <cellStyle name="Comma 34 23 2 2" xfId="7331" xr:uid="{00000000-0005-0000-0000-0000C71F0000}"/>
    <cellStyle name="Comma 34 23 3" xfId="7332" xr:uid="{00000000-0005-0000-0000-0000C81F0000}"/>
    <cellStyle name="Comma 34 24" xfId="7333" xr:uid="{00000000-0005-0000-0000-0000C91F0000}"/>
    <cellStyle name="Comma 34 24 2" xfId="7334" xr:uid="{00000000-0005-0000-0000-0000CA1F0000}"/>
    <cellStyle name="Comma 34 24 2 2" xfId="7335" xr:uid="{00000000-0005-0000-0000-0000CB1F0000}"/>
    <cellStyle name="Comma 34 24 3" xfId="7336" xr:uid="{00000000-0005-0000-0000-0000CC1F0000}"/>
    <cellStyle name="Comma 34 25" xfId="7337" xr:uid="{00000000-0005-0000-0000-0000CD1F0000}"/>
    <cellStyle name="Comma 34 25 2" xfId="7338" xr:uid="{00000000-0005-0000-0000-0000CE1F0000}"/>
    <cellStyle name="Comma 34 25 2 2" xfId="7339" xr:uid="{00000000-0005-0000-0000-0000CF1F0000}"/>
    <cellStyle name="Comma 34 25 3" xfId="7340" xr:uid="{00000000-0005-0000-0000-0000D01F0000}"/>
    <cellStyle name="Comma 34 26" xfId="7341" xr:uid="{00000000-0005-0000-0000-0000D11F0000}"/>
    <cellStyle name="Comma 34 26 2" xfId="7342" xr:uid="{00000000-0005-0000-0000-0000D21F0000}"/>
    <cellStyle name="Comma 34 26 2 2" xfId="7343" xr:uid="{00000000-0005-0000-0000-0000D31F0000}"/>
    <cellStyle name="Comma 34 26 3" xfId="7344" xr:uid="{00000000-0005-0000-0000-0000D41F0000}"/>
    <cellStyle name="Comma 34 27" xfId="7345" xr:uid="{00000000-0005-0000-0000-0000D51F0000}"/>
    <cellStyle name="Comma 34 27 2" xfId="7346" xr:uid="{00000000-0005-0000-0000-0000D61F0000}"/>
    <cellStyle name="Comma 34 27 2 2" xfId="7347" xr:uid="{00000000-0005-0000-0000-0000D71F0000}"/>
    <cellStyle name="Comma 34 27 3" xfId="7348" xr:uid="{00000000-0005-0000-0000-0000D81F0000}"/>
    <cellStyle name="Comma 34 28" xfId="7349" xr:uid="{00000000-0005-0000-0000-0000D91F0000}"/>
    <cellStyle name="Comma 34 28 2" xfId="7350" xr:uid="{00000000-0005-0000-0000-0000DA1F0000}"/>
    <cellStyle name="Comma 34 28 2 2" xfId="7351" xr:uid="{00000000-0005-0000-0000-0000DB1F0000}"/>
    <cellStyle name="Comma 34 28 3" xfId="7352" xr:uid="{00000000-0005-0000-0000-0000DC1F0000}"/>
    <cellStyle name="Comma 34 29" xfId="7353" xr:uid="{00000000-0005-0000-0000-0000DD1F0000}"/>
    <cellStyle name="Comma 34 29 2" xfId="7354" xr:uid="{00000000-0005-0000-0000-0000DE1F0000}"/>
    <cellStyle name="Comma 34 3" xfId="7355" xr:uid="{00000000-0005-0000-0000-0000DF1F0000}"/>
    <cellStyle name="Comma 34 3 2" xfId="7356" xr:uid="{00000000-0005-0000-0000-0000E01F0000}"/>
    <cellStyle name="Comma 34 3 2 2" xfId="7357" xr:uid="{00000000-0005-0000-0000-0000E11F0000}"/>
    <cellStyle name="Comma 34 3 3" xfId="7358" xr:uid="{00000000-0005-0000-0000-0000E21F0000}"/>
    <cellStyle name="Comma 34 3 3 2" xfId="7359" xr:uid="{00000000-0005-0000-0000-0000E31F0000}"/>
    <cellStyle name="Comma 34 3 3 2 2" xfId="7360" xr:uid="{00000000-0005-0000-0000-0000E41F0000}"/>
    <cellStyle name="Comma 34 3 3 3" xfId="7361" xr:uid="{00000000-0005-0000-0000-0000E51F0000}"/>
    <cellStyle name="Comma 34 3 4" xfId="7362" xr:uid="{00000000-0005-0000-0000-0000E61F0000}"/>
    <cellStyle name="Comma 34 30" xfId="7363" xr:uid="{00000000-0005-0000-0000-0000E71F0000}"/>
    <cellStyle name="Comma 34 30 2" xfId="7364" xr:uid="{00000000-0005-0000-0000-0000E81F0000}"/>
    <cellStyle name="Comma 34 30 2 2" xfId="7365" xr:uid="{00000000-0005-0000-0000-0000E91F0000}"/>
    <cellStyle name="Comma 34 30 3" xfId="7366" xr:uid="{00000000-0005-0000-0000-0000EA1F0000}"/>
    <cellStyle name="Comma 34 31" xfId="7367" xr:uid="{00000000-0005-0000-0000-0000EB1F0000}"/>
    <cellStyle name="Comma 34 31 2" xfId="7368" xr:uid="{00000000-0005-0000-0000-0000EC1F0000}"/>
    <cellStyle name="Comma 34 32" xfId="7369" xr:uid="{00000000-0005-0000-0000-0000ED1F0000}"/>
    <cellStyle name="Comma 34 33" xfId="7370" xr:uid="{00000000-0005-0000-0000-0000EE1F0000}"/>
    <cellStyle name="Comma 34 34" xfId="7371" xr:uid="{00000000-0005-0000-0000-0000EF1F0000}"/>
    <cellStyle name="Comma 34 4" xfId="7372" xr:uid="{00000000-0005-0000-0000-0000F01F0000}"/>
    <cellStyle name="Comma 34 4 2" xfId="7373" xr:uid="{00000000-0005-0000-0000-0000F11F0000}"/>
    <cellStyle name="Comma 34 4 2 2" xfId="7374" xr:uid="{00000000-0005-0000-0000-0000F21F0000}"/>
    <cellStyle name="Comma 34 4 3" xfId="7375" xr:uid="{00000000-0005-0000-0000-0000F31F0000}"/>
    <cellStyle name="Comma 34 4 3 2" xfId="7376" xr:uid="{00000000-0005-0000-0000-0000F41F0000}"/>
    <cellStyle name="Comma 34 4 3 2 2" xfId="7377" xr:uid="{00000000-0005-0000-0000-0000F51F0000}"/>
    <cellStyle name="Comma 34 4 3 3" xfId="7378" xr:uid="{00000000-0005-0000-0000-0000F61F0000}"/>
    <cellStyle name="Comma 34 4 4" xfId="7379" xr:uid="{00000000-0005-0000-0000-0000F71F0000}"/>
    <cellStyle name="Comma 34 5" xfId="7380" xr:uid="{00000000-0005-0000-0000-0000F81F0000}"/>
    <cellStyle name="Comma 34 5 2" xfId="7381" xr:uid="{00000000-0005-0000-0000-0000F91F0000}"/>
    <cellStyle name="Comma 34 5 2 2" xfId="7382" xr:uid="{00000000-0005-0000-0000-0000FA1F0000}"/>
    <cellStyle name="Comma 34 5 3" xfId="7383" xr:uid="{00000000-0005-0000-0000-0000FB1F0000}"/>
    <cellStyle name="Comma 34 5 3 2" xfId="7384" xr:uid="{00000000-0005-0000-0000-0000FC1F0000}"/>
    <cellStyle name="Comma 34 5 3 2 2" xfId="7385" xr:uid="{00000000-0005-0000-0000-0000FD1F0000}"/>
    <cellStyle name="Comma 34 5 3 3" xfId="7386" xr:uid="{00000000-0005-0000-0000-0000FE1F0000}"/>
    <cellStyle name="Comma 34 5 4" xfId="7387" xr:uid="{00000000-0005-0000-0000-0000FF1F0000}"/>
    <cellStyle name="Comma 34 6" xfId="7388" xr:uid="{00000000-0005-0000-0000-000000200000}"/>
    <cellStyle name="Comma 34 6 2" xfId="7389" xr:uid="{00000000-0005-0000-0000-000001200000}"/>
    <cellStyle name="Comma 34 6 2 2" xfId="7390" xr:uid="{00000000-0005-0000-0000-000002200000}"/>
    <cellStyle name="Comma 34 6 3" xfId="7391" xr:uid="{00000000-0005-0000-0000-000003200000}"/>
    <cellStyle name="Comma 34 7" xfId="7392" xr:uid="{00000000-0005-0000-0000-000004200000}"/>
    <cellStyle name="Comma 34 7 2" xfId="7393" xr:uid="{00000000-0005-0000-0000-000005200000}"/>
    <cellStyle name="Comma 34 7 2 2" xfId="7394" xr:uid="{00000000-0005-0000-0000-000006200000}"/>
    <cellStyle name="Comma 34 7 3" xfId="7395" xr:uid="{00000000-0005-0000-0000-000007200000}"/>
    <cellStyle name="Comma 34 8" xfId="7396" xr:uid="{00000000-0005-0000-0000-000008200000}"/>
    <cellStyle name="Comma 34 8 2" xfId="7397" xr:uid="{00000000-0005-0000-0000-000009200000}"/>
    <cellStyle name="Comma 34 8 2 2" xfId="7398" xr:uid="{00000000-0005-0000-0000-00000A200000}"/>
    <cellStyle name="Comma 34 8 3" xfId="7399" xr:uid="{00000000-0005-0000-0000-00000B200000}"/>
    <cellStyle name="Comma 34 9" xfId="7400" xr:uid="{00000000-0005-0000-0000-00000C200000}"/>
    <cellStyle name="Comma 34 9 2" xfId="7401" xr:uid="{00000000-0005-0000-0000-00000D200000}"/>
    <cellStyle name="Comma 34 9 2 2" xfId="7402" xr:uid="{00000000-0005-0000-0000-00000E200000}"/>
    <cellStyle name="Comma 34 9 3" xfId="7403" xr:uid="{00000000-0005-0000-0000-00000F200000}"/>
    <cellStyle name="Comma 340" xfId="7404" xr:uid="{00000000-0005-0000-0000-000010200000}"/>
    <cellStyle name="Comma 341" xfId="7405" xr:uid="{00000000-0005-0000-0000-000011200000}"/>
    <cellStyle name="Comma 342" xfId="7406" xr:uid="{00000000-0005-0000-0000-000012200000}"/>
    <cellStyle name="Comma 343" xfId="37479" xr:uid="{1EBD22EC-6DE8-4C5E-BC68-DA632A0C7958}"/>
    <cellStyle name="Comma 35" xfId="7407" xr:uid="{00000000-0005-0000-0000-000013200000}"/>
    <cellStyle name="Comma 35 10" xfId="7408" xr:uid="{00000000-0005-0000-0000-000014200000}"/>
    <cellStyle name="Comma 35 10 2" xfId="7409" xr:uid="{00000000-0005-0000-0000-000015200000}"/>
    <cellStyle name="Comma 35 10 2 2" xfId="7410" xr:uid="{00000000-0005-0000-0000-000016200000}"/>
    <cellStyle name="Comma 35 10 3" xfId="7411" xr:uid="{00000000-0005-0000-0000-000017200000}"/>
    <cellStyle name="Comma 35 11" xfId="7412" xr:uid="{00000000-0005-0000-0000-000018200000}"/>
    <cellStyle name="Comma 35 11 2" xfId="7413" xr:uid="{00000000-0005-0000-0000-000019200000}"/>
    <cellStyle name="Comma 35 11 2 2" xfId="7414" xr:uid="{00000000-0005-0000-0000-00001A200000}"/>
    <cellStyle name="Comma 35 11 3" xfId="7415" xr:uid="{00000000-0005-0000-0000-00001B200000}"/>
    <cellStyle name="Comma 35 12" xfId="7416" xr:uid="{00000000-0005-0000-0000-00001C200000}"/>
    <cellStyle name="Comma 35 12 2" xfId="7417" xr:uid="{00000000-0005-0000-0000-00001D200000}"/>
    <cellStyle name="Comma 35 12 2 2" xfId="7418" xr:uid="{00000000-0005-0000-0000-00001E200000}"/>
    <cellStyle name="Comma 35 12 3" xfId="7419" xr:uid="{00000000-0005-0000-0000-00001F200000}"/>
    <cellStyle name="Comma 35 13" xfId="7420" xr:uid="{00000000-0005-0000-0000-000020200000}"/>
    <cellStyle name="Comma 35 13 2" xfId="7421" xr:uid="{00000000-0005-0000-0000-000021200000}"/>
    <cellStyle name="Comma 35 13 2 2" xfId="7422" xr:uid="{00000000-0005-0000-0000-000022200000}"/>
    <cellStyle name="Comma 35 13 3" xfId="7423" xr:uid="{00000000-0005-0000-0000-000023200000}"/>
    <cellStyle name="Comma 35 14" xfId="7424" xr:uid="{00000000-0005-0000-0000-000024200000}"/>
    <cellStyle name="Comma 35 14 2" xfId="7425" xr:uid="{00000000-0005-0000-0000-000025200000}"/>
    <cellStyle name="Comma 35 14 2 2" xfId="7426" xr:uid="{00000000-0005-0000-0000-000026200000}"/>
    <cellStyle name="Comma 35 14 3" xfId="7427" xr:uid="{00000000-0005-0000-0000-000027200000}"/>
    <cellStyle name="Comma 35 15" xfId="7428" xr:uid="{00000000-0005-0000-0000-000028200000}"/>
    <cellStyle name="Comma 35 15 2" xfId="7429" xr:uid="{00000000-0005-0000-0000-000029200000}"/>
    <cellStyle name="Comma 35 15 2 2" xfId="7430" xr:uid="{00000000-0005-0000-0000-00002A200000}"/>
    <cellStyle name="Comma 35 15 3" xfId="7431" xr:uid="{00000000-0005-0000-0000-00002B200000}"/>
    <cellStyle name="Comma 35 16" xfId="7432" xr:uid="{00000000-0005-0000-0000-00002C200000}"/>
    <cellStyle name="Comma 35 16 2" xfId="7433" xr:uid="{00000000-0005-0000-0000-00002D200000}"/>
    <cellStyle name="Comma 35 16 2 2" xfId="7434" xr:uid="{00000000-0005-0000-0000-00002E200000}"/>
    <cellStyle name="Comma 35 16 3" xfId="7435" xr:uid="{00000000-0005-0000-0000-00002F200000}"/>
    <cellStyle name="Comma 35 17" xfId="7436" xr:uid="{00000000-0005-0000-0000-000030200000}"/>
    <cellStyle name="Comma 35 17 2" xfId="7437" xr:uid="{00000000-0005-0000-0000-000031200000}"/>
    <cellStyle name="Comma 35 17 2 2" xfId="7438" xr:uid="{00000000-0005-0000-0000-000032200000}"/>
    <cellStyle name="Comma 35 17 3" xfId="7439" xr:uid="{00000000-0005-0000-0000-000033200000}"/>
    <cellStyle name="Comma 35 18" xfId="7440" xr:uid="{00000000-0005-0000-0000-000034200000}"/>
    <cellStyle name="Comma 35 18 2" xfId="7441" xr:uid="{00000000-0005-0000-0000-000035200000}"/>
    <cellStyle name="Comma 35 18 2 2" xfId="7442" xr:uid="{00000000-0005-0000-0000-000036200000}"/>
    <cellStyle name="Comma 35 18 3" xfId="7443" xr:uid="{00000000-0005-0000-0000-000037200000}"/>
    <cellStyle name="Comma 35 19" xfId="7444" xr:uid="{00000000-0005-0000-0000-000038200000}"/>
    <cellStyle name="Comma 35 19 2" xfId="7445" xr:uid="{00000000-0005-0000-0000-000039200000}"/>
    <cellStyle name="Comma 35 19 2 2" xfId="7446" xr:uid="{00000000-0005-0000-0000-00003A200000}"/>
    <cellStyle name="Comma 35 19 3" xfId="7447" xr:uid="{00000000-0005-0000-0000-00003B200000}"/>
    <cellStyle name="Comma 35 2" xfId="7448" xr:uid="{00000000-0005-0000-0000-00003C200000}"/>
    <cellStyle name="Comma 35 2 2" xfId="7449" xr:uid="{00000000-0005-0000-0000-00003D200000}"/>
    <cellStyle name="Comma 35 2 2 2" xfId="7450" xr:uid="{00000000-0005-0000-0000-00003E200000}"/>
    <cellStyle name="Comma 35 2 3" xfId="7451" xr:uid="{00000000-0005-0000-0000-00003F200000}"/>
    <cellStyle name="Comma 35 2 3 2" xfId="7452" xr:uid="{00000000-0005-0000-0000-000040200000}"/>
    <cellStyle name="Comma 35 2 3 2 2" xfId="7453" xr:uid="{00000000-0005-0000-0000-000041200000}"/>
    <cellStyle name="Comma 35 2 3 3" xfId="7454" xr:uid="{00000000-0005-0000-0000-000042200000}"/>
    <cellStyle name="Comma 35 2 4" xfId="7455" xr:uid="{00000000-0005-0000-0000-000043200000}"/>
    <cellStyle name="Comma 35 2 5" xfId="7456" xr:uid="{00000000-0005-0000-0000-000044200000}"/>
    <cellStyle name="Comma 35 20" xfId="7457" xr:uid="{00000000-0005-0000-0000-000045200000}"/>
    <cellStyle name="Comma 35 20 2" xfId="7458" xr:uid="{00000000-0005-0000-0000-000046200000}"/>
    <cellStyle name="Comma 35 20 2 2" xfId="7459" xr:uid="{00000000-0005-0000-0000-000047200000}"/>
    <cellStyle name="Comma 35 20 3" xfId="7460" xr:uid="{00000000-0005-0000-0000-000048200000}"/>
    <cellStyle name="Comma 35 21" xfId="7461" xr:uid="{00000000-0005-0000-0000-000049200000}"/>
    <cellStyle name="Comma 35 21 2" xfId="7462" xr:uid="{00000000-0005-0000-0000-00004A200000}"/>
    <cellStyle name="Comma 35 21 2 2" xfId="7463" xr:uid="{00000000-0005-0000-0000-00004B200000}"/>
    <cellStyle name="Comma 35 21 3" xfId="7464" xr:uid="{00000000-0005-0000-0000-00004C200000}"/>
    <cellStyle name="Comma 35 22" xfId="7465" xr:uid="{00000000-0005-0000-0000-00004D200000}"/>
    <cellStyle name="Comma 35 22 2" xfId="7466" xr:uid="{00000000-0005-0000-0000-00004E200000}"/>
    <cellStyle name="Comma 35 22 2 2" xfId="7467" xr:uid="{00000000-0005-0000-0000-00004F200000}"/>
    <cellStyle name="Comma 35 22 3" xfId="7468" xr:uid="{00000000-0005-0000-0000-000050200000}"/>
    <cellStyle name="Comma 35 23" xfId="7469" xr:uid="{00000000-0005-0000-0000-000051200000}"/>
    <cellStyle name="Comma 35 23 2" xfId="7470" xr:uid="{00000000-0005-0000-0000-000052200000}"/>
    <cellStyle name="Comma 35 23 2 2" xfId="7471" xr:uid="{00000000-0005-0000-0000-000053200000}"/>
    <cellStyle name="Comma 35 23 3" xfId="7472" xr:uid="{00000000-0005-0000-0000-000054200000}"/>
    <cellStyle name="Comma 35 24" xfId="7473" xr:uid="{00000000-0005-0000-0000-000055200000}"/>
    <cellStyle name="Comma 35 24 2" xfId="7474" xr:uid="{00000000-0005-0000-0000-000056200000}"/>
    <cellStyle name="Comma 35 24 2 2" xfId="7475" xr:uid="{00000000-0005-0000-0000-000057200000}"/>
    <cellStyle name="Comma 35 24 3" xfId="7476" xr:uid="{00000000-0005-0000-0000-000058200000}"/>
    <cellStyle name="Comma 35 25" xfId="7477" xr:uid="{00000000-0005-0000-0000-000059200000}"/>
    <cellStyle name="Comma 35 25 2" xfId="7478" xr:uid="{00000000-0005-0000-0000-00005A200000}"/>
    <cellStyle name="Comma 35 25 2 2" xfId="7479" xr:uid="{00000000-0005-0000-0000-00005B200000}"/>
    <cellStyle name="Comma 35 25 3" xfId="7480" xr:uid="{00000000-0005-0000-0000-00005C200000}"/>
    <cellStyle name="Comma 35 26" xfId="7481" xr:uid="{00000000-0005-0000-0000-00005D200000}"/>
    <cellStyle name="Comma 35 26 2" xfId="7482" xr:uid="{00000000-0005-0000-0000-00005E200000}"/>
    <cellStyle name="Comma 35 26 2 2" xfId="7483" xr:uid="{00000000-0005-0000-0000-00005F200000}"/>
    <cellStyle name="Comma 35 26 3" xfId="7484" xr:uid="{00000000-0005-0000-0000-000060200000}"/>
    <cellStyle name="Comma 35 27" xfId="7485" xr:uid="{00000000-0005-0000-0000-000061200000}"/>
    <cellStyle name="Comma 35 27 2" xfId="7486" xr:uid="{00000000-0005-0000-0000-000062200000}"/>
    <cellStyle name="Comma 35 27 2 2" xfId="7487" xr:uid="{00000000-0005-0000-0000-000063200000}"/>
    <cellStyle name="Comma 35 27 3" xfId="7488" xr:uid="{00000000-0005-0000-0000-000064200000}"/>
    <cellStyle name="Comma 35 28" xfId="7489" xr:uid="{00000000-0005-0000-0000-000065200000}"/>
    <cellStyle name="Comma 35 28 2" xfId="7490" xr:uid="{00000000-0005-0000-0000-000066200000}"/>
    <cellStyle name="Comma 35 28 2 2" xfId="7491" xr:uid="{00000000-0005-0000-0000-000067200000}"/>
    <cellStyle name="Comma 35 28 3" xfId="7492" xr:uid="{00000000-0005-0000-0000-000068200000}"/>
    <cellStyle name="Comma 35 29" xfId="7493" xr:uid="{00000000-0005-0000-0000-000069200000}"/>
    <cellStyle name="Comma 35 29 2" xfId="7494" xr:uid="{00000000-0005-0000-0000-00006A200000}"/>
    <cellStyle name="Comma 35 3" xfId="7495" xr:uid="{00000000-0005-0000-0000-00006B200000}"/>
    <cellStyle name="Comma 35 3 2" xfId="7496" xr:uid="{00000000-0005-0000-0000-00006C200000}"/>
    <cellStyle name="Comma 35 3 2 2" xfId="7497" xr:uid="{00000000-0005-0000-0000-00006D200000}"/>
    <cellStyle name="Comma 35 3 3" xfId="7498" xr:uid="{00000000-0005-0000-0000-00006E200000}"/>
    <cellStyle name="Comma 35 3 3 2" xfId="7499" xr:uid="{00000000-0005-0000-0000-00006F200000}"/>
    <cellStyle name="Comma 35 3 3 2 2" xfId="7500" xr:uid="{00000000-0005-0000-0000-000070200000}"/>
    <cellStyle name="Comma 35 3 3 3" xfId="7501" xr:uid="{00000000-0005-0000-0000-000071200000}"/>
    <cellStyle name="Comma 35 3 4" xfId="7502" xr:uid="{00000000-0005-0000-0000-000072200000}"/>
    <cellStyle name="Comma 35 3 5" xfId="7503" xr:uid="{00000000-0005-0000-0000-000073200000}"/>
    <cellStyle name="Comma 35 30" xfId="7504" xr:uid="{00000000-0005-0000-0000-000074200000}"/>
    <cellStyle name="Comma 35 30 2" xfId="7505" xr:uid="{00000000-0005-0000-0000-000075200000}"/>
    <cellStyle name="Comma 35 30 2 2" xfId="7506" xr:uid="{00000000-0005-0000-0000-000076200000}"/>
    <cellStyle name="Comma 35 30 3" xfId="7507" xr:uid="{00000000-0005-0000-0000-000077200000}"/>
    <cellStyle name="Comma 35 31" xfId="7508" xr:uid="{00000000-0005-0000-0000-000078200000}"/>
    <cellStyle name="Comma 35 31 2" xfId="7509" xr:uid="{00000000-0005-0000-0000-000079200000}"/>
    <cellStyle name="Comma 35 32" xfId="7510" xr:uid="{00000000-0005-0000-0000-00007A200000}"/>
    <cellStyle name="Comma 35 33" xfId="7511" xr:uid="{00000000-0005-0000-0000-00007B200000}"/>
    <cellStyle name="Comma 35 34" xfId="7512" xr:uid="{00000000-0005-0000-0000-00007C200000}"/>
    <cellStyle name="Comma 35 4" xfId="7513" xr:uid="{00000000-0005-0000-0000-00007D200000}"/>
    <cellStyle name="Comma 35 4 2" xfId="7514" xr:uid="{00000000-0005-0000-0000-00007E200000}"/>
    <cellStyle name="Comma 35 4 2 2" xfId="7515" xr:uid="{00000000-0005-0000-0000-00007F200000}"/>
    <cellStyle name="Comma 35 4 3" xfId="7516" xr:uid="{00000000-0005-0000-0000-000080200000}"/>
    <cellStyle name="Comma 35 4 3 2" xfId="7517" xr:uid="{00000000-0005-0000-0000-000081200000}"/>
    <cellStyle name="Comma 35 4 3 2 2" xfId="7518" xr:uid="{00000000-0005-0000-0000-000082200000}"/>
    <cellStyle name="Comma 35 4 3 3" xfId="7519" xr:uid="{00000000-0005-0000-0000-000083200000}"/>
    <cellStyle name="Comma 35 4 4" xfId="7520" xr:uid="{00000000-0005-0000-0000-000084200000}"/>
    <cellStyle name="Comma 35 4 5" xfId="7521" xr:uid="{00000000-0005-0000-0000-000085200000}"/>
    <cellStyle name="Comma 35 5" xfId="7522" xr:uid="{00000000-0005-0000-0000-000086200000}"/>
    <cellStyle name="Comma 35 5 2" xfId="7523" xr:uid="{00000000-0005-0000-0000-000087200000}"/>
    <cellStyle name="Comma 35 5 2 2" xfId="7524" xr:uid="{00000000-0005-0000-0000-000088200000}"/>
    <cellStyle name="Comma 35 5 3" xfId="7525" xr:uid="{00000000-0005-0000-0000-000089200000}"/>
    <cellStyle name="Comma 35 5 3 2" xfId="7526" xr:uid="{00000000-0005-0000-0000-00008A200000}"/>
    <cellStyle name="Comma 35 5 3 2 2" xfId="7527" xr:uid="{00000000-0005-0000-0000-00008B200000}"/>
    <cellStyle name="Comma 35 5 3 3" xfId="7528" xr:uid="{00000000-0005-0000-0000-00008C200000}"/>
    <cellStyle name="Comma 35 5 4" xfId="7529" xr:uid="{00000000-0005-0000-0000-00008D200000}"/>
    <cellStyle name="Comma 35 5 5" xfId="7530" xr:uid="{00000000-0005-0000-0000-00008E200000}"/>
    <cellStyle name="Comma 35 6" xfId="7531" xr:uid="{00000000-0005-0000-0000-00008F200000}"/>
    <cellStyle name="Comma 35 6 2" xfId="7532" xr:uid="{00000000-0005-0000-0000-000090200000}"/>
    <cellStyle name="Comma 35 6 2 2" xfId="7533" xr:uid="{00000000-0005-0000-0000-000091200000}"/>
    <cellStyle name="Comma 35 6 3" xfId="7534" xr:uid="{00000000-0005-0000-0000-000092200000}"/>
    <cellStyle name="Comma 35 7" xfId="7535" xr:uid="{00000000-0005-0000-0000-000093200000}"/>
    <cellStyle name="Comma 35 7 2" xfId="7536" xr:uid="{00000000-0005-0000-0000-000094200000}"/>
    <cellStyle name="Comma 35 7 2 2" xfId="7537" xr:uid="{00000000-0005-0000-0000-000095200000}"/>
    <cellStyle name="Comma 35 7 3" xfId="7538" xr:uid="{00000000-0005-0000-0000-000096200000}"/>
    <cellStyle name="Comma 35 8" xfId="7539" xr:uid="{00000000-0005-0000-0000-000097200000}"/>
    <cellStyle name="Comma 35 8 2" xfId="7540" xr:uid="{00000000-0005-0000-0000-000098200000}"/>
    <cellStyle name="Comma 35 8 2 2" xfId="7541" xr:uid="{00000000-0005-0000-0000-000099200000}"/>
    <cellStyle name="Comma 35 8 3" xfId="7542" xr:uid="{00000000-0005-0000-0000-00009A200000}"/>
    <cellStyle name="Comma 35 9" xfId="7543" xr:uid="{00000000-0005-0000-0000-00009B200000}"/>
    <cellStyle name="Comma 35 9 2" xfId="7544" xr:uid="{00000000-0005-0000-0000-00009C200000}"/>
    <cellStyle name="Comma 35 9 2 2" xfId="7545" xr:uid="{00000000-0005-0000-0000-00009D200000}"/>
    <cellStyle name="Comma 35 9 3" xfId="7546" xr:uid="{00000000-0005-0000-0000-00009E200000}"/>
    <cellStyle name="Comma 36" xfId="7547" xr:uid="{00000000-0005-0000-0000-00009F200000}"/>
    <cellStyle name="Comma 36 10" xfId="7548" xr:uid="{00000000-0005-0000-0000-0000A0200000}"/>
    <cellStyle name="Comma 36 10 2" xfId="7549" xr:uid="{00000000-0005-0000-0000-0000A1200000}"/>
    <cellStyle name="Comma 36 10 2 2" xfId="7550" xr:uid="{00000000-0005-0000-0000-0000A2200000}"/>
    <cellStyle name="Comma 36 10 3" xfId="7551" xr:uid="{00000000-0005-0000-0000-0000A3200000}"/>
    <cellStyle name="Comma 36 11" xfId="7552" xr:uid="{00000000-0005-0000-0000-0000A4200000}"/>
    <cellStyle name="Comma 36 11 2" xfId="7553" xr:uid="{00000000-0005-0000-0000-0000A5200000}"/>
    <cellStyle name="Comma 36 11 2 2" xfId="7554" xr:uid="{00000000-0005-0000-0000-0000A6200000}"/>
    <cellStyle name="Comma 36 11 3" xfId="7555" xr:uid="{00000000-0005-0000-0000-0000A7200000}"/>
    <cellStyle name="Comma 36 12" xfId="7556" xr:uid="{00000000-0005-0000-0000-0000A8200000}"/>
    <cellStyle name="Comma 36 12 2" xfId="7557" xr:uid="{00000000-0005-0000-0000-0000A9200000}"/>
    <cellStyle name="Comma 36 12 2 2" xfId="7558" xr:uid="{00000000-0005-0000-0000-0000AA200000}"/>
    <cellStyle name="Comma 36 12 3" xfId="7559" xr:uid="{00000000-0005-0000-0000-0000AB200000}"/>
    <cellStyle name="Comma 36 13" xfId="7560" xr:uid="{00000000-0005-0000-0000-0000AC200000}"/>
    <cellStyle name="Comma 36 13 2" xfId="7561" xr:uid="{00000000-0005-0000-0000-0000AD200000}"/>
    <cellStyle name="Comma 36 13 2 2" xfId="7562" xr:uid="{00000000-0005-0000-0000-0000AE200000}"/>
    <cellStyle name="Comma 36 13 3" xfId="7563" xr:uid="{00000000-0005-0000-0000-0000AF200000}"/>
    <cellStyle name="Comma 36 14" xfId="7564" xr:uid="{00000000-0005-0000-0000-0000B0200000}"/>
    <cellStyle name="Comma 36 14 2" xfId="7565" xr:uid="{00000000-0005-0000-0000-0000B1200000}"/>
    <cellStyle name="Comma 36 14 2 2" xfId="7566" xr:uid="{00000000-0005-0000-0000-0000B2200000}"/>
    <cellStyle name="Comma 36 14 3" xfId="7567" xr:uid="{00000000-0005-0000-0000-0000B3200000}"/>
    <cellStyle name="Comma 36 15" xfId="7568" xr:uid="{00000000-0005-0000-0000-0000B4200000}"/>
    <cellStyle name="Comma 36 15 2" xfId="7569" xr:uid="{00000000-0005-0000-0000-0000B5200000}"/>
    <cellStyle name="Comma 36 15 2 2" xfId="7570" xr:uid="{00000000-0005-0000-0000-0000B6200000}"/>
    <cellStyle name="Comma 36 15 3" xfId="7571" xr:uid="{00000000-0005-0000-0000-0000B7200000}"/>
    <cellStyle name="Comma 36 16" xfId="7572" xr:uid="{00000000-0005-0000-0000-0000B8200000}"/>
    <cellStyle name="Comma 36 16 2" xfId="7573" xr:uid="{00000000-0005-0000-0000-0000B9200000}"/>
    <cellStyle name="Comma 36 16 2 2" xfId="7574" xr:uid="{00000000-0005-0000-0000-0000BA200000}"/>
    <cellStyle name="Comma 36 16 3" xfId="7575" xr:uid="{00000000-0005-0000-0000-0000BB200000}"/>
    <cellStyle name="Comma 36 17" xfId="7576" xr:uid="{00000000-0005-0000-0000-0000BC200000}"/>
    <cellStyle name="Comma 36 17 2" xfId="7577" xr:uid="{00000000-0005-0000-0000-0000BD200000}"/>
    <cellStyle name="Comma 36 17 2 2" xfId="7578" xr:uid="{00000000-0005-0000-0000-0000BE200000}"/>
    <cellStyle name="Comma 36 17 3" xfId="7579" xr:uid="{00000000-0005-0000-0000-0000BF200000}"/>
    <cellStyle name="Comma 36 18" xfId="7580" xr:uid="{00000000-0005-0000-0000-0000C0200000}"/>
    <cellStyle name="Comma 36 18 2" xfId="7581" xr:uid="{00000000-0005-0000-0000-0000C1200000}"/>
    <cellStyle name="Comma 36 18 2 2" xfId="7582" xr:uid="{00000000-0005-0000-0000-0000C2200000}"/>
    <cellStyle name="Comma 36 18 3" xfId="7583" xr:uid="{00000000-0005-0000-0000-0000C3200000}"/>
    <cellStyle name="Comma 36 19" xfId="7584" xr:uid="{00000000-0005-0000-0000-0000C4200000}"/>
    <cellStyle name="Comma 36 19 2" xfId="7585" xr:uid="{00000000-0005-0000-0000-0000C5200000}"/>
    <cellStyle name="Comma 36 19 2 2" xfId="7586" xr:uid="{00000000-0005-0000-0000-0000C6200000}"/>
    <cellStyle name="Comma 36 19 3" xfId="7587" xr:uid="{00000000-0005-0000-0000-0000C7200000}"/>
    <cellStyle name="Comma 36 2" xfId="7588" xr:uid="{00000000-0005-0000-0000-0000C8200000}"/>
    <cellStyle name="Comma 36 2 2" xfId="7589" xr:uid="{00000000-0005-0000-0000-0000C9200000}"/>
    <cellStyle name="Comma 36 2 2 2" xfId="7590" xr:uid="{00000000-0005-0000-0000-0000CA200000}"/>
    <cellStyle name="Comma 36 2 3" xfId="7591" xr:uid="{00000000-0005-0000-0000-0000CB200000}"/>
    <cellStyle name="Comma 36 2 3 2" xfId="7592" xr:uid="{00000000-0005-0000-0000-0000CC200000}"/>
    <cellStyle name="Comma 36 2 3 2 2" xfId="7593" xr:uid="{00000000-0005-0000-0000-0000CD200000}"/>
    <cellStyle name="Comma 36 2 3 3" xfId="7594" xr:uid="{00000000-0005-0000-0000-0000CE200000}"/>
    <cellStyle name="Comma 36 2 4" xfId="7595" xr:uid="{00000000-0005-0000-0000-0000CF200000}"/>
    <cellStyle name="Comma 36 2 5" xfId="7596" xr:uid="{00000000-0005-0000-0000-0000D0200000}"/>
    <cellStyle name="Comma 36 20" xfId="7597" xr:uid="{00000000-0005-0000-0000-0000D1200000}"/>
    <cellStyle name="Comma 36 20 2" xfId="7598" xr:uid="{00000000-0005-0000-0000-0000D2200000}"/>
    <cellStyle name="Comma 36 20 2 2" xfId="7599" xr:uid="{00000000-0005-0000-0000-0000D3200000}"/>
    <cellStyle name="Comma 36 20 3" xfId="7600" xr:uid="{00000000-0005-0000-0000-0000D4200000}"/>
    <cellStyle name="Comma 36 21" xfId="7601" xr:uid="{00000000-0005-0000-0000-0000D5200000}"/>
    <cellStyle name="Comma 36 21 2" xfId="7602" xr:uid="{00000000-0005-0000-0000-0000D6200000}"/>
    <cellStyle name="Comma 36 21 2 2" xfId="7603" xr:uid="{00000000-0005-0000-0000-0000D7200000}"/>
    <cellStyle name="Comma 36 21 3" xfId="7604" xr:uid="{00000000-0005-0000-0000-0000D8200000}"/>
    <cellStyle name="Comma 36 22" xfId="7605" xr:uid="{00000000-0005-0000-0000-0000D9200000}"/>
    <cellStyle name="Comma 36 22 2" xfId="7606" xr:uid="{00000000-0005-0000-0000-0000DA200000}"/>
    <cellStyle name="Comma 36 22 2 2" xfId="7607" xr:uid="{00000000-0005-0000-0000-0000DB200000}"/>
    <cellStyle name="Comma 36 22 3" xfId="7608" xr:uid="{00000000-0005-0000-0000-0000DC200000}"/>
    <cellStyle name="Comma 36 23" xfId="7609" xr:uid="{00000000-0005-0000-0000-0000DD200000}"/>
    <cellStyle name="Comma 36 23 2" xfId="7610" xr:uid="{00000000-0005-0000-0000-0000DE200000}"/>
    <cellStyle name="Comma 36 23 2 2" xfId="7611" xr:uid="{00000000-0005-0000-0000-0000DF200000}"/>
    <cellStyle name="Comma 36 23 3" xfId="7612" xr:uid="{00000000-0005-0000-0000-0000E0200000}"/>
    <cellStyle name="Comma 36 24" xfId="7613" xr:uid="{00000000-0005-0000-0000-0000E1200000}"/>
    <cellStyle name="Comma 36 24 2" xfId="7614" xr:uid="{00000000-0005-0000-0000-0000E2200000}"/>
    <cellStyle name="Comma 36 24 2 2" xfId="7615" xr:uid="{00000000-0005-0000-0000-0000E3200000}"/>
    <cellStyle name="Comma 36 24 3" xfId="7616" xr:uid="{00000000-0005-0000-0000-0000E4200000}"/>
    <cellStyle name="Comma 36 25" xfId="7617" xr:uid="{00000000-0005-0000-0000-0000E5200000}"/>
    <cellStyle name="Comma 36 25 2" xfId="7618" xr:uid="{00000000-0005-0000-0000-0000E6200000}"/>
    <cellStyle name="Comma 36 25 2 2" xfId="7619" xr:uid="{00000000-0005-0000-0000-0000E7200000}"/>
    <cellStyle name="Comma 36 25 3" xfId="7620" xr:uid="{00000000-0005-0000-0000-0000E8200000}"/>
    <cellStyle name="Comma 36 26" xfId="7621" xr:uid="{00000000-0005-0000-0000-0000E9200000}"/>
    <cellStyle name="Comma 36 26 2" xfId="7622" xr:uid="{00000000-0005-0000-0000-0000EA200000}"/>
    <cellStyle name="Comma 36 26 2 2" xfId="7623" xr:uid="{00000000-0005-0000-0000-0000EB200000}"/>
    <cellStyle name="Comma 36 26 3" xfId="7624" xr:uid="{00000000-0005-0000-0000-0000EC200000}"/>
    <cellStyle name="Comma 36 27" xfId="7625" xr:uid="{00000000-0005-0000-0000-0000ED200000}"/>
    <cellStyle name="Comma 36 27 2" xfId="7626" xr:uid="{00000000-0005-0000-0000-0000EE200000}"/>
    <cellStyle name="Comma 36 27 2 2" xfId="7627" xr:uid="{00000000-0005-0000-0000-0000EF200000}"/>
    <cellStyle name="Comma 36 27 3" xfId="7628" xr:uid="{00000000-0005-0000-0000-0000F0200000}"/>
    <cellStyle name="Comma 36 28" xfId="7629" xr:uid="{00000000-0005-0000-0000-0000F1200000}"/>
    <cellStyle name="Comma 36 28 2" xfId="7630" xr:uid="{00000000-0005-0000-0000-0000F2200000}"/>
    <cellStyle name="Comma 36 28 2 2" xfId="7631" xr:uid="{00000000-0005-0000-0000-0000F3200000}"/>
    <cellStyle name="Comma 36 28 3" xfId="7632" xr:uid="{00000000-0005-0000-0000-0000F4200000}"/>
    <cellStyle name="Comma 36 29" xfId="7633" xr:uid="{00000000-0005-0000-0000-0000F5200000}"/>
    <cellStyle name="Comma 36 29 2" xfId="7634" xr:uid="{00000000-0005-0000-0000-0000F6200000}"/>
    <cellStyle name="Comma 36 3" xfId="7635" xr:uid="{00000000-0005-0000-0000-0000F7200000}"/>
    <cellStyle name="Comma 36 3 2" xfId="7636" xr:uid="{00000000-0005-0000-0000-0000F8200000}"/>
    <cellStyle name="Comma 36 3 2 2" xfId="7637" xr:uid="{00000000-0005-0000-0000-0000F9200000}"/>
    <cellStyle name="Comma 36 3 3" xfId="7638" xr:uid="{00000000-0005-0000-0000-0000FA200000}"/>
    <cellStyle name="Comma 36 3 3 2" xfId="7639" xr:uid="{00000000-0005-0000-0000-0000FB200000}"/>
    <cellStyle name="Comma 36 3 3 2 2" xfId="7640" xr:uid="{00000000-0005-0000-0000-0000FC200000}"/>
    <cellStyle name="Comma 36 3 3 3" xfId="7641" xr:uid="{00000000-0005-0000-0000-0000FD200000}"/>
    <cellStyle name="Comma 36 3 4" xfId="7642" xr:uid="{00000000-0005-0000-0000-0000FE200000}"/>
    <cellStyle name="Comma 36 3 5" xfId="7643" xr:uid="{00000000-0005-0000-0000-0000FF200000}"/>
    <cellStyle name="Comma 36 30" xfId="7644" xr:uid="{00000000-0005-0000-0000-000000210000}"/>
    <cellStyle name="Comma 36 30 2" xfId="7645" xr:uid="{00000000-0005-0000-0000-000001210000}"/>
    <cellStyle name="Comma 36 30 2 2" xfId="7646" xr:uid="{00000000-0005-0000-0000-000002210000}"/>
    <cellStyle name="Comma 36 30 3" xfId="7647" xr:uid="{00000000-0005-0000-0000-000003210000}"/>
    <cellStyle name="Comma 36 31" xfId="7648" xr:uid="{00000000-0005-0000-0000-000004210000}"/>
    <cellStyle name="Comma 36 31 2" xfId="7649" xr:uid="{00000000-0005-0000-0000-000005210000}"/>
    <cellStyle name="Comma 36 32" xfId="7650" xr:uid="{00000000-0005-0000-0000-000006210000}"/>
    <cellStyle name="Comma 36 33" xfId="7651" xr:uid="{00000000-0005-0000-0000-000007210000}"/>
    <cellStyle name="Comma 36 34" xfId="7652" xr:uid="{00000000-0005-0000-0000-000008210000}"/>
    <cellStyle name="Comma 36 4" xfId="7653" xr:uid="{00000000-0005-0000-0000-000009210000}"/>
    <cellStyle name="Comma 36 4 2" xfId="7654" xr:uid="{00000000-0005-0000-0000-00000A210000}"/>
    <cellStyle name="Comma 36 4 2 2" xfId="7655" xr:uid="{00000000-0005-0000-0000-00000B210000}"/>
    <cellStyle name="Comma 36 4 3" xfId="7656" xr:uid="{00000000-0005-0000-0000-00000C210000}"/>
    <cellStyle name="Comma 36 4 3 2" xfId="7657" xr:uid="{00000000-0005-0000-0000-00000D210000}"/>
    <cellStyle name="Comma 36 4 3 2 2" xfId="7658" xr:uid="{00000000-0005-0000-0000-00000E210000}"/>
    <cellStyle name="Comma 36 4 3 3" xfId="7659" xr:uid="{00000000-0005-0000-0000-00000F210000}"/>
    <cellStyle name="Comma 36 4 4" xfId="7660" xr:uid="{00000000-0005-0000-0000-000010210000}"/>
    <cellStyle name="Comma 36 4 5" xfId="7661" xr:uid="{00000000-0005-0000-0000-000011210000}"/>
    <cellStyle name="Comma 36 5" xfId="7662" xr:uid="{00000000-0005-0000-0000-000012210000}"/>
    <cellStyle name="Comma 36 5 2" xfId="7663" xr:uid="{00000000-0005-0000-0000-000013210000}"/>
    <cellStyle name="Comma 36 5 2 2" xfId="7664" xr:uid="{00000000-0005-0000-0000-000014210000}"/>
    <cellStyle name="Comma 36 5 3" xfId="7665" xr:uid="{00000000-0005-0000-0000-000015210000}"/>
    <cellStyle name="Comma 36 5 3 2" xfId="7666" xr:uid="{00000000-0005-0000-0000-000016210000}"/>
    <cellStyle name="Comma 36 5 3 2 2" xfId="7667" xr:uid="{00000000-0005-0000-0000-000017210000}"/>
    <cellStyle name="Comma 36 5 3 3" xfId="7668" xr:uid="{00000000-0005-0000-0000-000018210000}"/>
    <cellStyle name="Comma 36 5 4" xfId="7669" xr:uid="{00000000-0005-0000-0000-000019210000}"/>
    <cellStyle name="Comma 36 6" xfId="7670" xr:uid="{00000000-0005-0000-0000-00001A210000}"/>
    <cellStyle name="Comma 36 6 2" xfId="7671" xr:uid="{00000000-0005-0000-0000-00001B210000}"/>
    <cellStyle name="Comma 36 6 2 2" xfId="7672" xr:uid="{00000000-0005-0000-0000-00001C210000}"/>
    <cellStyle name="Comma 36 6 3" xfId="7673" xr:uid="{00000000-0005-0000-0000-00001D210000}"/>
    <cellStyle name="Comma 36 7" xfId="7674" xr:uid="{00000000-0005-0000-0000-00001E210000}"/>
    <cellStyle name="Comma 36 7 2" xfId="7675" xr:uid="{00000000-0005-0000-0000-00001F210000}"/>
    <cellStyle name="Comma 36 7 2 2" xfId="7676" xr:uid="{00000000-0005-0000-0000-000020210000}"/>
    <cellStyle name="Comma 36 7 3" xfId="7677" xr:uid="{00000000-0005-0000-0000-000021210000}"/>
    <cellStyle name="Comma 36 8" xfId="7678" xr:uid="{00000000-0005-0000-0000-000022210000}"/>
    <cellStyle name="Comma 36 8 2" xfId="7679" xr:uid="{00000000-0005-0000-0000-000023210000}"/>
    <cellStyle name="Comma 36 8 2 2" xfId="7680" xr:uid="{00000000-0005-0000-0000-000024210000}"/>
    <cellStyle name="Comma 36 8 3" xfId="7681" xr:uid="{00000000-0005-0000-0000-000025210000}"/>
    <cellStyle name="Comma 36 9" xfId="7682" xr:uid="{00000000-0005-0000-0000-000026210000}"/>
    <cellStyle name="Comma 36 9 2" xfId="7683" xr:uid="{00000000-0005-0000-0000-000027210000}"/>
    <cellStyle name="Comma 36 9 2 2" xfId="7684" xr:uid="{00000000-0005-0000-0000-000028210000}"/>
    <cellStyle name="Comma 36 9 3" xfId="7685" xr:uid="{00000000-0005-0000-0000-000029210000}"/>
    <cellStyle name="Comma 37" xfId="7686" xr:uid="{00000000-0005-0000-0000-00002A210000}"/>
    <cellStyle name="Comma 37 10" xfId="7687" xr:uid="{00000000-0005-0000-0000-00002B210000}"/>
    <cellStyle name="Comma 37 10 2" xfId="7688" xr:uid="{00000000-0005-0000-0000-00002C210000}"/>
    <cellStyle name="Comma 37 10 2 2" xfId="7689" xr:uid="{00000000-0005-0000-0000-00002D210000}"/>
    <cellStyle name="Comma 37 10 3" xfId="7690" xr:uid="{00000000-0005-0000-0000-00002E210000}"/>
    <cellStyle name="Comma 37 11" xfId="7691" xr:uid="{00000000-0005-0000-0000-00002F210000}"/>
    <cellStyle name="Comma 37 11 2" xfId="7692" xr:uid="{00000000-0005-0000-0000-000030210000}"/>
    <cellStyle name="Comma 37 11 2 2" xfId="7693" xr:uid="{00000000-0005-0000-0000-000031210000}"/>
    <cellStyle name="Comma 37 11 3" xfId="7694" xr:uid="{00000000-0005-0000-0000-000032210000}"/>
    <cellStyle name="Comma 37 12" xfId="7695" xr:uid="{00000000-0005-0000-0000-000033210000}"/>
    <cellStyle name="Comma 37 12 2" xfId="7696" xr:uid="{00000000-0005-0000-0000-000034210000}"/>
    <cellStyle name="Comma 37 12 2 2" xfId="7697" xr:uid="{00000000-0005-0000-0000-000035210000}"/>
    <cellStyle name="Comma 37 12 3" xfId="7698" xr:uid="{00000000-0005-0000-0000-000036210000}"/>
    <cellStyle name="Comma 37 13" xfId="7699" xr:uid="{00000000-0005-0000-0000-000037210000}"/>
    <cellStyle name="Comma 37 13 2" xfId="7700" xr:uid="{00000000-0005-0000-0000-000038210000}"/>
    <cellStyle name="Comma 37 13 2 2" xfId="7701" xr:uid="{00000000-0005-0000-0000-000039210000}"/>
    <cellStyle name="Comma 37 13 3" xfId="7702" xr:uid="{00000000-0005-0000-0000-00003A210000}"/>
    <cellStyle name="Comma 37 14" xfId="7703" xr:uid="{00000000-0005-0000-0000-00003B210000}"/>
    <cellStyle name="Comma 37 14 2" xfId="7704" xr:uid="{00000000-0005-0000-0000-00003C210000}"/>
    <cellStyle name="Comma 37 14 2 2" xfId="7705" xr:uid="{00000000-0005-0000-0000-00003D210000}"/>
    <cellStyle name="Comma 37 14 3" xfId="7706" xr:uid="{00000000-0005-0000-0000-00003E210000}"/>
    <cellStyle name="Comma 37 15" xfId="7707" xr:uid="{00000000-0005-0000-0000-00003F210000}"/>
    <cellStyle name="Comma 37 15 2" xfId="7708" xr:uid="{00000000-0005-0000-0000-000040210000}"/>
    <cellStyle name="Comma 37 15 2 2" xfId="7709" xr:uid="{00000000-0005-0000-0000-000041210000}"/>
    <cellStyle name="Comma 37 15 3" xfId="7710" xr:uid="{00000000-0005-0000-0000-000042210000}"/>
    <cellStyle name="Comma 37 16" xfId="7711" xr:uid="{00000000-0005-0000-0000-000043210000}"/>
    <cellStyle name="Comma 37 16 2" xfId="7712" xr:uid="{00000000-0005-0000-0000-000044210000}"/>
    <cellStyle name="Comma 37 16 2 2" xfId="7713" xr:uid="{00000000-0005-0000-0000-000045210000}"/>
    <cellStyle name="Comma 37 16 3" xfId="7714" xr:uid="{00000000-0005-0000-0000-000046210000}"/>
    <cellStyle name="Comma 37 17" xfId="7715" xr:uid="{00000000-0005-0000-0000-000047210000}"/>
    <cellStyle name="Comma 37 17 2" xfId="7716" xr:uid="{00000000-0005-0000-0000-000048210000}"/>
    <cellStyle name="Comma 37 17 2 2" xfId="7717" xr:uid="{00000000-0005-0000-0000-000049210000}"/>
    <cellStyle name="Comma 37 17 3" xfId="7718" xr:uid="{00000000-0005-0000-0000-00004A210000}"/>
    <cellStyle name="Comma 37 18" xfId="7719" xr:uid="{00000000-0005-0000-0000-00004B210000}"/>
    <cellStyle name="Comma 37 18 2" xfId="7720" xr:uid="{00000000-0005-0000-0000-00004C210000}"/>
    <cellStyle name="Comma 37 18 2 2" xfId="7721" xr:uid="{00000000-0005-0000-0000-00004D210000}"/>
    <cellStyle name="Comma 37 18 3" xfId="7722" xr:uid="{00000000-0005-0000-0000-00004E210000}"/>
    <cellStyle name="Comma 37 19" xfId="7723" xr:uid="{00000000-0005-0000-0000-00004F210000}"/>
    <cellStyle name="Comma 37 19 2" xfId="7724" xr:uid="{00000000-0005-0000-0000-000050210000}"/>
    <cellStyle name="Comma 37 19 2 2" xfId="7725" xr:uid="{00000000-0005-0000-0000-000051210000}"/>
    <cellStyle name="Comma 37 19 3" xfId="7726" xr:uid="{00000000-0005-0000-0000-000052210000}"/>
    <cellStyle name="Comma 37 2" xfId="7727" xr:uid="{00000000-0005-0000-0000-000053210000}"/>
    <cellStyle name="Comma 37 2 2" xfId="7728" xr:uid="{00000000-0005-0000-0000-000054210000}"/>
    <cellStyle name="Comma 37 2 2 2" xfId="7729" xr:uid="{00000000-0005-0000-0000-000055210000}"/>
    <cellStyle name="Comma 37 2 3" xfId="7730" xr:uid="{00000000-0005-0000-0000-000056210000}"/>
    <cellStyle name="Comma 37 2 3 2" xfId="7731" xr:uid="{00000000-0005-0000-0000-000057210000}"/>
    <cellStyle name="Comma 37 2 3 2 2" xfId="7732" xr:uid="{00000000-0005-0000-0000-000058210000}"/>
    <cellStyle name="Comma 37 2 3 3" xfId="7733" xr:uid="{00000000-0005-0000-0000-000059210000}"/>
    <cellStyle name="Comma 37 2 4" xfId="7734" xr:uid="{00000000-0005-0000-0000-00005A210000}"/>
    <cellStyle name="Comma 37 2 5" xfId="7735" xr:uid="{00000000-0005-0000-0000-00005B210000}"/>
    <cellStyle name="Comma 37 20" xfId="7736" xr:uid="{00000000-0005-0000-0000-00005C210000}"/>
    <cellStyle name="Comma 37 20 2" xfId="7737" xr:uid="{00000000-0005-0000-0000-00005D210000}"/>
    <cellStyle name="Comma 37 20 2 2" xfId="7738" xr:uid="{00000000-0005-0000-0000-00005E210000}"/>
    <cellStyle name="Comma 37 20 3" xfId="7739" xr:uid="{00000000-0005-0000-0000-00005F210000}"/>
    <cellStyle name="Comma 37 21" xfId="7740" xr:uid="{00000000-0005-0000-0000-000060210000}"/>
    <cellStyle name="Comma 37 21 2" xfId="7741" xr:uid="{00000000-0005-0000-0000-000061210000}"/>
    <cellStyle name="Comma 37 21 2 2" xfId="7742" xr:uid="{00000000-0005-0000-0000-000062210000}"/>
    <cellStyle name="Comma 37 21 3" xfId="7743" xr:uid="{00000000-0005-0000-0000-000063210000}"/>
    <cellStyle name="Comma 37 22" xfId="7744" xr:uid="{00000000-0005-0000-0000-000064210000}"/>
    <cellStyle name="Comma 37 22 2" xfId="7745" xr:uid="{00000000-0005-0000-0000-000065210000}"/>
    <cellStyle name="Comma 37 22 2 2" xfId="7746" xr:uid="{00000000-0005-0000-0000-000066210000}"/>
    <cellStyle name="Comma 37 22 3" xfId="7747" xr:uid="{00000000-0005-0000-0000-000067210000}"/>
    <cellStyle name="Comma 37 23" xfId="7748" xr:uid="{00000000-0005-0000-0000-000068210000}"/>
    <cellStyle name="Comma 37 23 2" xfId="7749" xr:uid="{00000000-0005-0000-0000-000069210000}"/>
    <cellStyle name="Comma 37 23 2 2" xfId="7750" xr:uid="{00000000-0005-0000-0000-00006A210000}"/>
    <cellStyle name="Comma 37 23 3" xfId="7751" xr:uid="{00000000-0005-0000-0000-00006B210000}"/>
    <cellStyle name="Comma 37 24" xfId="7752" xr:uid="{00000000-0005-0000-0000-00006C210000}"/>
    <cellStyle name="Comma 37 24 2" xfId="7753" xr:uid="{00000000-0005-0000-0000-00006D210000}"/>
    <cellStyle name="Comma 37 24 2 2" xfId="7754" xr:uid="{00000000-0005-0000-0000-00006E210000}"/>
    <cellStyle name="Comma 37 24 3" xfId="7755" xr:uid="{00000000-0005-0000-0000-00006F210000}"/>
    <cellStyle name="Comma 37 25" xfId="7756" xr:uid="{00000000-0005-0000-0000-000070210000}"/>
    <cellStyle name="Comma 37 25 2" xfId="7757" xr:uid="{00000000-0005-0000-0000-000071210000}"/>
    <cellStyle name="Comma 37 25 2 2" xfId="7758" xr:uid="{00000000-0005-0000-0000-000072210000}"/>
    <cellStyle name="Comma 37 25 3" xfId="7759" xr:uid="{00000000-0005-0000-0000-000073210000}"/>
    <cellStyle name="Comma 37 26" xfId="7760" xr:uid="{00000000-0005-0000-0000-000074210000}"/>
    <cellStyle name="Comma 37 26 2" xfId="7761" xr:uid="{00000000-0005-0000-0000-000075210000}"/>
    <cellStyle name="Comma 37 26 2 2" xfId="7762" xr:uid="{00000000-0005-0000-0000-000076210000}"/>
    <cellStyle name="Comma 37 26 3" xfId="7763" xr:uid="{00000000-0005-0000-0000-000077210000}"/>
    <cellStyle name="Comma 37 27" xfId="7764" xr:uid="{00000000-0005-0000-0000-000078210000}"/>
    <cellStyle name="Comma 37 27 2" xfId="7765" xr:uid="{00000000-0005-0000-0000-000079210000}"/>
    <cellStyle name="Comma 37 27 2 2" xfId="7766" xr:uid="{00000000-0005-0000-0000-00007A210000}"/>
    <cellStyle name="Comma 37 27 3" xfId="7767" xr:uid="{00000000-0005-0000-0000-00007B210000}"/>
    <cellStyle name="Comma 37 28" xfId="7768" xr:uid="{00000000-0005-0000-0000-00007C210000}"/>
    <cellStyle name="Comma 37 28 2" xfId="7769" xr:uid="{00000000-0005-0000-0000-00007D210000}"/>
    <cellStyle name="Comma 37 28 2 2" xfId="7770" xr:uid="{00000000-0005-0000-0000-00007E210000}"/>
    <cellStyle name="Comma 37 28 3" xfId="7771" xr:uid="{00000000-0005-0000-0000-00007F210000}"/>
    <cellStyle name="Comma 37 29" xfId="7772" xr:uid="{00000000-0005-0000-0000-000080210000}"/>
    <cellStyle name="Comma 37 29 2" xfId="7773" xr:uid="{00000000-0005-0000-0000-000081210000}"/>
    <cellStyle name="Comma 37 3" xfId="7774" xr:uid="{00000000-0005-0000-0000-000082210000}"/>
    <cellStyle name="Comma 37 3 2" xfId="7775" xr:uid="{00000000-0005-0000-0000-000083210000}"/>
    <cellStyle name="Comma 37 3 2 2" xfId="7776" xr:uid="{00000000-0005-0000-0000-000084210000}"/>
    <cellStyle name="Comma 37 3 3" xfId="7777" xr:uid="{00000000-0005-0000-0000-000085210000}"/>
    <cellStyle name="Comma 37 3 3 2" xfId="7778" xr:uid="{00000000-0005-0000-0000-000086210000}"/>
    <cellStyle name="Comma 37 3 3 2 2" xfId="7779" xr:uid="{00000000-0005-0000-0000-000087210000}"/>
    <cellStyle name="Comma 37 3 3 3" xfId="7780" xr:uid="{00000000-0005-0000-0000-000088210000}"/>
    <cellStyle name="Comma 37 3 4" xfId="7781" xr:uid="{00000000-0005-0000-0000-000089210000}"/>
    <cellStyle name="Comma 37 3 5" xfId="7782" xr:uid="{00000000-0005-0000-0000-00008A210000}"/>
    <cellStyle name="Comma 37 30" xfId="7783" xr:uid="{00000000-0005-0000-0000-00008B210000}"/>
    <cellStyle name="Comma 37 30 2" xfId="7784" xr:uid="{00000000-0005-0000-0000-00008C210000}"/>
    <cellStyle name="Comma 37 30 2 2" xfId="7785" xr:uid="{00000000-0005-0000-0000-00008D210000}"/>
    <cellStyle name="Comma 37 30 3" xfId="7786" xr:uid="{00000000-0005-0000-0000-00008E210000}"/>
    <cellStyle name="Comma 37 31" xfId="7787" xr:uid="{00000000-0005-0000-0000-00008F210000}"/>
    <cellStyle name="Comma 37 31 2" xfId="7788" xr:uid="{00000000-0005-0000-0000-000090210000}"/>
    <cellStyle name="Comma 37 32" xfId="7789" xr:uid="{00000000-0005-0000-0000-000091210000}"/>
    <cellStyle name="Comma 37 33" xfId="7790" xr:uid="{00000000-0005-0000-0000-000092210000}"/>
    <cellStyle name="Comma 37 34" xfId="7791" xr:uid="{00000000-0005-0000-0000-000093210000}"/>
    <cellStyle name="Comma 37 35" xfId="7792" xr:uid="{00000000-0005-0000-0000-000094210000}"/>
    <cellStyle name="Comma 37 4" xfId="7793" xr:uid="{00000000-0005-0000-0000-000095210000}"/>
    <cellStyle name="Comma 37 4 2" xfId="7794" xr:uid="{00000000-0005-0000-0000-000096210000}"/>
    <cellStyle name="Comma 37 4 2 2" xfId="7795" xr:uid="{00000000-0005-0000-0000-000097210000}"/>
    <cellStyle name="Comma 37 4 3" xfId="7796" xr:uid="{00000000-0005-0000-0000-000098210000}"/>
    <cellStyle name="Comma 37 4 3 2" xfId="7797" xr:uid="{00000000-0005-0000-0000-000099210000}"/>
    <cellStyle name="Comma 37 4 3 2 2" xfId="7798" xr:uid="{00000000-0005-0000-0000-00009A210000}"/>
    <cellStyle name="Comma 37 4 3 3" xfId="7799" xr:uid="{00000000-0005-0000-0000-00009B210000}"/>
    <cellStyle name="Comma 37 4 4" xfId="7800" xr:uid="{00000000-0005-0000-0000-00009C210000}"/>
    <cellStyle name="Comma 37 4 5" xfId="7801" xr:uid="{00000000-0005-0000-0000-00009D210000}"/>
    <cellStyle name="Comma 37 5" xfId="7802" xr:uid="{00000000-0005-0000-0000-00009E210000}"/>
    <cellStyle name="Comma 37 5 2" xfId="7803" xr:uid="{00000000-0005-0000-0000-00009F210000}"/>
    <cellStyle name="Comma 37 5 2 2" xfId="7804" xr:uid="{00000000-0005-0000-0000-0000A0210000}"/>
    <cellStyle name="Comma 37 5 3" xfId="7805" xr:uid="{00000000-0005-0000-0000-0000A1210000}"/>
    <cellStyle name="Comma 37 5 3 2" xfId="7806" xr:uid="{00000000-0005-0000-0000-0000A2210000}"/>
    <cellStyle name="Comma 37 5 3 2 2" xfId="7807" xr:uid="{00000000-0005-0000-0000-0000A3210000}"/>
    <cellStyle name="Comma 37 5 3 3" xfId="7808" xr:uid="{00000000-0005-0000-0000-0000A4210000}"/>
    <cellStyle name="Comma 37 5 4" xfId="7809" xr:uid="{00000000-0005-0000-0000-0000A5210000}"/>
    <cellStyle name="Comma 37 6" xfId="7810" xr:uid="{00000000-0005-0000-0000-0000A6210000}"/>
    <cellStyle name="Comma 37 6 2" xfId="7811" xr:uid="{00000000-0005-0000-0000-0000A7210000}"/>
    <cellStyle name="Comma 37 6 2 2" xfId="7812" xr:uid="{00000000-0005-0000-0000-0000A8210000}"/>
    <cellStyle name="Comma 37 6 3" xfId="7813" xr:uid="{00000000-0005-0000-0000-0000A9210000}"/>
    <cellStyle name="Comma 37 7" xfId="7814" xr:uid="{00000000-0005-0000-0000-0000AA210000}"/>
    <cellStyle name="Comma 37 7 2" xfId="7815" xr:uid="{00000000-0005-0000-0000-0000AB210000}"/>
    <cellStyle name="Comma 37 7 2 2" xfId="7816" xr:uid="{00000000-0005-0000-0000-0000AC210000}"/>
    <cellStyle name="Comma 37 7 3" xfId="7817" xr:uid="{00000000-0005-0000-0000-0000AD210000}"/>
    <cellStyle name="Comma 37 8" xfId="7818" xr:uid="{00000000-0005-0000-0000-0000AE210000}"/>
    <cellStyle name="Comma 37 8 2" xfId="7819" xr:uid="{00000000-0005-0000-0000-0000AF210000}"/>
    <cellStyle name="Comma 37 8 2 2" xfId="7820" xr:uid="{00000000-0005-0000-0000-0000B0210000}"/>
    <cellStyle name="Comma 37 8 3" xfId="7821" xr:uid="{00000000-0005-0000-0000-0000B1210000}"/>
    <cellStyle name="Comma 37 9" xfId="7822" xr:uid="{00000000-0005-0000-0000-0000B2210000}"/>
    <cellStyle name="Comma 37 9 2" xfId="7823" xr:uid="{00000000-0005-0000-0000-0000B3210000}"/>
    <cellStyle name="Comma 37 9 2 2" xfId="7824" xr:uid="{00000000-0005-0000-0000-0000B4210000}"/>
    <cellStyle name="Comma 37 9 3" xfId="7825" xr:uid="{00000000-0005-0000-0000-0000B5210000}"/>
    <cellStyle name="Comma 38" xfId="7826" xr:uid="{00000000-0005-0000-0000-0000B6210000}"/>
    <cellStyle name="Comma 38 10" xfId="7827" xr:uid="{00000000-0005-0000-0000-0000B7210000}"/>
    <cellStyle name="Comma 38 10 2" xfId="7828" xr:uid="{00000000-0005-0000-0000-0000B8210000}"/>
    <cellStyle name="Comma 38 10 2 2" xfId="7829" xr:uid="{00000000-0005-0000-0000-0000B9210000}"/>
    <cellStyle name="Comma 38 10 3" xfId="7830" xr:uid="{00000000-0005-0000-0000-0000BA210000}"/>
    <cellStyle name="Comma 38 11" xfId="7831" xr:uid="{00000000-0005-0000-0000-0000BB210000}"/>
    <cellStyle name="Comma 38 11 2" xfId="7832" xr:uid="{00000000-0005-0000-0000-0000BC210000}"/>
    <cellStyle name="Comma 38 11 2 2" xfId="7833" xr:uid="{00000000-0005-0000-0000-0000BD210000}"/>
    <cellStyle name="Comma 38 11 3" xfId="7834" xr:uid="{00000000-0005-0000-0000-0000BE210000}"/>
    <cellStyle name="Comma 38 12" xfId="7835" xr:uid="{00000000-0005-0000-0000-0000BF210000}"/>
    <cellStyle name="Comma 38 12 2" xfId="7836" xr:uid="{00000000-0005-0000-0000-0000C0210000}"/>
    <cellStyle name="Comma 38 12 2 2" xfId="7837" xr:uid="{00000000-0005-0000-0000-0000C1210000}"/>
    <cellStyle name="Comma 38 12 3" xfId="7838" xr:uid="{00000000-0005-0000-0000-0000C2210000}"/>
    <cellStyle name="Comma 38 13" xfId="7839" xr:uid="{00000000-0005-0000-0000-0000C3210000}"/>
    <cellStyle name="Comma 38 13 2" xfId="7840" xr:uid="{00000000-0005-0000-0000-0000C4210000}"/>
    <cellStyle name="Comma 38 13 2 2" xfId="7841" xr:uid="{00000000-0005-0000-0000-0000C5210000}"/>
    <cellStyle name="Comma 38 13 3" xfId="7842" xr:uid="{00000000-0005-0000-0000-0000C6210000}"/>
    <cellStyle name="Comma 38 14" xfId="7843" xr:uid="{00000000-0005-0000-0000-0000C7210000}"/>
    <cellStyle name="Comma 38 14 2" xfId="7844" xr:uid="{00000000-0005-0000-0000-0000C8210000}"/>
    <cellStyle name="Comma 38 14 2 2" xfId="7845" xr:uid="{00000000-0005-0000-0000-0000C9210000}"/>
    <cellStyle name="Comma 38 14 3" xfId="7846" xr:uid="{00000000-0005-0000-0000-0000CA210000}"/>
    <cellStyle name="Comma 38 15" xfId="7847" xr:uid="{00000000-0005-0000-0000-0000CB210000}"/>
    <cellStyle name="Comma 38 15 2" xfId="7848" xr:uid="{00000000-0005-0000-0000-0000CC210000}"/>
    <cellStyle name="Comma 38 15 2 2" xfId="7849" xr:uid="{00000000-0005-0000-0000-0000CD210000}"/>
    <cellStyle name="Comma 38 15 3" xfId="7850" xr:uid="{00000000-0005-0000-0000-0000CE210000}"/>
    <cellStyle name="Comma 38 16" xfId="7851" xr:uid="{00000000-0005-0000-0000-0000CF210000}"/>
    <cellStyle name="Comma 38 16 2" xfId="7852" xr:uid="{00000000-0005-0000-0000-0000D0210000}"/>
    <cellStyle name="Comma 38 16 2 2" xfId="7853" xr:uid="{00000000-0005-0000-0000-0000D1210000}"/>
    <cellStyle name="Comma 38 16 3" xfId="7854" xr:uid="{00000000-0005-0000-0000-0000D2210000}"/>
    <cellStyle name="Comma 38 17" xfId="7855" xr:uid="{00000000-0005-0000-0000-0000D3210000}"/>
    <cellStyle name="Comma 38 17 2" xfId="7856" xr:uid="{00000000-0005-0000-0000-0000D4210000}"/>
    <cellStyle name="Comma 38 17 2 2" xfId="7857" xr:uid="{00000000-0005-0000-0000-0000D5210000}"/>
    <cellStyle name="Comma 38 17 3" xfId="7858" xr:uid="{00000000-0005-0000-0000-0000D6210000}"/>
    <cellStyle name="Comma 38 18" xfId="7859" xr:uid="{00000000-0005-0000-0000-0000D7210000}"/>
    <cellStyle name="Comma 38 18 2" xfId="7860" xr:uid="{00000000-0005-0000-0000-0000D8210000}"/>
    <cellStyle name="Comma 38 18 2 2" xfId="7861" xr:uid="{00000000-0005-0000-0000-0000D9210000}"/>
    <cellStyle name="Comma 38 18 3" xfId="7862" xr:uid="{00000000-0005-0000-0000-0000DA210000}"/>
    <cellStyle name="Comma 38 19" xfId="7863" xr:uid="{00000000-0005-0000-0000-0000DB210000}"/>
    <cellStyle name="Comma 38 19 2" xfId="7864" xr:uid="{00000000-0005-0000-0000-0000DC210000}"/>
    <cellStyle name="Comma 38 19 2 2" xfId="7865" xr:uid="{00000000-0005-0000-0000-0000DD210000}"/>
    <cellStyle name="Comma 38 19 3" xfId="7866" xr:uid="{00000000-0005-0000-0000-0000DE210000}"/>
    <cellStyle name="Comma 38 2" xfId="7867" xr:uid="{00000000-0005-0000-0000-0000DF210000}"/>
    <cellStyle name="Comma 38 2 2" xfId="7868" xr:uid="{00000000-0005-0000-0000-0000E0210000}"/>
    <cellStyle name="Comma 38 2 2 2" xfId="7869" xr:uid="{00000000-0005-0000-0000-0000E1210000}"/>
    <cellStyle name="Comma 38 2 3" xfId="7870" xr:uid="{00000000-0005-0000-0000-0000E2210000}"/>
    <cellStyle name="Comma 38 2 3 2" xfId="7871" xr:uid="{00000000-0005-0000-0000-0000E3210000}"/>
    <cellStyle name="Comma 38 2 3 2 2" xfId="7872" xr:uid="{00000000-0005-0000-0000-0000E4210000}"/>
    <cellStyle name="Comma 38 2 3 3" xfId="7873" xr:uid="{00000000-0005-0000-0000-0000E5210000}"/>
    <cellStyle name="Comma 38 2 4" xfId="7874" xr:uid="{00000000-0005-0000-0000-0000E6210000}"/>
    <cellStyle name="Comma 38 2 5" xfId="7875" xr:uid="{00000000-0005-0000-0000-0000E7210000}"/>
    <cellStyle name="Comma 38 20" xfId="7876" xr:uid="{00000000-0005-0000-0000-0000E8210000}"/>
    <cellStyle name="Comma 38 20 2" xfId="7877" xr:uid="{00000000-0005-0000-0000-0000E9210000}"/>
    <cellStyle name="Comma 38 20 2 2" xfId="7878" xr:uid="{00000000-0005-0000-0000-0000EA210000}"/>
    <cellStyle name="Comma 38 20 3" xfId="7879" xr:uid="{00000000-0005-0000-0000-0000EB210000}"/>
    <cellStyle name="Comma 38 21" xfId="7880" xr:uid="{00000000-0005-0000-0000-0000EC210000}"/>
    <cellStyle name="Comma 38 21 2" xfId="7881" xr:uid="{00000000-0005-0000-0000-0000ED210000}"/>
    <cellStyle name="Comma 38 21 2 2" xfId="7882" xr:uid="{00000000-0005-0000-0000-0000EE210000}"/>
    <cellStyle name="Comma 38 21 3" xfId="7883" xr:uid="{00000000-0005-0000-0000-0000EF210000}"/>
    <cellStyle name="Comma 38 22" xfId="7884" xr:uid="{00000000-0005-0000-0000-0000F0210000}"/>
    <cellStyle name="Comma 38 22 2" xfId="7885" xr:uid="{00000000-0005-0000-0000-0000F1210000}"/>
    <cellStyle name="Comma 38 22 2 2" xfId="7886" xr:uid="{00000000-0005-0000-0000-0000F2210000}"/>
    <cellStyle name="Comma 38 22 3" xfId="7887" xr:uid="{00000000-0005-0000-0000-0000F3210000}"/>
    <cellStyle name="Comma 38 23" xfId="7888" xr:uid="{00000000-0005-0000-0000-0000F4210000}"/>
    <cellStyle name="Comma 38 23 2" xfId="7889" xr:uid="{00000000-0005-0000-0000-0000F5210000}"/>
    <cellStyle name="Comma 38 23 2 2" xfId="7890" xr:uid="{00000000-0005-0000-0000-0000F6210000}"/>
    <cellStyle name="Comma 38 23 3" xfId="7891" xr:uid="{00000000-0005-0000-0000-0000F7210000}"/>
    <cellStyle name="Comma 38 24" xfId="7892" xr:uid="{00000000-0005-0000-0000-0000F8210000}"/>
    <cellStyle name="Comma 38 24 2" xfId="7893" xr:uid="{00000000-0005-0000-0000-0000F9210000}"/>
    <cellStyle name="Comma 38 24 2 2" xfId="7894" xr:uid="{00000000-0005-0000-0000-0000FA210000}"/>
    <cellStyle name="Comma 38 24 3" xfId="7895" xr:uid="{00000000-0005-0000-0000-0000FB210000}"/>
    <cellStyle name="Comma 38 25" xfId="7896" xr:uid="{00000000-0005-0000-0000-0000FC210000}"/>
    <cellStyle name="Comma 38 25 2" xfId="7897" xr:uid="{00000000-0005-0000-0000-0000FD210000}"/>
    <cellStyle name="Comma 38 25 2 2" xfId="7898" xr:uid="{00000000-0005-0000-0000-0000FE210000}"/>
    <cellStyle name="Comma 38 25 3" xfId="7899" xr:uid="{00000000-0005-0000-0000-0000FF210000}"/>
    <cellStyle name="Comma 38 26" xfId="7900" xr:uid="{00000000-0005-0000-0000-000000220000}"/>
    <cellStyle name="Comma 38 26 2" xfId="7901" xr:uid="{00000000-0005-0000-0000-000001220000}"/>
    <cellStyle name="Comma 38 26 2 2" xfId="7902" xr:uid="{00000000-0005-0000-0000-000002220000}"/>
    <cellStyle name="Comma 38 26 3" xfId="7903" xr:uid="{00000000-0005-0000-0000-000003220000}"/>
    <cellStyle name="Comma 38 27" xfId="7904" xr:uid="{00000000-0005-0000-0000-000004220000}"/>
    <cellStyle name="Comma 38 27 2" xfId="7905" xr:uid="{00000000-0005-0000-0000-000005220000}"/>
    <cellStyle name="Comma 38 27 2 2" xfId="7906" xr:uid="{00000000-0005-0000-0000-000006220000}"/>
    <cellStyle name="Comma 38 27 3" xfId="7907" xr:uid="{00000000-0005-0000-0000-000007220000}"/>
    <cellStyle name="Comma 38 28" xfId="7908" xr:uid="{00000000-0005-0000-0000-000008220000}"/>
    <cellStyle name="Comma 38 28 2" xfId="7909" xr:uid="{00000000-0005-0000-0000-000009220000}"/>
    <cellStyle name="Comma 38 28 2 2" xfId="7910" xr:uid="{00000000-0005-0000-0000-00000A220000}"/>
    <cellStyle name="Comma 38 28 3" xfId="7911" xr:uid="{00000000-0005-0000-0000-00000B220000}"/>
    <cellStyle name="Comma 38 29" xfId="7912" xr:uid="{00000000-0005-0000-0000-00000C220000}"/>
    <cellStyle name="Comma 38 29 2" xfId="7913" xr:uid="{00000000-0005-0000-0000-00000D220000}"/>
    <cellStyle name="Comma 38 3" xfId="7914" xr:uid="{00000000-0005-0000-0000-00000E220000}"/>
    <cellStyle name="Comma 38 3 2" xfId="7915" xr:uid="{00000000-0005-0000-0000-00000F220000}"/>
    <cellStyle name="Comma 38 3 2 2" xfId="7916" xr:uid="{00000000-0005-0000-0000-000010220000}"/>
    <cellStyle name="Comma 38 3 3" xfId="7917" xr:uid="{00000000-0005-0000-0000-000011220000}"/>
    <cellStyle name="Comma 38 3 3 2" xfId="7918" xr:uid="{00000000-0005-0000-0000-000012220000}"/>
    <cellStyle name="Comma 38 3 3 2 2" xfId="7919" xr:uid="{00000000-0005-0000-0000-000013220000}"/>
    <cellStyle name="Comma 38 3 3 3" xfId="7920" xr:uid="{00000000-0005-0000-0000-000014220000}"/>
    <cellStyle name="Comma 38 3 4" xfId="7921" xr:uid="{00000000-0005-0000-0000-000015220000}"/>
    <cellStyle name="Comma 38 3 5" xfId="7922" xr:uid="{00000000-0005-0000-0000-000016220000}"/>
    <cellStyle name="Comma 38 30" xfId="7923" xr:uid="{00000000-0005-0000-0000-000017220000}"/>
    <cellStyle name="Comma 38 30 2" xfId="7924" xr:uid="{00000000-0005-0000-0000-000018220000}"/>
    <cellStyle name="Comma 38 30 2 2" xfId="7925" xr:uid="{00000000-0005-0000-0000-000019220000}"/>
    <cellStyle name="Comma 38 30 3" xfId="7926" xr:uid="{00000000-0005-0000-0000-00001A220000}"/>
    <cellStyle name="Comma 38 31" xfId="7927" xr:uid="{00000000-0005-0000-0000-00001B220000}"/>
    <cellStyle name="Comma 38 32" xfId="7928" xr:uid="{00000000-0005-0000-0000-00001C220000}"/>
    <cellStyle name="Comma 38 33" xfId="7929" xr:uid="{00000000-0005-0000-0000-00001D220000}"/>
    <cellStyle name="Comma 38 34" xfId="7930" xr:uid="{00000000-0005-0000-0000-00001E220000}"/>
    <cellStyle name="Comma 38 4" xfId="7931" xr:uid="{00000000-0005-0000-0000-00001F220000}"/>
    <cellStyle name="Comma 38 4 2" xfId="7932" xr:uid="{00000000-0005-0000-0000-000020220000}"/>
    <cellStyle name="Comma 38 4 2 2" xfId="7933" xr:uid="{00000000-0005-0000-0000-000021220000}"/>
    <cellStyle name="Comma 38 4 3" xfId="7934" xr:uid="{00000000-0005-0000-0000-000022220000}"/>
    <cellStyle name="Comma 38 4 3 2" xfId="7935" xr:uid="{00000000-0005-0000-0000-000023220000}"/>
    <cellStyle name="Comma 38 4 3 2 2" xfId="7936" xr:uid="{00000000-0005-0000-0000-000024220000}"/>
    <cellStyle name="Comma 38 4 3 3" xfId="7937" xr:uid="{00000000-0005-0000-0000-000025220000}"/>
    <cellStyle name="Comma 38 4 4" xfId="7938" xr:uid="{00000000-0005-0000-0000-000026220000}"/>
    <cellStyle name="Comma 38 4 5" xfId="7939" xr:uid="{00000000-0005-0000-0000-000027220000}"/>
    <cellStyle name="Comma 38 5" xfId="7940" xr:uid="{00000000-0005-0000-0000-000028220000}"/>
    <cellStyle name="Comma 38 5 2" xfId="7941" xr:uid="{00000000-0005-0000-0000-000029220000}"/>
    <cellStyle name="Comma 38 5 2 2" xfId="7942" xr:uid="{00000000-0005-0000-0000-00002A220000}"/>
    <cellStyle name="Comma 38 5 3" xfId="7943" xr:uid="{00000000-0005-0000-0000-00002B220000}"/>
    <cellStyle name="Comma 38 5 3 2" xfId="7944" xr:uid="{00000000-0005-0000-0000-00002C220000}"/>
    <cellStyle name="Comma 38 5 3 2 2" xfId="7945" xr:uid="{00000000-0005-0000-0000-00002D220000}"/>
    <cellStyle name="Comma 38 5 3 3" xfId="7946" xr:uid="{00000000-0005-0000-0000-00002E220000}"/>
    <cellStyle name="Comma 38 5 4" xfId="7947" xr:uid="{00000000-0005-0000-0000-00002F220000}"/>
    <cellStyle name="Comma 38 6" xfId="7948" xr:uid="{00000000-0005-0000-0000-000030220000}"/>
    <cellStyle name="Comma 38 6 2" xfId="7949" xr:uid="{00000000-0005-0000-0000-000031220000}"/>
    <cellStyle name="Comma 38 6 2 2" xfId="7950" xr:uid="{00000000-0005-0000-0000-000032220000}"/>
    <cellStyle name="Comma 38 6 3" xfId="7951" xr:uid="{00000000-0005-0000-0000-000033220000}"/>
    <cellStyle name="Comma 38 7" xfId="7952" xr:uid="{00000000-0005-0000-0000-000034220000}"/>
    <cellStyle name="Comma 38 7 2" xfId="7953" xr:uid="{00000000-0005-0000-0000-000035220000}"/>
    <cellStyle name="Comma 38 7 2 2" xfId="7954" xr:uid="{00000000-0005-0000-0000-000036220000}"/>
    <cellStyle name="Comma 38 7 3" xfId="7955" xr:uid="{00000000-0005-0000-0000-000037220000}"/>
    <cellStyle name="Comma 38 8" xfId="7956" xr:uid="{00000000-0005-0000-0000-000038220000}"/>
    <cellStyle name="Comma 38 8 2" xfId="7957" xr:uid="{00000000-0005-0000-0000-000039220000}"/>
    <cellStyle name="Comma 38 8 2 2" xfId="7958" xr:uid="{00000000-0005-0000-0000-00003A220000}"/>
    <cellStyle name="Comma 38 8 3" xfId="7959" xr:uid="{00000000-0005-0000-0000-00003B220000}"/>
    <cellStyle name="Comma 38 9" xfId="7960" xr:uid="{00000000-0005-0000-0000-00003C220000}"/>
    <cellStyle name="Comma 38 9 2" xfId="7961" xr:uid="{00000000-0005-0000-0000-00003D220000}"/>
    <cellStyle name="Comma 38 9 2 2" xfId="7962" xr:uid="{00000000-0005-0000-0000-00003E220000}"/>
    <cellStyle name="Comma 38 9 3" xfId="7963" xr:uid="{00000000-0005-0000-0000-00003F220000}"/>
    <cellStyle name="Comma 39" xfId="7964" xr:uid="{00000000-0005-0000-0000-000040220000}"/>
    <cellStyle name="Comma 39 10" xfId="7965" xr:uid="{00000000-0005-0000-0000-000041220000}"/>
    <cellStyle name="Comma 39 10 2" xfId="7966" xr:uid="{00000000-0005-0000-0000-000042220000}"/>
    <cellStyle name="Comma 39 10 2 2" xfId="7967" xr:uid="{00000000-0005-0000-0000-000043220000}"/>
    <cellStyle name="Comma 39 10 3" xfId="7968" xr:uid="{00000000-0005-0000-0000-000044220000}"/>
    <cellStyle name="Comma 39 11" xfId="7969" xr:uid="{00000000-0005-0000-0000-000045220000}"/>
    <cellStyle name="Comma 39 11 2" xfId="7970" xr:uid="{00000000-0005-0000-0000-000046220000}"/>
    <cellStyle name="Comma 39 11 2 2" xfId="7971" xr:uid="{00000000-0005-0000-0000-000047220000}"/>
    <cellStyle name="Comma 39 11 3" xfId="7972" xr:uid="{00000000-0005-0000-0000-000048220000}"/>
    <cellStyle name="Comma 39 12" xfId="7973" xr:uid="{00000000-0005-0000-0000-000049220000}"/>
    <cellStyle name="Comma 39 12 2" xfId="7974" xr:uid="{00000000-0005-0000-0000-00004A220000}"/>
    <cellStyle name="Comma 39 12 2 2" xfId="7975" xr:uid="{00000000-0005-0000-0000-00004B220000}"/>
    <cellStyle name="Comma 39 12 3" xfId="7976" xr:uid="{00000000-0005-0000-0000-00004C220000}"/>
    <cellStyle name="Comma 39 13" xfId="7977" xr:uid="{00000000-0005-0000-0000-00004D220000}"/>
    <cellStyle name="Comma 39 13 2" xfId="7978" xr:uid="{00000000-0005-0000-0000-00004E220000}"/>
    <cellStyle name="Comma 39 13 2 2" xfId="7979" xr:uid="{00000000-0005-0000-0000-00004F220000}"/>
    <cellStyle name="Comma 39 13 3" xfId="7980" xr:uid="{00000000-0005-0000-0000-000050220000}"/>
    <cellStyle name="Comma 39 14" xfId="7981" xr:uid="{00000000-0005-0000-0000-000051220000}"/>
    <cellStyle name="Comma 39 14 2" xfId="7982" xr:uid="{00000000-0005-0000-0000-000052220000}"/>
    <cellStyle name="Comma 39 14 2 2" xfId="7983" xr:uid="{00000000-0005-0000-0000-000053220000}"/>
    <cellStyle name="Comma 39 14 3" xfId="7984" xr:uid="{00000000-0005-0000-0000-000054220000}"/>
    <cellStyle name="Comma 39 15" xfId="7985" xr:uid="{00000000-0005-0000-0000-000055220000}"/>
    <cellStyle name="Comma 39 15 2" xfId="7986" xr:uid="{00000000-0005-0000-0000-000056220000}"/>
    <cellStyle name="Comma 39 15 2 2" xfId="7987" xr:uid="{00000000-0005-0000-0000-000057220000}"/>
    <cellStyle name="Comma 39 15 3" xfId="7988" xr:uid="{00000000-0005-0000-0000-000058220000}"/>
    <cellStyle name="Comma 39 16" xfId="7989" xr:uid="{00000000-0005-0000-0000-000059220000}"/>
    <cellStyle name="Comma 39 16 2" xfId="7990" xr:uid="{00000000-0005-0000-0000-00005A220000}"/>
    <cellStyle name="Comma 39 16 2 2" xfId="7991" xr:uid="{00000000-0005-0000-0000-00005B220000}"/>
    <cellStyle name="Comma 39 16 3" xfId="7992" xr:uid="{00000000-0005-0000-0000-00005C220000}"/>
    <cellStyle name="Comma 39 17" xfId="7993" xr:uid="{00000000-0005-0000-0000-00005D220000}"/>
    <cellStyle name="Comma 39 17 2" xfId="7994" xr:uid="{00000000-0005-0000-0000-00005E220000}"/>
    <cellStyle name="Comma 39 17 2 2" xfId="7995" xr:uid="{00000000-0005-0000-0000-00005F220000}"/>
    <cellStyle name="Comma 39 17 3" xfId="7996" xr:uid="{00000000-0005-0000-0000-000060220000}"/>
    <cellStyle name="Comma 39 18" xfId="7997" xr:uid="{00000000-0005-0000-0000-000061220000}"/>
    <cellStyle name="Comma 39 18 2" xfId="7998" xr:uid="{00000000-0005-0000-0000-000062220000}"/>
    <cellStyle name="Comma 39 18 2 2" xfId="7999" xr:uid="{00000000-0005-0000-0000-000063220000}"/>
    <cellStyle name="Comma 39 18 3" xfId="8000" xr:uid="{00000000-0005-0000-0000-000064220000}"/>
    <cellStyle name="Comma 39 19" xfId="8001" xr:uid="{00000000-0005-0000-0000-000065220000}"/>
    <cellStyle name="Comma 39 19 2" xfId="8002" xr:uid="{00000000-0005-0000-0000-000066220000}"/>
    <cellStyle name="Comma 39 19 2 2" xfId="8003" xr:uid="{00000000-0005-0000-0000-000067220000}"/>
    <cellStyle name="Comma 39 19 3" xfId="8004" xr:uid="{00000000-0005-0000-0000-000068220000}"/>
    <cellStyle name="Comma 39 2" xfId="8005" xr:uid="{00000000-0005-0000-0000-000069220000}"/>
    <cellStyle name="Comma 39 2 2" xfId="8006" xr:uid="{00000000-0005-0000-0000-00006A220000}"/>
    <cellStyle name="Comma 39 2 2 2" xfId="8007" xr:uid="{00000000-0005-0000-0000-00006B220000}"/>
    <cellStyle name="Comma 39 2 3" xfId="8008" xr:uid="{00000000-0005-0000-0000-00006C220000}"/>
    <cellStyle name="Comma 39 2 3 2" xfId="8009" xr:uid="{00000000-0005-0000-0000-00006D220000}"/>
    <cellStyle name="Comma 39 2 3 2 2" xfId="8010" xr:uid="{00000000-0005-0000-0000-00006E220000}"/>
    <cellStyle name="Comma 39 2 3 3" xfId="8011" xr:uid="{00000000-0005-0000-0000-00006F220000}"/>
    <cellStyle name="Comma 39 2 4" xfId="8012" xr:uid="{00000000-0005-0000-0000-000070220000}"/>
    <cellStyle name="Comma 39 2 5" xfId="8013" xr:uid="{00000000-0005-0000-0000-000071220000}"/>
    <cellStyle name="Comma 39 20" xfId="8014" xr:uid="{00000000-0005-0000-0000-000072220000}"/>
    <cellStyle name="Comma 39 20 2" xfId="8015" xr:uid="{00000000-0005-0000-0000-000073220000}"/>
    <cellStyle name="Comma 39 20 2 2" xfId="8016" xr:uid="{00000000-0005-0000-0000-000074220000}"/>
    <cellStyle name="Comma 39 20 3" xfId="8017" xr:uid="{00000000-0005-0000-0000-000075220000}"/>
    <cellStyle name="Comma 39 21" xfId="8018" xr:uid="{00000000-0005-0000-0000-000076220000}"/>
    <cellStyle name="Comma 39 21 2" xfId="8019" xr:uid="{00000000-0005-0000-0000-000077220000}"/>
    <cellStyle name="Comma 39 21 2 2" xfId="8020" xr:uid="{00000000-0005-0000-0000-000078220000}"/>
    <cellStyle name="Comma 39 21 3" xfId="8021" xr:uid="{00000000-0005-0000-0000-000079220000}"/>
    <cellStyle name="Comma 39 22" xfId="8022" xr:uid="{00000000-0005-0000-0000-00007A220000}"/>
    <cellStyle name="Comma 39 22 2" xfId="8023" xr:uid="{00000000-0005-0000-0000-00007B220000}"/>
    <cellStyle name="Comma 39 22 2 2" xfId="8024" xr:uid="{00000000-0005-0000-0000-00007C220000}"/>
    <cellStyle name="Comma 39 22 3" xfId="8025" xr:uid="{00000000-0005-0000-0000-00007D220000}"/>
    <cellStyle name="Comma 39 23" xfId="8026" xr:uid="{00000000-0005-0000-0000-00007E220000}"/>
    <cellStyle name="Comma 39 23 2" xfId="8027" xr:uid="{00000000-0005-0000-0000-00007F220000}"/>
    <cellStyle name="Comma 39 23 2 2" xfId="8028" xr:uid="{00000000-0005-0000-0000-000080220000}"/>
    <cellStyle name="Comma 39 23 3" xfId="8029" xr:uid="{00000000-0005-0000-0000-000081220000}"/>
    <cellStyle name="Comma 39 24" xfId="8030" xr:uid="{00000000-0005-0000-0000-000082220000}"/>
    <cellStyle name="Comma 39 24 2" xfId="8031" xr:uid="{00000000-0005-0000-0000-000083220000}"/>
    <cellStyle name="Comma 39 24 2 2" xfId="8032" xr:uid="{00000000-0005-0000-0000-000084220000}"/>
    <cellStyle name="Comma 39 24 3" xfId="8033" xr:uid="{00000000-0005-0000-0000-000085220000}"/>
    <cellStyle name="Comma 39 25" xfId="8034" xr:uid="{00000000-0005-0000-0000-000086220000}"/>
    <cellStyle name="Comma 39 25 2" xfId="8035" xr:uid="{00000000-0005-0000-0000-000087220000}"/>
    <cellStyle name="Comma 39 25 2 2" xfId="8036" xr:uid="{00000000-0005-0000-0000-000088220000}"/>
    <cellStyle name="Comma 39 25 3" xfId="8037" xr:uid="{00000000-0005-0000-0000-000089220000}"/>
    <cellStyle name="Comma 39 26" xfId="8038" xr:uid="{00000000-0005-0000-0000-00008A220000}"/>
    <cellStyle name="Comma 39 26 2" xfId="8039" xr:uid="{00000000-0005-0000-0000-00008B220000}"/>
    <cellStyle name="Comma 39 26 2 2" xfId="8040" xr:uid="{00000000-0005-0000-0000-00008C220000}"/>
    <cellStyle name="Comma 39 26 3" xfId="8041" xr:uid="{00000000-0005-0000-0000-00008D220000}"/>
    <cellStyle name="Comma 39 27" xfId="8042" xr:uid="{00000000-0005-0000-0000-00008E220000}"/>
    <cellStyle name="Comma 39 27 2" xfId="8043" xr:uid="{00000000-0005-0000-0000-00008F220000}"/>
    <cellStyle name="Comma 39 27 2 2" xfId="8044" xr:uid="{00000000-0005-0000-0000-000090220000}"/>
    <cellStyle name="Comma 39 27 3" xfId="8045" xr:uid="{00000000-0005-0000-0000-000091220000}"/>
    <cellStyle name="Comma 39 28" xfId="8046" xr:uid="{00000000-0005-0000-0000-000092220000}"/>
    <cellStyle name="Comma 39 28 2" xfId="8047" xr:uid="{00000000-0005-0000-0000-000093220000}"/>
    <cellStyle name="Comma 39 28 2 2" xfId="8048" xr:uid="{00000000-0005-0000-0000-000094220000}"/>
    <cellStyle name="Comma 39 28 3" xfId="8049" xr:uid="{00000000-0005-0000-0000-000095220000}"/>
    <cellStyle name="Comma 39 29" xfId="8050" xr:uid="{00000000-0005-0000-0000-000096220000}"/>
    <cellStyle name="Comma 39 29 2" xfId="8051" xr:uid="{00000000-0005-0000-0000-000097220000}"/>
    <cellStyle name="Comma 39 3" xfId="8052" xr:uid="{00000000-0005-0000-0000-000098220000}"/>
    <cellStyle name="Comma 39 3 2" xfId="8053" xr:uid="{00000000-0005-0000-0000-000099220000}"/>
    <cellStyle name="Comma 39 3 2 2" xfId="8054" xr:uid="{00000000-0005-0000-0000-00009A220000}"/>
    <cellStyle name="Comma 39 3 3" xfId="8055" xr:uid="{00000000-0005-0000-0000-00009B220000}"/>
    <cellStyle name="Comma 39 3 3 2" xfId="8056" xr:uid="{00000000-0005-0000-0000-00009C220000}"/>
    <cellStyle name="Comma 39 3 3 2 2" xfId="8057" xr:uid="{00000000-0005-0000-0000-00009D220000}"/>
    <cellStyle name="Comma 39 3 3 3" xfId="8058" xr:uid="{00000000-0005-0000-0000-00009E220000}"/>
    <cellStyle name="Comma 39 3 4" xfId="8059" xr:uid="{00000000-0005-0000-0000-00009F220000}"/>
    <cellStyle name="Comma 39 3 5" xfId="8060" xr:uid="{00000000-0005-0000-0000-0000A0220000}"/>
    <cellStyle name="Comma 39 30" xfId="8061" xr:uid="{00000000-0005-0000-0000-0000A1220000}"/>
    <cellStyle name="Comma 39 30 2" xfId="8062" xr:uid="{00000000-0005-0000-0000-0000A2220000}"/>
    <cellStyle name="Comma 39 30 2 2" xfId="8063" xr:uid="{00000000-0005-0000-0000-0000A3220000}"/>
    <cellStyle name="Comma 39 30 3" xfId="8064" xr:uid="{00000000-0005-0000-0000-0000A4220000}"/>
    <cellStyle name="Comma 39 31" xfId="8065" xr:uid="{00000000-0005-0000-0000-0000A5220000}"/>
    <cellStyle name="Comma 39 32" xfId="8066" xr:uid="{00000000-0005-0000-0000-0000A6220000}"/>
    <cellStyle name="Comma 39 33" xfId="8067" xr:uid="{00000000-0005-0000-0000-0000A7220000}"/>
    <cellStyle name="Comma 39 34" xfId="8068" xr:uid="{00000000-0005-0000-0000-0000A8220000}"/>
    <cellStyle name="Comma 39 4" xfId="8069" xr:uid="{00000000-0005-0000-0000-0000A9220000}"/>
    <cellStyle name="Comma 39 4 2" xfId="8070" xr:uid="{00000000-0005-0000-0000-0000AA220000}"/>
    <cellStyle name="Comma 39 4 2 2" xfId="8071" xr:uid="{00000000-0005-0000-0000-0000AB220000}"/>
    <cellStyle name="Comma 39 4 3" xfId="8072" xr:uid="{00000000-0005-0000-0000-0000AC220000}"/>
    <cellStyle name="Comma 39 4 3 2" xfId="8073" xr:uid="{00000000-0005-0000-0000-0000AD220000}"/>
    <cellStyle name="Comma 39 4 3 2 2" xfId="8074" xr:uid="{00000000-0005-0000-0000-0000AE220000}"/>
    <cellStyle name="Comma 39 4 3 3" xfId="8075" xr:uid="{00000000-0005-0000-0000-0000AF220000}"/>
    <cellStyle name="Comma 39 4 4" xfId="8076" xr:uid="{00000000-0005-0000-0000-0000B0220000}"/>
    <cellStyle name="Comma 39 5" xfId="8077" xr:uid="{00000000-0005-0000-0000-0000B1220000}"/>
    <cellStyle name="Comma 39 5 2" xfId="8078" xr:uid="{00000000-0005-0000-0000-0000B2220000}"/>
    <cellStyle name="Comma 39 5 2 2" xfId="8079" xr:uid="{00000000-0005-0000-0000-0000B3220000}"/>
    <cellStyle name="Comma 39 5 3" xfId="8080" xr:uid="{00000000-0005-0000-0000-0000B4220000}"/>
    <cellStyle name="Comma 39 5 3 2" xfId="8081" xr:uid="{00000000-0005-0000-0000-0000B5220000}"/>
    <cellStyle name="Comma 39 5 3 2 2" xfId="8082" xr:uid="{00000000-0005-0000-0000-0000B6220000}"/>
    <cellStyle name="Comma 39 5 3 3" xfId="8083" xr:uid="{00000000-0005-0000-0000-0000B7220000}"/>
    <cellStyle name="Comma 39 5 4" xfId="8084" xr:uid="{00000000-0005-0000-0000-0000B8220000}"/>
    <cellStyle name="Comma 39 6" xfId="8085" xr:uid="{00000000-0005-0000-0000-0000B9220000}"/>
    <cellStyle name="Comma 39 6 2" xfId="8086" xr:uid="{00000000-0005-0000-0000-0000BA220000}"/>
    <cellStyle name="Comma 39 6 2 2" xfId="8087" xr:uid="{00000000-0005-0000-0000-0000BB220000}"/>
    <cellStyle name="Comma 39 6 3" xfId="8088" xr:uid="{00000000-0005-0000-0000-0000BC220000}"/>
    <cellStyle name="Comma 39 7" xfId="8089" xr:uid="{00000000-0005-0000-0000-0000BD220000}"/>
    <cellStyle name="Comma 39 7 2" xfId="8090" xr:uid="{00000000-0005-0000-0000-0000BE220000}"/>
    <cellStyle name="Comma 39 7 2 2" xfId="8091" xr:uid="{00000000-0005-0000-0000-0000BF220000}"/>
    <cellStyle name="Comma 39 7 3" xfId="8092" xr:uid="{00000000-0005-0000-0000-0000C0220000}"/>
    <cellStyle name="Comma 39 8" xfId="8093" xr:uid="{00000000-0005-0000-0000-0000C1220000}"/>
    <cellStyle name="Comma 39 8 2" xfId="8094" xr:uid="{00000000-0005-0000-0000-0000C2220000}"/>
    <cellStyle name="Comma 39 8 2 2" xfId="8095" xr:uid="{00000000-0005-0000-0000-0000C3220000}"/>
    <cellStyle name="Comma 39 8 3" xfId="8096" xr:uid="{00000000-0005-0000-0000-0000C4220000}"/>
    <cellStyle name="Comma 39 9" xfId="8097" xr:uid="{00000000-0005-0000-0000-0000C5220000}"/>
    <cellStyle name="Comma 39 9 2" xfId="8098" xr:uid="{00000000-0005-0000-0000-0000C6220000}"/>
    <cellStyle name="Comma 39 9 2 2" xfId="8099" xr:uid="{00000000-0005-0000-0000-0000C7220000}"/>
    <cellStyle name="Comma 39 9 3" xfId="8100" xr:uid="{00000000-0005-0000-0000-0000C8220000}"/>
    <cellStyle name="Comma 4" xfId="8101" xr:uid="{00000000-0005-0000-0000-0000C9220000}"/>
    <cellStyle name="Comma 4 10" xfId="8102" xr:uid="{00000000-0005-0000-0000-0000CA220000}"/>
    <cellStyle name="Comma 4 11" xfId="8103" xr:uid="{00000000-0005-0000-0000-0000CB220000}"/>
    <cellStyle name="Comma 4 12" xfId="8104" xr:uid="{00000000-0005-0000-0000-0000CC220000}"/>
    <cellStyle name="Comma 4 13" xfId="8105" xr:uid="{00000000-0005-0000-0000-0000CD220000}"/>
    <cellStyle name="Comma 4 14" xfId="8106" xr:uid="{00000000-0005-0000-0000-0000CE220000}"/>
    <cellStyle name="Comma 4 15" xfId="8107" xr:uid="{00000000-0005-0000-0000-0000CF220000}"/>
    <cellStyle name="Comma 4 16" xfId="8108" xr:uid="{00000000-0005-0000-0000-0000D0220000}"/>
    <cellStyle name="Comma 4 17" xfId="8109" xr:uid="{00000000-0005-0000-0000-0000D1220000}"/>
    <cellStyle name="Comma 4 18" xfId="8110" xr:uid="{00000000-0005-0000-0000-0000D2220000}"/>
    <cellStyle name="Comma 4 19" xfId="8111" xr:uid="{00000000-0005-0000-0000-0000D3220000}"/>
    <cellStyle name="Comma 4 2" xfId="8112" xr:uid="{00000000-0005-0000-0000-0000D4220000}"/>
    <cellStyle name="Comma 4 2 2" xfId="8113" xr:uid="{00000000-0005-0000-0000-0000D5220000}"/>
    <cellStyle name="Comma 4 2 3" xfId="8114" xr:uid="{00000000-0005-0000-0000-0000D6220000}"/>
    <cellStyle name="Comma 4 2 4" xfId="8115" xr:uid="{00000000-0005-0000-0000-0000D7220000}"/>
    <cellStyle name="Comma 4 2 5" xfId="8116" xr:uid="{00000000-0005-0000-0000-0000D8220000}"/>
    <cellStyle name="Comma 4 3" xfId="8117" xr:uid="{00000000-0005-0000-0000-0000D9220000}"/>
    <cellStyle name="Comma 4 3 2" xfId="8118" xr:uid="{00000000-0005-0000-0000-0000DA220000}"/>
    <cellStyle name="Comma 4 3 2 2" xfId="8119" xr:uid="{00000000-0005-0000-0000-0000DB220000}"/>
    <cellStyle name="Comma 4 3 3" xfId="8120" xr:uid="{00000000-0005-0000-0000-0000DC220000}"/>
    <cellStyle name="Comma 4 3 4" xfId="8121" xr:uid="{00000000-0005-0000-0000-0000DD220000}"/>
    <cellStyle name="Comma 4 3 5" xfId="8122" xr:uid="{00000000-0005-0000-0000-0000DE220000}"/>
    <cellStyle name="Comma 4 4" xfId="8123" xr:uid="{00000000-0005-0000-0000-0000DF220000}"/>
    <cellStyle name="Comma 4 4 2" xfId="8124" xr:uid="{00000000-0005-0000-0000-0000E0220000}"/>
    <cellStyle name="Comma 4 4 3" xfId="8125" xr:uid="{00000000-0005-0000-0000-0000E1220000}"/>
    <cellStyle name="Comma 4 5" xfId="8126" xr:uid="{00000000-0005-0000-0000-0000E2220000}"/>
    <cellStyle name="Comma 4 5 2" xfId="8127" xr:uid="{00000000-0005-0000-0000-0000E3220000}"/>
    <cellStyle name="Comma 4 5 3" xfId="8128" xr:uid="{00000000-0005-0000-0000-0000E4220000}"/>
    <cellStyle name="Comma 4 6" xfId="8129" xr:uid="{00000000-0005-0000-0000-0000E5220000}"/>
    <cellStyle name="Comma 4 6 2" xfId="8130" xr:uid="{00000000-0005-0000-0000-0000E6220000}"/>
    <cellStyle name="Comma 4 6 3" xfId="8131" xr:uid="{00000000-0005-0000-0000-0000E7220000}"/>
    <cellStyle name="Comma 4 7" xfId="8132" xr:uid="{00000000-0005-0000-0000-0000E8220000}"/>
    <cellStyle name="Comma 4 8" xfId="8133" xr:uid="{00000000-0005-0000-0000-0000E9220000}"/>
    <cellStyle name="Comma 4 9" xfId="8134" xr:uid="{00000000-0005-0000-0000-0000EA220000}"/>
    <cellStyle name="Comma 40" xfId="8135" xr:uid="{00000000-0005-0000-0000-0000EB220000}"/>
    <cellStyle name="Comma 40 10" xfId="8136" xr:uid="{00000000-0005-0000-0000-0000EC220000}"/>
    <cellStyle name="Comma 40 10 2" xfId="8137" xr:uid="{00000000-0005-0000-0000-0000ED220000}"/>
    <cellStyle name="Comma 40 10 2 2" xfId="8138" xr:uid="{00000000-0005-0000-0000-0000EE220000}"/>
    <cellStyle name="Comma 40 10 3" xfId="8139" xr:uid="{00000000-0005-0000-0000-0000EF220000}"/>
    <cellStyle name="Comma 40 11" xfId="8140" xr:uid="{00000000-0005-0000-0000-0000F0220000}"/>
    <cellStyle name="Comma 40 11 2" xfId="8141" xr:uid="{00000000-0005-0000-0000-0000F1220000}"/>
    <cellStyle name="Comma 40 11 2 2" xfId="8142" xr:uid="{00000000-0005-0000-0000-0000F2220000}"/>
    <cellStyle name="Comma 40 11 3" xfId="8143" xr:uid="{00000000-0005-0000-0000-0000F3220000}"/>
    <cellStyle name="Comma 40 12" xfId="8144" xr:uid="{00000000-0005-0000-0000-0000F4220000}"/>
    <cellStyle name="Comma 40 12 2" xfId="8145" xr:uid="{00000000-0005-0000-0000-0000F5220000}"/>
    <cellStyle name="Comma 40 12 2 2" xfId="8146" xr:uid="{00000000-0005-0000-0000-0000F6220000}"/>
    <cellStyle name="Comma 40 12 3" xfId="8147" xr:uid="{00000000-0005-0000-0000-0000F7220000}"/>
    <cellStyle name="Comma 40 13" xfId="8148" xr:uid="{00000000-0005-0000-0000-0000F8220000}"/>
    <cellStyle name="Comma 40 13 2" xfId="8149" xr:uid="{00000000-0005-0000-0000-0000F9220000}"/>
    <cellStyle name="Comma 40 13 2 2" xfId="8150" xr:uid="{00000000-0005-0000-0000-0000FA220000}"/>
    <cellStyle name="Comma 40 13 3" xfId="8151" xr:uid="{00000000-0005-0000-0000-0000FB220000}"/>
    <cellStyle name="Comma 40 14" xfId="8152" xr:uid="{00000000-0005-0000-0000-0000FC220000}"/>
    <cellStyle name="Comma 40 14 2" xfId="8153" xr:uid="{00000000-0005-0000-0000-0000FD220000}"/>
    <cellStyle name="Comma 40 14 2 2" xfId="8154" xr:uid="{00000000-0005-0000-0000-0000FE220000}"/>
    <cellStyle name="Comma 40 14 3" xfId="8155" xr:uid="{00000000-0005-0000-0000-0000FF220000}"/>
    <cellStyle name="Comma 40 15" xfId="8156" xr:uid="{00000000-0005-0000-0000-000000230000}"/>
    <cellStyle name="Comma 40 15 2" xfId="8157" xr:uid="{00000000-0005-0000-0000-000001230000}"/>
    <cellStyle name="Comma 40 15 2 2" xfId="8158" xr:uid="{00000000-0005-0000-0000-000002230000}"/>
    <cellStyle name="Comma 40 15 3" xfId="8159" xr:uid="{00000000-0005-0000-0000-000003230000}"/>
    <cellStyle name="Comma 40 16" xfId="8160" xr:uid="{00000000-0005-0000-0000-000004230000}"/>
    <cellStyle name="Comma 40 16 2" xfId="8161" xr:uid="{00000000-0005-0000-0000-000005230000}"/>
    <cellStyle name="Comma 40 16 2 2" xfId="8162" xr:uid="{00000000-0005-0000-0000-000006230000}"/>
    <cellStyle name="Comma 40 16 3" xfId="8163" xr:uid="{00000000-0005-0000-0000-000007230000}"/>
    <cellStyle name="Comma 40 17" xfId="8164" xr:uid="{00000000-0005-0000-0000-000008230000}"/>
    <cellStyle name="Comma 40 17 2" xfId="8165" xr:uid="{00000000-0005-0000-0000-000009230000}"/>
    <cellStyle name="Comma 40 17 2 2" xfId="8166" xr:uid="{00000000-0005-0000-0000-00000A230000}"/>
    <cellStyle name="Comma 40 17 3" xfId="8167" xr:uid="{00000000-0005-0000-0000-00000B230000}"/>
    <cellStyle name="Comma 40 18" xfId="8168" xr:uid="{00000000-0005-0000-0000-00000C230000}"/>
    <cellStyle name="Comma 40 18 2" xfId="8169" xr:uid="{00000000-0005-0000-0000-00000D230000}"/>
    <cellStyle name="Comma 40 18 2 2" xfId="8170" xr:uid="{00000000-0005-0000-0000-00000E230000}"/>
    <cellStyle name="Comma 40 18 3" xfId="8171" xr:uid="{00000000-0005-0000-0000-00000F230000}"/>
    <cellStyle name="Comma 40 19" xfId="8172" xr:uid="{00000000-0005-0000-0000-000010230000}"/>
    <cellStyle name="Comma 40 19 2" xfId="8173" xr:uid="{00000000-0005-0000-0000-000011230000}"/>
    <cellStyle name="Comma 40 19 2 2" xfId="8174" xr:uid="{00000000-0005-0000-0000-000012230000}"/>
    <cellStyle name="Comma 40 19 3" xfId="8175" xr:uid="{00000000-0005-0000-0000-000013230000}"/>
    <cellStyle name="Comma 40 2" xfId="8176" xr:uid="{00000000-0005-0000-0000-000014230000}"/>
    <cellStyle name="Comma 40 2 2" xfId="8177" xr:uid="{00000000-0005-0000-0000-000015230000}"/>
    <cellStyle name="Comma 40 2 2 2" xfId="8178" xr:uid="{00000000-0005-0000-0000-000016230000}"/>
    <cellStyle name="Comma 40 2 3" xfId="8179" xr:uid="{00000000-0005-0000-0000-000017230000}"/>
    <cellStyle name="Comma 40 2 3 2" xfId="8180" xr:uid="{00000000-0005-0000-0000-000018230000}"/>
    <cellStyle name="Comma 40 2 3 2 2" xfId="8181" xr:uid="{00000000-0005-0000-0000-000019230000}"/>
    <cellStyle name="Comma 40 2 3 3" xfId="8182" xr:uid="{00000000-0005-0000-0000-00001A230000}"/>
    <cellStyle name="Comma 40 2 4" xfId="8183" xr:uid="{00000000-0005-0000-0000-00001B230000}"/>
    <cellStyle name="Comma 40 2 5" xfId="8184" xr:uid="{00000000-0005-0000-0000-00001C230000}"/>
    <cellStyle name="Comma 40 20" xfId="8185" xr:uid="{00000000-0005-0000-0000-00001D230000}"/>
    <cellStyle name="Comma 40 20 2" xfId="8186" xr:uid="{00000000-0005-0000-0000-00001E230000}"/>
    <cellStyle name="Comma 40 20 2 2" xfId="8187" xr:uid="{00000000-0005-0000-0000-00001F230000}"/>
    <cellStyle name="Comma 40 20 3" xfId="8188" xr:uid="{00000000-0005-0000-0000-000020230000}"/>
    <cellStyle name="Comma 40 21" xfId="8189" xr:uid="{00000000-0005-0000-0000-000021230000}"/>
    <cellStyle name="Comma 40 21 2" xfId="8190" xr:uid="{00000000-0005-0000-0000-000022230000}"/>
    <cellStyle name="Comma 40 21 2 2" xfId="8191" xr:uid="{00000000-0005-0000-0000-000023230000}"/>
    <cellStyle name="Comma 40 21 3" xfId="8192" xr:uid="{00000000-0005-0000-0000-000024230000}"/>
    <cellStyle name="Comma 40 22" xfId="8193" xr:uid="{00000000-0005-0000-0000-000025230000}"/>
    <cellStyle name="Comma 40 22 2" xfId="8194" xr:uid="{00000000-0005-0000-0000-000026230000}"/>
    <cellStyle name="Comma 40 22 2 2" xfId="8195" xr:uid="{00000000-0005-0000-0000-000027230000}"/>
    <cellStyle name="Comma 40 22 3" xfId="8196" xr:uid="{00000000-0005-0000-0000-000028230000}"/>
    <cellStyle name="Comma 40 23" xfId="8197" xr:uid="{00000000-0005-0000-0000-000029230000}"/>
    <cellStyle name="Comma 40 23 2" xfId="8198" xr:uid="{00000000-0005-0000-0000-00002A230000}"/>
    <cellStyle name="Comma 40 23 2 2" xfId="8199" xr:uid="{00000000-0005-0000-0000-00002B230000}"/>
    <cellStyle name="Comma 40 23 3" xfId="8200" xr:uid="{00000000-0005-0000-0000-00002C230000}"/>
    <cellStyle name="Comma 40 24" xfId="8201" xr:uid="{00000000-0005-0000-0000-00002D230000}"/>
    <cellStyle name="Comma 40 24 2" xfId="8202" xr:uid="{00000000-0005-0000-0000-00002E230000}"/>
    <cellStyle name="Comma 40 24 2 2" xfId="8203" xr:uid="{00000000-0005-0000-0000-00002F230000}"/>
    <cellStyle name="Comma 40 24 3" xfId="8204" xr:uid="{00000000-0005-0000-0000-000030230000}"/>
    <cellStyle name="Comma 40 25" xfId="8205" xr:uid="{00000000-0005-0000-0000-000031230000}"/>
    <cellStyle name="Comma 40 25 2" xfId="8206" xr:uid="{00000000-0005-0000-0000-000032230000}"/>
    <cellStyle name="Comma 40 25 2 2" xfId="8207" xr:uid="{00000000-0005-0000-0000-000033230000}"/>
    <cellStyle name="Comma 40 25 3" xfId="8208" xr:uid="{00000000-0005-0000-0000-000034230000}"/>
    <cellStyle name="Comma 40 26" xfId="8209" xr:uid="{00000000-0005-0000-0000-000035230000}"/>
    <cellStyle name="Comma 40 26 2" xfId="8210" xr:uid="{00000000-0005-0000-0000-000036230000}"/>
    <cellStyle name="Comma 40 26 2 2" xfId="8211" xr:uid="{00000000-0005-0000-0000-000037230000}"/>
    <cellStyle name="Comma 40 26 3" xfId="8212" xr:uid="{00000000-0005-0000-0000-000038230000}"/>
    <cellStyle name="Comma 40 27" xfId="8213" xr:uid="{00000000-0005-0000-0000-000039230000}"/>
    <cellStyle name="Comma 40 27 2" xfId="8214" xr:uid="{00000000-0005-0000-0000-00003A230000}"/>
    <cellStyle name="Comma 40 27 2 2" xfId="8215" xr:uid="{00000000-0005-0000-0000-00003B230000}"/>
    <cellStyle name="Comma 40 27 3" xfId="8216" xr:uid="{00000000-0005-0000-0000-00003C230000}"/>
    <cellStyle name="Comma 40 28" xfId="8217" xr:uid="{00000000-0005-0000-0000-00003D230000}"/>
    <cellStyle name="Comma 40 28 2" xfId="8218" xr:uid="{00000000-0005-0000-0000-00003E230000}"/>
    <cellStyle name="Comma 40 28 2 2" xfId="8219" xr:uid="{00000000-0005-0000-0000-00003F230000}"/>
    <cellStyle name="Comma 40 28 3" xfId="8220" xr:uid="{00000000-0005-0000-0000-000040230000}"/>
    <cellStyle name="Comma 40 29" xfId="8221" xr:uid="{00000000-0005-0000-0000-000041230000}"/>
    <cellStyle name="Comma 40 29 2" xfId="8222" xr:uid="{00000000-0005-0000-0000-000042230000}"/>
    <cellStyle name="Comma 40 3" xfId="8223" xr:uid="{00000000-0005-0000-0000-000043230000}"/>
    <cellStyle name="Comma 40 3 2" xfId="8224" xr:uid="{00000000-0005-0000-0000-000044230000}"/>
    <cellStyle name="Comma 40 3 2 2" xfId="8225" xr:uid="{00000000-0005-0000-0000-000045230000}"/>
    <cellStyle name="Comma 40 3 3" xfId="8226" xr:uid="{00000000-0005-0000-0000-000046230000}"/>
    <cellStyle name="Comma 40 3 3 2" xfId="8227" xr:uid="{00000000-0005-0000-0000-000047230000}"/>
    <cellStyle name="Comma 40 3 3 2 2" xfId="8228" xr:uid="{00000000-0005-0000-0000-000048230000}"/>
    <cellStyle name="Comma 40 3 3 3" xfId="8229" xr:uid="{00000000-0005-0000-0000-000049230000}"/>
    <cellStyle name="Comma 40 3 4" xfId="8230" xr:uid="{00000000-0005-0000-0000-00004A230000}"/>
    <cellStyle name="Comma 40 3 5" xfId="8231" xr:uid="{00000000-0005-0000-0000-00004B230000}"/>
    <cellStyle name="Comma 40 30" xfId="8232" xr:uid="{00000000-0005-0000-0000-00004C230000}"/>
    <cellStyle name="Comma 40 30 2" xfId="8233" xr:uid="{00000000-0005-0000-0000-00004D230000}"/>
    <cellStyle name="Comma 40 30 2 2" xfId="8234" xr:uid="{00000000-0005-0000-0000-00004E230000}"/>
    <cellStyle name="Comma 40 30 3" xfId="8235" xr:uid="{00000000-0005-0000-0000-00004F230000}"/>
    <cellStyle name="Comma 40 31" xfId="8236" xr:uid="{00000000-0005-0000-0000-000050230000}"/>
    <cellStyle name="Comma 40 32" xfId="8237" xr:uid="{00000000-0005-0000-0000-000051230000}"/>
    <cellStyle name="Comma 40 33" xfId="8238" xr:uid="{00000000-0005-0000-0000-000052230000}"/>
    <cellStyle name="Comma 40 4" xfId="8239" xr:uid="{00000000-0005-0000-0000-000053230000}"/>
    <cellStyle name="Comma 40 4 2" xfId="8240" xr:uid="{00000000-0005-0000-0000-000054230000}"/>
    <cellStyle name="Comma 40 4 2 2" xfId="8241" xr:uid="{00000000-0005-0000-0000-000055230000}"/>
    <cellStyle name="Comma 40 4 3" xfId="8242" xr:uid="{00000000-0005-0000-0000-000056230000}"/>
    <cellStyle name="Comma 40 4 3 2" xfId="8243" xr:uid="{00000000-0005-0000-0000-000057230000}"/>
    <cellStyle name="Comma 40 4 3 2 2" xfId="8244" xr:uid="{00000000-0005-0000-0000-000058230000}"/>
    <cellStyle name="Comma 40 4 3 3" xfId="8245" xr:uid="{00000000-0005-0000-0000-000059230000}"/>
    <cellStyle name="Comma 40 4 4" xfId="8246" xr:uid="{00000000-0005-0000-0000-00005A230000}"/>
    <cellStyle name="Comma 40 4 5" xfId="8247" xr:uid="{00000000-0005-0000-0000-00005B230000}"/>
    <cellStyle name="Comma 40 5" xfId="8248" xr:uid="{00000000-0005-0000-0000-00005C230000}"/>
    <cellStyle name="Comma 40 5 2" xfId="8249" xr:uid="{00000000-0005-0000-0000-00005D230000}"/>
    <cellStyle name="Comma 40 5 2 2" xfId="8250" xr:uid="{00000000-0005-0000-0000-00005E230000}"/>
    <cellStyle name="Comma 40 5 3" xfId="8251" xr:uid="{00000000-0005-0000-0000-00005F230000}"/>
    <cellStyle name="Comma 40 5 3 2" xfId="8252" xr:uid="{00000000-0005-0000-0000-000060230000}"/>
    <cellStyle name="Comma 40 5 3 2 2" xfId="8253" xr:uid="{00000000-0005-0000-0000-000061230000}"/>
    <cellStyle name="Comma 40 5 3 3" xfId="8254" xr:uid="{00000000-0005-0000-0000-000062230000}"/>
    <cellStyle name="Comma 40 5 4" xfId="8255" xr:uid="{00000000-0005-0000-0000-000063230000}"/>
    <cellStyle name="Comma 40 6" xfId="8256" xr:uid="{00000000-0005-0000-0000-000064230000}"/>
    <cellStyle name="Comma 40 6 2" xfId="8257" xr:uid="{00000000-0005-0000-0000-000065230000}"/>
    <cellStyle name="Comma 40 6 2 2" xfId="8258" xr:uid="{00000000-0005-0000-0000-000066230000}"/>
    <cellStyle name="Comma 40 6 3" xfId="8259" xr:uid="{00000000-0005-0000-0000-000067230000}"/>
    <cellStyle name="Comma 40 7" xfId="8260" xr:uid="{00000000-0005-0000-0000-000068230000}"/>
    <cellStyle name="Comma 40 7 2" xfId="8261" xr:uid="{00000000-0005-0000-0000-000069230000}"/>
    <cellStyle name="Comma 40 7 2 2" xfId="8262" xr:uid="{00000000-0005-0000-0000-00006A230000}"/>
    <cellStyle name="Comma 40 7 3" xfId="8263" xr:uid="{00000000-0005-0000-0000-00006B230000}"/>
    <cellStyle name="Comma 40 8" xfId="8264" xr:uid="{00000000-0005-0000-0000-00006C230000}"/>
    <cellStyle name="Comma 40 8 2" xfId="8265" xr:uid="{00000000-0005-0000-0000-00006D230000}"/>
    <cellStyle name="Comma 40 8 2 2" xfId="8266" xr:uid="{00000000-0005-0000-0000-00006E230000}"/>
    <cellStyle name="Comma 40 8 3" xfId="8267" xr:uid="{00000000-0005-0000-0000-00006F230000}"/>
    <cellStyle name="Comma 40 9" xfId="8268" xr:uid="{00000000-0005-0000-0000-000070230000}"/>
    <cellStyle name="Comma 40 9 2" xfId="8269" xr:uid="{00000000-0005-0000-0000-000071230000}"/>
    <cellStyle name="Comma 40 9 2 2" xfId="8270" xr:uid="{00000000-0005-0000-0000-000072230000}"/>
    <cellStyle name="Comma 40 9 3" xfId="8271" xr:uid="{00000000-0005-0000-0000-000073230000}"/>
    <cellStyle name="Comma 41" xfId="8272" xr:uid="{00000000-0005-0000-0000-000074230000}"/>
    <cellStyle name="Comma 41 10" xfId="8273" xr:uid="{00000000-0005-0000-0000-000075230000}"/>
    <cellStyle name="Comma 41 10 2" xfId="8274" xr:uid="{00000000-0005-0000-0000-000076230000}"/>
    <cellStyle name="Comma 41 10 2 2" xfId="8275" xr:uid="{00000000-0005-0000-0000-000077230000}"/>
    <cellStyle name="Comma 41 10 3" xfId="8276" xr:uid="{00000000-0005-0000-0000-000078230000}"/>
    <cellStyle name="Comma 41 11" xfId="8277" xr:uid="{00000000-0005-0000-0000-000079230000}"/>
    <cellStyle name="Comma 41 11 2" xfId="8278" xr:uid="{00000000-0005-0000-0000-00007A230000}"/>
    <cellStyle name="Comma 41 11 2 2" xfId="8279" xr:uid="{00000000-0005-0000-0000-00007B230000}"/>
    <cellStyle name="Comma 41 11 3" xfId="8280" xr:uid="{00000000-0005-0000-0000-00007C230000}"/>
    <cellStyle name="Comma 41 12" xfId="8281" xr:uid="{00000000-0005-0000-0000-00007D230000}"/>
    <cellStyle name="Comma 41 12 2" xfId="8282" xr:uid="{00000000-0005-0000-0000-00007E230000}"/>
    <cellStyle name="Comma 41 12 2 2" xfId="8283" xr:uid="{00000000-0005-0000-0000-00007F230000}"/>
    <cellStyle name="Comma 41 12 3" xfId="8284" xr:uid="{00000000-0005-0000-0000-000080230000}"/>
    <cellStyle name="Comma 41 13" xfId="8285" xr:uid="{00000000-0005-0000-0000-000081230000}"/>
    <cellStyle name="Comma 41 13 2" xfId="8286" xr:uid="{00000000-0005-0000-0000-000082230000}"/>
    <cellStyle name="Comma 41 13 2 2" xfId="8287" xr:uid="{00000000-0005-0000-0000-000083230000}"/>
    <cellStyle name="Comma 41 13 3" xfId="8288" xr:uid="{00000000-0005-0000-0000-000084230000}"/>
    <cellStyle name="Comma 41 14" xfId="8289" xr:uid="{00000000-0005-0000-0000-000085230000}"/>
    <cellStyle name="Comma 41 14 2" xfId="8290" xr:uid="{00000000-0005-0000-0000-000086230000}"/>
    <cellStyle name="Comma 41 14 2 2" xfId="8291" xr:uid="{00000000-0005-0000-0000-000087230000}"/>
    <cellStyle name="Comma 41 14 3" xfId="8292" xr:uid="{00000000-0005-0000-0000-000088230000}"/>
    <cellStyle name="Comma 41 15" xfId="8293" xr:uid="{00000000-0005-0000-0000-000089230000}"/>
    <cellStyle name="Comma 41 15 2" xfId="8294" xr:uid="{00000000-0005-0000-0000-00008A230000}"/>
    <cellStyle name="Comma 41 15 2 2" xfId="8295" xr:uid="{00000000-0005-0000-0000-00008B230000}"/>
    <cellStyle name="Comma 41 15 3" xfId="8296" xr:uid="{00000000-0005-0000-0000-00008C230000}"/>
    <cellStyle name="Comma 41 16" xfId="8297" xr:uid="{00000000-0005-0000-0000-00008D230000}"/>
    <cellStyle name="Comma 41 16 2" xfId="8298" xr:uid="{00000000-0005-0000-0000-00008E230000}"/>
    <cellStyle name="Comma 41 16 2 2" xfId="8299" xr:uid="{00000000-0005-0000-0000-00008F230000}"/>
    <cellStyle name="Comma 41 16 3" xfId="8300" xr:uid="{00000000-0005-0000-0000-000090230000}"/>
    <cellStyle name="Comma 41 17" xfId="8301" xr:uid="{00000000-0005-0000-0000-000091230000}"/>
    <cellStyle name="Comma 41 17 2" xfId="8302" xr:uid="{00000000-0005-0000-0000-000092230000}"/>
    <cellStyle name="Comma 41 17 2 2" xfId="8303" xr:uid="{00000000-0005-0000-0000-000093230000}"/>
    <cellStyle name="Comma 41 17 3" xfId="8304" xr:uid="{00000000-0005-0000-0000-000094230000}"/>
    <cellStyle name="Comma 41 18" xfId="8305" xr:uid="{00000000-0005-0000-0000-000095230000}"/>
    <cellStyle name="Comma 41 18 2" xfId="8306" xr:uid="{00000000-0005-0000-0000-000096230000}"/>
    <cellStyle name="Comma 41 18 2 2" xfId="8307" xr:uid="{00000000-0005-0000-0000-000097230000}"/>
    <cellStyle name="Comma 41 18 3" xfId="8308" xr:uid="{00000000-0005-0000-0000-000098230000}"/>
    <cellStyle name="Comma 41 19" xfId="8309" xr:uid="{00000000-0005-0000-0000-000099230000}"/>
    <cellStyle name="Comma 41 19 2" xfId="8310" xr:uid="{00000000-0005-0000-0000-00009A230000}"/>
    <cellStyle name="Comma 41 19 2 2" xfId="8311" xr:uid="{00000000-0005-0000-0000-00009B230000}"/>
    <cellStyle name="Comma 41 19 3" xfId="8312" xr:uid="{00000000-0005-0000-0000-00009C230000}"/>
    <cellStyle name="Comma 41 2" xfId="8313" xr:uid="{00000000-0005-0000-0000-00009D230000}"/>
    <cellStyle name="Comma 41 2 2" xfId="8314" xr:uid="{00000000-0005-0000-0000-00009E230000}"/>
    <cellStyle name="Comma 41 2 2 2" xfId="8315" xr:uid="{00000000-0005-0000-0000-00009F230000}"/>
    <cellStyle name="Comma 41 2 3" xfId="8316" xr:uid="{00000000-0005-0000-0000-0000A0230000}"/>
    <cellStyle name="Comma 41 2 3 2" xfId="8317" xr:uid="{00000000-0005-0000-0000-0000A1230000}"/>
    <cellStyle name="Comma 41 2 3 2 2" xfId="8318" xr:uid="{00000000-0005-0000-0000-0000A2230000}"/>
    <cellStyle name="Comma 41 2 3 3" xfId="8319" xr:uid="{00000000-0005-0000-0000-0000A3230000}"/>
    <cellStyle name="Comma 41 2 4" xfId="8320" xr:uid="{00000000-0005-0000-0000-0000A4230000}"/>
    <cellStyle name="Comma 41 2 5" xfId="8321" xr:uid="{00000000-0005-0000-0000-0000A5230000}"/>
    <cellStyle name="Comma 41 20" xfId="8322" xr:uid="{00000000-0005-0000-0000-0000A6230000}"/>
    <cellStyle name="Comma 41 20 2" xfId="8323" xr:uid="{00000000-0005-0000-0000-0000A7230000}"/>
    <cellStyle name="Comma 41 20 2 2" xfId="8324" xr:uid="{00000000-0005-0000-0000-0000A8230000}"/>
    <cellStyle name="Comma 41 20 3" xfId="8325" xr:uid="{00000000-0005-0000-0000-0000A9230000}"/>
    <cellStyle name="Comma 41 21" xfId="8326" xr:uid="{00000000-0005-0000-0000-0000AA230000}"/>
    <cellStyle name="Comma 41 21 2" xfId="8327" xr:uid="{00000000-0005-0000-0000-0000AB230000}"/>
    <cellStyle name="Comma 41 21 2 2" xfId="8328" xr:uid="{00000000-0005-0000-0000-0000AC230000}"/>
    <cellStyle name="Comma 41 21 3" xfId="8329" xr:uid="{00000000-0005-0000-0000-0000AD230000}"/>
    <cellStyle name="Comma 41 22" xfId="8330" xr:uid="{00000000-0005-0000-0000-0000AE230000}"/>
    <cellStyle name="Comma 41 22 2" xfId="8331" xr:uid="{00000000-0005-0000-0000-0000AF230000}"/>
    <cellStyle name="Comma 41 22 2 2" xfId="8332" xr:uid="{00000000-0005-0000-0000-0000B0230000}"/>
    <cellStyle name="Comma 41 22 3" xfId="8333" xr:uid="{00000000-0005-0000-0000-0000B1230000}"/>
    <cellStyle name="Comma 41 23" xfId="8334" xr:uid="{00000000-0005-0000-0000-0000B2230000}"/>
    <cellStyle name="Comma 41 23 2" xfId="8335" xr:uid="{00000000-0005-0000-0000-0000B3230000}"/>
    <cellStyle name="Comma 41 23 2 2" xfId="8336" xr:uid="{00000000-0005-0000-0000-0000B4230000}"/>
    <cellStyle name="Comma 41 23 3" xfId="8337" xr:uid="{00000000-0005-0000-0000-0000B5230000}"/>
    <cellStyle name="Comma 41 24" xfId="8338" xr:uid="{00000000-0005-0000-0000-0000B6230000}"/>
    <cellStyle name="Comma 41 24 2" xfId="8339" xr:uid="{00000000-0005-0000-0000-0000B7230000}"/>
    <cellStyle name="Comma 41 24 2 2" xfId="8340" xr:uid="{00000000-0005-0000-0000-0000B8230000}"/>
    <cellStyle name="Comma 41 24 3" xfId="8341" xr:uid="{00000000-0005-0000-0000-0000B9230000}"/>
    <cellStyle name="Comma 41 25" xfId="8342" xr:uid="{00000000-0005-0000-0000-0000BA230000}"/>
    <cellStyle name="Comma 41 25 2" xfId="8343" xr:uid="{00000000-0005-0000-0000-0000BB230000}"/>
    <cellStyle name="Comma 41 25 2 2" xfId="8344" xr:uid="{00000000-0005-0000-0000-0000BC230000}"/>
    <cellStyle name="Comma 41 25 3" xfId="8345" xr:uid="{00000000-0005-0000-0000-0000BD230000}"/>
    <cellStyle name="Comma 41 26" xfId="8346" xr:uid="{00000000-0005-0000-0000-0000BE230000}"/>
    <cellStyle name="Comma 41 26 2" xfId="8347" xr:uid="{00000000-0005-0000-0000-0000BF230000}"/>
    <cellStyle name="Comma 41 26 2 2" xfId="8348" xr:uid="{00000000-0005-0000-0000-0000C0230000}"/>
    <cellStyle name="Comma 41 26 3" xfId="8349" xr:uid="{00000000-0005-0000-0000-0000C1230000}"/>
    <cellStyle name="Comma 41 27" xfId="8350" xr:uid="{00000000-0005-0000-0000-0000C2230000}"/>
    <cellStyle name="Comma 41 27 2" xfId="8351" xr:uid="{00000000-0005-0000-0000-0000C3230000}"/>
    <cellStyle name="Comma 41 27 2 2" xfId="8352" xr:uid="{00000000-0005-0000-0000-0000C4230000}"/>
    <cellStyle name="Comma 41 27 3" xfId="8353" xr:uid="{00000000-0005-0000-0000-0000C5230000}"/>
    <cellStyle name="Comma 41 28" xfId="8354" xr:uid="{00000000-0005-0000-0000-0000C6230000}"/>
    <cellStyle name="Comma 41 28 2" xfId="8355" xr:uid="{00000000-0005-0000-0000-0000C7230000}"/>
    <cellStyle name="Comma 41 28 2 2" xfId="8356" xr:uid="{00000000-0005-0000-0000-0000C8230000}"/>
    <cellStyle name="Comma 41 28 3" xfId="8357" xr:uid="{00000000-0005-0000-0000-0000C9230000}"/>
    <cellStyle name="Comma 41 29" xfId="8358" xr:uid="{00000000-0005-0000-0000-0000CA230000}"/>
    <cellStyle name="Comma 41 29 2" xfId="8359" xr:uid="{00000000-0005-0000-0000-0000CB230000}"/>
    <cellStyle name="Comma 41 3" xfId="8360" xr:uid="{00000000-0005-0000-0000-0000CC230000}"/>
    <cellStyle name="Comma 41 3 2" xfId="8361" xr:uid="{00000000-0005-0000-0000-0000CD230000}"/>
    <cellStyle name="Comma 41 3 2 2" xfId="8362" xr:uid="{00000000-0005-0000-0000-0000CE230000}"/>
    <cellStyle name="Comma 41 3 3" xfId="8363" xr:uid="{00000000-0005-0000-0000-0000CF230000}"/>
    <cellStyle name="Comma 41 3 3 2" xfId="8364" xr:uid="{00000000-0005-0000-0000-0000D0230000}"/>
    <cellStyle name="Comma 41 3 3 2 2" xfId="8365" xr:uid="{00000000-0005-0000-0000-0000D1230000}"/>
    <cellStyle name="Comma 41 3 3 3" xfId="8366" xr:uid="{00000000-0005-0000-0000-0000D2230000}"/>
    <cellStyle name="Comma 41 3 4" xfId="8367" xr:uid="{00000000-0005-0000-0000-0000D3230000}"/>
    <cellStyle name="Comma 41 3 5" xfId="8368" xr:uid="{00000000-0005-0000-0000-0000D4230000}"/>
    <cellStyle name="Comma 41 30" xfId="8369" xr:uid="{00000000-0005-0000-0000-0000D5230000}"/>
    <cellStyle name="Comma 41 30 2" xfId="8370" xr:uid="{00000000-0005-0000-0000-0000D6230000}"/>
    <cellStyle name="Comma 41 30 2 2" xfId="8371" xr:uid="{00000000-0005-0000-0000-0000D7230000}"/>
    <cellStyle name="Comma 41 30 3" xfId="8372" xr:uid="{00000000-0005-0000-0000-0000D8230000}"/>
    <cellStyle name="Comma 41 31" xfId="8373" xr:uid="{00000000-0005-0000-0000-0000D9230000}"/>
    <cellStyle name="Comma 41 32" xfId="8374" xr:uid="{00000000-0005-0000-0000-0000DA230000}"/>
    <cellStyle name="Comma 41 33" xfId="8375" xr:uid="{00000000-0005-0000-0000-0000DB230000}"/>
    <cellStyle name="Comma 41 4" xfId="8376" xr:uid="{00000000-0005-0000-0000-0000DC230000}"/>
    <cellStyle name="Comma 41 4 2" xfId="8377" xr:uid="{00000000-0005-0000-0000-0000DD230000}"/>
    <cellStyle name="Comma 41 4 2 2" xfId="8378" xr:uid="{00000000-0005-0000-0000-0000DE230000}"/>
    <cellStyle name="Comma 41 4 3" xfId="8379" xr:uid="{00000000-0005-0000-0000-0000DF230000}"/>
    <cellStyle name="Comma 41 4 3 2" xfId="8380" xr:uid="{00000000-0005-0000-0000-0000E0230000}"/>
    <cellStyle name="Comma 41 4 3 2 2" xfId="8381" xr:uid="{00000000-0005-0000-0000-0000E1230000}"/>
    <cellStyle name="Comma 41 4 3 3" xfId="8382" xr:uid="{00000000-0005-0000-0000-0000E2230000}"/>
    <cellStyle name="Comma 41 4 4" xfId="8383" xr:uid="{00000000-0005-0000-0000-0000E3230000}"/>
    <cellStyle name="Comma 41 4 5" xfId="8384" xr:uid="{00000000-0005-0000-0000-0000E4230000}"/>
    <cellStyle name="Comma 41 5" xfId="8385" xr:uid="{00000000-0005-0000-0000-0000E5230000}"/>
    <cellStyle name="Comma 41 5 2" xfId="8386" xr:uid="{00000000-0005-0000-0000-0000E6230000}"/>
    <cellStyle name="Comma 41 5 2 2" xfId="8387" xr:uid="{00000000-0005-0000-0000-0000E7230000}"/>
    <cellStyle name="Comma 41 5 3" xfId="8388" xr:uid="{00000000-0005-0000-0000-0000E8230000}"/>
    <cellStyle name="Comma 41 5 3 2" xfId="8389" xr:uid="{00000000-0005-0000-0000-0000E9230000}"/>
    <cellStyle name="Comma 41 5 3 2 2" xfId="8390" xr:uid="{00000000-0005-0000-0000-0000EA230000}"/>
    <cellStyle name="Comma 41 5 3 3" xfId="8391" xr:uid="{00000000-0005-0000-0000-0000EB230000}"/>
    <cellStyle name="Comma 41 5 4" xfId="8392" xr:uid="{00000000-0005-0000-0000-0000EC230000}"/>
    <cellStyle name="Comma 41 6" xfId="8393" xr:uid="{00000000-0005-0000-0000-0000ED230000}"/>
    <cellStyle name="Comma 41 6 2" xfId="8394" xr:uid="{00000000-0005-0000-0000-0000EE230000}"/>
    <cellStyle name="Comma 41 6 2 2" xfId="8395" xr:uid="{00000000-0005-0000-0000-0000EF230000}"/>
    <cellStyle name="Comma 41 6 3" xfId="8396" xr:uid="{00000000-0005-0000-0000-0000F0230000}"/>
    <cellStyle name="Comma 41 7" xfId="8397" xr:uid="{00000000-0005-0000-0000-0000F1230000}"/>
    <cellStyle name="Comma 41 7 2" xfId="8398" xr:uid="{00000000-0005-0000-0000-0000F2230000}"/>
    <cellStyle name="Comma 41 7 2 2" xfId="8399" xr:uid="{00000000-0005-0000-0000-0000F3230000}"/>
    <cellStyle name="Comma 41 7 3" xfId="8400" xr:uid="{00000000-0005-0000-0000-0000F4230000}"/>
    <cellStyle name="Comma 41 8" xfId="8401" xr:uid="{00000000-0005-0000-0000-0000F5230000}"/>
    <cellStyle name="Comma 41 8 2" xfId="8402" xr:uid="{00000000-0005-0000-0000-0000F6230000}"/>
    <cellStyle name="Comma 41 8 2 2" xfId="8403" xr:uid="{00000000-0005-0000-0000-0000F7230000}"/>
    <cellStyle name="Comma 41 8 3" xfId="8404" xr:uid="{00000000-0005-0000-0000-0000F8230000}"/>
    <cellStyle name="Comma 41 8 4" xfId="8405" xr:uid="{00000000-0005-0000-0000-0000F9230000}"/>
    <cellStyle name="Comma 41 9" xfId="8406" xr:uid="{00000000-0005-0000-0000-0000FA230000}"/>
    <cellStyle name="Comma 41 9 2" xfId="8407" xr:uid="{00000000-0005-0000-0000-0000FB230000}"/>
    <cellStyle name="Comma 41 9 2 2" xfId="8408" xr:uid="{00000000-0005-0000-0000-0000FC230000}"/>
    <cellStyle name="Comma 41 9 3" xfId="8409" xr:uid="{00000000-0005-0000-0000-0000FD230000}"/>
    <cellStyle name="Comma 41 9 4" xfId="8410" xr:uid="{00000000-0005-0000-0000-0000FE230000}"/>
    <cellStyle name="Comma 42" xfId="8411" xr:uid="{00000000-0005-0000-0000-0000FF230000}"/>
    <cellStyle name="Comma 42 10" xfId="8412" xr:uid="{00000000-0005-0000-0000-000000240000}"/>
    <cellStyle name="Comma 42 10 2" xfId="8413" xr:uid="{00000000-0005-0000-0000-000001240000}"/>
    <cellStyle name="Comma 42 10 2 2" xfId="8414" xr:uid="{00000000-0005-0000-0000-000002240000}"/>
    <cellStyle name="Comma 42 10 3" xfId="8415" xr:uid="{00000000-0005-0000-0000-000003240000}"/>
    <cellStyle name="Comma 42 10 4" xfId="8416" xr:uid="{00000000-0005-0000-0000-000004240000}"/>
    <cellStyle name="Comma 42 11" xfId="8417" xr:uid="{00000000-0005-0000-0000-000005240000}"/>
    <cellStyle name="Comma 42 11 2" xfId="8418" xr:uid="{00000000-0005-0000-0000-000006240000}"/>
    <cellStyle name="Comma 42 11 2 2" xfId="8419" xr:uid="{00000000-0005-0000-0000-000007240000}"/>
    <cellStyle name="Comma 42 11 3" xfId="8420" xr:uid="{00000000-0005-0000-0000-000008240000}"/>
    <cellStyle name="Comma 42 11 4" xfId="8421" xr:uid="{00000000-0005-0000-0000-000009240000}"/>
    <cellStyle name="Comma 42 12" xfId="8422" xr:uid="{00000000-0005-0000-0000-00000A240000}"/>
    <cellStyle name="Comma 42 12 2" xfId="8423" xr:uid="{00000000-0005-0000-0000-00000B240000}"/>
    <cellStyle name="Comma 42 12 2 2" xfId="8424" xr:uid="{00000000-0005-0000-0000-00000C240000}"/>
    <cellStyle name="Comma 42 12 3" xfId="8425" xr:uid="{00000000-0005-0000-0000-00000D240000}"/>
    <cellStyle name="Comma 42 12 4" xfId="8426" xr:uid="{00000000-0005-0000-0000-00000E240000}"/>
    <cellStyle name="Comma 42 13" xfId="8427" xr:uid="{00000000-0005-0000-0000-00000F240000}"/>
    <cellStyle name="Comma 42 13 2" xfId="8428" xr:uid="{00000000-0005-0000-0000-000010240000}"/>
    <cellStyle name="Comma 42 13 2 2" xfId="8429" xr:uid="{00000000-0005-0000-0000-000011240000}"/>
    <cellStyle name="Comma 42 13 3" xfId="8430" xr:uid="{00000000-0005-0000-0000-000012240000}"/>
    <cellStyle name="Comma 42 13 4" xfId="8431" xr:uid="{00000000-0005-0000-0000-000013240000}"/>
    <cellStyle name="Comma 42 14" xfId="8432" xr:uid="{00000000-0005-0000-0000-000014240000}"/>
    <cellStyle name="Comma 42 14 2" xfId="8433" xr:uid="{00000000-0005-0000-0000-000015240000}"/>
    <cellStyle name="Comma 42 14 2 2" xfId="8434" xr:uid="{00000000-0005-0000-0000-000016240000}"/>
    <cellStyle name="Comma 42 14 3" xfId="8435" xr:uid="{00000000-0005-0000-0000-000017240000}"/>
    <cellStyle name="Comma 42 14 4" xfId="8436" xr:uid="{00000000-0005-0000-0000-000018240000}"/>
    <cellStyle name="Comma 42 15" xfId="8437" xr:uid="{00000000-0005-0000-0000-000019240000}"/>
    <cellStyle name="Comma 42 15 2" xfId="8438" xr:uid="{00000000-0005-0000-0000-00001A240000}"/>
    <cellStyle name="Comma 42 15 2 2" xfId="8439" xr:uid="{00000000-0005-0000-0000-00001B240000}"/>
    <cellStyle name="Comma 42 15 3" xfId="8440" xr:uid="{00000000-0005-0000-0000-00001C240000}"/>
    <cellStyle name="Comma 42 15 4" xfId="8441" xr:uid="{00000000-0005-0000-0000-00001D240000}"/>
    <cellStyle name="Comma 42 16" xfId="8442" xr:uid="{00000000-0005-0000-0000-00001E240000}"/>
    <cellStyle name="Comma 42 16 2" xfId="8443" xr:uid="{00000000-0005-0000-0000-00001F240000}"/>
    <cellStyle name="Comma 42 16 2 2" xfId="8444" xr:uid="{00000000-0005-0000-0000-000020240000}"/>
    <cellStyle name="Comma 42 16 3" xfId="8445" xr:uid="{00000000-0005-0000-0000-000021240000}"/>
    <cellStyle name="Comma 42 17" xfId="8446" xr:uid="{00000000-0005-0000-0000-000022240000}"/>
    <cellStyle name="Comma 42 17 2" xfId="8447" xr:uid="{00000000-0005-0000-0000-000023240000}"/>
    <cellStyle name="Comma 42 17 2 2" xfId="8448" xr:uid="{00000000-0005-0000-0000-000024240000}"/>
    <cellStyle name="Comma 42 17 3" xfId="8449" xr:uid="{00000000-0005-0000-0000-000025240000}"/>
    <cellStyle name="Comma 42 18" xfId="8450" xr:uid="{00000000-0005-0000-0000-000026240000}"/>
    <cellStyle name="Comma 42 18 2" xfId="8451" xr:uid="{00000000-0005-0000-0000-000027240000}"/>
    <cellStyle name="Comma 42 18 2 2" xfId="8452" xr:uid="{00000000-0005-0000-0000-000028240000}"/>
    <cellStyle name="Comma 42 18 3" xfId="8453" xr:uid="{00000000-0005-0000-0000-000029240000}"/>
    <cellStyle name="Comma 42 19" xfId="8454" xr:uid="{00000000-0005-0000-0000-00002A240000}"/>
    <cellStyle name="Comma 42 19 2" xfId="8455" xr:uid="{00000000-0005-0000-0000-00002B240000}"/>
    <cellStyle name="Comma 42 19 2 2" xfId="8456" xr:uid="{00000000-0005-0000-0000-00002C240000}"/>
    <cellStyle name="Comma 42 19 3" xfId="8457" xr:uid="{00000000-0005-0000-0000-00002D240000}"/>
    <cellStyle name="Comma 42 2" xfId="8458" xr:uid="{00000000-0005-0000-0000-00002E240000}"/>
    <cellStyle name="Comma 42 2 2" xfId="8459" xr:uid="{00000000-0005-0000-0000-00002F240000}"/>
    <cellStyle name="Comma 42 2 2 2" xfId="8460" xr:uid="{00000000-0005-0000-0000-000030240000}"/>
    <cellStyle name="Comma 42 2 3" xfId="8461" xr:uid="{00000000-0005-0000-0000-000031240000}"/>
    <cellStyle name="Comma 42 2 3 2" xfId="8462" xr:uid="{00000000-0005-0000-0000-000032240000}"/>
    <cellStyle name="Comma 42 2 3 2 2" xfId="8463" xr:uid="{00000000-0005-0000-0000-000033240000}"/>
    <cellStyle name="Comma 42 2 3 3" xfId="8464" xr:uid="{00000000-0005-0000-0000-000034240000}"/>
    <cellStyle name="Comma 42 2 4" xfId="8465" xr:uid="{00000000-0005-0000-0000-000035240000}"/>
    <cellStyle name="Comma 42 2 5" xfId="8466" xr:uid="{00000000-0005-0000-0000-000036240000}"/>
    <cellStyle name="Comma 42 2 6" xfId="8467" xr:uid="{00000000-0005-0000-0000-000037240000}"/>
    <cellStyle name="Comma 42 20" xfId="8468" xr:uid="{00000000-0005-0000-0000-000038240000}"/>
    <cellStyle name="Comma 42 20 2" xfId="8469" xr:uid="{00000000-0005-0000-0000-000039240000}"/>
    <cellStyle name="Comma 42 20 2 2" xfId="8470" xr:uid="{00000000-0005-0000-0000-00003A240000}"/>
    <cellStyle name="Comma 42 20 3" xfId="8471" xr:uid="{00000000-0005-0000-0000-00003B240000}"/>
    <cellStyle name="Comma 42 21" xfId="8472" xr:uid="{00000000-0005-0000-0000-00003C240000}"/>
    <cellStyle name="Comma 42 21 2" xfId="8473" xr:uid="{00000000-0005-0000-0000-00003D240000}"/>
    <cellStyle name="Comma 42 21 2 2" xfId="8474" xr:uid="{00000000-0005-0000-0000-00003E240000}"/>
    <cellStyle name="Comma 42 21 3" xfId="8475" xr:uid="{00000000-0005-0000-0000-00003F240000}"/>
    <cellStyle name="Comma 42 22" xfId="8476" xr:uid="{00000000-0005-0000-0000-000040240000}"/>
    <cellStyle name="Comma 42 22 2" xfId="8477" xr:uid="{00000000-0005-0000-0000-000041240000}"/>
    <cellStyle name="Comma 42 22 2 2" xfId="8478" xr:uid="{00000000-0005-0000-0000-000042240000}"/>
    <cellStyle name="Comma 42 22 3" xfId="8479" xr:uid="{00000000-0005-0000-0000-000043240000}"/>
    <cellStyle name="Comma 42 23" xfId="8480" xr:uid="{00000000-0005-0000-0000-000044240000}"/>
    <cellStyle name="Comma 42 23 2" xfId="8481" xr:uid="{00000000-0005-0000-0000-000045240000}"/>
    <cellStyle name="Comma 42 23 2 2" xfId="8482" xr:uid="{00000000-0005-0000-0000-000046240000}"/>
    <cellStyle name="Comma 42 23 3" xfId="8483" xr:uid="{00000000-0005-0000-0000-000047240000}"/>
    <cellStyle name="Comma 42 24" xfId="8484" xr:uid="{00000000-0005-0000-0000-000048240000}"/>
    <cellStyle name="Comma 42 24 2" xfId="8485" xr:uid="{00000000-0005-0000-0000-000049240000}"/>
    <cellStyle name="Comma 42 24 2 2" xfId="8486" xr:uid="{00000000-0005-0000-0000-00004A240000}"/>
    <cellStyle name="Comma 42 24 3" xfId="8487" xr:uid="{00000000-0005-0000-0000-00004B240000}"/>
    <cellStyle name="Comma 42 25" xfId="8488" xr:uid="{00000000-0005-0000-0000-00004C240000}"/>
    <cellStyle name="Comma 42 25 2" xfId="8489" xr:uid="{00000000-0005-0000-0000-00004D240000}"/>
    <cellStyle name="Comma 42 25 2 2" xfId="8490" xr:uid="{00000000-0005-0000-0000-00004E240000}"/>
    <cellStyle name="Comma 42 25 3" xfId="8491" xr:uid="{00000000-0005-0000-0000-00004F240000}"/>
    <cellStyle name="Comma 42 26" xfId="8492" xr:uid="{00000000-0005-0000-0000-000050240000}"/>
    <cellStyle name="Comma 42 26 2" xfId="8493" xr:uid="{00000000-0005-0000-0000-000051240000}"/>
    <cellStyle name="Comma 42 26 2 2" xfId="8494" xr:uid="{00000000-0005-0000-0000-000052240000}"/>
    <cellStyle name="Comma 42 26 3" xfId="8495" xr:uid="{00000000-0005-0000-0000-000053240000}"/>
    <cellStyle name="Comma 42 27" xfId="8496" xr:uid="{00000000-0005-0000-0000-000054240000}"/>
    <cellStyle name="Comma 42 27 2" xfId="8497" xr:uid="{00000000-0005-0000-0000-000055240000}"/>
    <cellStyle name="Comma 42 27 2 2" xfId="8498" xr:uid="{00000000-0005-0000-0000-000056240000}"/>
    <cellStyle name="Comma 42 27 3" xfId="8499" xr:uid="{00000000-0005-0000-0000-000057240000}"/>
    <cellStyle name="Comma 42 28" xfId="8500" xr:uid="{00000000-0005-0000-0000-000058240000}"/>
    <cellStyle name="Comma 42 28 2" xfId="8501" xr:uid="{00000000-0005-0000-0000-000059240000}"/>
    <cellStyle name="Comma 42 28 2 2" xfId="8502" xr:uid="{00000000-0005-0000-0000-00005A240000}"/>
    <cellStyle name="Comma 42 28 3" xfId="8503" xr:uid="{00000000-0005-0000-0000-00005B240000}"/>
    <cellStyle name="Comma 42 29" xfId="8504" xr:uid="{00000000-0005-0000-0000-00005C240000}"/>
    <cellStyle name="Comma 42 29 2" xfId="8505" xr:uid="{00000000-0005-0000-0000-00005D240000}"/>
    <cellStyle name="Comma 42 3" xfId="8506" xr:uid="{00000000-0005-0000-0000-00005E240000}"/>
    <cellStyle name="Comma 42 3 2" xfId="8507" xr:uid="{00000000-0005-0000-0000-00005F240000}"/>
    <cellStyle name="Comma 42 3 2 2" xfId="8508" xr:uid="{00000000-0005-0000-0000-000060240000}"/>
    <cellStyle name="Comma 42 3 3" xfId="8509" xr:uid="{00000000-0005-0000-0000-000061240000}"/>
    <cellStyle name="Comma 42 3 3 2" xfId="8510" xr:uid="{00000000-0005-0000-0000-000062240000}"/>
    <cellStyle name="Comma 42 3 3 2 2" xfId="8511" xr:uid="{00000000-0005-0000-0000-000063240000}"/>
    <cellStyle name="Comma 42 3 3 3" xfId="8512" xr:uid="{00000000-0005-0000-0000-000064240000}"/>
    <cellStyle name="Comma 42 3 4" xfId="8513" xr:uid="{00000000-0005-0000-0000-000065240000}"/>
    <cellStyle name="Comma 42 3 5" xfId="8514" xr:uid="{00000000-0005-0000-0000-000066240000}"/>
    <cellStyle name="Comma 42 3 6" xfId="8515" xr:uid="{00000000-0005-0000-0000-000067240000}"/>
    <cellStyle name="Comma 42 30" xfId="8516" xr:uid="{00000000-0005-0000-0000-000068240000}"/>
    <cellStyle name="Comma 42 30 2" xfId="8517" xr:uid="{00000000-0005-0000-0000-000069240000}"/>
    <cellStyle name="Comma 42 30 2 2" xfId="8518" xr:uid="{00000000-0005-0000-0000-00006A240000}"/>
    <cellStyle name="Comma 42 30 3" xfId="8519" xr:uid="{00000000-0005-0000-0000-00006B240000}"/>
    <cellStyle name="Comma 42 31" xfId="8520" xr:uid="{00000000-0005-0000-0000-00006C240000}"/>
    <cellStyle name="Comma 42 32" xfId="8521" xr:uid="{00000000-0005-0000-0000-00006D240000}"/>
    <cellStyle name="Comma 42 33" xfId="8522" xr:uid="{00000000-0005-0000-0000-00006E240000}"/>
    <cellStyle name="Comma 42 4" xfId="8523" xr:uid="{00000000-0005-0000-0000-00006F240000}"/>
    <cellStyle name="Comma 42 4 2" xfId="8524" xr:uid="{00000000-0005-0000-0000-000070240000}"/>
    <cellStyle name="Comma 42 4 2 2" xfId="8525" xr:uid="{00000000-0005-0000-0000-000071240000}"/>
    <cellStyle name="Comma 42 4 3" xfId="8526" xr:uid="{00000000-0005-0000-0000-000072240000}"/>
    <cellStyle name="Comma 42 4 3 2" xfId="8527" xr:uid="{00000000-0005-0000-0000-000073240000}"/>
    <cellStyle name="Comma 42 4 3 2 2" xfId="8528" xr:uid="{00000000-0005-0000-0000-000074240000}"/>
    <cellStyle name="Comma 42 4 3 3" xfId="8529" xr:uid="{00000000-0005-0000-0000-000075240000}"/>
    <cellStyle name="Comma 42 4 4" xfId="8530" xr:uid="{00000000-0005-0000-0000-000076240000}"/>
    <cellStyle name="Comma 42 4 5" xfId="8531" xr:uid="{00000000-0005-0000-0000-000077240000}"/>
    <cellStyle name="Comma 42 4 6" xfId="8532" xr:uid="{00000000-0005-0000-0000-000078240000}"/>
    <cellStyle name="Comma 42 5" xfId="8533" xr:uid="{00000000-0005-0000-0000-000079240000}"/>
    <cellStyle name="Comma 42 5 2" xfId="8534" xr:uid="{00000000-0005-0000-0000-00007A240000}"/>
    <cellStyle name="Comma 42 5 2 2" xfId="8535" xr:uid="{00000000-0005-0000-0000-00007B240000}"/>
    <cellStyle name="Comma 42 5 3" xfId="8536" xr:uid="{00000000-0005-0000-0000-00007C240000}"/>
    <cellStyle name="Comma 42 5 3 2" xfId="8537" xr:uid="{00000000-0005-0000-0000-00007D240000}"/>
    <cellStyle name="Comma 42 5 3 2 2" xfId="8538" xr:uid="{00000000-0005-0000-0000-00007E240000}"/>
    <cellStyle name="Comma 42 5 3 3" xfId="8539" xr:uid="{00000000-0005-0000-0000-00007F240000}"/>
    <cellStyle name="Comma 42 5 4" xfId="8540" xr:uid="{00000000-0005-0000-0000-000080240000}"/>
    <cellStyle name="Comma 42 5 5" xfId="8541" xr:uid="{00000000-0005-0000-0000-000081240000}"/>
    <cellStyle name="Comma 42 6" xfId="8542" xr:uid="{00000000-0005-0000-0000-000082240000}"/>
    <cellStyle name="Comma 42 6 2" xfId="8543" xr:uid="{00000000-0005-0000-0000-000083240000}"/>
    <cellStyle name="Comma 42 6 2 2" xfId="8544" xr:uid="{00000000-0005-0000-0000-000084240000}"/>
    <cellStyle name="Comma 42 6 3" xfId="8545" xr:uid="{00000000-0005-0000-0000-000085240000}"/>
    <cellStyle name="Comma 42 6 4" xfId="8546" xr:uid="{00000000-0005-0000-0000-000086240000}"/>
    <cellStyle name="Comma 42 7" xfId="8547" xr:uid="{00000000-0005-0000-0000-000087240000}"/>
    <cellStyle name="Comma 42 7 2" xfId="8548" xr:uid="{00000000-0005-0000-0000-000088240000}"/>
    <cellStyle name="Comma 42 7 2 2" xfId="8549" xr:uid="{00000000-0005-0000-0000-000089240000}"/>
    <cellStyle name="Comma 42 7 3" xfId="8550" xr:uid="{00000000-0005-0000-0000-00008A240000}"/>
    <cellStyle name="Comma 42 7 4" xfId="8551" xr:uid="{00000000-0005-0000-0000-00008B240000}"/>
    <cellStyle name="Comma 42 8" xfId="8552" xr:uid="{00000000-0005-0000-0000-00008C240000}"/>
    <cellStyle name="Comma 42 8 2" xfId="8553" xr:uid="{00000000-0005-0000-0000-00008D240000}"/>
    <cellStyle name="Comma 42 8 2 2" xfId="8554" xr:uid="{00000000-0005-0000-0000-00008E240000}"/>
    <cellStyle name="Comma 42 8 3" xfId="8555" xr:uid="{00000000-0005-0000-0000-00008F240000}"/>
    <cellStyle name="Comma 42 8 4" xfId="8556" xr:uid="{00000000-0005-0000-0000-000090240000}"/>
    <cellStyle name="Comma 42 9" xfId="8557" xr:uid="{00000000-0005-0000-0000-000091240000}"/>
    <cellStyle name="Comma 42 9 2" xfId="8558" xr:uid="{00000000-0005-0000-0000-000092240000}"/>
    <cellStyle name="Comma 42 9 2 2" xfId="8559" xr:uid="{00000000-0005-0000-0000-000093240000}"/>
    <cellStyle name="Comma 42 9 3" xfId="8560" xr:uid="{00000000-0005-0000-0000-000094240000}"/>
    <cellStyle name="Comma 42 9 4" xfId="8561" xr:uid="{00000000-0005-0000-0000-000095240000}"/>
    <cellStyle name="Comma 43" xfId="8562" xr:uid="{00000000-0005-0000-0000-000096240000}"/>
    <cellStyle name="Comma 43 10" xfId="8563" xr:uid="{00000000-0005-0000-0000-000097240000}"/>
    <cellStyle name="Comma 43 10 2" xfId="8564" xr:uid="{00000000-0005-0000-0000-000098240000}"/>
    <cellStyle name="Comma 43 10 2 2" xfId="8565" xr:uid="{00000000-0005-0000-0000-000099240000}"/>
    <cellStyle name="Comma 43 10 3" xfId="8566" xr:uid="{00000000-0005-0000-0000-00009A240000}"/>
    <cellStyle name="Comma 43 10 4" xfId="8567" xr:uid="{00000000-0005-0000-0000-00009B240000}"/>
    <cellStyle name="Comma 43 11" xfId="8568" xr:uid="{00000000-0005-0000-0000-00009C240000}"/>
    <cellStyle name="Comma 43 11 2" xfId="8569" xr:uid="{00000000-0005-0000-0000-00009D240000}"/>
    <cellStyle name="Comma 43 11 2 2" xfId="8570" xr:uid="{00000000-0005-0000-0000-00009E240000}"/>
    <cellStyle name="Comma 43 11 3" xfId="8571" xr:uid="{00000000-0005-0000-0000-00009F240000}"/>
    <cellStyle name="Comma 43 11 4" xfId="8572" xr:uid="{00000000-0005-0000-0000-0000A0240000}"/>
    <cellStyle name="Comma 43 12" xfId="8573" xr:uid="{00000000-0005-0000-0000-0000A1240000}"/>
    <cellStyle name="Comma 43 12 2" xfId="8574" xr:uid="{00000000-0005-0000-0000-0000A2240000}"/>
    <cellStyle name="Comma 43 12 2 2" xfId="8575" xr:uid="{00000000-0005-0000-0000-0000A3240000}"/>
    <cellStyle name="Comma 43 12 3" xfId="8576" xr:uid="{00000000-0005-0000-0000-0000A4240000}"/>
    <cellStyle name="Comma 43 12 4" xfId="8577" xr:uid="{00000000-0005-0000-0000-0000A5240000}"/>
    <cellStyle name="Comma 43 13" xfId="8578" xr:uid="{00000000-0005-0000-0000-0000A6240000}"/>
    <cellStyle name="Comma 43 13 2" xfId="8579" xr:uid="{00000000-0005-0000-0000-0000A7240000}"/>
    <cellStyle name="Comma 43 13 2 2" xfId="8580" xr:uid="{00000000-0005-0000-0000-0000A8240000}"/>
    <cellStyle name="Comma 43 13 3" xfId="8581" xr:uid="{00000000-0005-0000-0000-0000A9240000}"/>
    <cellStyle name="Comma 43 13 4" xfId="8582" xr:uid="{00000000-0005-0000-0000-0000AA240000}"/>
    <cellStyle name="Comma 43 14" xfId="8583" xr:uid="{00000000-0005-0000-0000-0000AB240000}"/>
    <cellStyle name="Comma 43 14 2" xfId="8584" xr:uid="{00000000-0005-0000-0000-0000AC240000}"/>
    <cellStyle name="Comma 43 14 2 2" xfId="8585" xr:uid="{00000000-0005-0000-0000-0000AD240000}"/>
    <cellStyle name="Comma 43 14 3" xfId="8586" xr:uid="{00000000-0005-0000-0000-0000AE240000}"/>
    <cellStyle name="Comma 43 14 4" xfId="8587" xr:uid="{00000000-0005-0000-0000-0000AF240000}"/>
    <cellStyle name="Comma 43 15" xfId="8588" xr:uid="{00000000-0005-0000-0000-0000B0240000}"/>
    <cellStyle name="Comma 43 15 2" xfId="8589" xr:uid="{00000000-0005-0000-0000-0000B1240000}"/>
    <cellStyle name="Comma 43 15 2 2" xfId="8590" xr:uid="{00000000-0005-0000-0000-0000B2240000}"/>
    <cellStyle name="Comma 43 15 3" xfId="8591" xr:uid="{00000000-0005-0000-0000-0000B3240000}"/>
    <cellStyle name="Comma 43 15 4" xfId="8592" xr:uid="{00000000-0005-0000-0000-0000B4240000}"/>
    <cellStyle name="Comma 43 16" xfId="8593" xr:uid="{00000000-0005-0000-0000-0000B5240000}"/>
    <cellStyle name="Comma 43 16 2" xfId="8594" xr:uid="{00000000-0005-0000-0000-0000B6240000}"/>
    <cellStyle name="Comma 43 16 2 2" xfId="8595" xr:uid="{00000000-0005-0000-0000-0000B7240000}"/>
    <cellStyle name="Comma 43 16 3" xfId="8596" xr:uid="{00000000-0005-0000-0000-0000B8240000}"/>
    <cellStyle name="Comma 43 17" xfId="8597" xr:uid="{00000000-0005-0000-0000-0000B9240000}"/>
    <cellStyle name="Comma 43 17 2" xfId="8598" xr:uid="{00000000-0005-0000-0000-0000BA240000}"/>
    <cellStyle name="Comma 43 17 2 2" xfId="8599" xr:uid="{00000000-0005-0000-0000-0000BB240000}"/>
    <cellStyle name="Comma 43 17 3" xfId="8600" xr:uid="{00000000-0005-0000-0000-0000BC240000}"/>
    <cellStyle name="Comma 43 18" xfId="8601" xr:uid="{00000000-0005-0000-0000-0000BD240000}"/>
    <cellStyle name="Comma 43 18 2" xfId="8602" xr:uid="{00000000-0005-0000-0000-0000BE240000}"/>
    <cellStyle name="Comma 43 18 2 2" xfId="8603" xr:uid="{00000000-0005-0000-0000-0000BF240000}"/>
    <cellStyle name="Comma 43 18 3" xfId="8604" xr:uid="{00000000-0005-0000-0000-0000C0240000}"/>
    <cellStyle name="Comma 43 19" xfId="8605" xr:uid="{00000000-0005-0000-0000-0000C1240000}"/>
    <cellStyle name="Comma 43 19 2" xfId="8606" xr:uid="{00000000-0005-0000-0000-0000C2240000}"/>
    <cellStyle name="Comma 43 19 2 2" xfId="8607" xr:uid="{00000000-0005-0000-0000-0000C3240000}"/>
    <cellStyle name="Comma 43 19 3" xfId="8608" xr:uid="{00000000-0005-0000-0000-0000C4240000}"/>
    <cellStyle name="Comma 43 2" xfId="8609" xr:uid="{00000000-0005-0000-0000-0000C5240000}"/>
    <cellStyle name="Comma 43 2 2" xfId="8610" xr:uid="{00000000-0005-0000-0000-0000C6240000}"/>
    <cellStyle name="Comma 43 2 2 2" xfId="8611" xr:uid="{00000000-0005-0000-0000-0000C7240000}"/>
    <cellStyle name="Comma 43 2 3" xfId="8612" xr:uid="{00000000-0005-0000-0000-0000C8240000}"/>
    <cellStyle name="Comma 43 2 3 2" xfId="8613" xr:uid="{00000000-0005-0000-0000-0000C9240000}"/>
    <cellStyle name="Comma 43 2 3 2 2" xfId="8614" xr:uid="{00000000-0005-0000-0000-0000CA240000}"/>
    <cellStyle name="Comma 43 2 3 3" xfId="8615" xr:uid="{00000000-0005-0000-0000-0000CB240000}"/>
    <cellStyle name="Comma 43 2 4" xfId="8616" xr:uid="{00000000-0005-0000-0000-0000CC240000}"/>
    <cellStyle name="Comma 43 2 5" xfId="8617" xr:uid="{00000000-0005-0000-0000-0000CD240000}"/>
    <cellStyle name="Comma 43 2 6" xfId="8618" xr:uid="{00000000-0005-0000-0000-0000CE240000}"/>
    <cellStyle name="Comma 43 20" xfId="8619" xr:uid="{00000000-0005-0000-0000-0000CF240000}"/>
    <cellStyle name="Comma 43 20 2" xfId="8620" xr:uid="{00000000-0005-0000-0000-0000D0240000}"/>
    <cellStyle name="Comma 43 20 2 2" xfId="8621" xr:uid="{00000000-0005-0000-0000-0000D1240000}"/>
    <cellStyle name="Comma 43 20 3" xfId="8622" xr:uid="{00000000-0005-0000-0000-0000D2240000}"/>
    <cellStyle name="Comma 43 21" xfId="8623" xr:uid="{00000000-0005-0000-0000-0000D3240000}"/>
    <cellStyle name="Comma 43 21 2" xfId="8624" xr:uid="{00000000-0005-0000-0000-0000D4240000}"/>
    <cellStyle name="Comma 43 21 2 2" xfId="8625" xr:uid="{00000000-0005-0000-0000-0000D5240000}"/>
    <cellStyle name="Comma 43 21 3" xfId="8626" xr:uid="{00000000-0005-0000-0000-0000D6240000}"/>
    <cellStyle name="Comma 43 22" xfId="8627" xr:uid="{00000000-0005-0000-0000-0000D7240000}"/>
    <cellStyle name="Comma 43 22 2" xfId="8628" xr:uid="{00000000-0005-0000-0000-0000D8240000}"/>
    <cellStyle name="Comma 43 22 2 2" xfId="8629" xr:uid="{00000000-0005-0000-0000-0000D9240000}"/>
    <cellStyle name="Comma 43 22 3" xfId="8630" xr:uid="{00000000-0005-0000-0000-0000DA240000}"/>
    <cellStyle name="Comma 43 23" xfId="8631" xr:uid="{00000000-0005-0000-0000-0000DB240000}"/>
    <cellStyle name="Comma 43 23 2" xfId="8632" xr:uid="{00000000-0005-0000-0000-0000DC240000}"/>
    <cellStyle name="Comma 43 23 2 2" xfId="8633" xr:uid="{00000000-0005-0000-0000-0000DD240000}"/>
    <cellStyle name="Comma 43 23 3" xfId="8634" xr:uid="{00000000-0005-0000-0000-0000DE240000}"/>
    <cellStyle name="Comma 43 24" xfId="8635" xr:uid="{00000000-0005-0000-0000-0000DF240000}"/>
    <cellStyle name="Comma 43 24 2" xfId="8636" xr:uid="{00000000-0005-0000-0000-0000E0240000}"/>
    <cellStyle name="Comma 43 24 2 2" xfId="8637" xr:uid="{00000000-0005-0000-0000-0000E1240000}"/>
    <cellStyle name="Comma 43 24 3" xfId="8638" xr:uid="{00000000-0005-0000-0000-0000E2240000}"/>
    <cellStyle name="Comma 43 25" xfId="8639" xr:uid="{00000000-0005-0000-0000-0000E3240000}"/>
    <cellStyle name="Comma 43 25 2" xfId="8640" xr:uid="{00000000-0005-0000-0000-0000E4240000}"/>
    <cellStyle name="Comma 43 25 2 2" xfId="8641" xr:uid="{00000000-0005-0000-0000-0000E5240000}"/>
    <cellStyle name="Comma 43 25 3" xfId="8642" xr:uid="{00000000-0005-0000-0000-0000E6240000}"/>
    <cellStyle name="Comma 43 26" xfId="8643" xr:uid="{00000000-0005-0000-0000-0000E7240000}"/>
    <cellStyle name="Comma 43 26 2" xfId="8644" xr:uid="{00000000-0005-0000-0000-0000E8240000}"/>
    <cellStyle name="Comma 43 26 2 2" xfId="8645" xr:uid="{00000000-0005-0000-0000-0000E9240000}"/>
    <cellStyle name="Comma 43 26 3" xfId="8646" xr:uid="{00000000-0005-0000-0000-0000EA240000}"/>
    <cellStyle name="Comma 43 27" xfId="8647" xr:uid="{00000000-0005-0000-0000-0000EB240000}"/>
    <cellStyle name="Comma 43 27 2" xfId="8648" xr:uid="{00000000-0005-0000-0000-0000EC240000}"/>
    <cellStyle name="Comma 43 27 2 2" xfId="8649" xr:uid="{00000000-0005-0000-0000-0000ED240000}"/>
    <cellStyle name="Comma 43 27 3" xfId="8650" xr:uid="{00000000-0005-0000-0000-0000EE240000}"/>
    <cellStyle name="Comma 43 28" xfId="8651" xr:uid="{00000000-0005-0000-0000-0000EF240000}"/>
    <cellStyle name="Comma 43 28 2" xfId="8652" xr:uid="{00000000-0005-0000-0000-0000F0240000}"/>
    <cellStyle name="Comma 43 28 2 2" xfId="8653" xr:uid="{00000000-0005-0000-0000-0000F1240000}"/>
    <cellStyle name="Comma 43 28 3" xfId="8654" xr:uid="{00000000-0005-0000-0000-0000F2240000}"/>
    <cellStyle name="Comma 43 29" xfId="8655" xr:uid="{00000000-0005-0000-0000-0000F3240000}"/>
    <cellStyle name="Comma 43 29 2" xfId="8656" xr:uid="{00000000-0005-0000-0000-0000F4240000}"/>
    <cellStyle name="Comma 43 3" xfId="8657" xr:uid="{00000000-0005-0000-0000-0000F5240000}"/>
    <cellStyle name="Comma 43 3 2" xfId="8658" xr:uid="{00000000-0005-0000-0000-0000F6240000}"/>
    <cellStyle name="Comma 43 3 2 2" xfId="8659" xr:uid="{00000000-0005-0000-0000-0000F7240000}"/>
    <cellStyle name="Comma 43 3 3" xfId="8660" xr:uid="{00000000-0005-0000-0000-0000F8240000}"/>
    <cellStyle name="Comma 43 3 3 2" xfId="8661" xr:uid="{00000000-0005-0000-0000-0000F9240000}"/>
    <cellStyle name="Comma 43 3 3 2 2" xfId="8662" xr:uid="{00000000-0005-0000-0000-0000FA240000}"/>
    <cellStyle name="Comma 43 3 3 3" xfId="8663" xr:uid="{00000000-0005-0000-0000-0000FB240000}"/>
    <cellStyle name="Comma 43 3 4" xfId="8664" xr:uid="{00000000-0005-0000-0000-0000FC240000}"/>
    <cellStyle name="Comma 43 3 5" xfId="8665" xr:uid="{00000000-0005-0000-0000-0000FD240000}"/>
    <cellStyle name="Comma 43 3 6" xfId="8666" xr:uid="{00000000-0005-0000-0000-0000FE240000}"/>
    <cellStyle name="Comma 43 30" xfId="8667" xr:uid="{00000000-0005-0000-0000-0000FF240000}"/>
    <cellStyle name="Comma 43 30 2" xfId="8668" xr:uid="{00000000-0005-0000-0000-000000250000}"/>
    <cellStyle name="Comma 43 30 2 2" xfId="8669" xr:uid="{00000000-0005-0000-0000-000001250000}"/>
    <cellStyle name="Comma 43 30 3" xfId="8670" xr:uid="{00000000-0005-0000-0000-000002250000}"/>
    <cellStyle name="Comma 43 31" xfId="8671" xr:uid="{00000000-0005-0000-0000-000003250000}"/>
    <cellStyle name="Comma 43 32" xfId="8672" xr:uid="{00000000-0005-0000-0000-000004250000}"/>
    <cellStyle name="Comma 43 33" xfId="8673" xr:uid="{00000000-0005-0000-0000-000005250000}"/>
    <cellStyle name="Comma 43 4" xfId="8674" xr:uid="{00000000-0005-0000-0000-000006250000}"/>
    <cellStyle name="Comma 43 4 2" xfId="8675" xr:uid="{00000000-0005-0000-0000-000007250000}"/>
    <cellStyle name="Comma 43 4 2 2" xfId="8676" xr:uid="{00000000-0005-0000-0000-000008250000}"/>
    <cellStyle name="Comma 43 4 3" xfId="8677" xr:uid="{00000000-0005-0000-0000-000009250000}"/>
    <cellStyle name="Comma 43 4 3 2" xfId="8678" xr:uid="{00000000-0005-0000-0000-00000A250000}"/>
    <cellStyle name="Comma 43 4 3 2 2" xfId="8679" xr:uid="{00000000-0005-0000-0000-00000B250000}"/>
    <cellStyle name="Comma 43 4 3 3" xfId="8680" xr:uid="{00000000-0005-0000-0000-00000C250000}"/>
    <cellStyle name="Comma 43 4 4" xfId="8681" xr:uid="{00000000-0005-0000-0000-00000D250000}"/>
    <cellStyle name="Comma 43 4 5" xfId="8682" xr:uid="{00000000-0005-0000-0000-00000E250000}"/>
    <cellStyle name="Comma 43 5" xfId="8683" xr:uid="{00000000-0005-0000-0000-00000F250000}"/>
    <cellStyle name="Comma 43 5 2" xfId="8684" xr:uid="{00000000-0005-0000-0000-000010250000}"/>
    <cellStyle name="Comma 43 5 2 2" xfId="8685" xr:uid="{00000000-0005-0000-0000-000011250000}"/>
    <cellStyle name="Comma 43 5 3" xfId="8686" xr:uid="{00000000-0005-0000-0000-000012250000}"/>
    <cellStyle name="Comma 43 5 3 2" xfId="8687" xr:uid="{00000000-0005-0000-0000-000013250000}"/>
    <cellStyle name="Comma 43 5 3 2 2" xfId="8688" xr:uid="{00000000-0005-0000-0000-000014250000}"/>
    <cellStyle name="Comma 43 5 3 3" xfId="8689" xr:uid="{00000000-0005-0000-0000-000015250000}"/>
    <cellStyle name="Comma 43 5 4" xfId="8690" xr:uid="{00000000-0005-0000-0000-000016250000}"/>
    <cellStyle name="Comma 43 5 5" xfId="8691" xr:uid="{00000000-0005-0000-0000-000017250000}"/>
    <cellStyle name="Comma 43 6" xfId="8692" xr:uid="{00000000-0005-0000-0000-000018250000}"/>
    <cellStyle name="Comma 43 6 2" xfId="8693" xr:uid="{00000000-0005-0000-0000-000019250000}"/>
    <cellStyle name="Comma 43 6 2 2" xfId="8694" xr:uid="{00000000-0005-0000-0000-00001A250000}"/>
    <cellStyle name="Comma 43 6 3" xfId="8695" xr:uid="{00000000-0005-0000-0000-00001B250000}"/>
    <cellStyle name="Comma 43 6 4" xfId="8696" xr:uid="{00000000-0005-0000-0000-00001C250000}"/>
    <cellStyle name="Comma 43 7" xfId="8697" xr:uid="{00000000-0005-0000-0000-00001D250000}"/>
    <cellStyle name="Comma 43 7 2" xfId="8698" xr:uid="{00000000-0005-0000-0000-00001E250000}"/>
    <cellStyle name="Comma 43 7 2 2" xfId="8699" xr:uid="{00000000-0005-0000-0000-00001F250000}"/>
    <cellStyle name="Comma 43 7 3" xfId="8700" xr:uid="{00000000-0005-0000-0000-000020250000}"/>
    <cellStyle name="Comma 43 7 4" xfId="8701" xr:uid="{00000000-0005-0000-0000-000021250000}"/>
    <cellStyle name="Comma 43 8" xfId="8702" xr:uid="{00000000-0005-0000-0000-000022250000}"/>
    <cellStyle name="Comma 43 8 2" xfId="8703" xr:uid="{00000000-0005-0000-0000-000023250000}"/>
    <cellStyle name="Comma 43 8 2 2" xfId="8704" xr:uid="{00000000-0005-0000-0000-000024250000}"/>
    <cellStyle name="Comma 43 8 3" xfId="8705" xr:uid="{00000000-0005-0000-0000-000025250000}"/>
    <cellStyle name="Comma 43 8 4" xfId="8706" xr:uid="{00000000-0005-0000-0000-000026250000}"/>
    <cellStyle name="Comma 43 9" xfId="8707" xr:uid="{00000000-0005-0000-0000-000027250000}"/>
    <cellStyle name="Comma 43 9 2" xfId="8708" xr:uid="{00000000-0005-0000-0000-000028250000}"/>
    <cellStyle name="Comma 43 9 2 2" xfId="8709" xr:uid="{00000000-0005-0000-0000-000029250000}"/>
    <cellStyle name="Comma 43 9 3" xfId="8710" xr:uid="{00000000-0005-0000-0000-00002A250000}"/>
    <cellStyle name="Comma 43 9 4" xfId="8711" xr:uid="{00000000-0005-0000-0000-00002B250000}"/>
    <cellStyle name="Comma 44" xfId="8712" xr:uid="{00000000-0005-0000-0000-00002C250000}"/>
    <cellStyle name="Comma 44 10" xfId="8713" xr:uid="{00000000-0005-0000-0000-00002D250000}"/>
    <cellStyle name="Comma 44 10 2" xfId="8714" xr:uid="{00000000-0005-0000-0000-00002E250000}"/>
    <cellStyle name="Comma 44 10 2 2" xfId="8715" xr:uid="{00000000-0005-0000-0000-00002F250000}"/>
    <cellStyle name="Comma 44 10 3" xfId="8716" xr:uid="{00000000-0005-0000-0000-000030250000}"/>
    <cellStyle name="Comma 44 10 4" xfId="8717" xr:uid="{00000000-0005-0000-0000-000031250000}"/>
    <cellStyle name="Comma 44 11" xfId="8718" xr:uid="{00000000-0005-0000-0000-000032250000}"/>
    <cellStyle name="Comma 44 11 2" xfId="8719" xr:uid="{00000000-0005-0000-0000-000033250000}"/>
    <cellStyle name="Comma 44 11 2 2" xfId="8720" xr:uid="{00000000-0005-0000-0000-000034250000}"/>
    <cellStyle name="Comma 44 11 3" xfId="8721" xr:uid="{00000000-0005-0000-0000-000035250000}"/>
    <cellStyle name="Comma 44 11 4" xfId="8722" xr:uid="{00000000-0005-0000-0000-000036250000}"/>
    <cellStyle name="Comma 44 12" xfId="8723" xr:uid="{00000000-0005-0000-0000-000037250000}"/>
    <cellStyle name="Comma 44 12 2" xfId="8724" xr:uid="{00000000-0005-0000-0000-000038250000}"/>
    <cellStyle name="Comma 44 12 2 2" xfId="8725" xr:uid="{00000000-0005-0000-0000-000039250000}"/>
    <cellStyle name="Comma 44 12 3" xfId="8726" xr:uid="{00000000-0005-0000-0000-00003A250000}"/>
    <cellStyle name="Comma 44 12 4" xfId="8727" xr:uid="{00000000-0005-0000-0000-00003B250000}"/>
    <cellStyle name="Comma 44 13" xfId="8728" xr:uid="{00000000-0005-0000-0000-00003C250000}"/>
    <cellStyle name="Comma 44 13 2" xfId="8729" xr:uid="{00000000-0005-0000-0000-00003D250000}"/>
    <cellStyle name="Comma 44 13 2 2" xfId="8730" xr:uid="{00000000-0005-0000-0000-00003E250000}"/>
    <cellStyle name="Comma 44 13 3" xfId="8731" xr:uid="{00000000-0005-0000-0000-00003F250000}"/>
    <cellStyle name="Comma 44 13 4" xfId="8732" xr:uid="{00000000-0005-0000-0000-000040250000}"/>
    <cellStyle name="Comma 44 14" xfId="8733" xr:uid="{00000000-0005-0000-0000-000041250000}"/>
    <cellStyle name="Comma 44 14 2" xfId="8734" xr:uid="{00000000-0005-0000-0000-000042250000}"/>
    <cellStyle name="Comma 44 14 2 2" xfId="8735" xr:uid="{00000000-0005-0000-0000-000043250000}"/>
    <cellStyle name="Comma 44 14 3" xfId="8736" xr:uid="{00000000-0005-0000-0000-000044250000}"/>
    <cellStyle name="Comma 44 14 4" xfId="8737" xr:uid="{00000000-0005-0000-0000-000045250000}"/>
    <cellStyle name="Comma 44 15" xfId="8738" xr:uid="{00000000-0005-0000-0000-000046250000}"/>
    <cellStyle name="Comma 44 15 2" xfId="8739" xr:uid="{00000000-0005-0000-0000-000047250000}"/>
    <cellStyle name="Comma 44 15 2 2" xfId="8740" xr:uid="{00000000-0005-0000-0000-000048250000}"/>
    <cellStyle name="Comma 44 15 3" xfId="8741" xr:uid="{00000000-0005-0000-0000-000049250000}"/>
    <cellStyle name="Comma 44 15 4" xfId="8742" xr:uid="{00000000-0005-0000-0000-00004A250000}"/>
    <cellStyle name="Comma 44 16" xfId="8743" xr:uid="{00000000-0005-0000-0000-00004B250000}"/>
    <cellStyle name="Comma 44 16 2" xfId="8744" xr:uid="{00000000-0005-0000-0000-00004C250000}"/>
    <cellStyle name="Comma 44 16 2 2" xfId="8745" xr:uid="{00000000-0005-0000-0000-00004D250000}"/>
    <cellStyle name="Comma 44 16 3" xfId="8746" xr:uid="{00000000-0005-0000-0000-00004E250000}"/>
    <cellStyle name="Comma 44 17" xfId="8747" xr:uid="{00000000-0005-0000-0000-00004F250000}"/>
    <cellStyle name="Comma 44 17 2" xfId="8748" xr:uid="{00000000-0005-0000-0000-000050250000}"/>
    <cellStyle name="Comma 44 17 2 2" xfId="8749" xr:uid="{00000000-0005-0000-0000-000051250000}"/>
    <cellStyle name="Comma 44 17 3" xfId="8750" xr:uid="{00000000-0005-0000-0000-000052250000}"/>
    <cellStyle name="Comma 44 18" xfId="8751" xr:uid="{00000000-0005-0000-0000-000053250000}"/>
    <cellStyle name="Comma 44 18 2" xfId="8752" xr:uid="{00000000-0005-0000-0000-000054250000}"/>
    <cellStyle name="Comma 44 18 2 2" xfId="8753" xr:uid="{00000000-0005-0000-0000-000055250000}"/>
    <cellStyle name="Comma 44 18 3" xfId="8754" xr:uid="{00000000-0005-0000-0000-000056250000}"/>
    <cellStyle name="Comma 44 19" xfId="8755" xr:uid="{00000000-0005-0000-0000-000057250000}"/>
    <cellStyle name="Comma 44 19 2" xfId="8756" xr:uid="{00000000-0005-0000-0000-000058250000}"/>
    <cellStyle name="Comma 44 19 2 2" xfId="8757" xr:uid="{00000000-0005-0000-0000-000059250000}"/>
    <cellStyle name="Comma 44 19 3" xfId="8758" xr:uid="{00000000-0005-0000-0000-00005A250000}"/>
    <cellStyle name="Comma 44 2" xfId="8759" xr:uid="{00000000-0005-0000-0000-00005B250000}"/>
    <cellStyle name="Comma 44 2 2" xfId="8760" xr:uid="{00000000-0005-0000-0000-00005C250000}"/>
    <cellStyle name="Comma 44 2 2 2" xfId="8761" xr:uid="{00000000-0005-0000-0000-00005D250000}"/>
    <cellStyle name="Comma 44 2 3" xfId="8762" xr:uid="{00000000-0005-0000-0000-00005E250000}"/>
    <cellStyle name="Comma 44 2 3 2" xfId="8763" xr:uid="{00000000-0005-0000-0000-00005F250000}"/>
    <cellStyle name="Comma 44 2 3 2 2" xfId="8764" xr:uid="{00000000-0005-0000-0000-000060250000}"/>
    <cellStyle name="Comma 44 2 3 3" xfId="8765" xr:uid="{00000000-0005-0000-0000-000061250000}"/>
    <cellStyle name="Comma 44 2 4" xfId="8766" xr:uid="{00000000-0005-0000-0000-000062250000}"/>
    <cellStyle name="Comma 44 2 5" xfId="8767" xr:uid="{00000000-0005-0000-0000-000063250000}"/>
    <cellStyle name="Comma 44 2 6" xfId="8768" xr:uid="{00000000-0005-0000-0000-000064250000}"/>
    <cellStyle name="Comma 44 20" xfId="8769" xr:uid="{00000000-0005-0000-0000-000065250000}"/>
    <cellStyle name="Comma 44 20 2" xfId="8770" xr:uid="{00000000-0005-0000-0000-000066250000}"/>
    <cellStyle name="Comma 44 20 2 2" xfId="8771" xr:uid="{00000000-0005-0000-0000-000067250000}"/>
    <cellStyle name="Comma 44 20 3" xfId="8772" xr:uid="{00000000-0005-0000-0000-000068250000}"/>
    <cellStyle name="Comma 44 21" xfId="8773" xr:uid="{00000000-0005-0000-0000-000069250000}"/>
    <cellStyle name="Comma 44 21 2" xfId="8774" xr:uid="{00000000-0005-0000-0000-00006A250000}"/>
    <cellStyle name="Comma 44 21 2 2" xfId="8775" xr:uid="{00000000-0005-0000-0000-00006B250000}"/>
    <cellStyle name="Comma 44 21 3" xfId="8776" xr:uid="{00000000-0005-0000-0000-00006C250000}"/>
    <cellStyle name="Comma 44 22" xfId="8777" xr:uid="{00000000-0005-0000-0000-00006D250000}"/>
    <cellStyle name="Comma 44 22 2" xfId="8778" xr:uid="{00000000-0005-0000-0000-00006E250000}"/>
    <cellStyle name="Comma 44 22 2 2" xfId="8779" xr:uid="{00000000-0005-0000-0000-00006F250000}"/>
    <cellStyle name="Comma 44 22 3" xfId="8780" xr:uid="{00000000-0005-0000-0000-000070250000}"/>
    <cellStyle name="Comma 44 23" xfId="8781" xr:uid="{00000000-0005-0000-0000-000071250000}"/>
    <cellStyle name="Comma 44 23 2" xfId="8782" xr:uid="{00000000-0005-0000-0000-000072250000}"/>
    <cellStyle name="Comma 44 23 2 2" xfId="8783" xr:uid="{00000000-0005-0000-0000-000073250000}"/>
    <cellStyle name="Comma 44 23 3" xfId="8784" xr:uid="{00000000-0005-0000-0000-000074250000}"/>
    <cellStyle name="Comma 44 24" xfId="8785" xr:uid="{00000000-0005-0000-0000-000075250000}"/>
    <cellStyle name="Comma 44 24 2" xfId="8786" xr:uid="{00000000-0005-0000-0000-000076250000}"/>
    <cellStyle name="Comma 44 24 2 2" xfId="8787" xr:uid="{00000000-0005-0000-0000-000077250000}"/>
    <cellStyle name="Comma 44 24 3" xfId="8788" xr:uid="{00000000-0005-0000-0000-000078250000}"/>
    <cellStyle name="Comma 44 25" xfId="8789" xr:uid="{00000000-0005-0000-0000-000079250000}"/>
    <cellStyle name="Comma 44 25 2" xfId="8790" xr:uid="{00000000-0005-0000-0000-00007A250000}"/>
    <cellStyle name="Comma 44 25 2 2" xfId="8791" xr:uid="{00000000-0005-0000-0000-00007B250000}"/>
    <cellStyle name="Comma 44 25 3" xfId="8792" xr:uid="{00000000-0005-0000-0000-00007C250000}"/>
    <cellStyle name="Comma 44 26" xfId="8793" xr:uid="{00000000-0005-0000-0000-00007D250000}"/>
    <cellStyle name="Comma 44 26 2" xfId="8794" xr:uid="{00000000-0005-0000-0000-00007E250000}"/>
    <cellStyle name="Comma 44 26 2 2" xfId="8795" xr:uid="{00000000-0005-0000-0000-00007F250000}"/>
    <cellStyle name="Comma 44 26 3" xfId="8796" xr:uid="{00000000-0005-0000-0000-000080250000}"/>
    <cellStyle name="Comma 44 27" xfId="8797" xr:uid="{00000000-0005-0000-0000-000081250000}"/>
    <cellStyle name="Comma 44 27 2" xfId="8798" xr:uid="{00000000-0005-0000-0000-000082250000}"/>
    <cellStyle name="Comma 44 27 2 2" xfId="8799" xr:uid="{00000000-0005-0000-0000-000083250000}"/>
    <cellStyle name="Comma 44 27 3" xfId="8800" xr:uid="{00000000-0005-0000-0000-000084250000}"/>
    <cellStyle name="Comma 44 28" xfId="8801" xr:uid="{00000000-0005-0000-0000-000085250000}"/>
    <cellStyle name="Comma 44 28 2" xfId="8802" xr:uid="{00000000-0005-0000-0000-000086250000}"/>
    <cellStyle name="Comma 44 28 2 2" xfId="8803" xr:uid="{00000000-0005-0000-0000-000087250000}"/>
    <cellStyle name="Comma 44 28 3" xfId="8804" xr:uid="{00000000-0005-0000-0000-000088250000}"/>
    <cellStyle name="Comma 44 29" xfId="8805" xr:uid="{00000000-0005-0000-0000-000089250000}"/>
    <cellStyle name="Comma 44 29 2" xfId="8806" xr:uid="{00000000-0005-0000-0000-00008A250000}"/>
    <cellStyle name="Comma 44 3" xfId="8807" xr:uid="{00000000-0005-0000-0000-00008B250000}"/>
    <cellStyle name="Comma 44 3 2" xfId="8808" xr:uid="{00000000-0005-0000-0000-00008C250000}"/>
    <cellStyle name="Comma 44 3 2 2" xfId="8809" xr:uid="{00000000-0005-0000-0000-00008D250000}"/>
    <cellStyle name="Comma 44 3 3" xfId="8810" xr:uid="{00000000-0005-0000-0000-00008E250000}"/>
    <cellStyle name="Comma 44 3 3 2" xfId="8811" xr:uid="{00000000-0005-0000-0000-00008F250000}"/>
    <cellStyle name="Comma 44 3 3 2 2" xfId="8812" xr:uid="{00000000-0005-0000-0000-000090250000}"/>
    <cellStyle name="Comma 44 3 3 3" xfId="8813" xr:uid="{00000000-0005-0000-0000-000091250000}"/>
    <cellStyle name="Comma 44 3 4" xfId="8814" xr:uid="{00000000-0005-0000-0000-000092250000}"/>
    <cellStyle name="Comma 44 3 5" xfId="8815" xr:uid="{00000000-0005-0000-0000-000093250000}"/>
    <cellStyle name="Comma 44 3 6" xfId="8816" xr:uid="{00000000-0005-0000-0000-000094250000}"/>
    <cellStyle name="Comma 44 30" xfId="8817" xr:uid="{00000000-0005-0000-0000-000095250000}"/>
    <cellStyle name="Comma 44 30 2" xfId="8818" xr:uid="{00000000-0005-0000-0000-000096250000}"/>
    <cellStyle name="Comma 44 30 2 2" xfId="8819" xr:uid="{00000000-0005-0000-0000-000097250000}"/>
    <cellStyle name="Comma 44 30 3" xfId="8820" xr:uid="{00000000-0005-0000-0000-000098250000}"/>
    <cellStyle name="Comma 44 31" xfId="8821" xr:uid="{00000000-0005-0000-0000-000099250000}"/>
    <cellStyle name="Comma 44 32" xfId="8822" xr:uid="{00000000-0005-0000-0000-00009A250000}"/>
    <cellStyle name="Comma 44 33" xfId="8823" xr:uid="{00000000-0005-0000-0000-00009B250000}"/>
    <cellStyle name="Comma 44 4" xfId="8824" xr:uid="{00000000-0005-0000-0000-00009C250000}"/>
    <cellStyle name="Comma 44 4 2" xfId="8825" xr:uid="{00000000-0005-0000-0000-00009D250000}"/>
    <cellStyle name="Comma 44 4 2 2" xfId="8826" xr:uid="{00000000-0005-0000-0000-00009E250000}"/>
    <cellStyle name="Comma 44 4 3" xfId="8827" xr:uid="{00000000-0005-0000-0000-00009F250000}"/>
    <cellStyle name="Comma 44 4 3 2" xfId="8828" xr:uid="{00000000-0005-0000-0000-0000A0250000}"/>
    <cellStyle name="Comma 44 4 3 2 2" xfId="8829" xr:uid="{00000000-0005-0000-0000-0000A1250000}"/>
    <cellStyle name="Comma 44 4 3 3" xfId="8830" xr:uid="{00000000-0005-0000-0000-0000A2250000}"/>
    <cellStyle name="Comma 44 4 4" xfId="8831" xr:uid="{00000000-0005-0000-0000-0000A3250000}"/>
    <cellStyle name="Comma 44 4 5" xfId="8832" xr:uid="{00000000-0005-0000-0000-0000A4250000}"/>
    <cellStyle name="Comma 44 5" xfId="8833" xr:uid="{00000000-0005-0000-0000-0000A5250000}"/>
    <cellStyle name="Comma 44 5 2" xfId="8834" xr:uid="{00000000-0005-0000-0000-0000A6250000}"/>
    <cellStyle name="Comma 44 5 2 2" xfId="8835" xr:uid="{00000000-0005-0000-0000-0000A7250000}"/>
    <cellStyle name="Comma 44 5 3" xfId="8836" xr:uid="{00000000-0005-0000-0000-0000A8250000}"/>
    <cellStyle name="Comma 44 5 3 2" xfId="8837" xr:uid="{00000000-0005-0000-0000-0000A9250000}"/>
    <cellStyle name="Comma 44 5 3 2 2" xfId="8838" xr:uid="{00000000-0005-0000-0000-0000AA250000}"/>
    <cellStyle name="Comma 44 5 3 3" xfId="8839" xr:uid="{00000000-0005-0000-0000-0000AB250000}"/>
    <cellStyle name="Comma 44 5 4" xfId="8840" xr:uid="{00000000-0005-0000-0000-0000AC250000}"/>
    <cellStyle name="Comma 44 5 5" xfId="8841" xr:uid="{00000000-0005-0000-0000-0000AD250000}"/>
    <cellStyle name="Comma 44 6" xfId="8842" xr:uid="{00000000-0005-0000-0000-0000AE250000}"/>
    <cellStyle name="Comma 44 6 2" xfId="8843" xr:uid="{00000000-0005-0000-0000-0000AF250000}"/>
    <cellStyle name="Comma 44 6 2 2" xfId="8844" xr:uid="{00000000-0005-0000-0000-0000B0250000}"/>
    <cellStyle name="Comma 44 6 3" xfId="8845" xr:uid="{00000000-0005-0000-0000-0000B1250000}"/>
    <cellStyle name="Comma 44 6 4" xfId="8846" xr:uid="{00000000-0005-0000-0000-0000B2250000}"/>
    <cellStyle name="Comma 44 7" xfId="8847" xr:uid="{00000000-0005-0000-0000-0000B3250000}"/>
    <cellStyle name="Comma 44 7 2" xfId="8848" xr:uid="{00000000-0005-0000-0000-0000B4250000}"/>
    <cellStyle name="Comma 44 7 2 2" xfId="8849" xr:uid="{00000000-0005-0000-0000-0000B5250000}"/>
    <cellStyle name="Comma 44 7 3" xfId="8850" xr:uid="{00000000-0005-0000-0000-0000B6250000}"/>
    <cellStyle name="Comma 44 7 4" xfId="8851" xr:uid="{00000000-0005-0000-0000-0000B7250000}"/>
    <cellStyle name="Comma 44 8" xfId="8852" xr:uid="{00000000-0005-0000-0000-0000B8250000}"/>
    <cellStyle name="Comma 44 8 2" xfId="8853" xr:uid="{00000000-0005-0000-0000-0000B9250000}"/>
    <cellStyle name="Comma 44 8 2 2" xfId="8854" xr:uid="{00000000-0005-0000-0000-0000BA250000}"/>
    <cellStyle name="Comma 44 8 3" xfId="8855" xr:uid="{00000000-0005-0000-0000-0000BB250000}"/>
    <cellStyle name="Comma 44 8 4" xfId="8856" xr:uid="{00000000-0005-0000-0000-0000BC250000}"/>
    <cellStyle name="Comma 44 9" xfId="8857" xr:uid="{00000000-0005-0000-0000-0000BD250000}"/>
    <cellStyle name="Comma 44 9 2" xfId="8858" xr:uid="{00000000-0005-0000-0000-0000BE250000}"/>
    <cellStyle name="Comma 44 9 2 2" xfId="8859" xr:uid="{00000000-0005-0000-0000-0000BF250000}"/>
    <cellStyle name="Comma 44 9 3" xfId="8860" xr:uid="{00000000-0005-0000-0000-0000C0250000}"/>
    <cellStyle name="Comma 44 9 4" xfId="8861" xr:uid="{00000000-0005-0000-0000-0000C1250000}"/>
    <cellStyle name="Comma 45" xfId="8862" xr:uid="{00000000-0005-0000-0000-0000C2250000}"/>
    <cellStyle name="Comma 45 10" xfId="8863" xr:uid="{00000000-0005-0000-0000-0000C3250000}"/>
    <cellStyle name="Comma 45 10 2" xfId="8864" xr:uid="{00000000-0005-0000-0000-0000C4250000}"/>
    <cellStyle name="Comma 45 10 2 2" xfId="8865" xr:uid="{00000000-0005-0000-0000-0000C5250000}"/>
    <cellStyle name="Comma 45 10 3" xfId="8866" xr:uid="{00000000-0005-0000-0000-0000C6250000}"/>
    <cellStyle name="Comma 45 10 4" xfId="8867" xr:uid="{00000000-0005-0000-0000-0000C7250000}"/>
    <cellStyle name="Comma 45 11" xfId="8868" xr:uid="{00000000-0005-0000-0000-0000C8250000}"/>
    <cellStyle name="Comma 45 11 2" xfId="8869" xr:uid="{00000000-0005-0000-0000-0000C9250000}"/>
    <cellStyle name="Comma 45 11 2 2" xfId="8870" xr:uid="{00000000-0005-0000-0000-0000CA250000}"/>
    <cellStyle name="Comma 45 11 3" xfId="8871" xr:uid="{00000000-0005-0000-0000-0000CB250000}"/>
    <cellStyle name="Comma 45 11 4" xfId="8872" xr:uid="{00000000-0005-0000-0000-0000CC250000}"/>
    <cellStyle name="Comma 45 12" xfId="8873" xr:uid="{00000000-0005-0000-0000-0000CD250000}"/>
    <cellStyle name="Comma 45 12 2" xfId="8874" xr:uid="{00000000-0005-0000-0000-0000CE250000}"/>
    <cellStyle name="Comma 45 12 2 2" xfId="8875" xr:uid="{00000000-0005-0000-0000-0000CF250000}"/>
    <cellStyle name="Comma 45 12 3" xfId="8876" xr:uid="{00000000-0005-0000-0000-0000D0250000}"/>
    <cellStyle name="Comma 45 12 4" xfId="8877" xr:uid="{00000000-0005-0000-0000-0000D1250000}"/>
    <cellStyle name="Comma 45 13" xfId="8878" xr:uid="{00000000-0005-0000-0000-0000D2250000}"/>
    <cellStyle name="Comma 45 13 2" xfId="8879" xr:uid="{00000000-0005-0000-0000-0000D3250000}"/>
    <cellStyle name="Comma 45 13 2 2" xfId="8880" xr:uid="{00000000-0005-0000-0000-0000D4250000}"/>
    <cellStyle name="Comma 45 13 3" xfId="8881" xr:uid="{00000000-0005-0000-0000-0000D5250000}"/>
    <cellStyle name="Comma 45 13 4" xfId="8882" xr:uid="{00000000-0005-0000-0000-0000D6250000}"/>
    <cellStyle name="Comma 45 14" xfId="8883" xr:uid="{00000000-0005-0000-0000-0000D7250000}"/>
    <cellStyle name="Comma 45 14 2" xfId="8884" xr:uid="{00000000-0005-0000-0000-0000D8250000}"/>
    <cellStyle name="Comma 45 14 2 2" xfId="8885" xr:uid="{00000000-0005-0000-0000-0000D9250000}"/>
    <cellStyle name="Comma 45 14 3" xfId="8886" xr:uid="{00000000-0005-0000-0000-0000DA250000}"/>
    <cellStyle name="Comma 45 14 4" xfId="8887" xr:uid="{00000000-0005-0000-0000-0000DB250000}"/>
    <cellStyle name="Comma 45 15" xfId="8888" xr:uid="{00000000-0005-0000-0000-0000DC250000}"/>
    <cellStyle name="Comma 45 15 2" xfId="8889" xr:uid="{00000000-0005-0000-0000-0000DD250000}"/>
    <cellStyle name="Comma 45 15 2 2" xfId="8890" xr:uid="{00000000-0005-0000-0000-0000DE250000}"/>
    <cellStyle name="Comma 45 15 3" xfId="8891" xr:uid="{00000000-0005-0000-0000-0000DF250000}"/>
    <cellStyle name="Comma 45 15 4" xfId="8892" xr:uid="{00000000-0005-0000-0000-0000E0250000}"/>
    <cellStyle name="Comma 45 16" xfId="8893" xr:uid="{00000000-0005-0000-0000-0000E1250000}"/>
    <cellStyle name="Comma 45 16 2" xfId="8894" xr:uid="{00000000-0005-0000-0000-0000E2250000}"/>
    <cellStyle name="Comma 45 16 2 2" xfId="8895" xr:uid="{00000000-0005-0000-0000-0000E3250000}"/>
    <cellStyle name="Comma 45 16 3" xfId="8896" xr:uid="{00000000-0005-0000-0000-0000E4250000}"/>
    <cellStyle name="Comma 45 17" xfId="8897" xr:uid="{00000000-0005-0000-0000-0000E5250000}"/>
    <cellStyle name="Comma 45 17 2" xfId="8898" xr:uid="{00000000-0005-0000-0000-0000E6250000}"/>
    <cellStyle name="Comma 45 17 2 2" xfId="8899" xr:uid="{00000000-0005-0000-0000-0000E7250000}"/>
    <cellStyle name="Comma 45 17 3" xfId="8900" xr:uid="{00000000-0005-0000-0000-0000E8250000}"/>
    <cellStyle name="Comma 45 18" xfId="8901" xr:uid="{00000000-0005-0000-0000-0000E9250000}"/>
    <cellStyle name="Comma 45 18 2" xfId="8902" xr:uid="{00000000-0005-0000-0000-0000EA250000}"/>
    <cellStyle name="Comma 45 18 2 2" xfId="8903" xr:uid="{00000000-0005-0000-0000-0000EB250000}"/>
    <cellStyle name="Comma 45 18 3" xfId="8904" xr:uid="{00000000-0005-0000-0000-0000EC250000}"/>
    <cellStyle name="Comma 45 19" xfId="8905" xr:uid="{00000000-0005-0000-0000-0000ED250000}"/>
    <cellStyle name="Comma 45 19 2" xfId="8906" xr:uid="{00000000-0005-0000-0000-0000EE250000}"/>
    <cellStyle name="Comma 45 19 2 2" xfId="8907" xr:uid="{00000000-0005-0000-0000-0000EF250000}"/>
    <cellStyle name="Comma 45 19 3" xfId="8908" xr:uid="{00000000-0005-0000-0000-0000F0250000}"/>
    <cellStyle name="Comma 45 2" xfId="8909" xr:uid="{00000000-0005-0000-0000-0000F1250000}"/>
    <cellStyle name="Comma 45 2 2" xfId="8910" xr:uid="{00000000-0005-0000-0000-0000F2250000}"/>
    <cellStyle name="Comma 45 2 2 2" xfId="8911" xr:uid="{00000000-0005-0000-0000-0000F3250000}"/>
    <cellStyle name="Comma 45 2 3" xfId="8912" xr:uid="{00000000-0005-0000-0000-0000F4250000}"/>
    <cellStyle name="Comma 45 2 3 2" xfId="8913" xr:uid="{00000000-0005-0000-0000-0000F5250000}"/>
    <cellStyle name="Comma 45 2 3 2 2" xfId="8914" xr:uid="{00000000-0005-0000-0000-0000F6250000}"/>
    <cellStyle name="Comma 45 2 3 3" xfId="8915" xr:uid="{00000000-0005-0000-0000-0000F7250000}"/>
    <cellStyle name="Comma 45 2 4" xfId="8916" xr:uid="{00000000-0005-0000-0000-0000F8250000}"/>
    <cellStyle name="Comma 45 2 5" xfId="8917" xr:uid="{00000000-0005-0000-0000-0000F9250000}"/>
    <cellStyle name="Comma 45 2 6" xfId="8918" xr:uid="{00000000-0005-0000-0000-0000FA250000}"/>
    <cellStyle name="Comma 45 20" xfId="8919" xr:uid="{00000000-0005-0000-0000-0000FB250000}"/>
    <cellStyle name="Comma 45 20 2" xfId="8920" xr:uid="{00000000-0005-0000-0000-0000FC250000}"/>
    <cellStyle name="Comma 45 20 2 2" xfId="8921" xr:uid="{00000000-0005-0000-0000-0000FD250000}"/>
    <cellStyle name="Comma 45 20 3" xfId="8922" xr:uid="{00000000-0005-0000-0000-0000FE250000}"/>
    <cellStyle name="Comma 45 21" xfId="8923" xr:uid="{00000000-0005-0000-0000-0000FF250000}"/>
    <cellStyle name="Comma 45 21 2" xfId="8924" xr:uid="{00000000-0005-0000-0000-000000260000}"/>
    <cellStyle name="Comma 45 21 2 2" xfId="8925" xr:uid="{00000000-0005-0000-0000-000001260000}"/>
    <cellStyle name="Comma 45 21 3" xfId="8926" xr:uid="{00000000-0005-0000-0000-000002260000}"/>
    <cellStyle name="Comma 45 22" xfId="8927" xr:uid="{00000000-0005-0000-0000-000003260000}"/>
    <cellStyle name="Comma 45 22 2" xfId="8928" xr:uid="{00000000-0005-0000-0000-000004260000}"/>
    <cellStyle name="Comma 45 22 2 2" xfId="8929" xr:uid="{00000000-0005-0000-0000-000005260000}"/>
    <cellStyle name="Comma 45 22 3" xfId="8930" xr:uid="{00000000-0005-0000-0000-000006260000}"/>
    <cellStyle name="Comma 45 23" xfId="8931" xr:uid="{00000000-0005-0000-0000-000007260000}"/>
    <cellStyle name="Comma 45 23 2" xfId="8932" xr:uid="{00000000-0005-0000-0000-000008260000}"/>
    <cellStyle name="Comma 45 23 2 2" xfId="8933" xr:uid="{00000000-0005-0000-0000-000009260000}"/>
    <cellStyle name="Comma 45 23 3" xfId="8934" xr:uid="{00000000-0005-0000-0000-00000A260000}"/>
    <cellStyle name="Comma 45 24" xfId="8935" xr:uid="{00000000-0005-0000-0000-00000B260000}"/>
    <cellStyle name="Comma 45 24 2" xfId="8936" xr:uid="{00000000-0005-0000-0000-00000C260000}"/>
    <cellStyle name="Comma 45 24 2 2" xfId="8937" xr:uid="{00000000-0005-0000-0000-00000D260000}"/>
    <cellStyle name="Comma 45 24 3" xfId="8938" xr:uid="{00000000-0005-0000-0000-00000E260000}"/>
    <cellStyle name="Comma 45 25" xfId="8939" xr:uid="{00000000-0005-0000-0000-00000F260000}"/>
    <cellStyle name="Comma 45 25 2" xfId="8940" xr:uid="{00000000-0005-0000-0000-000010260000}"/>
    <cellStyle name="Comma 45 25 2 2" xfId="8941" xr:uid="{00000000-0005-0000-0000-000011260000}"/>
    <cellStyle name="Comma 45 25 3" xfId="8942" xr:uid="{00000000-0005-0000-0000-000012260000}"/>
    <cellStyle name="Comma 45 26" xfId="8943" xr:uid="{00000000-0005-0000-0000-000013260000}"/>
    <cellStyle name="Comma 45 26 2" xfId="8944" xr:uid="{00000000-0005-0000-0000-000014260000}"/>
    <cellStyle name="Comma 45 26 2 2" xfId="8945" xr:uid="{00000000-0005-0000-0000-000015260000}"/>
    <cellStyle name="Comma 45 26 3" xfId="8946" xr:uid="{00000000-0005-0000-0000-000016260000}"/>
    <cellStyle name="Comma 45 27" xfId="8947" xr:uid="{00000000-0005-0000-0000-000017260000}"/>
    <cellStyle name="Comma 45 27 2" xfId="8948" xr:uid="{00000000-0005-0000-0000-000018260000}"/>
    <cellStyle name="Comma 45 27 2 2" xfId="8949" xr:uid="{00000000-0005-0000-0000-000019260000}"/>
    <cellStyle name="Comma 45 27 3" xfId="8950" xr:uid="{00000000-0005-0000-0000-00001A260000}"/>
    <cellStyle name="Comma 45 28" xfId="8951" xr:uid="{00000000-0005-0000-0000-00001B260000}"/>
    <cellStyle name="Comma 45 28 2" xfId="8952" xr:uid="{00000000-0005-0000-0000-00001C260000}"/>
    <cellStyle name="Comma 45 28 2 2" xfId="8953" xr:uid="{00000000-0005-0000-0000-00001D260000}"/>
    <cellStyle name="Comma 45 28 3" xfId="8954" xr:uid="{00000000-0005-0000-0000-00001E260000}"/>
    <cellStyle name="Comma 45 29" xfId="8955" xr:uid="{00000000-0005-0000-0000-00001F260000}"/>
    <cellStyle name="Comma 45 29 2" xfId="8956" xr:uid="{00000000-0005-0000-0000-000020260000}"/>
    <cellStyle name="Comma 45 3" xfId="8957" xr:uid="{00000000-0005-0000-0000-000021260000}"/>
    <cellStyle name="Comma 45 3 2" xfId="8958" xr:uid="{00000000-0005-0000-0000-000022260000}"/>
    <cellStyle name="Comma 45 3 2 2" xfId="8959" xr:uid="{00000000-0005-0000-0000-000023260000}"/>
    <cellStyle name="Comma 45 3 3" xfId="8960" xr:uid="{00000000-0005-0000-0000-000024260000}"/>
    <cellStyle name="Comma 45 3 3 2" xfId="8961" xr:uid="{00000000-0005-0000-0000-000025260000}"/>
    <cellStyle name="Comma 45 3 3 2 2" xfId="8962" xr:uid="{00000000-0005-0000-0000-000026260000}"/>
    <cellStyle name="Comma 45 3 3 3" xfId="8963" xr:uid="{00000000-0005-0000-0000-000027260000}"/>
    <cellStyle name="Comma 45 3 4" xfId="8964" xr:uid="{00000000-0005-0000-0000-000028260000}"/>
    <cellStyle name="Comma 45 3 5" xfId="8965" xr:uid="{00000000-0005-0000-0000-000029260000}"/>
    <cellStyle name="Comma 45 3 6" xfId="8966" xr:uid="{00000000-0005-0000-0000-00002A260000}"/>
    <cellStyle name="Comma 45 30" xfId="8967" xr:uid="{00000000-0005-0000-0000-00002B260000}"/>
    <cellStyle name="Comma 45 30 2" xfId="8968" xr:uid="{00000000-0005-0000-0000-00002C260000}"/>
    <cellStyle name="Comma 45 30 2 2" xfId="8969" xr:uid="{00000000-0005-0000-0000-00002D260000}"/>
    <cellStyle name="Comma 45 30 3" xfId="8970" xr:uid="{00000000-0005-0000-0000-00002E260000}"/>
    <cellStyle name="Comma 45 31" xfId="8971" xr:uid="{00000000-0005-0000-0000-00002F260000}"/>
    <cellStyle name="Comma 45 32" xfId="8972" xr:uid="{00000000-0005-0000-0000-000030260000}"/>
    <cellStyle name="Comma 45 33" xfId="8973" xr:uid="{00000000-0005-0000-0000-000031260000}"/>
    <cellStyle name="Comma 45 4" xfId="8974" xr:uid="{00000000-0005-0000-0000-000032260000}"/>
    <cellStyle name="Comma 45 4 2" xfId="8975" xr:uid="{00000000-0005-0000-0000-000033260000}"/>
    <cellStyle name="Comma 45 4 2 2" xfId="8976" xr:uid="{00000000-0005-0000-0000-000034260000}"/>
    <cellStyle name="Comma 45 4 3" xfId="8977" xr:uid="{00000000-0005-0000-0000-000035260000}"/>
    <cellStyle name="Comma 45 4 3 2" xfId="8978" xr:uid="{00000000-0005-0000-0000-000036260000}"/>
    <cellStyle name="Comma 45 4 3 2 2" xfId="8979" xr:uid="{00000000-0005-0000-0000-000037260000}"/>
    <cellStyle name="Comma 45 4 3 3" xfId="8980" xr:uid="{00000000-0005-0000-0000-000038260000}"/>
    <cellStyle name="Comma 45 4 4" xfId="8981" xr:uid="{00000000-0005-0000-0000-000039260000}"/>
    <cellStyle name="Comma 45 4 5" xfId="8982" xr:uid="{00000000-0005-0000-0000-00003A260000}"/>
    <cellStyle name="Comma 45 4 6" xfId="8983" xr:uid="{00000000-0005-0000-0000-00003B260000}"/>
    <cellStyle name="Comma 45 5" xfId="8984" xr:uid="{00000000-0005-0000-0000-00003C260000}"/>
    <cellStyle name="Comma 45 5 2" xfId="8985" xr:uid="{00000000-0005-0000-0000-00003D260000}"/>
    <cellStyle name="Comma 45 5 2 2" xfId="8986" xr:uid="{00000000-0005-0000-0000-00003E260000}"/>
    <cellStyle name="Comma 45 5 3" xfId="8987" xr:uid="{00000000-0005-0000-0000-00003F260000}"/>
    <cellStyle name="Comma 45 5 3 2" xfId="8988" xr:uid="{00000000-0005-0000-0000-000040260000}"/>
    <cellStyle name="Comma 45 5 3 2 2" xfId="8989" xr:uid="{00000000-0005-0000-0000-000041260000}"/>
    <cellStyle name="Comma 45 5 3 3" xfId="8990" xr:uid="{00000000-0005-0000-0000-000042260000}"/>
    <cellStyle name="Comma 45 5 4" xfId="8991" xr:uid="{00000000-0005-0000-0000-000043260000}"/>
    <cellStyle name="Comma 45 5 5" xfId="8992" xr:uid="{00000000-0005-0000-0000-000044260000}"/>
    <cellStyle name="Comma 45 6" xfId="8993" xr:uid="{00000000-0005-0000-0000-000045260000}"/>
    <cellStyle name="Comma 45 6 2" xfId="8994" xr:uid="{00000000-0005-0000-0000-000046260000}"/>
    <cellStyle name="Comma 45 6 2 2" xfId="8995" xr:uid="{00000000-0005-0000-0000-000047260000}"/>
    <cellStyle name="Comma 45 6 3" xfId="8996" xr:uid="{00000000-0005-0000-0000-000048260000}"/>
    <cellStyle name="Comma 45 6 4" xfId="8997" xr:uid="{00000000-0005-0000-0000-000049260000}"/>
    <cellStyle name="Comma 45 7" xfId="8998" xr:uid="{00000000-0005-0000-0000-00004A260000}"/>
    <cellStyle name="Comma 45 7 2" xfId="8999" xr:uid="{00000000-0005-0000-0000-00004B260000}"/>
    <cellStyle name="Comma 45 7 2 2" xfId="9000" xr:uid="{00000000-0005-0000-0000-00004C260000}"/>
    <cellStyle name="Comma 45 7 3" xfId="9001" xr:uid="{00000000-0005-0000-0000-00004D260000}"/>
    <cellStyle name="Comma 45 7 4" xfId="9002" xr:uid="{00000000-0005-0000-0000-00004E260000}"/>
    <cellStyle name="Comma 45 8" xfId="9003" xr:uid="{00000000-0005-0000-0000-00004F260000}"/>
    <cellStyle name="Comma 45 8 2" xfId="9004" xr:uid="{00000000-0005-0000-0000-000050260000}"/>
    <cellStyle name="Comma 45 8 2 2" xfId="9005" xr:uid="{00000000-0005-0000-0000-000051260000}"/>
    <cellStyle name="Comma 45 8 3" xfId="9006" xr:uid="{00000000-0005-0000-0000-000052260000}"/>
    <cellStyle name="Comma 45 8 4" xfId="9007" xr:uid="{00000000-0005-0000-0000-000053260000}"/>
    <cellStyle name="Comma 45 9" xfId="9008" xr:uid="{00000000-0005-0000-0000-000054260000}"/>
    <cellStyle name="Comma 45 9 2" xfId="9009" xr:uid="{00000000-0005-0000-0000-000055260000}"/>
    <cellStyle name="Comma 45 9 2 2" xfId="9010" xr:uid="{00000000-0005-0000-0000-000056260000}"/>
    <cellStyle name="Comma 45 9 3" xfId="9011" xr:uid="{00000000-0005-0000-0000-000057260000}"/>
    <cellStyle name="Comma 45 9 4" xfId="9012" xr:uid="{00000000-0005-0000-0000-000058260000}"/>
    <cellStyle name="Comma 46" xfId="9013" xr:uid="{00000000-0005-0000-0000-000059260000}"/>
    <cellStyle name="Comma 46 10" xfId="9014" xr:uid="{00000000-0005-0000-0000-00005A260000}"/>
    <cellStyle name="Comma 46 11" xfId="9015" xr:uid="{00000000-0005-0000-0000-00005B260000}"/>
    <cellStyle name="Comma 46 12" xfId="9016" xr:uid="{00000000-0005-0000-0000-00005C260000}"/>
    <cellStyle name="Comma 46 13" xfId="9017" xr:uid="{00000000-0005-0000-0000-00005D260000}"/>
    <cellStyle name="Comma 46 14" xfId="9018" xr:uid="{00000000-0005-0000-0000-00005E260000}"/>
    <cellStyle name="Comma 46 15" xfId="9019" xr:uid="{00000000-0005-0000-0000-00005F260000}"/>
    <cellStyle name="Comma 46 16" xfId="9020" xr:uid="{00000000-0005-0000-0000-000060260000}"/>
    <cellStyle name="Comma 46 17" xfId="9021" xr:uid="{00000000-0005-0000-0000-000061260000}"/>
    <cellStyle name="Comma 46 18" xfId="9022" xr:uid="{00000000-0005-0000-0000-000062260000}"/>
    <cellStyle name="Comma 46 2" xfId="9023" xr:uid="{00000000-0005-0000-0000-000063260000}"/>
    <cellStyle name="Comma 46 2 2" xfId="9024" xr:uid="{00000000-0005-0000-0000-000064260000}"/>
    <cellStyle name="Comma 46 3" xfId="9025" xr:uid="{00000000-0005-0000-0000-000065260000}"/>
    <cellStyle name="Comma 46 3 2" xfId="9026" xr:uid="{00000000-0005-0000-0000-000066260000}"/>
    <cellStyle name="Comma 46 4" xfId="9027" xr:uid="{00000000-0005-0000-0000-000067260000}"/>
    <cellStyle name="Comma 46 4 2" xfId="9028" xr:uid="{00000000-0005-0000-0000-000068260000}"/>
    <cellStyle name="Comma 46 5" xfId="9029" xr:uid="{00000000-0005-0000-0000-000069260000}"/>
    <cellStyle name="Comma 46 6" xfId="9030" xr:uid="{00000000-0005-0000-0000-00006A260000}"/>
    <cellStyle name="Comma 46 7" xfId="9031" xr:uid="{00000000-0005-0000-0000-00006B260000}"/>
    <cellStyle name="Comma 46 8" xfId="9032" xr:uid="{00000000-0005-0000-0000-00006C260000}"/>
    <cellStyle name="Comma 46 9" xfId="9033" xr:uid="{00000000-0005-0000-0000-00006D260000}"/>
    <cellStyle name="Comma 47" xfId="9034" xr:uid="{00000000-0005-0000-0000-00006E260000}"/>
    <cellStyle name="Comma 47 10" xfId="9035" xr:uid="{00000000-0005-0000-0000-00006F260000}"/>
    <cellStyle name="Comma 47 11" xfId="9036" xr:uid="{00000000-0005-0000-0000-000070260000}"/>
    <cellStyle name="Comma 47 12" xfId="9037" xr:uid="{00000000-0005-0000-0000-000071260000}"/>
    <cellStyle name="Comma 47 13" xfId="9038" xr:uid="{00000000-0005-0000-0000-000072260000}"/>
    <cellStyle name="Comma 47 14" xfId="9039" xr:uid="{00000000-0005-0000-0000-000073260000}"/>
    <cellStyle name="Comma 47 15" xfId="9040" xr:uid="{00000000-0005-0000-0000-000074260000}"/>
    <cellStyle name="Comma 47 16" xfId="9041" xr:uid="{00000000-0005-0000-0000-000075260000}"/>
    <cellStyle name="Comma 47 17" xfId="9042" xr:uid="{00000000-0005-0000-0000-000076260000}"/>
    <cellStyle name="Comma 47 18" xfId="9043" xr:uid="{00000000-0005-0000-0000-000077260000}"/>
    <cellStyle name="Comma 47 2" xfId="9044" xr:uid="{00000000-0005-0000-0000-000078260000}"/>
    <cellStyle name="Comma 47 2 2" xfId="9045" xr:uid="{00000000-0005-0000-0000-000079260000}"/>
    <cellStyle name="Comma 47 3" xfId="9046" xr:uid="{00000000-0005-0000-0000-00007A260000}"/>
    <cellStyle name="Comma 47 3 2" xfId="9047" xr:uid="{00000000-0005-0000-0000-00007B260000}"/>
    <cellStyle name="Comma 47 4" xfId="9048" xr:uid="{00000000-0005-0000-0000-00007C260000}"/>
    <cellStyle name="Comma 47 4 2" xfId="9049" xr:uid="{00000000-0005-0000-0000-00007D260000}"/>
    <cellStyle name="Comma 47 5" xfId="9050" xr:uid="{00000000-0005-0000-0000-00007E260000}"/>
    <cellStyle name="Comma 47 6" xfId="9051" xr:uid="{00000000-0005-0000-0000-00007F260000}"/>
    <cellStyle name="Comma 47 7" xfId="9052" xr:uid="{00000000-0005-0000-0000-000080260000}"/>
    <cellStyle name="Comma 47 8" xfId="9053" xr:uid="{00000000-0005-0000-0000-000081260000}"/>
    <cellStyle name="Comma 47 9" xfId="9054" xr:uid="{00000000-0005-0000-0000-000082260000}"/>
    <cellStyle name="Comma 48" xfId="9055" xr:uid="{00000000-0005-0000-0000-000083260000}"/>
    <cellStyle name="Comma 48 10" xfId="9056" xr:uid="{00000000-0005-0000-0000-000084260000}"/>
    <cellStyle name="Comma 48 11" xfId="9057" xr:uid="{00000000-0005-0000-0000-000085260000}"/>
    <cellStyle name="Comma 48 12" xfId="9058" xr:uid="{00000000-0005-0000-0000-000086260000}"/>
    <cellStyle name="Comma 48 13" xfId="9059" xr:uid="{00000000-0005-0000-0000-000087260000}"/>
    <cellStyle name="Comma 48 14" xfId="9060" xr:uid="{00000000-0005-0000-0000-000088260000}"/>
    <cellStyle name="Comma 48 15" xfId="9061" xr:uid="{00000000-0005-0000-0000-000089260000}"/>
    <cellStyle name="Comma 48 16" xfId="9062" xr:uid="{00000000-0005-0000-0000-00008A260000}"/>
    <cellStyle name="Comma 48 17" xfId="9063" xr:uid="{00000000-0005-0000-0000-00008B260000}"/>
    <cellStyle name="Comma 48 18" xfId="9064" xr:uid="{00000000-0005-0000-0000-00008C260000}"/>
    <cellStyle name="Comma 48 2" xfId="9065" xr:uid="{00000000-0005-0000-0000-00008D260000}"/>
    <cellStyle name="Comma 48 2 2" xfId="9066" xr:uid="{00000000-0005-0000-0000-00008E260000}"/>
    <cellStyle name="Comma 48 3" xfId="9067" xr:uid="{00000000-0005-0000-0000-00008F260000}"/>
    <cellStyle name="Comma 48 3 2" xfId="9068" xr:uid="{00000000-0005-0000-0000-000090260000}"/>
    <cellStyle name="Comma 48 4" xfId="9069" xr:uid="{00000000-0005-0000-0000-000091260000}"/>
    <cellStyle name="Comma 48 5" xfId="9070" xr:uid="{00000000-0005-0000-0000-000092260000}"/>
    <cellStyle name="Comma 48 6" xfId="9071" xr:uid="{00000000-0005-0000-0000-000093260000}"/>
    <cellStyle name="Comma 48 7" xfId="9072" xr:uid="{00000000-0005-0000-0000-000094260000}"/>
    <cellStyle name="Comma 48 8" xfId="9073" xr:uid="{00000000-0005-0000-0000-000095260000}"/>
    <cellStyle name="Comma 48 9" xfId="9074" xr:uid="{00000000-0005-0000-0000-000096260000}"/>
    <cellStyle name="Comma 49" xfId="9075" xr:uid="{00000000-0005-0000-0000-000097260000}"/>
    <cellStyle name="Comma 49 10" xfId="9076" xr:uid="{00000000-0005-0000-0000-000098260000}"/>
    <cellStyle name="Comma 49 11" xfId="9077" xr:uid="{00000000-0005-0000-0000-000099260000}"/>
    <cellStyle name="Comma 49 12" xfId="9078" xr:uid="{00000000-0005-0000-0000-00009A260000}"/>
    <cellStyle name="Comma 49 13" xfId="9079" xr:uid="{00000000-0005-0000-0000-00009B260000}"/>
    <cellStyle name="Comma 49 14" xfId="9080" xr:uid="{00000000-0005-0000-0000-00009C260000}"/>
    <cellStyle name="Comma 49 15" xfId="9081" xr:uid="{00000000-0005-0000-0000-00009D260000}"/>
    <cellStyle name="Comma 49 16" xfId="9082" xr:uid="{00000000-0005-0000-0000-00009E260000}"/>
    <cellStyle name="Comma 49 17" xfId="9083" xr:uid="{00000000-0005-0000-0000-00009F260000}"/>
    <cellStyle name="Comma 49 18" xfId="9084" xr:uid="{00000000-0005-0000-0000-0000A0260000}"/>
    <cellStyle name="Comma 49 2" xfId="9085" xr:uid="{00000000-0005-0000-0000-0000A1260000}"/>
    <cellStyle name="Comma 49 2 2" xfId="9086" xr:uid="{00000000-0005-0000-0000-0000A2260000}"/>
    <cellStyle name="Comma 49 3" xfId="9087" xr:uid="{00000000-0005-0000-0000-0000A3260000}"/>
    <cellStyle name="Comma 49 3 2" xfId="9088" xr:uid="{00000000-0005-0000-0000-0000A4260000}"/>
    <cellStyle name="Comma 49 4" xfId="9089" xr:uid="{00000000-0005-0000-0000-0000A5260000}"/>
    <cellStyle name="Comma 49 5" xfId="9090" xr:uid="{00000000-0005-0000-0000-0000A6260000}"/>
    <cellStyle name="Comma 49 6" xfId="9091" xr:uid="{00000000-0005-0000-0000-0000A7260000}"/>
    <cellStyle name="Comma 49 7" xfId="9092" xr:uid="{00000000-0005-0000-0000-0000A8260000}"/>
    <cellStyle name="Comma 49 8" xfId="9093" xr:uid="{00000000-0005-0000-0000-0000A9260000}"/>
    <cellStyle name="Comma 49 9" xfId="9094" xr:uid="{00000000-0005-0000-0000-0000AA260000}"/>
    <cellStyle name="Comma 5" xfId="9095" xr:uid="{00000000-0005-0000-0000-0000AB260000}"/>
    <cellStyle name="Comma 5 2" xfId="9096" xr:uid="{00000000-0005-0000-0000-0000AC260000}"/>
    <cellStyle name="Comma 5 2 2" xfId="9097" xr:uid="{00000000-0005-0000-0000-0000AD260000}"/>
    <cellStyle name="Comma 5 2 2 2" xfId="9098" xr:uid="{00000000-0005-0000-0000-0000AE260000}"/>
    <cellStyle name="Comma 5 2 3" xfId="9099" xr:uid="{00000000-0005-0000-0000-0000AF260000}"/>
    <cellStyle name="Comma 5 2 4" xfId="9100" xr:uid="{00000000-0005-0000-0000-0000B0260000}"/>
    <cellStyle name="Comma 5 3" xfId="9101" xr:uid="{00000000-0005-0000-0000-0000B1260000}"/>
    <cellStyle name="Comma 5 3 2" xfId="9102" xr:uid="{00000000-0005-0000-0000-0000B2260000}"/>
    <cellStyle name="Comma 5 3 2 2" xfId="9103" xr:uid="{00000000-0005-0000-0000-0000B3260000}"/>
    <cellStyle name="Comma 5 3 3" xfId="9104" xr:uid="{00000000-0005-0000-0000-0000B4260000}"/>
    <cellStyle name="Comma 5 3 4" xfId="9105" xr:uid="{00000000-0005-0000-0000-0000B5260000}"/>
    <cellStyle name="Comma 5 4" xfId="9106" xr:uid="{00000000-0005-0000-0000-0000B6260000}"/>
    <cellStyle name="Comma 5 4 2" xfId="9107" xr:uid="{00000000-0005-0000-0000-0000B7260000}"/>
    <cellStyle name="Comma 5 4 2 2" xfId="9108" xr:uid="{00000000-0005-0000-0000-0000B8260000}"/>
    <cellStyle name="Comma 5 4 3" xfId="9109" xr:uid="{00000000-0005-0000-0000-0000B9260000}"/>
    <cellStyle name="Comma 5 5" xfId="9110" xr:uid="{00000000-0005-0000-0000-0000BA260000}"/>
    <cellStyle name="Comma 5 5 2" xfId="9111" xr:uid="{00000000-0005-0000-0000-0000BB260000}"/>
    <cellStyle name="Comma 5 6" xfId="9112" xr:uid="{00000000-0005-0000-0000-0000BC260000}"/>
    <cellStyle name="Comma 5 7" xfId="9113" xr:uid="{00000000-0005-0000-0000-0000BD260000}"/>
    <cellStyle name="Comma 50" xfId="9114" xr:uid="{00000000-0005-0000-0000-0000BE260000}"/>
    <cellStyle name="Comma 50 10" xfId="9115" xr:uid="{00000000-0005-0000-0000-0000BF260000}"/>
    <cellStyle name="Comma 50 11" xfId="9116" xr:uid="{00000000-0005-0000-0000-0000C0260000}"/>
    <cellStyle name="Comma 50 12" xfId="9117" xr:uid="{00000000-0005-0000-0000-0000C1260000}"/>
    <cellStyle name="Comma 50 13" xfId="9118" xr:uid="{00000000-0005-0000-0000-0000C2260000}"/>
    <cellStyle name="Comma 50 14" xfId="9119" xr:uid="{00000000-0005-0000-0000-0000C3260000}"/>
    <cellStyle name="Comma 50 15" xfId="9120" xr:uid="{00000000-0005-0000-0000-0000C4260000}"/>
    <cellStyle name="Comma 50 16" xfId="9121" xr:uid="{00000000-0005-0000-0000-0000C5260000}"/>
    <cellStyle name="Comma 50 17" xfId="9122" xr:uid="{00000000-0005-0000-0000-0000C6260000}"/>
    <cellStyle name="Comma 50 18" xfId="9123" xr:uid="{00000000-0005-0000-0000-0000C7260000}"/>
    <cellStyle name="Comma 50 2" xfId="9124" xr:uid="{00000000-0005-0000-0000-0000C8260000}"/>
    <cellStyle name="Comma 50 2 2" xfId="9125" xr:uid="{00000000-0005-0000-0000-0000C9260000}"/>
    <cellStyle name="Comma 50 3" xfId="9126" xr:uid="{00000000-0005-0000-0000-0000CA260000}"/>
    <cellStyle name="Comma 50 3 2" xfId="9127" xr:uid="{00000000-0005-0000-0000-0000CB260000}"/>
    <cellStyle name="Comma 50 4" xfId="9128" xr:uid="{00000000-0005-0000-0000-0000CC260000}"/>
    <cellStyle name="Comma 50 5" xfId="9129" xr:uid="{00000000-0005-0000-0000-0000CD260000}"/>
    <cellStyle name="Comma 50 6" xfId="9130" xr:uid="{00000000-0005-0000-0000-0000CE260000}"/>
    <cellStyle name="Comma 50 7" xfId="9131" xr:uid="{00000000-0005-0000-0000-0000CF260000}"/>
    <cellStyle name="Comma 50 8" xfId="9132" xr:uid="{00000000-0005-0000-0000-0000D0260000}"/>
    <cellStyle name="Comma 50 9" xfId="9133" xr:uid="{00000000-0005-0000-0000-0000D1260000}"/>
    <cellStyle name="Comma 51" xfId="9134" xr:uid="{00000000-0005-0000-0000-0000D2260000}"/>
    <cellStyle name="Comma 51 10" xfId="9135" xr:uid="{00000000-0005-0000-0000-0000D3260000}"/>
    <cellStyle name="Comma 51 11" xfId="9136" xr:uid="{00000000-0005-0000-0000-0000D4260000}"/>
    <cellStyle name="Comma 51 12" xfId="9137" xr:uid="{00000000-0005-0000-0000-0000D5260000}"/>
    <cellStyle name="Comma 51 13" xfId="9138" xr:uid="{00000000-0005-0000-0000-0000D6260000}"/>
    <cellStyle name="Comma 51 14" xfId="9139" xr:uid="{00000000-0005-0000-0000-0000D7260000}"/>
    <cellStyle name="Comma 51 15" xfId="9140" xr:uid="{00000000-0005-0000-0000-0000D8260000}"/>
    <cellStyle name="Comma 51 16" xfId="9141" xr:uid="{00000000-0005-0000-0000-0000D9260000}"/>
    <cellStyle name="Comma 51 17" xfId="9142" xr:uid="{00000000-0005-0000-0000-0000DA260000}"/>
    <cellStyle name="Comma 51 18" xfId="9143" xr:uid="{00000000-0005-0000-0000-0000DB260000}"/>
    <cellStyle name="Comma 51 2" xfId="9144" xr:uid="{00000000-0005-0000-0000-0000DC260000}"/>
    <cellStyle name="Comma 51 2 2" xfId="9145" xr:uid="{00000000-0005-0000-0000-0000DD260000}"/>
    <cellStyle name="Comma 51 3" xfId="9146" xr:uid="{00000000-0005-0000-0000-0000DE260000}"/>
    <cellStyle name="Comma 51 3 2" xfId="9147" xr:uid="{00000000-0005-0000-0000-0000DF260000}"/>
    <cellStyle name="Comma 51 4" xfId="9148" xr:uid="{00000000-0005-0000-0000-0000E0260000}"/>
    <cellStyle name="Comma 51 5" xfId="9149" xr:uid="{00000000-0005-0000-0000-0000E1260000}"/>
    <cellStyle name="Comma 51 6" xfId="9150" xr:uid="{00000000-0005-0000-0000-0000E2260000}"/>
    <cellStyle name="Comma 51 7" xfId="9151" xr:uid="{00000000-0005-0000-0000-0000E3260000}"/>
    <cellStyle name="Comma 51 8" xfId="9152" xr:uid="{00000000-0005-0000-0000-0000E4260000}"/>
    <cellStyle name="Comma 51 9" xfId="9153" xr:uid="{00000000-0005-0000-0000-0000E5260000}"/>
    <cellStyle name="Comma 52" xfId="9154" xr:uid="{00000000-0005-0000-0000-0000E6260000}"/>
    <cellStyle name="Comma 52 10" xfId="9155" xr:uid="{00000000-0005-0000-0000-0000E7260000}"/>
    <cellStyle name="Comma 52 11" xfId="9156" xr:uid="{00000000-0005-0000-0000-0000E8260000}"/>
    <cellStyle name="Comma 52 12" xfId="9157" xr:uid="{00000000-0005-0000-0000-0000E9260000}"/>
    <cellStyle name="Comma 52 13" xfId="9158" xr:uid="{00000000-0005-0000-0000-0000EA260000}"/>
    <cellStyle name="Comma 52 14" xfId="9159" xr:uid="{00000000-0005-0000-0000-0000EB260000}"/>
    <cellStyle name="Comma 52 15" xfId="9160" xr:uid="{00000000-0005-0000-0000-0000EC260000}"/>
    <cellStyle name="Comma 52 16" xfId="9161" xr:uid="{00000000-0005-0000-0000-0000ED260000}"/>
    <cellStyle name="Comma 52 17" xfId="9162" xr:uid="{00000000-0005-0000-0000-0000EE260000}"/>
    <cellStyle name="Comma 52 18" xfId="9163" xr:uid="{00000000-0005-0000-0000-0000EF260000}"/>
    <cellStyle name="Comma 52 2" xfId="9164" xr:uid="{00000000-0005-0000-0000-0000F0260000}"/>
    <cellStyle name="Comma 52 2 2" xfId="9165" xr:uid="{00000000-0005-0000-0000-0000F1260000}"/>
    <cellStyle name="Comma 52 3" xfId="9166" xr:uid="{00000000-0005-0000-0000-0000F2260000}"/>
    <cellStyle name="Comma 52 3 2" xfId="9167" xr:uid="{00000000-0005-0000-0000-0000F3260000}"/>
    <cellStyle name="Comma 52 4" xfId="9168" xr:uid="{00000000-0005-0000-0000-0000F4260000}"/>
    <cellStyle name="Comma 52 5" xfId="9169" xr:uid="{00000000-0005-0000-0000-0000F5260000}"/>
    <cellStyle name="Comma 52 6" xfId="9170" xr:uid="{00000000-0005-0000-0000-0000F6260000}"/>
    <cellStyle name="Comma 52 7" xfId="9171" xr:uid="{00000000-0005-0000-0000-0000F7260000}"/>
    <cellStyle name="Comma 52 8" xfId="9172" xr:uid="{00000000-0005-0000-0000-0000F8260000}"/>
    <cellStyle name="Comma 52 9" xfId="9173" xr:uid="{00000000-0005-0000-0000-0000F9260000}"/>
    <cellStyle name="Comma 53" xfId="9174" xr:uid="{00000000-0005-0000-0000-0000FA260000}"/>
    <cellStyle name="Comma 53 10" xfId="9175" xr:uid="{00000000-0005-0000-0000-0000FB260000}"/>
    <cellStyle name="Comma 53 11" xfId="9176" xr:uid="{00000000-0005-0000-0000-0000FC260000}"/>
    <cellStyle name="Comma 53 12" xfId="9177" xr:uid="{00000000-0005-0000-0000-0000FD260000}"/>
    <cellStyle name="Comma 53 13" xfId="9178" xr:uid="{00000000-0005-0000-0000-0000FE260000}"/>
    <cellStyle name="Comma 53 14" xfId="9179" xr:uid="{00000000-0005-0000-0000-0000FF260000}"/>
    <cellStyle name="Comma 53 15" xfId="9180" xr:uid="{00000000-0005-0000-0000-000000270000}"/>
    <cellStyle name="Comma 53 16" xfId="9181" xr:uid="{00000000-0005-0000-0000-000001270000}"/>
    <cellStyle name="Comma 53 17" xfId="9182" xr:uid="{00000000-0005-0000-0000-000002270000}"/>
    <cellStyle name="Comma 53 18" xfId="9183" xr:uid="{00000000-0005-0000-0000-000003270000}"/>
    <cellStyle name="Comma 53 2" xfId="9184" xr:uid="{00000000-0005-0000-0000-000004270000}"/>
    <cellStyle name="Comma 53 2 2" xfId="9185" xr:uid="{00000000-0005-0000-0000-000005270000}"/>
    <cellStyle name="Comma 53 2 3" xfId="9186" xr:uid="{00000000-0005-0000-0000-000006270000}"/>
    <cellStyle name="Comma 53 2 4" xfId="9187" xr:uid="{00000000-0005-0000-0000-000007270000}"/>
    <cellStyle name="Comma 53 3" xfId="9188" xr:uid="{00000000-0005-0000-0000-000008270000}"/>
    <cellStyle name="Comma 53 3 2" xfId="9189" xr:uid="{00000000-0005-0000-0000-000009270000}"/>
    <cellStyle name="Comma 53 3 3" xfId="9190" xr:uid="{00000000-0005-0000-0000-00000A270000}"/>
    <cellStyle name="Comma 53 3 4" xfId="9191" xr:uid="{00000000-0005-0000-0000-00000B270000}"/>
    <cellStyle name="Comma 53 3 4 2" xfId="20442" xr:uid="{00000000-0005-0000-0000-00000C270000}"/>
    <cellStyle name="Comma 53 3 4 2 2" xfId="44318" xr:uid="{CE66ADE8-1A60-41B4-AA1E-3433AC0B06E6}"/>
    <cellStyle name="Comma 53 3 4 2 3" xfId="32348" xr:uid="{69CEC100-ED7F-4AEE-B01F-84BB8BFD5070}"/>
    <cellStyle name="Comma 53 3 4 3" xfId="38331" xr:uid="{D969CAC2-B990-4280-8DE9-0F4A0A165125}"/>
    <cellStyle name="Comma 53 3 4 4" xfId="26404" xr:uid="{D6F54D40-F3F2-4538-BE94-BD7D2C30A4C1}"/>
    <cellStyle name="Comma 53 4" xfId="9192" xr:uid="{00000000-0005-0000-0000-00000D270000}"/>
    <cellStyle name="Comma 53 5" xfId="9193" xr:uid="{00000000-0005-0000-0000-00000E270000}"/>
    <cellStyle name="Comma 53 6" xfId="9194" xr:uid="{00000000-0005-0000-0000-00000F270000}"/>
    <cellStyle name="Comma 53 7" xfId="9195" xr:uid="{00000000-0005-0000-0000-000010270000}"/>
    <cellStyle name="Comma 53 8" xfId="9196" xr:uid="{00000000-0005-0000-0000-000011270000}"/>
    <cellStyle name="Comma 53 9" xfId="9197" xr:uid="{00000000-0005-0000-0000-000012270000}"/>
    <cellStyle name="Comma 54" xfId="9198" xr:uid="{00000000-0005-0000-0000-000013270000}"/>
    <cellStyle name="Comma 54 2" xfId="9199" xr:uid="{00000000-0005-0000-0000-000014270000}"/>
    <cellStyle name="Comma 54 2 2" xfId="9200" xr:uid="{00000000-0005-0000-0000-000015270000}"/>
    <cellStyle name="Comma 54 3" xfId="9201" xr:uid="{00000000-0005-0000-0000-000016270000}"/>
    <cellStyle name="Comma 54 3 2" xfId="9202" xr:uid="{00000000-0005-0000-0000-000017270000}"/>
    <cellStyle name="Comma 54 3 2 2" xfId="20443" xr:uid="{00000000-0005-0000-0000-000018270000}"/>
    <cellStyle name="Comma 54 3 2 2 2" xfId="44319" xr:uid="{041306AE-DC87-4459-AAA5-F8EFBE7A3681}"/>
    <cellStyle name="Comma 54 3 2 2 3" xfId="32349" xr:uid="{07E8F4B5-5C72-411F-9B74-F766129B7B2C}"/>
    <cellStyle name="Comma 54 3 2 3" xfId="38332" xr:uid="{375FEC56-02A3-4BAD-B0A9-1D2BCCC3CC90}"/>
    <cellStyle name="Comma 54 3 2 4" xfId="26405" xr:uid="{F0560A9D-F9C4-47A1-94D1-A60E120931D9}"/>
    <cellStyle name="Comma 54 4" xfId="9203" xr:uid="{00000000-0005-0000-0000-000019270000}"/>
    <cellStyle name="Comma 55" xfId="9204" xr:uid="{00000000-0005-0000-0000-00001A270000}"/>
    <cellStyle name="Comma 55 2" xfId="9205" xr:uid="{00000000-0005-0000-0000-00001B270000}"/>
    <cellStyle name="Comma 55 2 2" xfId="9206" xr:uid="{00000000-0005-0000-0000-00001C270000}"/>
    <cellStyle name="Comma 55 3" xfId="9207" xr:uid="{00000000-0005-0000-0000-00001D270000}"/>
    <cellStyle name="Comma 55 3 2" xfId="9208" xr:uid="{00000000-0005-0000-0000-00001E270000}"/>
    <cellStyle name="Comma 55 3 2 2" xfId="20444" xr:uid="{00000000-0005-0000-0000-00001F270000}"/>
    <cellStyle name="Comma 55 3 2 2 2" xfId="44320" xr:uid="{EBAB5269-6F33-43F2-8CF5-A2A7E04641F6}"/>
    <cellStyle name="Comma 55 3 2 2 3" xfId="32350" xr:uid="{FC5764E1-967A-4663-9116-FCE7360387BA}"/>
    <cellStyle name="Comma 55 3 2 3" xfId="38333" xr:uid="{E3CAB05D-A41B-4F83-A8EF-D727821AF084}"/>
    <cellStyle name="Comma 55 3 2 4" xfId="26406" xr:uid="{5C2BADA4-13CB-4321-8FAA-AC82E8EAC977}"/>
    <cellStyle name="Comma 55 4" xfId="9209" xr:uid="{00000000-0005-0000-0000-000020270000}"/>
    <cellStyle name="Comma 56" xfId="9210" xr:uid="{00000000-0005-0000-0000-000021270000}"/>
    <cellStyle name="Comma 56 2" xfId="9211" xr:uid="{00000000-0005-0000-0000-000022270000}"/>
    <cellStyle name="Comma 56 2 2" xfId="9212" xr:uid="{00000000-0005-0000-0000-000023270000}"/>
    <cellStyle name="Comma 56 3" xfId="9213" xr:uid="{00000000-0005-0000-0000-000024270000}"/>
    <cellStyle name="Comma 56 3 2" xfId="9214" xr:uid="{00000000-0005-0000-0000-000025270000}"/>
    <cellStyle name="Comma 56 3 2 2" xfId="20445" xr:uid="{00000000-0005-0000-0000-000026270000}"/>
    <cellStyle name="Comma 56 3 2 2 2" xfId="44321" xr:uid="{104B4A48-4F11-4E65-8DA6-D7D85F005A71}"/>
    <cellStyle name="Comma 56 3 2 2 3" xfId="32351" xr:uid="{F1C36CD6-55CD-44A2-9179-0E3D52BA7659}"/>
    <cellStyle name="Comma 56 3 2 3" xfId="38334" xr:uid="{F81FB008-77E0-414F-8427-78EAA8BD0500}"/>
    <cellStyle name="Comma 56 3 2 4" xfId="26407" xr:uid="{81E9CB01-4953-4553-8A25-6B4BED6FC9D4}"/>
    <cellStyle name="Comma 56 4" xfId="9215" xr:uid="{00000000-0005-0000-0000-000027270000}"/>
    <cellStyle name="Comma 57" xfId="9216" xr:uid="{00000000-0005-0000-0000-000028270000}"/>
    <cellStyle name="Comma 57 2" xfId="9217" xr:uid="{00000000-0005-0000-0000-000029270000}"/>
    <cellStyle name="Comma 57 2 2" xfId="9218" xr:uid="{00000000-0005-0000-0000-00002A270000}"/>
    <cellStyle name="Comma 57 3" xfId="9219" xr:uid="{00000000-0005-0000-0000-00002B270000}"/>
    <cellStyle name="Comma 57 3 2" xfId="9220" xr:uid="{00000000-0005-0000-0000-00002C270000}"/>
    <cellStyle name="Comma 57 3 2 2" xfId="20446" xr:uid="{00000000-0005-0000-0000-00002D270000}"/>
    <cellStyle name="Comma 57 3 2 2 2" xfId="44322" xr:uid="{8C2D8D23-ECEC-40AB-AA3F-05A897702F02}"/>
    <cellStyle name="Comma 57 3 2 2 3" xfId="32352" xr:uid="{93DBEC8F-72A2-48B7-BE94-2BDF6F040954}"/>
    <cellStyle name="Comma 57 3 2 3" xfId="38335" xr:uid="{0D0581CB-DCB2-4810-8D10-F9236B85537C}"/>
    <cellStyle name="Comma 57 3 2 4" xfId="26408" xr:uid="{ADFA4E61-0245-475D-A977-B689D125E0F4}"/>
    <cellStyle name="Comma 57 4" xfId="9221" xr:uid="{00000000-0005-0000-0000-00002E270000}"/>
    <cellStyle name="Comma 58" xfId="9222" xr:uid="{00000000-0005-0000-0000-00002F270000}"/>
    <cellStyle name="Comma 58 2" xfId="9223" xr:uid="{00000000-0005-0000-0000-000030270000}"/>
    <cellStyle name="Comma 58 2 2" xfId="9224" xr:uid="{00000000-0005-0000-0000-000031270000}"/>
    <cellStyle name="Comma 58 3" xfId="9225" xr:uid="{00000000-0005-0000-0000-000032270000}"/>
    <cellStyle name="Comma 58 3 2" xfId="9226" xr:uid="{00000000-0005-0000-0000-000033270000}"/>
    <cellStyle name="Comma 58 3 2 2" xfId="20447" xr:uid="{00000000-0005-0000-0000-000034270000}"/>
    <cellStyle name="Comma 58 3 2 2 2" xfId="44323" xr:uid="{5D5B6852-0010-48BE-B5ED-EB9D51DC2172}"/>
    <cellStyle name="Comma 58 3 2 2 3" xfId="32353" xr:uid="{53597089-6B29-48EC-BFFF-FC279FFA101C}"/>
    <cellStyle name="Comma 58 3 2 3" xfId="38336" xr:uid="{B336CD88-8086-4D5B-ABC4-1FF149D57D46}"/>
    <cellStyle name="Comma 58 3 2 4" xfId="26409" xr:uid="{39C925AA-DE09-4F75-AEA2-19E1E9CCFE08}"/>
    <cellStyle name="Comma 58 4" xfId="9227" xr:uid="{00000000-0005-0000-0000-000035270000}"/>
    <cellStyle name="Comma 59" xfId="9228" xr:uid="{00000000-0005-0000-0000-000036270000}"/>
    <cellStyle name="Comma 59 2" xfId="9229" xr:uid="{00000000-0005-0000-0000-000037270000}"/>
    <cellStyle name="Comma 59 2 2" xfId="9230" xr:uid="{00000000-0005-0000-0000-000038270000}"/>
    <cellStyle name="Comma 59 3" xfId="9231" xr:uid="{00000000-0005-0000-0000-000039270000}"/>
    <cellStyle name="Comma 59 3 2" xfId="9232" xr:uid="{00000000-0005-0000-0000-00003A270000}"/>
    <cellStyle name="Comma 59 3 2 2" xfId="20448" xr:uid="{00000000-0005-0000-0000-00003B270000}"/>
    <cellStyle name="Comma 59 3 2 2 2" xfId="44324" xr:uid="{34158D2F-1BCB-4D31-843D-D37919AC5B1A}"/>
    <cellStyle name="Comma 59 3 2 2 3" xfId="32354" xr:uid="{9BFC9436-826A-4AB3-8696-C2CCA2734939}"/>
    <cellStyle name="Comma 59 3 2 3" xfId="38337" xr:uid="{FF497089-031E-483D-9760-825C27A8A2DA}"/>
    <cellStyle name="Comma 59 3 2 4" xfId="26410" xr:uid="{DCBD1278-9C2D-4E00-B12F-97F622C837BA}"/>
    <cellStyle name="Comma 59 4" xfId="9233" xr:uid="{00000000-0005-0000-0000-00003C270000}"/>
    <cellStyle name="Comma 6" xfId="9234" xr:uid="{00000000-0005-0000-0000-00003D270000}"/>
    <cellStyle name="Comma 6 10" xfId="9235" xr:uid="{00000000-0005-0000-0000-00003E270000}"/>
    <cellStyle name="Comma 6 10 2" xfId="9236" xr:uid="{00000000-0005-0000-0000-00003F270000}"/>
    <cellStyle name="Comma 6 10 2 2" xfId="9237" xr:uid="{00000000-0005-0000-0000-000040270000}"/>
    <cellStyle name="Comma 6 10 2 2 2" xfId="9238" xr:uid="{00000000-0005-0000-0000-000041270000}"/>
    <cellStyle name="Comma 6 10 2 2 2 2" xfId="9239" xr:uid="{00000000-0005-0000-0000-000042270000}"/>
    <cellStyle name="Comma 6 10 2 2 3" xfId="9240" xr:uid="{00000000-0005-0000-0000-000043270000}"/>
    <cellStyle name="Comma 6 10 2 3" xfId="9241" xr:uid="{00000000-0005-0000-0000-000044270000}"/>
    <cellStyle name="Comma 6 10 2 3 2" xfId="9242" xr:uid="{00000000-0005-0000-0000-000045270000}"/>
    <cellStyle name="Comma 6 10 2 4" xfId="9243" xr:uid="{00000000-0005-0000-0000-000046270000}"/>
    <cellStyle name="Comma 6 10 3" xfId="9244" xr:uid="{00000000-0005-0000-0000-000047270000}"/>
    <cellStyle name="Comma 6 10 3 2" xfId="9245" xr:uid="{00000000-0005-0000-0000-000048270000}"/>
    <cellStyle name="Comma 6 10 3 2 2" xfId="9246" xr:uid="{00000000-0005-0000-0000-000049270000}"/>
    <cellStyle name="Comma 6 10 3 3" xfId="9247" xr:uid="{00000000-0005-0000-0000-00004A270000}"/>
    <cellStyle name="Comma 6 10 4" xfId="9248" xr:uid="{00000000-0005-0000-0000-00004B270000}"/>
    <cellStyle name="Comma 6 10 4 2" xfId="9249" xr:uid="{00000000-0005-0000-0000-00004C270000}"/>
    <cellStyle name="Comma 6 10 5" xfId="9250" xr:uid="{00000000-0005-0000-0000-00004D270000}"/>
    <cellStyle name="Comma 6 11" xfId="9251" xr:uid="{00000000-0005-0000-0000-00004E270000}"/>
    <cellStyle name="Comma 6 11 2" xfId="9252" xr:uid="{00000000-0005-0000-0000-00004F270000}"/>
    <cellStyle name="Comma 6 11 2 2" xfId="9253" xr:uid="{00000000-0005-0000-0000-000050270000}"/>
    <cellStyle name="Comma 6 11 2 2 2" xfId="9254" xr:uid="{00000000-0005-0000-0000-000051270000}"/>
    <cellStyle name="Comma 6 11 2 3" xfId="9255" xr:uid="{00000000-0005-0000-0000-000052270000}"/>
    <cellStyle name="Comma 6 11 3" xfId="9256" xr:uid="{00000000-0005-0000-0000-000053270000}"/>
    <cellStyle name="Comma 6 11 3 2" xfId="9257" xr:uid="{00000000-0005-0000-0000-000054270000}"/>
    <cellStyle name="Comma 6 11 4" xfId="9258" xr:uid="{00000000-0005-0000-0000-000055270000}"/>
    <cellStyle name="Comma 6 12" xfId="9259" xr:uid="{00000000-0005-0000-0000-000056270000}"/>
    <cellStyle name="Comma 6 12 2" xfId="9260" xr:uid="{00000000-0005-0000-0000-000057270000}"/>
    <cellStyle name="Comma 6 12 2 2" xfId="9261" xr:uid="{00000000-0005-0000-0000-000058270000}"/>
    <cellStyle name="Comma 6 12 3" xfId="9262" xr:uid="{00000000-0005-0000-0000-000059270000}"/>
    <cellStyle name="Comma 6 13" xfId="9263" xr:uid="{00000000-0005-0000-0000-00005A270000}"/>
    <cellStyle name="Comma 6 13 2" xfId="9264" xr:uid="{00000000-0005-0000-0000-00005B270000}"/>
    <cellStyle name="Comma 6 14" xfId="9265" xr:uid="{00000000-0005-0000-0000-00005C270000}"/>
    <cellStyle name="Comma 6 14 2" xfId="9266" xr:uid="{00000000-0005-0000-0000-00005D270000}"/>
    <cellStyle name="Comma 6 15" xfId="9267" xr:uid="{00000000-0005-0000-0000-00005E270000}"/>
    <cellStyle name="Comma 6 15 2" xfId="9268" xr:uid="{00000000-0005-0000-0000-00005F270000}"/>
    <cellStyle name="Comma 6 16" xfId="9269" xr:uid="{00000000-0005-0000-0000-000060270000}"/>
    <cellStyle name="Comma 6 17" xfId="9270" xr:uid="{00000000-0005-0000-0000-000061270000}"/>
    <cellStyle name="Comma 6 2" xfId="9271" xr:uid="{00000000-0005-0000-0000-000062270000}"/>
    <cellStyle name="Comma 6 2 2" xfId="9272" xr:uid="{00000000-0005-0000-0000-000063270000}"/>
    <cellStyle name="Comma 6 2 2 2" xfId="9273" xr:uid="{00000000-0005-0000-0000-000064270000}"/>
    <cellStyle name="Comma 6 2 2 2 2" xfId="9274" xr:uid="{00000000-0005-0000-0000-000065270000}"/>
    <cellStyle name="Comma 6 2 2 2 2 2" xfId="9275" xr:uid="{00000000-0005-0000-0000-000066270000}"/>
    <cellStyle name="Comma 6 2 2 2 2 2 2" xfId="9276" xr:uid="{00000000-0005-0000-0000-000067270000}"/>
    <cellStyle name="Comma 6 2 2 2 2 3" xfId="9277" xr:uid="{00000000-0005-0000-0000-000068270000}"/>
    <cellStyle name="Comma 6 2 2 2 3" xfId="9278" xr:uid="{00000000-0005-0000-0000-000069270000}"/>
    <cellStyle name="Comma 6 2 2 2 3 2" xfId="9279" xr:uid="{00000000-0005-0000-0000-00006A270000}"/>
    <cellStyle name="Comma 6 2 2 2 4" xfId="9280" xr:uid="{00000000-0005-0000-0000-00006B270000}"/>
    <cellStyle name="Comma 6 2 2 3" xfId="9281" xr:uid="{00000000-0005-0000-0000-00006C270000}"/>
    <cellStyle name="Comma 6 2 2 3 2" xfId="9282" xr:uid="{00000000-0005-0000-0000-00006D270000}"/>
    <cellStyle name="Comma 6 2 2 3 2 2" xfId="9283" xr:uid="{00000000-0005-0000-0000-00006E270000}"/>
    <cellStyle name="Comma 6 2 2 3 3" xfId="9284" xr:uid="{00000000-0005-0000-0000-00006F270000}"/>
    <cellStyle name="Comma 6 2 2 4" xfId="9285" xr:uid="{00000000-0005-0000-0000-000070270000}"/>
    <cellStyle name="Comma 6 2 2 4 2" xfId="9286" xr:uid="{00000000-0005-0000-0000-000071270000}"/>
    <cellStyle name="Comma 6 2 2 5" xfId="9287" xr:uid="{00000000-0005-0000-0000-000072270000}"/>
    <cellStyle name="Comma 6 2 3" xfId="9288" xr:uid="{00000000-0005-0000-0000-000073270000}"/>
    <cellStyle name="Comma 6 2 3 2" xfId="9289" xr:uid="{00000000-0005-0000-0000-000074270000}"/>
    <cellStyle name="Comma 6 2 4" xfId="9290" xr:uid="{00000000-0005-0000-0000-000075270000}"/>
    <cellStyle name="Comma 6 2 5" xfId="9291" xr:uid="{00000000-0005-0000-0000-000076270000}"/>
    <cellStyle name="Comma 6 2 6" xfId="9292" xr:uid="{00000000-0005-0000-0000-000077270000}"/>
    <cellStyle name="Comma 6 2 6 2" xfId="20449" xr:uid="{00000000-0005-0000-0000-000078270000}"/>
    <cellStyle name="Comma 6 2 6 2 2" xfId="44325" xr:uid="{E8DE86E8-6CB2-4540-825E-C8A50B57F5C8}"/>
    <cellStyle name="Comma 6 2 6 2 3" xfId="32355" xr:uid="{5D372DA7-EB12-4912-B17E-211F678723D1}"/>
    <cellStyle name="Comma 6 2 6 3" xfId="38338" xr:uid="{FBFDC69F-0D02-4992-B8AE-270B89B6D239}"/>
    <cellStyle name="Comma 6 2 6 4" xfId="26411" xr:uid="{2DB353AA-2C82-437B-A64E-EFBDF29B5D25}"/>
    <cellStyle name="Comma 6 3" xfId="9293" xr:uid="{00000000-0005-0000-0000-000079270000}"/>
    <cellStyle name="Comma 6 3 2" xfId="9294" xr:uid="{00000000-0005-0000-0000-00007A270000}"/>
    <cellStyle name="Comma 6 3 2 2" xfId="9295" xr:uid="{00000000-0005-0000-0000-00007B270000}"/>
    <cellStyle name="Comma 6 3 2 2 2" xfId="9296" xr:uid="{00000000-0005-0000-0000-00007C270000}"/>
    <cellStyle name="Comma 6 3 2 2 2 2" xfId="9297" xr:uid="{00000000-0005-0000-0000-00007D270000}"/>
    <cellStyle name="Comma 6 3 2 2 3" xfId="9298" xr:uid="{00000000-0005-0000-0000-00007E270000}"/>
    <cellStyle name="Comma 6 3 2 3" xfId="9299" xr:uid="{00000000-0005-0000-0000-00007F270000}"/>
    <cellStyle name="Comma 6 3 2 3 2" xfId="9300" xr:uid="{00000000-0005-0000-0000-000080270000}"/>
    <cellStyle name="Comma 6 3 2 4" xfId="9301" xr:uid="{00000000-0005-0000-0000-000081270000}"/>
    <cellStyle name="Comma 6 3 3" xfId="9302" xr:uid="{00000000-0005-0000-0000-000082270000}"/>
    <cellStyle name="Comma 6 3 3 2" xfId="9303" xr:uid="{00000000-0005-0000-0000-000083270000}"/>
    <cellStyle name="Comma 6 3 3 2 2" xfId="9304" xr:uid="{00000000-0005-0000-0000-000084270000}"/>
    <cellStyle name="Comma 6 3 3 3" xfId="9305" xr:uid="{00000000-0005-0000-0000-000085270000}"/>
    <cellStyle name="Comma 6 3 4" xfId="9306" xr:uid="{00000000-0005-0000-0000-000086270000}"/>
    <cellStyle name="Comma 6 3 4 2" xfId="9307" xr:uid="{00000000-0005-0000-0000-000087270000}"/>
    <cellStyle name="Comma 6 3 5" xfId="9308" xr:uid="{00000000-0005-0000-0000-000088270000}"/>
    <cellStyle name="Comma 6 3 5 2" xfId="9309" xr:uid="{00000000-0005-0000-0000-000089270000}"/>
    <cellStyle name="Comma 6 3 6" xfId="9310" xr:uid="{00000000-0005-0000-0000-00008A270000}"/>
    <cellStyle name="Comma 6 3 7" xfId="9311" xr:uid="{00000000-0005-0000-0000-00008B270000}"/>
    <cellStyle name="Comma 6 3 7 2" xfId="20450" xr:uid="{00000000-0005-0000-0000-00008C270000}"/>
    <cellStyle name="Comma 6 3 7 2 2" xfId="44326" xr:uid="{249EA963-71C0-47B7-AFD2-30AE81907D2D}"/>
    <cellStyle name="Comma 6 3 7 2 3" xfId="32356" xr:uid="{72B52D56-5C5C-4990-98A9-7B4AEA24ACFC}"/>
    <cellStyle name="Comma 6 3 7 3" xfId="38339" xr:uid="{453F646C-CE03-4E82-8741-E34547F72BD5}"/>
    <cellStyle name="Comma 6 3 7 4" xfId="26412" xr:uid="{4A6FC673-59BF-43FD-9645-053575B0B0DA}"/>
    <cellStyle name="Comma 6 4" xfId="9312" xr:uid="{00000000-0005-0000-0000-00008D270000}"/>
    <cellStyle name="Comma 6 4 2" xfId="9313" xr:uid="{00000000-0005-0000-0000-00008E270000}"/>
    <cellStyle name="Comma 6 4 2 2" xfId="9314" xr:uid="{00000000-0005-0000-0000-00008F270000}"/>
    <cellStyle name="Comma 6 4 2 2 2" xfId="9315" xr:uid="{00000000-0005-0000-0000-000090270000}"/>
    <cellStyle name="Comma 6 4 2 2 2 2" xfId="9316" xr:uid="{00000000-0005-0000-0000-000091270000}"/>
    <cellStyle name="Comma 6 4 2 2 3" xfId="9317" xr:uid="{00000000-0005-0000-0000-000092270000}"/>
    <cellStyle name="Comma 6 4 2 3" xfId="9318" xr:uid="{00000000-0005-0000-0000-000093270000}"/>
    <cellStyle name="Comma 6 4 2 3 2" xfId="9319" xr:uid="{00000000-0005-0000-0000-000094270000}"/>
    <cellStyle name="Comma 6 4 2 4" xfId="9320" xr:uid="{00000000-0005-0000-0000-000095270000}"/>
    <cellStyle name="Comma 6 4 3" xfId="9321" xr:uid="{00000000-0005-0000-0000-000096270000}"/>
    <cellStyle name="Comma 6 4 3 2" xfId="9322" xr:uid="{00000000-0005-0000-0000-000097270000}"/>
    <cellStyle name="Comma 6 4 3 2 2" xfId="9323" xr:uid="{00000000-0005-0000-0000-000098270000}"/>
    <cellStyle name="Comma 6 4 3 3" xfId="9324" xr:uid="{00000000-0005-0000-0000-000099270000}"/>
    <cellStyle name="Comma 6 4 4" xfId="9325" xr:uid="{00000000-0005-0000-0000-00009A270000}"/>
    <cellStyle name="Comma 6 4 4 2" xfId="9326" xr:uid="{00000000-0005-0000-0000-00009B270000}"/>
    <cellStyle name="Comma 6 4 5" xfId="9327" xr:uid="{00000000-0005-0000-0000-00009C270000}"/>
    <cellStyle name="Comma 6 4 5 2" xfId="9328" xr:uid="{00000000-0005-0000-0000-00009D270000}"/>
    <cellStyle name="Comma 6 4 6" xfId="9329" xr:uid="{00000000-0005-0000-0000-00009E270000}"/>
    <cellStyle name="Comma 6 5" xfId="9330" xr:uid="{00000000-0005-0000-0000-00009F270000}"/>
    <cellStyle name="Comma 6 5 2" xfId="9331" xr:uid="{00000000-0005-0000-0000-0000A0270000}"/>
    <cellStyle name="Comma 6 5 2 2" xfId="9332" xr:uid="{00000000-0005-0000-0000-0000A1270000}"/>
    <cellStyle name="Comma 6 5 2 2 2" xfId="9333" xr:uid="{00000000-0005-0000-0000-0000A2270000}"/>
    <cellStyle name="Comma 6 5 2 2 2 2" xfId="9334" xr:uid="{00000000-0005-0000-0000-0000A3270000}"/>
    <cellStyle name="Comma 6 5 2 2 3" xfId="9335" xr:uid="{00000000-0005-0000-0000-0000A4270000}"/>
    <cellStyle name="Comma 6 5 2 3" xfId="9336" xr:uid="{00000000-0005-0000-0000-0000A5270000}"/>
    <cellStyle name="Comma 6 5 2 3 2" xfId="9337" xr:uid="{00000000-0005-0000-0000-0000A6270000}"/>
    <cellStyle name="Comma 6 5 2 4" xfId="9338" xr:uid="{00000000-0005-0000-0000-0000A7270000}"/>
    <cellStyle name="Comma 6 5 3" xfId="9339" xr:uid="{00000000-0005-0000-0000-0000A8270000}"/>
    <cellStyle name="Comma 6 5 3 2" xfId="9340" xr:uid="{00000000-0005-0000-0000-0000A9270000}"/>
    <cellStyle name="Comma 6 5 3 2 2" xfId="9341" xr:uid="{00000000-0005-0000-0000-0000AA270000}"/>
    <cellStyle name="Comma 6 5 3 3" xfId="9342" xr:uid="{00000000-0005-0000-0000-0000AB270000}"/>
    <cellStyle name="Comma 6 5 4" xfId="9343" xr:uid="{00000000-0005-0000-0000-0000AC270000}"/>
    <cellStyle name="Comma 6 5 4 2" xfId="9344" xr:uid="{00000000-0005-0000-0000-0000AD270000}"/>
    <cellStyle name="Comma 6 5 5" xfId="9345" xr:uid="{00000000-0005-0000-0000-0000AE270000}"/>
    <cellStyle name="Comma 6 6" xfId="9346" xr:uid="{00000000-0005-0000-0000-0000AF270000}"/>
    <cellStyle name="Comma 6 6 2" xfId="9347" xr:uid="{00000000-0005-0000-0000-0000B0270000}"/>
    <cellStyle name="Comma 6 6 2 2" xfId="9348" xr:uid="{00000000-0005-0000-0000-0000B1270000}"/>
    <cellStyle name="Comma 6 6 2 2 2" xfId="9349" xr:uid="{00000000-0005-0000-0000-0000B2270000}"/>
    <cellStyle name="Comma 6 6 2 2 2 2" xfId="9350" xr:uid="{00000000-0005-0000-0000-0000B3270000}"/>
    <cellStyle name="Comma 6 6 2 2 3" xfId="9351" xr:uid="{00000000-0005-0000-0000-0000B4270000}"/>
    <cellStyle name="Comma 6 6 2 3" xfId="9352" xr:uid="{00000000-0005-0000-0000-0000B5270000}"/>
    <cellStyle name="Comma 6 6 2 3 2" xfId="9353" xr:uid="{00000000-0005-0000-0000-0000B6270000}"/>
    <cellStyle name="Comma 6 6 2 4" xfId="9354" xr:uid="{00000000-0005-0000-0000-0000B7270000}"/>
    <cellStyle name="Comma 6 6 3" xfId="9355" xr:uid="{00000000-0005-0000-0000-0000B8270000}"/>
    <cellStyle name="Comma 6 6 3 2" xfId="9356" xr:uid="{00000000-0005-0000-0000-0000B9270000}"/>
    <cellStyle name="Comma 6 6 3 2 2" xfId="9357" xr:uid="{00000000-0005-0000-0000-0000BA270000}"/>
    <cellStyle name="Comma 6 6 3 3" xfId="9358" xr:uid="{00000000-0005-0000-0000-0000BB270000}"/>
    <cellStyle name="Comma 6 6 4" xfId="9359" xr:uid="{00000000-0005-0000-0000-0000BC270000}"/>
    <cellStyle name="Comma 6 6 4 2" xfId="9360" xr:uid="{00000000-0005-0000-0000-0000BD270000}"/>
    <cellStyle name="Comma 6 6 5" xfId="9361" xr:uid="{00000000-0005-0000-0000-0000BE270000}"/>
    <cellStyle name="Comma 6 7" xfId="9362" xr:uid="{00000000-0005-0000-0000-0000BF270000}"/>
    <cellStyle name="Comma 6 7 2" xfId="9363" xr:uid="{00000000-0005-0000-0000-0000C0270000}"/>
    <cellStyle name="Comma 6 7 2 2" xfId="9364" xr:uid="{00000000-0005-0000-0000-0000C1270000}"/>
    <cellStyle name="Comma 6 7 2 2 2" xfId="9365" xr:uid="{00000000-0005-0000-0000-0000C2270000}"/>
    <cellStyle name="Comma 6 7 2 2 2 2" xfId="9366" xr:uid="{00000000-0005-0000-0000-0000C3270000}"/>
    <cellStyle name="Comma 6 7 2 2 3" xfId="9367" xr:uid="{00000000-0005-0000-0000-0000C4270000}"/>
    <cellStyle name="Comma 6 7 2 3" xfId="9368" xr:uid="{00000000-0005-0000-0000-0000C5270000}"/>
    <cellStyle name="Comma 6 7 2 3 2" xfId="9369" xr:uid="{00000000-0005-0000-0000-0000C6270000}"/>
    <cellStyle name="Comma 6 7 2 4" xfId="9370" xr:uid="{00000000-0005-0000-0000-0000C7270000}"/>
    <cellStyle name="Comma 6 7 3" xfId="9371" xr:uid="{00000000-0005-0000-0000-0000C8270000}"/>
    <cellStyle name="Comma 6 7 3 2" xfId="9372" xr:uid="{00000000-0005-0000-0000-0000C9270000}"/>
    <cellStyle name="Comma 6 7 3 2 2" xfId="9373" xr:uid="{00000000-0005-0000-0000-0000CA270000}"/>
    <cellStyle name="Comma 6 7 3 3" xfId="9374" xr:uid="{00000000-0005-0000-0000-0000CB270000}"/>
    <cellStyle name="Comma 6 7 4" xfId="9375" xr:uid="{00000000-0005-0000-0000-0000CC270000}"/>
    <cellStyle name="Comma 6 7 4 2" xfId="9376" xr:uid="{00000000-0005-0000-0000-0000CD270000}"/>
    <cellStyle name="Comma 6 7 5" xfId="9377" xr:uid="{00000000-0005-0000-0000-0000CE270000}"/>
    <cellStyle name="Comma 6 8" xfId="9378" xr:uid="{00000000-0005-0000-0000-0000CF270000}"/>
    <cellStyle name="Comma 6 8 2" xfId="9379" xr:uid="{00000000-0005-0000-0000-0000D0270000}"/>
    <cellStyle name="Comma 6 8 2 2" xfId="9380" xr:uid="{00000000-0005-0000-0000-0000D1270000}"/>
    <cellStyle name="Comma 6 8 2 2 2" xfId="9381" xr:uid="{00000000-0005-0000-0000-0000D2270000}"/>
    <cellStyle name="Comma 6 8 2 2 2 2" xfId="9382" xr:uid="{00000000-0005-0000-0000-0000D3270000}"/>
    <cellStyle name="Comma 6 8 2 2 3" xfId="9383" xr:uid="{00000000-0005-0000-0000-0000D4270000}"/>
    <cellStyle name="Comma 6 8 2 3" xfId="9384" xr:uid="{00000000-0005-0000-0000-0000D5270000}"/>
    <cellStyle name="Comma 6 8 2 3 2" xfId="9385" xr:uid="{00000000-0005-0000-0000-0000D6270000}"/>
    <cellStyle name="Comma 6 8 2 4" xfId="9386" xr:uid="{00000000-0005-0000-0000-0000D7270000}"/>
    <cellStyle name="Comma 6 8 3" xfId="9387" xr:uid="{00000000-0005-0000-0000-0000D8270000}"/>
    <cellStyle name="Comma 6 8 3 2" xfId="9388" xr:uid="{00000000-0005-0000-0000-0000D9270000}"/>
    <cellStyle name="Comma 6 8 3 2 2" xfId="9389" xr:uid="{00000000-0005-0000-0000-0000DA270000}"/>
    <cellStyle name="Comma 6 8 3 3" xfId="9390" xr:uid="{00000000-0005-0000-0000-0000DB270000}"/>
    <cellStyle name="Comma 6 8 4" xfId="9391" xr:uid="{00000000-0005-0000-0000-0000DC270000}"/>
    <cellStyle name="Comma 6 8 4 2" xfId="9392" xr:uid="{00000000-0005-0000-0000-0000DD270000}"/>
    <cellStyle name="Comma 6 8 5" xfId="9393" xr:uid="{00000000-0005-0000-0000-0000DE270000}"/>
    <cellStyle name="Comma 6 9" xfId="9394" xr:uid="{00000000-0005-0000-0000-0000DF270000}"/>
    <cellStyle name="Comma 6 9 2" xfId="9395" xr:uid="{00000000-0005-0000-0000-0000E0270000}"/>
    <cellStyle name="Comma 6 9 2 2" xfId="9396" xr:uid="{00000000-0005-0000-0000-0000E1270000}"/>
    <cellStyle name="Comma 6 9 2 2 2" xfId="9397" xr:uid="{00000000-0005-0000-0000-0000E2270000}"/>
    <cellStyle name="Comma 6 9 2 2 2 2" xfId="9398" xr:uid="{00000000-0005-0000-0000-0000E3270000}"/>
    <cellStyle name="Comma 6 9 2 2 3" xfId="9399" xr:uid="{00000000-0005-0000-0000-0000E4270000}"/>
    <cellStyle name="Comma 6 9 2 3" xfId="9400" xr:uid="{00000000-0005-0000-0000-0000E5270000}"/>
    <cellStyle name="Comma 6 9 2 3 2" xfId="9401" xr:uid="{00000000-0005-0000-0000-0000E6270000}"/>
    <cellStyle name="Comma 6 9 2 4" xfId="9402" xr:uid="{00000000-0005-0000-0000-0000E7270000}"/>
    <cellStyle name="Comma 6 9 3" xfId="9403" xr:uid="{00000000-0005-0000-0000-0000E8270000}"/>
    <cellStyle name="Comma 6 9 3 2" xfId="9404" xr:uid="{00000000-0005-0000-0000-0000E9270000}"/>
    <cellStyle name="Comma 6 9 3 2 2" xfId="9405" xr:uid="{00000000-0005-0000-0000-0000EA270000}"/>
    <cellStyle name="Comma 6 9 3 3" xfId="9406" xr:uid="{00000000-0005-0000-0000-0000EB270000}"/>
    <cellStyle name="Comma 6 9 4" xfId="9407" xr:uid="{00000000-0005-0000-0000-0000EC270000}"/>
    <cellStyle name="Comma 6 9 4 2" xfId="9408" xr:uid="{00000000-0005-0000-0000-0000ED270000}"/>
    <cellStyle name="Comma 6 9 5" xfId="9409" xr:uid="{00000000-0005-0000-0000-0000EE270000}"/>
    <cellStyle name="Comma 60" xfId="9410" xr:uid="{00000000-0005-0000-0000-0000EF270000}"/>
    <cellStyle name="Comma 60 2" xfId="9411" xr:uid="{00000000-0005-0000-0000-0000F0270000}"/>
    <cellStyle name="Comma 60 2 2" xfId="9412" xr:uid="{00000000-0005-0000-0000-0000F1270000}"/>
    <cellStyle name="Comma 60 3" xfId="9413" xr:uid="{00000000-0005-0000-0000-0000F2270000}"/>
    <cellStyle name="Comma 60 3 2" xfId="9414" xr:uid="{00000000-0005-0000-0000-0000F3270000}"/>
    <cellStyle name="Comma 60 3 2 2" xfId="20451" xr:uid="{00000000-0005-0000-0000-0000F4270000}"/>
    <cellStyle name="Comma 60 3 2 2 2" xfId="44327" xr:uid="{17972745-FFE5-4649-B46B-49843D24EDF9}"/>
    <cellStyle name="Comma 60 3 2 2 3" xfId="32357" xr:uid="{F723F639-1A38-4FB2-B3DE-2694CAA2843F}"/>
    <cellStyle name="Comma 60 3 2 3" xfId="38340" xr:uid="{80075899-6696-419C-901D-ED4B100A7CD1}"/>
    <cellStyle name="Comma 60 3 2 4" xfId="26413" xr:uid="{78EDFFDD-DD75-40DF-9D1F-804627426FD5}"/>
    <cellStyle name="Comma 60 4" xfId="9415" xr:uid="{00000000-0005-0000-0000-0000F5270000}"/>
    <cellStyle name="Comma 60 5" xfId="9416" xr:uid="{00000000-0005-0000-0000-0000F6270000}"/>
    <cellStyle name="Comma 61" xfId="9417" xr:uid="{00000000-0005-0000-0000-0000F7270000}"/>
    <cellStyle name="Comma 61 2" xfId="9418" xr:uid="{00000000-0005-0000-0000-0000F8270000}"/>
    <cellStyle name="Comma 61 2 2" xfId="9419" xr:uid="{00000000-0005-0000-0000-0000F9270000}"/>
    <cellStyle name="Comma 61 3" xfId="9420" xr:uid="{00000000-0005-0000-0000-0000FA270000}"/>
    <cellStyle name="Comma 61 3 2" xfId="9421" xr:uid="{00000000-0005-0000-0000-0000FB270000}"/>
    <cellStyle name="Comma 61 3 2 2" xfId="20452" xr:uid="{00000000-0005-0000-0000-0000FC270000}"/>
    <cellStyle name="Comma 61 3 2 2 2" xfId="44328" xr:uid="{B79BA60B-BAEA-4D36-973D-FF71B4826EF9}"/>
    <cellStyle name="Comma 61 3 2 2 3" xfId="32358" xr:uid="{D327E451-4A99-4DA3-B7D5-74F81D4CF509}"/>
    <cellStyle name="Comma 61 3 2 3" xfId="38341" xr:uid="{03098F1D-7D90-47AB-B5B1-747BE148ABE4}"/>
    <cellStyle name="Comma 61 3 2 4" xfId="26414" xr:uid="{D0D16253-F585-46A3-A0B2-A878E4F3D1AF}"/>
    <cellStyle name="Comma 61 4" xfId="9422" xr:uid="{00000000-0005-0000-0000-0000FD270000}"/>
    <cellStyle name="Comma 61 5" xfId="9423" xr:uid="{00000000-0005-0000-0000-0000FE270000}"/>
    <cellStyle name="Comma 62" xfId="9424" xr:uid="{00000000-0005-0000-0000-0000FF270000}"/>
    <cellStyle name="Comma 62 2" xfId="9425" xr:uid="{00000000-0005-0000-0000-000000280000}"/>
    <cellStyle name="Comma 62 2 2" xfId="9426" xr:uid="{00000000-0005-0000-0000-000001280000}"/>
    <cellStyle name="Comma 62 3" xfId="9427" xr:uid="{00000000-0005-0000-0000-000002280000}"/>
    <cellStyle name="Comma 62 3 2" xfId="9428" xr:uid="{00000000-0005-0000-0000-000003280000}"/>
    <cellStyle name="Comma 62 3 2 2" xfId="20453" xr:uid="{00000000-0005-0000-0000-000004280000}"/>
    <cellStyle name="Comma 62 3 2 2 2" xfId="44329" xr:uid="{512D4B45-865B-44E1-B335-4CBAC2EC0708}"/>
    <cellStyle name="Comma 62 3 2 2 3" xfId="32359" xr:uid="{5B546A3B-46E0-494F-9255-F2E9C325836A}"/>
    <cellStyle name="Comma 62 3 2 3" xfId="38342" xr:uid="{8287D49F-5694-4F0F-BEBF-C565B5BCDE2D}"/>
    <cellStyle name="Comma 62 3 2 4" xfId="26415" xr:uid="{A0A82C61-0A63-4644-8BF0-94FF564F8167}"/>
    <cellStyle name="Comma 62 4" xfId="9429" xr:uid="{00000000-0005-0000-0000-000005280000}"/>
    <cellStyle name="Comma 63" xfId="9430" xr:uid="{00000000-0005-0000-0000-000006280000}"/>
    <cellStyle name="Comma 63 2" xfId="9431" xr:uid="{00000000-0005-0000-0000-000007280000}"/>
    <cellStyle name="Comma 63 2 2" xfId="9432" xr:uid="{00000000-0005-0000-0000-000008280000}"/>
    <cellStyle name="Comma 63 3" xfId="9433" xr:uid="{00000000-0005-0000-0000-000009280000}"/>
    <cellStyle name="Comma 63 3 2" xfId="9434" xr:uid="{00000000-0005-0000-0000-00000A280000}"/>
    <cellStyle name="Comma 63 3 2 2" xfId="20454" xr:uid="{00000000-0005-0000-0000-00000B280000}"/>
    <cellStyle name="Comma 63 3 2 2 2" xfId="44330" xr:uid="{E7F9A428-E3F6-4DD1-8050-3C073D910139}"/>
    <cellStyle name="Comma 63 3 2 2 3" xfId="32360" xr:uid="{88268E9A-C864-4ACC-B51E-5F5BD2447969}"/>
    <cellStyle name="Comma 63 3 2 3" xfId="38343" xr:uid="{CA26B3AB-CB2D-42FB-B8D5-3CA6E66BA070}"/>
    <cellStyle name="Comma 63 3 2 4" xfId="26416" xr:uid="{ADC494DB-64A8-4BE2-A688-B57CD38A1104}"/>
    <cellStyle name="Comma 63 4" xfId="9435" xr:uid="{00000000-0005-0000-0000-00000C280000}"/>
    <cellStyle name="Comma 64" xfId="9436" xr:uid="{00000000-0005-0000-0000-00000D280000}"/>
    <cellStyle name="Comma 64 2" xfId="9437" xr:uid="{00000000-0005-0000-0000-00000E280000}"/>
    <cellStyle name="Comma 64 2 2" xfId="9438" xr:uid="{00000000-0005-0000-0000-00000F280000}"/>
    <cellStyle name="Comma 64 3" xfId="9439" xr:uid="{00000000-0005-0000-0000-000010280000}"/>
    <cellStyle name="Comma 64 4" xfId="9440" xr:uid="{00000000-0005-0000-0000-000011280000}"/>
    <cellStyle name="Comma 65" xfId="9441" xr:uid="{00000000-0005-0000-0000-000012280000}"/>
    <cellStyle name="Comma 65 2" xfId="9442" xr:uid="{00000000-0005-0000-0000-000013280000}"/>
    <cellStyle name="Comma 65 2 2" xfId="9443" xr:uid="{00000000-0005-0000-0000-000014280000}"/>
    <cellStyle name="Comma 65 3" xfId="9444" xr:uid="{00000000-0005-0000-0000-000015280000}"/>
    <cellStyle name="Comma 65 4" xfId="9445" xr:uid="{00000000-0005-0000-0000-000016280000}"/>
    <cellStyle name="Comma 66" xfId="9446" xr:uid="{00000000-0005-0000-0000-000017280000}"/>
    <cellStyle name="Comma 66 2" xfId="9447" xr:uid="{00000000-0005-0000-0000-000018280000}"/>
    <cellStyle name="Comma 66 2 2" xfId="9448" xr:uid="{00000000-0005-0000-0000-000019280000}"/>
    <cellStyle name="Comma 66 3" xfId="9449" xr:uid="{00000000-0005-0000-0000-00001A280000}"/>
    <cellStyle name="Comma 66 4" xfId="9450" xr:uid="{00000000-0005-0000-0000-00001B280000}"/>
    <cellStyle name="Comma 67" xfId="9451" xr:uid="{00000000-0005-0000-0000-00001C280000}"/>
    <cellStyle name="Comma 67 2" xfId="9452" xr:uid="{00000000-0005-0000-0000-00001D280000}"/>
    <cellStyle name="Comma 67 2 2" xfId="9453" xr:uid="{00000000-0005-0000-0000-00001E280000}"/>
    <cellStyle name="Comma 67 3" xfId="9454" xr:uid="{00000000-0005-0000-0000-00001F280000}"/>
    <cellStyle name="Comma 67 4" xfId="9455" xr:uid="{00000000-0005-0000-0000-000020280000}"/>
    <cellStyle name="Comma 68" xfId="9456" xr:uid="{00000000-0005-0000-0000-000021280000}"/>
    <cellStyle name="Comma 68 2" xfId="9457" xr:uid="{00000000-0005-0000-0000-000022280000}"/>
    <cellStyle name="Comma 68 2 2" xfId="9458" xr:uid="{00000000-0005-0000-0000-000023280000}"/>
    <cellStyle name="Comma 68 3" xfId="9459" xr:uid="{00000000-0005-0000-0000-000024280000}"/>
    <cellStyle name="Comma 68 4" xfId="9460" xr:uid="{00000000-0005-0000-0000-000025280000}"/>
    <cellStyle name="Comma 69" xfId="9461" xr:uid="{00000000-0005-0000-0000-000026280000}"/>
    <cellStyle name="Comma 69 2" xfId="9462" xr:uid="{00000000-0005-0000-0000-000027280000}"/>
    <cellStyle name="Comma 69 2 2" xfId="9463" xr:uid="{00000000-0005-0000-0000-000028280000}"/>
    <cellStyle name="Comma 69 3" xfId="9464" xr:uid="{00000000-0005-0000-0000-000029280000}"/>
    <cellStyle name="Comma 69 4" xfId="9465" xr:uid="{00000000-0005-0000-0000-00002A280000}"/>
    <cellStyle name="Comma 7" xfId="9466" xr:uid="{00000000-0005-0000-0000-00002B280000}"/>
    <cellStyle name="Comma 7 2" xfId="9467" xr:uid="{00000000-0005-0000-0000-00002C280000}"/>
    <cellStyle name="Comma 7 2 10" xfId="9468" xr:uid="{00000000-0005-0000-0000-00002D280000}"/>
    <cellStyle name="Comma 7 2 11" xfId="9469" xr:uid="{00000000-0005-0000-0000-00002E280000}"/>
    <cellStyle name="Comma 7 2 12" xfId="9470" xr:uid="{00000000-0005-0000-0000-00002F280000}"/>
    <cellStyle name="Comma 7 2 13" xfId="9471" xr:uid="{00000000-0005-0000-0000-000030280000}"/>
    <cellStyle name="Comma 7 2 14" xfId="9472" xr:uid="{00000000-0005-0000-0000-000031280000}"/>
    <cellStyle name="Comma 7 2 15" xfId="9473" xr:uid="{00000000-0005-0000-0000-000032280000}"/>
    <cellStyle name="Comma 7 2 16" xfId="9474" xr:uid="{00000000-0005-0000-0000-000033280000}"/>
    <cellStyle name="Comma 7 2 17" xfId="9475" xr:uid="{00000000-0005-0000-0000-000034280000}"/>
    <cellStyle name="Comma 7 2 18" xfId="9476" xr:uid="{00000000-0005-0000-0000-000035280000}"/>
    <cellStyle name="Comma 7 2 19" xfId="9477" xr:uid="{00000000-0005-0000-0000-000036280000}"/>
    <cellStyle name="Comma 7 2 2" xfId="9478" xr:uid="{00000000-0005-0000-0000-000037280000}"/>
    <cellStyle name="Comma 7 2 2 10" xfId="9479" xr:uid="{00000000-0005-0000-0000-000038280000}"/>
    <cellStyle name="Comma 7 2 2 11" xfId="9480" xr:uid="{00000000-0005-0000-0000-000039280000}"/>
    <cellStyle name="Comma 7 2 2 12" xfId="9481" xr:uid="{00000000-0005-0000-0000-00003A280000}"/>
    <cellStyle name="Comma 7 2 2 13" xfId="9482" xr:uid="{00000000-0005-0000-0000-00003B280000}"/>
    <cellStyle name="Comma 7 2 2 14" xfId="9483" xr:uid="{00000000-0005-0000-0000-00003C280000}"/>
    <cellStyle name="Comma 7 2 2 15" xfId="9484" xr:uid="{00000000-0005-0000-0000-00003D280000}"/>
    <cellStyle name="Comma 7 2 2 16" xfId="9485" xr:uid="{00000000-0005-0000-0000-00003E280000}"/>
    <cellStyle name="Comma 7 2 2 17" xfId="9486" xr:uid="{00000000-0005-0000-0000-00003F280000}"/>
    <cellStyle name="Comma 7 2 2 2" xfId="9487" xr:uid="{00000000-0005-0000-0000-000040280000}"/>
    <cellStyle name="Comma 7 2 2 3" xfId="9488" xr:uid="{00000000-0005-0000-0000-000041280000}"/>
    <cellStyle name="Comma 7 2 2 4" xfId="9489" xr:uid="{00000000-0005-0000-0000-000042280000}"/>
    <cellStyle name="Comma 7 2 2 5" xfId="9490" xr:uid="{00000000-0005-0000-0000-000043280000}"/>
    <cellStyle name="Comma 7 2 2 6" xfId="9491" xr:uid="{00000000-0005-0000-0000-000044280000}"/>
    <cellStyle name="Comma 7 2 2 7" xfId="9492" xr:uid="{00000000-0005-0000-0000-000045280000}"/>
    <cellStyle name="Comma 7 2 2 8" xfId="9493" xr:uid="{00000000-0005-0000-0000-000046280000}"/>
    <cellStyle name="Comma 7 2 2 9" xfId="9494" xr:uid="{00000000-0005-0000-0000-000047280000}"/>
    <cellStyle name="Comma 7 2 20" xfId="9495" xr:uid="{00000000-0005-0000-0000-000048280000}"/>
    <cellStyle name="Comma 7 2 20 2" xfId="20455" xr:uid="{00000000-0005-0000-0000-000049280000}"/>
    <cellStyle name="Comma 7 2 20 2 2" xfId="44331" xr:uid="{F745F0E1-BA9D-4FA6-9856-CA08C7D433A6}"/>
    <cellStyle name="Comma 7 2 20 2 3" xfId="32361" xr:uid="{873A4FC9-A0B0-437D-8975-398BE68BECA6}"/>
    <cellStyle name="Comma 7 2 20 3" xfId="38344" xr:uid="{B0014612-FF15-4EEB-8A84-0021858DA6A4}"/>
    <cellStyle name="Comma 7 2 20 4" xfId="26417" xr:uid="{15ED3868-C9E0-4270-AF05-E7EAF086DEBA}"/>
    <cellStyle name="Comma 7 2 3" xfId="9496" xr:uid="{00000000-0005-0000-0000-00004A280000}"/>
    <cellStyle name="Comma 7 2 4" xfId="9497" xr:uid="{00000000-0005-0000-0000-00004B280000}"/>
    <cellStyle name="Comma 7 2 5" xfId="9498" xr:uid="{00000000-0005-0000-0000-00004C280000}"/>
    <cellStyle name="Comma 7 2 6" xfId="9499" xr:uid="{00000000-0005-0000-0000-00004D280000}"/>
    <cellStyle name="Comma 7 2 7" xfId="9500" xr:uid="{00000000-0005-0000-0000-00004E280000}"/>
    <cellStyle name="Comma 7 2 8" xfId="9501" xr:uid="{00000000-0005-0000-0000-00004F280000}"/>
    <cellStyle name="Comma 7 2 9" xfId="9502" xr:uid="{00000000-0005-0000-0000-000050280000}"/>
    <cellStyle name="Comma 7 3" xfId="9503" xr:uid="{00000000-0005-0000-0000-000051280000}"/>
    <cellStyle name="Comma 7 3 2" xfId="9504" xr:uid="{00000000-0005-0000-0000-000052280000}"/>
    <cellStyle name="Comma 7 3 2 2" xfId="9505" xr:uid="{00000000-0005-0000-0000-000053280000}"/>
    <cellStyle name="Comma 7 3 3" xfId="9506" xr:uid="{00000000-0005-0000-0000-000054280000}"/>
    <cellStyle name="Comma 7 4" xfId="9507" xr:uid="{00000000-0005-0000-0000-000055280000}"/>
    <cellStyle name="Comma 7 4 2" xfId="9508" xr:uid="{00000000-0005-0000-0000-000056280000}"/>
    <cellStyle name="Comma 7 4 2 2" xfId="9509" xr:uid="{00000000-0005-0000-0000-000057280000}"/>
    <cellStyle name="Comma 7 4 3" xfId="9510" xr:uid="{00000000-0005-0000-0000-000058280000}"/>
    <cellStyle name="Comma 7 5" xfId="9511" xr:uid="{00000000-0005-0000-0000-000059280000}"/>
    <cellStyle name="Comma 7 5 2" xfId="9512" xr:uid="{00000000-0005-0000-0000-00005A280000}"/>
    <cellStyle name="Comma 7 6" xfId="9513" xr:uid="{00000000-0005-0000-0000-00005B280000}"/>
    <cellStyle name="Comma 7 7" xfId="9514" xr:uid="{00000000-0005-0000-0000-00005C280000}"/>
    <cellStyle name="Comma 70" xfId="9515" xr:uid="{00000000-0005-0000-0000-00005D280000}"/>
    <cellStyle name="Comma 70 2" xfId="9516" xr:uid="{00000000-0005-0000-0000-00005E280000}"/>
    <cellStyle name="Comma 70 2 2" xfId="9517" xr:uid="{00000000-0005-0000-0000-00005F280000}"/>
    <cellStyle name="Comma 70 3" xfId="9518" xr:uid="{00000000-0005-0000-0000-000060280000}"/>
    <cellStyle name="Comma 70 4" xfId="9519" xr:uid="{00000000-0005-0000-0000-000061280000}"/>
    <cellStyle name="Comma 71" xfId="9520" xr:uid="{00000000-0005-0000-0000-000062280000}"/>
    <cellStyle name="Comma 71 2" xfId="9521" xr:uid="{00000000-0005-0000-0000-000063280000}"/>
    <cellStyle name="Comma 71 2 2" xfId="9522" xr:uid="{00000000-0005-0000-0000-000064280000}"/>
    <cellStyle name="Comma 71 3" xfId="9523" xr:uid="{00000000-0005-0000-0000-000065280000}"/>
    <cellStyle name="Comma 71 4" xfId="9524" xr:uid="{00000000-0005-0000-0000-000066280000}"/>
    <cellStyle name="Comma 71 5" xfId="9525" xr:uid="{00000000-0005-0000-0000-000067280000}"/>
    <cellStyle name="Comma 72" xfId="9526" xr:uid="{00000000-0005-0000-0000-000068280000}"/>
    <cellStyle name="Comma 72 2" xfId="9527" xr:uid="{00000000-0005-0000-0000-000069280000}"/>
    <cellStyle name="Comma 72 2 2" xfId="9528" xr:uid="{00000000-0005-0000-0000-00006A280000}"/>
    <cellStyle name="Comma 72 3" xfId="9529" xr:uid="{00000000-0005-0000-0000-00006B280000}"/>
    <cellStyle name="Comma 72 4" xfId="9530" xr:uid="{00000000-0005-0000-0000-00006C280000}"/>
    <cellStyle name="Comma 72 5" xfId="9531" xr:uid="{00000000-0005-0000-0000-00006D280000}"/>
    <cellStyle name="Comma 73" xfId="9532" xr:uid="{00000000-0005-0000-0000-00006E280000}"/>
    <cellStyle name="Comma 73 2" xfId="9533" xr:uid="{00000000-0005-0000-0000-00006F280000}"/>
    <cellStyle name="Comma 73 2 2" xfId="9534" xr:uid="{00000000-0005-0000-0000-000070280000}"/>
    <cellStyle name="Comma 73 3" xfId="9535" xr:uid="{00000000-0005-0000-0000-000071280000}"/>
    <cellStyle name="Comma 73 4" xfId="9536" xr:uid="{00000000-0005-0000-0000-000072280000}"/>
    <cellStyle name="Comma 73 5" xfId="9537" xr:uid="{00000000-0005-0000-0000-000073280000}"/>
    <cellStyle name="Comma 74" xfId="9538" xr:uid="{00000000-0005-0000-0000-000074280000}"/>
    <cellStyle name="Comma 74 2" xfId="9539" xr:uid="{00000000-0005-0000-0000-000075280000}"/>
    <cellStyle name="Comma 74 2 2" xfId="9540" xr:uid="{00000000-0005-0000-0000-000076280000}"/>
    <cellStyle name="Comma 74 3" xfId="9541" xr:uid="{00000000-0005-0000-0000-000077280000}"/>
    <cellStyle name="Comma 74 4" xfId="9542" xr:uid="{00000000-0005-0000-0000-000078280000}"/>
    <cellStyle name="Comma 74 5" xfId="9543" xr:uid="{00000000-0005-0000-0000-000079280000}"/>
    <cellStyle name="Comma 75" xfId="9544" xr:uid="{00000000-0005-0000-0000-00007A280000}"/>
    <cellStyle name="Comma 75 2" xfId="9545" xr:uid="{00000000-0005-0000-0000-00007B280000}"/>
    <cellStyle name="Comma 75 2 2" xfId="9546" xr:uid="{00000000-0005-0000-0000-00007C280000}"/>
    <cellStyle name="Comma 75 3" xfId="9547" xr:uid="{00000000-0005-0000-0000-00007D280000}"/>
    <cellStyle name="Comma 75 4" xfId="9548" xr:uid="{00000000-0005-0000-0000-00007E280000}"/>
    <cellStyle name="Comma 75 5" xfId="9549" xr:uid="{00000000-0005-0000-0000-00007F280000}"/>
    <cellStyle name="Comma 76" xfId="9550" xr:uid="{00000000-0005-0000-0000-000080280000}"/>
    <cellStyle name="Comma 76 2" xfId="9551" xr:uid="{00000000-0005-0000-0000-000081280000}"/>
    <cellStyle name="Comma 76 2 2" xfId="9552" xr:uid="{00000000-0005-0000-0000-000082280000}"/>
    <cellStyle name="Comma 76 3" xfId="9553" xr:uid="{00000000-0005-0000-0000-000083280000}"/>
    <cellStyle name="Comma 76 4" xfId="9554" xr:uid="{00000000-0005-0000-0000-000084280000}"/>
    <cellStyle name="Comma 76 5" xfId="9555" xr:uid="{00000000-0005-0000-0000-000085280000}"/>
    <cellStyle name="Comma 77" xfId="9556" xr:uid="{00000000-0005-0000-0000-000086280000}"/>
    <cellStyle name="Comma 77 2" xfId="9557" xr:uid="{00000000-0005-0000-0000-000087280000}"/>
    <cellStyle name="Comma 77 2 2" xfId="9558" xr:uid="{00000000-0005-0000-0000-000088280000}"/>
    <cellStyle name="Comma 77 3" xfId="9559" xr:uid="{00000000-0005-0000-0000-000089280000}"/>
    <cellStyle name="Comma 77 4" xfId="9560" xr:uid="{00000000-0005-0000-0000-00008A280000}"/>
    <cellStyle name="Comma 77 5" xfId="9561" xr:uid="{00000000-0005-0000-0000-00008B280000}"/>
    <cellStyle name="Comma 78" xfId="9562" xr:uid="{00000000-0005-0000-0000-00008C280000}"/>
    <cellStyle name="Comma 78 2" xfId="9563" xr:uid="{00000000-0005-0000-0000-00008D280000}"/>
    <cellStyle name="Comma 78 2 2" xfId="9564" xr:uid="{00000000-0005-0000-0000-00008E280000}"/>
    <cellStyle name="Comma 78 3" xfId="9565" xr:uid="{00000000-0005-0000-0000-00008F280000}"/>
    <cellStyle name="Comma 78 4" xfId="9566" xr:uid="{00000000-0005-0000-0000-000090280000}"/>
    <cellStyle name="Comma 78 5" xfId="9567" xr:uid="{00000000-0005-0000-0000-000091280000}"/>
    <cellStyle name="Comma 79" xfId="9568" xr:uid="{00000000-0005-0000-0000-000092280000}"/>
    <cellStyle name="Comma 79 2" xfId="9569" xr:uid="{00000000-0005-0000-0000-000093280000}"/>
    <cellStyle name="Comma 79 2 2" xfId="9570" xr:uid="{00000000-0005-0000-0000-000094280000}"/>
    <cellStyle name="Comma 79 3" xfId="9571" xr:uid="{00000000-0005-0000-0000-000095280000}"/>
    <cellStyle name="Comma 79 4" xfId="9572" xr:uid="{00000000-0005-0000-0000-000096280000}"/>
    <cellStyle name="Comma 79 5" xfId="9573" xr:uid="{00000000-0005-0000-0000-000097280000}"/>
    <cellStyle name="Comma 8" xfId="9574" xr:uid="{00000000-0005-0000-0000-000098280000}"/>
    <cellStyle name="Comma 8 2" xfId="9575" xr:uid="{00000000-0005-0000-0000-000099280000}"/>
    <cellStyle name="Comma 8 2 10" xfId="9576" xr:uid="{00000000-0005-0000-0000-00009A280000}"/>
    <cellStyle name="Comma 8 2 11" xfId="9577" xr:uid="{00000000-0005-0000-0000-00009B280000}"/>
    <cellStyle name="Comma 8 2 12" xfId="9578" xr:uid="{00000000-0005-0000-0000-00009C280000}"/>
    <cellStyle name="Comma 8 2 13" xfId="9579" xr:uid="{00000000-0005-0000-0000-00009D280000}"/>
    <cellStyle name="Comma 8 2 14" xfId="9580" xr:uid="{00000000-0005-0000-0000-00009E280000}"/>
    <cellStyle name="Comma 8 2 15" xfId="9581" xr:uid="{00000000-0005-0000-0000-00009F280000}"/>
    <cellStyle name="Comma 8 2 16" xfId="9582" xr:uid="{00000000-0005-0000-0000-0000A0280000}"/>
    <cellStyle name="Comma 8 2 17" xfId="9583" xr:uid="{00000000-0005-0000-0000-0000A1280000}"/>
    <cellStyle name="Comma 8 2 18" xfId="9584" xr:uid="{00000000-0005-0000-0000-0000A2280000}"/>
    <cellStyle name="Comma 8 2 19" xfId="9585" xr:uid="{00000000-0005-0000-0000-0000A3280000}"/>
    <cellStyle name="Comma 8 2 2" xfId="9586" xr:uid="{00000000-0005-0000-0000-0000A4280000}"/>
    <cellStyle name="Comma 8 2 2 10" xfId="9587" xr:uid="{00000000-0005-0000-0000-0000A5280000}"/>
    <cellStyle name="Comma 8 2 2 11" xfId="9588" xr:uid="{00000000-0005-0000-0000-0000A6280000}"/>
    <cellStyle name="Comma 8 2 2 12" xfId="9589" xr:uid="{00000000-0005-0000-0000-0000A7280000}"/>
    <cellStyle name="Comma 8 2 2 13" xfId="9590" xr:uid="{00000000-0005-0000-0000-0000A8280000}"/>
    <cellStyle name="Comma 8 2 2 14" xfId="9591" xr:uid="{00000000-0005-0000-0000-0000A9280000}"/>
    <cellStyle name="Comma 8 2 2 15" xfId="9592" xr:uid="{00000000-0005-0000-0000-0000AA280000}"/>
    <cellStyle name="Comma 8 2 2 16" xfId="9593" xr:uid="{00000000-0005-0000-0000-0000AB280000}"/>
    <cellStyle name="Comma 8 2 2 17" xfId="9594" xr:uid="{00000000-0005-0000-0000-0000AC280000}"/>
    <cellStyle name="Comma 8 2 2 18" xfId="9595" xr:uid="{00000000-0005-0000-0000-0000AD280000}"/>
    <cellStyle name="Comma 8 2 2 2" xfId="9596" xr:uid="{00000000-0005-0000-0000-0000AE280000}"/>
    <cellStyle name="Comma 8 2 2 2 2" xfId="9597" xr:uid="{00000000-0005-0000-0000-0000AF280000}"/>
    <cellStyle name="Comma 8 2 2 2 3" xfId="9598" xr:uid="{00000000-0005-0000-0000-0000B0280000}"/>
    <cellStyle name="Comma 8 2 2 2 4" xfId="9599" xr:uid="{00000000-0005-0000-0000-0000B1280000}"/>
    <cellStyle name="Comma 8 2 2 3" xfId="9600" xr:uid="{00000000-0005-0000-0000-0000B2280000}"/>
    <cellStyle name="Comma 8 2 2 3 2" xfId="9601" xr:uid="{00000000-0005-0000-0000-0000B3280000}"/>
    <cellStyle name="Comma 8 2 2 4" xfId="9602" xr:uid="{00000000-0005-0000-0000-0000B4280000}"/>
    <cellStyle name="Comma 8 2 2 5" xfId="9603" xr:uid="{00000000-0005-0000-0000-0000B5280000}"/>
    <cellStyle name="Comma 8 2 2 6" xfId="9604" xr:uid="{00000000-0005-0000-0000-0000B6280000}"/>
    <cellStyle name="Comma 8 2 2 7" xfId="9605" xr:uid="{00000000-0005-0000-0000-0000B7280000}"/>
    <cellStyle name="Comma 8 2 2 8" xfId="9606" xr:uid="{00000000-0005-0000-0000-0000B8280000}"/>
    <cellStyle name="Comma 8 2 2 9" xfId="9607" xr:uid="{00000000-0005-0000-0000-0000B9280000}"/>
    <cellStyle name="Comma 8 2 3" xfId="9608" xr:uid="{00000000-0005-0000-0000-0000BA280000}"/>
    <cellStyle name="Comma 8 2 3 2" xfId="9609" xr:uid="{00000000-0005-0000-0000-0000BB280000}"/>
    <cellStyle name="Comma 8 2 3 3" xfId="9610" xr:uid="{00000000-0005-0000-0000-0000BC280000}"/>
    <cellStyle name="Comma 8 2 3 4" xfId="9611" xr:uid="{00000000-0005-0000-0000-0000BD280000}"/>
    <cellStyle name="Comma 8 2 4" xfId="9612" xr:uid="{00000000-0005-0000-0000-0000BE280000}"/>
    <cellStyle name="Comma 8 2 4 2" xfId="9613" xr:uid="{00000000-0005-0000-0000-0000BF280000}"/>
    <cellStyle name="Comma 8 2 4 3" xfId="9614" xr:uid="{00000000-0005-0000-0000-0000C0280000}"/>
    <cellStyle name="Comma 8 2 4 4" xfId="9615" xr:uid="{00000000-0005-0000-0000-0000C1280000}"/>
    <cellStyle name="Comma 8 2 5" xfId="9616" xr:uid="{00000000-0005-0000-0000-0000C2280000}"/>
    <cellStyle name="Comma 8 2 6" xfId="9617" xr:uid="{00000000-0005-0000-0000-0000C3280000}"/>
    <cellStyle name="Comma 8 2 7" xfId="9618" xr:uid="{00000000-0005-0000-0000-0000C4280000}"/>
    <cellStyle name="Comma 8 2 8" xfId="9619" xr:uid="{00000000-0005-0000-0000-0000C5280000}"/>
    <cellStyle name="Comma 8 2 9" xfId="9620" xr:uid="{00000000-0005-0000-0000-0000C6280000}"/>
    <cellStyle name="Comma 8 3" xfId="9621" xr:uid="{00000000-0005-0000-0000-0000C7280000}"/>
    <cellStyle name="Comma 8 3 2" xfId="9622" xr:uid="{00000000-0005-0000-0000-0000C8280000}"/>
    <cellStyle name="Comma 8 3 2 2" xfId="9623" xr:uid="{00000000-0005-0000-0000-0000C9280000}"/>
    <cellStyle name="Comma 8 3 2 2 2" xfId="9624" xr:uid="{00000000-0005-0000-0000-0000CA280000}"/>
    <cellStyle name="Comma 8 3 2 3" xfId="9625" xr:uid="{00000000-0005-0000-0000-0000CB280000}"/>
    <cellStyle name="Comma 8 3 2 4" xfId="9626" xr:uid="{00000000-0005-0000-0000-0000CC280000}"/>
    <cellStyle name="Comma 8 3 3" xfId="9627" xr:uid="{00000000-0005-0000-0000-0000CD280000}"/>
    <cellStyle name="Comma 8 3 3 2" xfId="9628" xr:uid="{00000000-0005-0000-0000-0000CE280000}"/>
    <cellStyle name="Comma 8 3 3 3" xfId="9629" xr:uid="{00000000-0005-0000-0000-0000CF280000}"/>
    <cellStyle name="Comma 8 3 4" xfId="9630" xr:uid="{00000000-0005-0000-0000-0000D0280000}"/>
    <cellStyle name="Comma 8 3 4 2" xfId="9631" xr:uid="{00000000-0005-0000-0000-0000D1280000}"/>
    <cellStyle name="Comma 8 3 5" xfId="9632" xr:uid="{00000000-0005-0000-0000-0000D2280000}"/>
    <cellStyle name="Comma 8 4" xfId="9633" xr:uid="{00000000-0005-0000-0000-0000D3280000}"/>
    <cellStyle name="Comma 8 4 2" xfId="9634" xr:uid="{00000000-0005-0000-0000-0000D4280000}"/>
    <cellStyle name="Comma 8 4 2 2" xfId="9635" xr:uid="{00000000-0005-0000-0000-0000D5280000}"/>
    <cellStyle name="Comma 8 4 3" xfId="9636" xr:uid="{00000000-0005-0000-0000-0000D6280000}"/>
    <cellStyle name="Comma 8 5" xfId="9637" xr:uid="{00000000-0005-0000-0000-0000D7280000}"/>
    <cellStyle name="Comma 8 5 2" xfId="9638" xr:uid="{00000000-0005-0000-0000-0000D8280000}"/>
    <cellStyle name="Comma 8 6" xfId="9639" xr:uid="{00000000-0005-0000-0000-0000D9280000}"/>
    <cellStyle name="Comma 8 6 2" xfId="9640" xr:uid="{00000000-0005-0000-0000-0000DA280000}"/>
    <cellStyle name="Comma 8 7" xfId="9641" xr:uid="{00000000-0005-0000-0000-0000DB280000}"/>
    <cellStyle name="Comma 8 8" xfId="9642" xr:uid="{00000000-0005-0000-0000-0000DC280000}"/>
    <cellStyle name="Comma 80" xfId="9643" xr:uid="{00000000-0005-0000-0000-0000DD280000}"/>
    <cellStyle name="Comma 80 2" xfId="9644" xr:uid="{00000000-0005-0000-0000-0000DE280000}"/>
    <cellStyle name="Comma 80 2 2" xfId="9645" xr:uid="{00000000-0005-0000-0000-0000DF280000}"/>
    <cellStyle name="Comma 80 3" xfId="9646" xr:uid="{00000000-0005-0000-0000-0000E0280000}"/>
    <cellStyle name="Comma 80 4" xfId="9647" xr:uid="{00000000-0005-0000-0000-0000E1280000}"/>
    <cellStyle name="Comma 80 5" xfId="9648" xr:uid="{00000000-0005-0000-0000-0000E2280000}"/>
    <cellStyle name="Comma 81" xfId="9649" xr:uid="{00000000-0005-0000-0000-0000E3280000}"/>
    <cellStyle name="Comma 81 2" xfId="9650" xr:uid="{00000000-0005-0000-0000-0000E4280000}"/>
    <cellStyle name="Comma 81 2 2" xfId="9651" xr:uid="{00000000-0005-0000-0000-0000E5280000}"/>
    <cellStyle name="Comma 81 3" xfId="9652" xr:uid="{00000000-0005-0000-0000-0000E6280000}"/>
    <cellStyle name="Comma 81 4" xfId="9653" xr:uid="{00000000-0005-0000-0000-0000E7280000}"/>
    <cellStyle name="Comma 81 5" xfId="9654" xr:uid="{00000000-0005-0000-0000-0000E8280000}"/>
    <cellStyle name="Comma 82" xfId="9655" xr:uid="{00000000-0005-0000-0000-0000E9280000}"/>
    <cellStyle name="Comma 82 2" xfId="9656" xr:uid="{00000000-0005-0000-0000-0000EA280000}"/>
    <cellStyle name="Comma 82 2 2" xfId="9657" xr:uid="{00000000-0005-0000-0000-0000EB280000}"/>
    <cellStyle name="Comma 82 3" xfId="9658" xr:uid="{00000000-0005-0000-0000-0000EC280000}"/>
    <cellStyle name="Comma 82 4" xfId="9659" xr:uid="{00000000-0005-0000-0000-0000ED280000}"/>
    <cellStyle name="Comma 82 5" xfId="9660" xr:uid="{00000000-0005-0000-0000-0000EE280000}"/>
    <cellStyle name="Comma 83" xfId="9661" xr:uid="{00000000-0005-0000-0000-0000EF280000}"/>
    <cellStyle name="Comma 83 2" xfId="9662" xr:uid="{00000000-0005-0000-0000-0000F0280000}"/>
    <cellStyle name="Comma 83 2 2" xfId="9663" xr:uid="{00000000-0005-0000-0000-0000F1280000}"/>
    <cellStyle name="Comma 83 3" xfId="9664" xr:uid="{00000000-0005-0000-0000-0000F2280000}"/>
    <cellStyle name="Comma 83 4" xfId="9665" xr:uid="{00000000-0005-0000-0000-0000F3280000}"/>
    <cellStyle name="Comma 83 5" xfId="9666" xr:uid="{00000000-0005-0000-0000-0000F4280000}"/>
    <cellStyle name="Comma 84" xfId="9667" xr:uid="{00000000-0005-0000-0000-0000F5280000}"/>
    <cellStyle name="Comma 84 2" xfId="9668" xr:uid="{00000000-0005-0000-0000-0000F6280000}"/>
    <cellStyle name="Comma 84 2 2" xfId="9669" xr:uid="{00000000-0005-0000-0000-0000F7280000}"/>
    <cellStyle name="Comma 84 3" xfId="9670" xr:uid="{00000000-0005-0000-0000-0000F8280000}"/>
    <cellStyle name="Comma 84 4" xfId="9671" xr:uid="{00000000-0005-0000-0000-0000F9280000}"/>
    <cellStyle name="Comma 84 5" xfId="9672" xr:uid="{00000000-0005-0000-0000-0000FA280000}"/>
    <cellStyle name="Comma 85" xfId="9673" xr:uid="{00000000-0005-0000-0000-0000FB280000}"/>
    <cellStyle name="Comma 85 2" xfId="9674" xr:uid="{00000000-0005-0000-0000-0000FC280000}"/>
    <cellStyle name="Comma 85 2 2" xfId="9675" xr:uid="{00000000-0005-0000-0000-0000FD280000}"/>
    <cellStyle name="Comma 85 3" xfId="9676" xr:uid="{00000000-0005-0000-0000-0000FE280000}"/>
    <cellStyle name="Comma 85 4" xfId="9677" xr:uid="{00000000-0005-0000-0000-0000FF280000}"/>
    <cellStyle name="Comma 85 5" xfId="9678" xr:uid="{00000000-0005-0000-0000-000000290000}"/>
    <cellStyle name="Comma 86" xfId="9679" xr:uid="{00000000-0005-0000-0000-000001290000}"/>
    <cellStyle name="Comma 86 2" xfId="9680" xr:uid="{00000000-0005-0000-0000-000002290000}"/>
    <cellStyle name="Comma 86 2 2" xfId="9681" xr:uid="{00000000-0005-0000-0000-000003290000}"/>
    <cellStyle name="Comma 86 3" xfId="9682" xr:uid="{00000000-0005-0000-0000-000004290000}"/>
    <cellStyle name="Comma 86 4" xfId="9683" xr:uid="{00000000-0005-0000-0000-000005290000}"/>
    <cellStyle name="Comma 86 5" xfId="9684" xr:uid="{00000000-0005-0000-0000-000006290000}"/>
    <cellStyle name="Comma 87" xfId="9685" xr:uid="{00000000-0005-0000-0000-000007290000}"/>
    <cellStyle name="Comma 87 2" xfId="9686" xr:uid="{00000000-0005-0000-0000-000008290000}"/>
    <cellStyle name="Comma 87 2 2" xfId="9687" xr:uid="{00000000-0005-0000-0000-000009290000}"/>
    <cellStyle name="Comma 87 3" xfId="9688" xr:uid="{00000000-0005-0000-0000-00000A290000}"/>
    <cellStyle name="Comma 87 4" xfId="9689" xr:uid="{00000000-0005-0000-0000-00000B290000}"/>
    <cellStyle name="Comma 88" xfId="9690" xr:uid="{00000000-0005-0000-0000-00000C290000}"/>
    <cellStyle name="Comma 88 2" xfId="9691" xr:uid="{00000000-0005-0000-0000-00000D290000}"/>
    <cellStyle name="Comma 88 2 2" xfId="9692" xr:uid="{00000000-0005-0000-0000-00000E290000}"/>
    <cellStyle name="Comma 88 3" xfId="9693" xr:uid="{00000000-0005-0000-0000-00000F290000}"/>
    <cellStyle name="Comma 88 4" xfId="9694" xr:uid="{00000000-0005-0000-0000-000010290000}"/>
    <cellStyle name="Comma 89" xfId="9695" xr:uid="{00000000-0005-0000-0000-000011290000}"/>
    <cellStyle name="Comma 89 2" xfId="9696" xr:uid="{00000000-0005-0000-0000-000012290000}"/>
    <cellStyle name="Comma 89 2 2" xfId="9697" xr:uid="{00000000-0005-0000-0000-000013290000}"/>
    <cellStyle name="Comma 89 3" xfId="9698" xr:uid="{00000000-0005-0000-0000-000014290000}"/>
    <cellStyle name="Comma 89 4" xfId="9699" xr:uid="{00000000-0005-0000-0000-000015290000}"/>
    <cellStyle name="Comma 9" xfId="9700" xr:uid="{00000000-0005-0000-0000-000016290000}"/>
    <cellStyle name="Comma 9 2" xfId="9701" xr:uid="{00000000-0005-0000-0000-000017290000}"/>
    <cellStyle name="Comma 9 2 10" xfId="9702" xr:uid="{00000000-0005-0000-0000-000018290000}"/>
    <cellStyle name="Comma 9 2 11" xfId="9703" xr:uid="{00000000-0005-0000-0000-000019290000}"/>
    <cellStyle name="Comma 9 2 12" xfId="9704" xr:uid="{00000000-0005-0000-0000-00001A290000}"/>
    <cellStyle name="Comma 9 2 13" xfId="9705" xr:uid="{00000000-0005-0000-0000-00001B290000}"/>
    <cellStyle name="Comma 9 2 14" xfId="9706" xr:uid="{00000000-0005-0000-0000-00001C290000}"/>
    <cellStyle name="Comma 9 2 15" xfId="9707" xr:uid="{00000000-0005-0000-0000-00001D290000}"/>
    <cellStyle name="Comma 9 2 16" xfId="9708" xr:uid="{00000000-0005-0000-0000-00001E290000}"/>
    <cellStyle name="Comma 9 2 17" xfId="9709" xr:uid="{00000000-0005-0000-0000-00001F290000}"/>
    <cellStyle name="Comma 9 2 18" xfId="9710" xr:uid="{00000000-0005-0000-0000-000020290000}"/>
    <cellStyle name="Comma 9 2 19" xfId="9711" xr:uid="{00000000-0005-0000-0000-000021290000}"/>
    <cellStyle name="Comma 9 2 2" xfId="9712" xr:uid="{00000000-0005-0000-0000-000022290000}"/>
    <cellStyle name="Comma 9 2 2 10" xfId="9713" xr:uid="{00000000-0005-0000-0000-000023290000}"/>
    <cellStyle name="Comma 9 2 2 11" xfId="9714" xr:uid="{00000000-0005-0000-0000-000024290000}"/>
    <cellStyle name="Comma 9 2 2 12" xfId="9715" xr:uid="{00000000-0005-0000-0000-000025290000}"/>
    <cellStyle name="Comma 9 2 2 13" xfId="9716" xr:uid="{00000000-0005-0000-0000-000026290000}"/>
    <cellStyle name="Comma 9 2 2 14" xfId="9717" xr:uid="{00000000-0005-0000-0000-000027290000}"/>
    <cellStyle name="Comma 9 2 2 15" xfId="9718" xr:uid="{00000000-0005-0000-0000-000028290000}"/>
    <cellStyle name="Comma 9 2 2 16" xfId="9719" xr:uid="{00000000-0005-0000-0000-000029290000}"/>
    <cellStyle name="Comma 9 2 2 17" xfId="9720" xr:uid="{00000000-0005-0000-0000-00002A290000}"/>
    <cellStyle name="Comma 9 2 2 2" xfId="9721" xr:uid="{00000000-0005-0000-0000-00002B290000}"/>
    <cellStyle name="Comma 9 2 2 2 2" xfId="9722" xr:uid="{00000000-0005-0000-0000-00002C290000}"/>
    <cellStyle name="Comma 9 2 2 2 3" xfId="9723" xr:uid="{00000000-0005-0000-0000-00002D290000}"/>
    <cellStyle name="Comma 9 2 2 3" xfId="9724" xr:uid="{00000000-0005-0000-0000-00002E290000}"/>
    <cellStyle name="Comma 9 2 2 4" xfId="9725" xr:uid="{00000000-0005-0000-0000-00002F290000}"/>
    <cellStyle name="Comma 9 2 2 5" xfId="9726" xr:uid="{00000000-0005-0000-0000-000030290000}"/>
    <cellStyle name="Comma 9 2 2 6" xfId="9727" xr:uid="{00000000-0005-0000-0000-000031290000}"/>
    <cellStyle name="Comma 9 2 2 7" xfId="9728" xr:uid="{00000000-0005-0000-0000-000032290000}"/>
    <cellStyle name="Comma 9 2 2 8" xfId="9729" xr:uid="{00000000-0005-0000-0000-000033290000}"/>
    <cellStyle name="Comma 9 2 2 9" xfId="9730" xr:uid="{00000000-0005-0000-0000-000034290000}"/>
    <cellStyle name="Comma 9 2 3" xfId="9731" xr:uid="{00000000-0005-0000-0000-000035290000}"/>
    <cellStyle name="Comma 9 2 3 2" xfId="9732" xr:uid="{00000000-0005-0000-0000-000036290000}"/>
    <cellStyle name="Comma 9 2 3 3" xfId="9733" xr:uid="{00000000-0005-0000-0000-000037290000}"/>
    <cellStyle name="Comma 9 2 4" xfId="9734" xr:uid="{00000000-0005-0000-0000-000038290000}"/>
    <cellStyle name="Comma 9 2 4 2" xfId="9735" xr:uid="{00000000-0005-0000-0000-000039290000}"/>
    <cellStyle name="Comma 9 2 4 3" xfId="9736" xr:uid="{00000000-0005-0000-0000-00003A290000}"/>
    <cellStyle name="Comma 9 2 5" xfId="9737" xr:uid="{00000000-0005-0000-0000-00003B290000}"/>
    <cellStyle name="Comma 9 2 6" xfId="9738" xr:uid="{00000000-0005-0000-0000-00003C290000}"/>
    <cellStyle name="Comma 9 2 7" xfId="9739" xr:uid="{00000000-0005-0000-0000-00003D290000}"/>
    <cellStyle name="Comma 9 2 8" xfId="9740" xr:uid="{00000000-0005-0000-0000-00003E290000}"/>
    <cellStyle name="Comma 9 2 9" xfId="9741" xr:uid="{00000000-0005-0000-0000-00003F290000}"/>
    <cellStyle name="Comma 9 3" xfId="9742" xr:uid="{00000000-0005-0000-0000-000040290000}"/>
    <cellStyle name="Comma 9 3 2" xfId="9743" xr:uid="{00000000-0005-0000-0000-000041290000}"/>
    <cellStyle name="Comma 9 3 2 2" xfId="9744" xr:uid="{00000000-0005-0000-0000-000042290000}"/>
    <cellStyle name="Comma 9 3 3" xfId="9745" xr:uid="{00000000-0005-0000-0000-000043290000}"/>
    <cellStyle name="Comma 9 3 3 2" xfId="9746" xr:uid="{00000000-0005-0000-0000-000044290000}"/>
    <cellStyle name="Comma 9 3 4" xfId="9747" xr:uid="{00000000-0005-0000-0000-000045290000}"/>
    <cellStyle name="Comma 9 4" xfId="9748" xr:uid="{00000000-0005-0000-0000-000046290000}"/>
    <cellStyle name="Comma 9 4 2" xfId="9749" xr:uid="{00000000-0005-0000-0000-000047290000}"/>
    <cellStyle name="Comma 9 4 2 2" xfId="9750" xr:uid="{00000000-0005-0000-0000-000048290000}"/>
    <cellStyle name="Comma 9 4 3" xfId="9751" xr:uid="{00000000-0005-0000-0000-000049290000}"/>
    <cellStyle name="Comma 9 5" xfId="9752" xr:uid="{00000000-0005-0000-0000-00004A290000}"/>
    <cellStyle name="Comma 9 5 2" xfId="9753" xr:uid="{00000000-0005-0000-0000-00004B290000}"/>
    <cellStyle name="Comma 9 6" xfId="9754" xr:uid="{00000000-0005-0000-0000-00004C290000}"/>
    <cellStyle name="Comma 9 6 2" xfId="9755" xr:uid="{00000000-0005-0000-0000-00004D290000}"/>
    <cellStyle name="Comma 9 7" xfId="9756" xr:uid="{00000000-0005-0000-0000-00004E290000}"/>
    <cellStyle name="Comma 9 8" xfId="9757" xr:uid="{00000000-0005-0000-0000-00004F290000}"/>
    <cellStyle name="Comma 90" xfId="9758" xr:uid="{00000000-0005-0000-0000-000050290000}"/>
    <cellStyle name="Comma 90 2" xfId="9759" xr:uid="{00000000-0005-0000-0000-000051290000}"/>
    <cellStyle name="Comma 90 2 2" xfId="9760" xr:uid="{00000000-0005-0000-0000-000052290000}"/>
    <cellStyle name="Comma 90 3" xfId="9761" xr:uid="{00000000-0005-0000-0000-000053290000}"/>
    <cellStyle name="Comma 90 4" xfId="9762" xr:uid="{00000000-0005-0000-0000-000054290000}"/>
    <cellStyle name="Comma 91" xfId="9763" xr:uid="{00000000-0005-0000-0000-000055290000}"/>
    <cellStyle name="Comma 91 2" xfId="9764" xr:uid="{00000000-0005-0000-0000-000056290000}"/>
    <cellStyle name="Comma 91 2 2" xfId="9765" xr:uid="{00000000-0005-0000-0000-000057290000}"/>
    <cellStyle name="Comma 91 3" xfId="9766" xr:uid="{00000000-0005-0000-0000-000058290000}"/>
    <cellStyle name="Comma 91 4" xfId="9767" xr:uid="{00000000-0005-0000-0000-000059290000}"/>
    <cellStyle name="Comma 92" xfId="9768" xr:uid="{00000000-0005-0000-0000-00005A290000}"/>
    <cellStyle name="Comma 92 2" xfId="9769" xr:uid="{00000000-0005-0000-0000-00005B290000}"/>
    <cellStyle name="Comma 92 2 2" xfId="9770" xr:uid="{00000000-0005-0000-0000-00005C290000}"/>
    <cellStyle name="Comma 92 3" xfId="9771" xr:uid="{00000000-0005-0000-0000-00005D290000}"/>
    <cellStyle name="Comma 92 4" xfId="9772" xr:uid="{00000000-0005-0000-0000-00005E290000}"/>
    <cellStyle name="Comma 93" xfId="9773" xr:uid="{00000000-0005-0000-0000-00005F290000}"/>
    <cellStyle name="Comma 93 2" xfId="9774" xr:uid="{00000000-0005-0000-0000-000060290000}"/>
    <cellStyle name="Comma 93 2 2" xfId="9775" xr:uid="{00000000-0005-0000-0000-000061290000}"/>
    <cellStyle name="Comma 93 3" xfId="9776" xr:uid="{00000000-0005-0000-0000-000062290000}"/>
    <cellStyle name="Comma 93 4" xfId="9777" xr:uid="{00000000-0005-0000-0000-000063290000}"/>
    <cellStyle name="Comma 94" xfId="9778" xr:uid="{00000000-0005-0000-0000-000064290000}"/>
    <cellStyle name="Comma 94 2" xfId="9779" xr:uid="{00000000-0005-0000-0000-000065290000}"/>
    <cellStyle name="Comma 94 2 2" xfId="9780" xr:uid="{00000000-0005-0000-0000-000066290000}"/>
    <cellStyle name="Comma 94 3" xfId="9781" xr:uid="{00000000-0005-0000-0000-000067290000}"/>
    <cellStyle name="Comma 94 4" xfId="9782" xr:uid="{00000000-0005-0000-0000-000068290000}"/>
    <cellStyle name="Comma 95" xfId="9783" xr:uid="{00000000-0005-0000-0000-000069290000}"/>
    <cellStyle name="Comma 95 2" xfId="9784" xr:uid="{00000000-0005-0000-0000-00006A290000}"/>
    <cellStyle name="Comma 95 2 2" xfId="9785" xr:uid="{00000000-0005-0000-0000-00006B290000}"/>
    <cellStyle name="Comma 95 3" xfId="9786" xr:uid="{00000000-0005-0000-0000-00006C290000}"/>
    <cellStyle name="Comma 95 4" xfId="9787" xr:uid="{00000000-0005-0000-0000-00006D290000}"/>
    <cellStyle name="Comma 96" xfId="9788" xr:uid="{00000000-0005-0000-0000-00006E290000}"/>
    <cellStyle name="Comma 96 2" xfId="9789" xr:uid="{00000000-0005-0000-0000-00006F290000}"/>
    <cellStyle name="Comma 96 2 2" xfId="9790" xr:uid="{00000000-0005-0000-0000-000070290000}"/>
    <cellStyle name="Comma 96 3" xfId="9791" xr:uid="{00000000-0005-0000-0000-000071290000}"/>
    <cellStyle name="Comma 96 4" xfId="9792" xr:uid="{00000000-0005-0000-0000-000072290000}"/>
    <cellStyle name="Comma 97" xfId="9793" xr:uid="{00000000-0005-0000-0000-000073290000}"/>
    <cellStyle name="Comma 97 2" xfId="9794" xr:uid="{00000000-0005-0000-0000-000074290000}"/>
    <cellStyle name="Comma 97 2 2" xfId="9795" xr:uid="{00000000-0005-0000-0000-000075290000}"/>
    <cellStyle name="Comma 97 3" xfId="9796" xr:uid="{00000000-0005-0000-0000-000076290000}"/>
    <cellStyle name="Comma 97 4" xfId="9797" xr:uid="{00000000-0005-0000-0000-000077290000}"/>
    <cellStyle name="Comma 98" xfId="9798" xr:uid="{00000000-0005-0000-0000-000078290000}"/>
    <cellStyle name="Comma 98 2" xfId="9799" xr:uid="{00000000-0005-0000-0000-000079290000}"/>
    <cellStyle name="Comma 98 2 2" xfId="9800" xr:uid="{00000000-0005-0000-0000-00007A290000}"/>
    <cellStyle name="Comma 98 3" xfId="9801" xr:uid="{00000000-0005-0000-0000-00007B290000}"/>
    <cellStyle name="Comma 98 4" xfId="9802" xr:uid="{00000000-0005-0000-0000-00007C290000}"/>
    <cellStyle name="Comma 99" xfId="9803" xr:uid="{00000000-0005-0000-0000-00007D290000}"/>
    <cellStyle name="Comma 99 2" xfId="9804" xr:uid="{00000000-0005-0000-0000-00007E290000}"/>
    <cellStyle name="Comma 99 2 2" xfId="9805" xr:uid="{00000000-0005-0000-0000-00007F290000}"/>
    <cellStyle name="Comma 99 3" xfId="9806" xr:uid="{00000000-0005-0000-0000-000080290000}"/>
    <cellStyle name="Comma 99 4" xfId="9807" xr:uid="{00000000-0005-0000-0000-000081290000}"/>
    <cellStyle name="Comma Style (brackets)" xfId="9808" xr:uid="{00000000-0005-0000-0000-000082290000}"/>
    <cellStyle name="Comma Style (brackets) 2" xfId="9809" xr:uid="{00000000-0005-0000-0000-000083290000}"/>
    <cellStyle name="Comma0" xfId="9810" xr:uid="{00000000-0005-0000-0000-000084290000}"/>
    <cellStyle name="Comma0 - Style1" xfId="9811" xr:uid="{00000000-0005-0000-0000-000085290000}"/>
    <cellStyle name="Comma0 - Style1 2" xfId="9812" xr:uid="{00000000-0005-0000-0000-000086290000}"/>
    <cellStyle name="Comma0 - Style1 3" xfId="9813" xr:uid="{00000000-0005-0000-0000-000087290000}"/>
    <cellStyle name="Comma0 - Style2" xfId="9814" xr:uid="{00000000-0005-0000-0000-000088290000}"/>
    <cellStyle name="Comma0 - Style2 2" xfId="9815" xr:uid="{00000000-0005-0000-0000-000089290000}"/>
    <cellStyle name="Comma0 - Style5" xfId="9816" xr:uid="{00000000-0005-0000-0000-00008A290000}"/>
    <cellStyle name="Comma0 2" xfId="9817" xr:uid="{00000000-0005-0000-0000-00008B290000}"/>
    <cellStyle name="Comma0 3" xfId="9818" xr:uid="{00000000-0005-0000-0000-00008C290000}"/>
    <cellStyle name="Comma0 4" xfId="9819" xr:uid="{00000000-0005-0000-0000-00008D290000}"/>
    <cellStyle name="Comma0 5" xfId="9820" xr:uid="{00000000-0005-0000-0000-00008E290000}"/>
    <cellStyle name="Comma0_Output.REC" xfId="9821" xr:uid="{00000000-0005-0000-0000-00008F290000}"/>
    <cellStyle name="Comma1 - Style1" xfId="9822" xr:uid="{00000000-0005-0000-0000-000090290000}"/>
    <cellStyle name="Copied" xfId="9823" xr:uid="{00000000-0005-0000-0000-000091290000}"/>
    <cellStyle name="Copied 2" xfId="9824" xr:uid="{00000000-0005-0000-0000-000092290000}"/>
    <cellStyle name="Copied 3" xfId="9825" xr:uid="{00000000-0005-0000-0000-000093290000}"/>
    <cellStyle name="Currency ." xfId="9826" xr:uid="{00000000-0005-0000-0000-000094290000}"/>
    <cellStyle name="Currency . 2" xfId="9827" xr:uid="{00000000-0005-0000-0000-000095290000}"/>
    <cellStyle name="Currency .00" xfId="9828" xr:uid="{00000000-0005-0000-0000-000096290000}"/>
    <cellStyle name="Currency .00 2" xfId="9829" xr:uid="{00000000-0005-0000-0000-000097290000}"/>
    <cellStyle name="Currency .00 2 2" xfId="9830" xr:uid="{00000000-0005-0000-0000-000098290000}"/>
    <cellStyle name="Currency .00 3" xfId="9831" xr:uid="{00000000-0005-0000-0000-000099290000}"/>
    <cellStyle name="Currency .00 3 2" xfId="9832" xr:uid="{00000000-0005-0000-0000-00009A290000}"/>
    <cellStyle name="Currency .00 3 2 2" xfId="9833" xr:uid="{00000000-0005-0000-0000-00009B290000}"/>
    <cellStyle name="Currency .00 3 3" xfId="9834" xr:uid="{00000000-0005-0000-0000-00009C290000}"/>
    <cellStyle name="Currency .00 4" xfId="9835" xr:uid="{00000000-0005-0000-0000-00009D290000}"/>
    <cellStyle name="Currency .00 4 2" xfId="9836" xr:uid="{00000000-0005-0000-0000-00009E290000}"/>
    <cellStyle name="Currency .00 4 2 2" xfId="9837" xr:uid="{00000000-0005-0000-0000-00009F290000}"/>
    <cellStyle name="Currency .00 4 3" xfId="9838" xr:uid="{00000000-0005-0000-0000-0000A0290000}"/>
    <cellStyle name="Currency .00 5" xfId="9839" xr:uid="{00000000-0005-0000-0000-0000A1290000}"/>
    <cellStyle name="Currency .00 5 2" xfId="9840" xr:uid="{00000000-0005-0000-0000-0000A2290000}"/>
    <cellStyle name="Currency .00 5 2 2" xfId="9841" xr:uid="{00000000-0005-0000-0000-0000A3290000}"/>
    <cellStyle name="Currency .00 5 3" xfId="9842" xr:uid="{00000000-0005-0000-0000-0000A4290000}"/>
    <cellStyle name="Currency .00 6" xfId="9843" xr:uid="{00000000-0005-0000-0000-0000A5290000}"/>
    <cellStyle name="Currency [$0]" xfId="9844" xr:uid="{00000000-0005-0000-0000-0000A6290000}"/>
    <cellStyle name="Currency [$0] 2" xfId="9845" xr:uid="{00000000-0005-0000-0000-0000A7290000}"/>
    <cellStyle name="Currency [$0] 3" xfId="9846" xr:uid="{00000000-0005-0000-0000-0000A8290000}"/>
    <cellStyle name="Currency [£0]" xfId="9847" xr:uid="{00000000-0005-0000-0000-0000A9290000}"/>
    <cellStyle name="Currency [£0] 2" xfId="9848" xr:uid="{00000000-0005-0000-0000-0000AA290000}"/>
    <cellStyle name="Currency [£0] 3" xfId="9849" xr:uid="{00000000-0005-0000-0000-0000AB290000}"/>
    <cellStyle name="Currency [0.00]" xfId="9850" xr:uid="{00000000-0005-0000-0000-0000AC290000}"/>
    <cellStyle name="Currency [0.00] 2" xfId="9851" xr:uid="{00000000-0005-0000-0000-0000AD290000}"/>
    <cellStyle name="Currency [0] 10" xfId="9852" xr:uid="{00000000-0005-0000-0000-0000AE290000}"/>
    <cellStyle name="Currency [0] 10 2" xfId="9853" xr:uid="{00000000-0005-0000-0000-0000AF290000}"/>
    <cellStyle name="Currency [0] 11" xfId="9854" xr:uid="{00000000-0005-0000-0000-0000B0290000}"/>
    <cellStyle name="Currency [0] 11 2" xfId="9855" xr:uid="{00000000-0005-0000-0000-0000B1290000}"/>
    <cellStyle name="Currency [0] 12" xfId="9856" xr:uid="{00000000-0005-0000-0000-0000B2290000}"/>
    <cellStyle name="Currency [0] 12 2" xfId="9857" xr:uid="{00000000-0005-0000-0000-0000B3290000}"/>
    <cellStyle name="Currency [0] 13" xfId="9858" xr:uid="{00000000-0005-0000-0000-0000B4290000}"/>
    <cellStyle name="Currency [0] 13 2" xfId="9859" xr:uid="{00000000-0005-0000-0000-0000B5290000}"/>
    <cellStyle name="Currency [0] 14" xfId="9860" xr:uid="{00000000-0005-0000-0000-0000B6290000}"/>
    <cellStyle name="Currency [0] 14 2" xfId="9861" xr:uid="{00000000-0005-0000-0000-0000B7290000}"/>
    <cellStyle name="Currency [0] 15" xfId="9862" xr:uid="{00000000-0005-0000-0000-0000B8290000}"/>
    <cellStyle name="Currency [0] 15 2" xfId="9863" xr:uid="{00000000-0005-0000-0000-0000B9290000}"/>
    <cellStyle name="Currency [0] 16" xfId="9864" xr:uid="{00000000-0005-0000-0000-0000BA290000}"/>
    <cellStyle name="Currency [0] 16 2" xfId="9865" xr:uid="{00000000-0005-0000-0000-0000BB290000}"/>
    <cellStyle name="Currency [0] 17" xfId="9866" xr:uid="{00000000-0005-0000-0000-0000BC290000}"/>
    <cellStyle name="Currency [0] 17 2" xfId="9867" xr:uid="{00000000-0005-0000-0000-0000BD290000}"/>
    <cellStyle name="Currency [0] 18" xfId="9868" xr:uid="{00000000-0005-0000-0000-0000BE290000}"/>
    <cellStyle name="Currency [0] 18 2" xfId="9869" xr:uid="{00000000-0005-0000-0000-0000BF290000}"/>
    <cellStyle name="Currency [0] 19" xfId="9870" xr:uid="{00000000-0005-0000-0000-0000C0290000}"/>
    <cellStyle name="Currency [0] 19 2" xfId="9871" xr:uid="{00000000-0005-0000-0000-0000C1290000}"/>
    <cellStyle name="Currency [0] 2" xfId="9872" xr:uid="{00000000-0005-0000-0000-0000C2290000}"/>
    <cellStyle name="Currency [0] 2 10" xfId="9873" xr:uid="{00000000-0005-0000-0000-0000C3290000}"/>
    <cellStyle name="Currency [0] 2 11" xfId="9874" xr:uid="{00000000-0005-0000-0000-0000C4290000}"/>
    <cellStyle name="Currency [0] 2 12" xfId="9875" xr:uid="{00000000-0005-0000-0000-0000C5290000}"/>
    <cellStyle name="Currency [0] 2 13" xfId="9876" xr:uid="{00000000-0005-0000-0000-0000C6290000}"/>
    <cellStyle name="Currency [0] 2 14" xfId="9877" xr:uid="{00000000-0005-0000-0000-0000C7290000}"/>
    <cellStyle name="Currency [0] 2 15" xfId="9878" xr:uid="{00000000-0005-0000-0000-0000C8290000}"/>
    <cellStyle name="Currency [0] 2 16" xfId="9879" xr:uid="{00000000-0005-0000-0000-0000C9290000}"/>
    <cellStyle name="Currency [0] 2 17" xfId="9880" xr:uid="{00000000-0005-0000-0000-0000CA290000}"/>
    <cellStyle name="Currency [0] 2 18" xfId="9881" xr:uid="{00000000-0005-0000-0000-0000CB290000}"/>
    <cellStyle name="Currency [0] 2 2" xfId="9882" xr:uid="{00000000-0005-0000-0000-0000CC290000}"/>
    <cellStyle name="Currency [0] 2 2 10" xfId="9883" xr:uid="{00000000-0005-0000-0000-0000CD290000}"/>
    <cellStyle name="Currency [0] 2 2 11" xfId="9884" xr:uid="{00000000-0005-0000-0000-0000CE290000}"/>
    <cellStyle name="Currency [0] 2 2 12" xfId="9885" xr:uid="{00000000-0005-0000-0000-0000CF290000}"/>
    <cellStyle name="Currency [0] 2 2 13" xfId="9886" xr:uid="{00000000-0005-0000-0000-0000D0290000}"/>
    <cellStyle name="Currency [0] 2 2 14" xfId="9887" xr:uid="{00000000-0005-0000-0000-0000D1290000}"/>
    <cellStyle name="Currency [0] 2 2 15" xfId="9888" xr:uid="{00000000-0005-0000-0000-0000D2290000}"/>
    <cellStyle name="Currency [0] 2 2 2" xfId="9889" xr:uid="{00000000-0005-0000-0000-0000D3290000}"/>
    <cellStyle name="Currency [0] 2 2 3" xfId="9890" xr:uid="{00000000-0005-0000-0000-0000D4290000}"/>
    <cellStyle name="Currency [0] 2 2 4" xfId="9891" xr:uid="{00000000-0005-0000-0000-0000D5290000}"/>
    <cellStyle name="Currency [0] 2 2 5" xfId="9892" xr:uid="{00000000-0005-0000-0000-0000D6290000}"/>
    <cellStyle name="Currency [0] 2 2 6" xfId="9893" xr:uid="{00000000-0005-0000-0000-0000D7290000}"/>
    <cellStyle name="Currency [0] 2 2 7" xfId="9894" xr:uid="{00000000-0005-0000-0000-0000D8290000}"/>
    <cellStyle name="Currency [0] 2 2 8" xfId="9895" xr:uid="{00000000-0005-0000-0000-0000D9290000}"/>
    <cellStyle name="Currency [0] 2 2 9" xfId="9896" xr:uid="{00000000-0005-0000-0000-0000DA290000}"/>
    <cellStyle name="Currency [0] 2 3" xfId="9897" xr:uid="{00000000-0005-0000-0000-0000DB290000}"/>
    <cellStyle name="Currency [0] 2 4" xfId="9898" xr:uid="{00000000-0005-0000-0000-0000DC290000}"/>
    <cellStyle name="Currency [0] 2 5" xfId="9899" xr:uid="{00000000-0005-0000-0000-0000DD290000}"/>
    <cellStyle name="Currency [0] 2 6" xfId="9900" xr:uid="{00000000-0005-0000-0000-0000DE290000}"/>
    <cellStyle name="Currency [0] 2 7" xfId="9901" xr:uid="{00000000-0005-0000-0000-0000DF290000}"/>
    <cellStyle name="Currency [0] 2 8" xfId="9902" xr:uid="{00000000-0005-0000-0000-0000E0290000}"/>
    <cellStyle name="Currency [0] 2 9" xfId="9903" xr:uid="{00000000-0005-0000-0000-0000E1290000}"/>
    <cellStyle name="Currency [0] 20" xfId="9904" xr:uid="{00000000-0005-0000-0000-0000E2290000}"/>
    <cellStyle name="Currency [0] 20 2" xfId="9905" xr:uid="{00000000-0005-0000-0000-0000E3290000}"/>
    <cellStyle name="Currency [0] 21" xfId="9906" xr:uid="{00000000-0005-0000-0000-0000E4290000}"/>
    <cellStyle name="Currency [0] 21 2" xfId="9907" xr:uid="{00000000-0005-0000-0000-0000E5290000}"/>
    <cellStyle name="Currency [0] 22" xfId="9908" xr:uid="{00000000-0005-0000-0000-0000E6290000}"/>
    <cellStyle name="Currency [0] 22 2" xfId="9909" xr:uid="{00000000-0005-0000-0000-0000E7290000}"/>
    <cellStyle name="Currency [0] 23" xfId="9910" xr:uid="{00000000-0005-0000-0000-0000E8290000}"/>
    <cellStyle name="Currency [0] 23 2" xfId="9911" xr:uid="{00000000-0005-0000-0000-0000E9290000}"/>
    <cellStyle name="Currency [0] 24" xfId="9912" xr:uid="{00000000-0005-0000-0000-0000EA290000}"/>
    <cellStyle name="Currency [0] 24 2" xfId="9913" xr:uid="{00000000-0005-0000-0000-0000EB290000}"/>
    <cellStyle name="Currency [0] 24 2 2" xfId="9914" xr:uid="{00000000-0005-0000-0000-0000EC290000}"/>
    <cellStyle name="Currency [0] 24 3" xfId="9915" xr:uid="{00000000-0005-0000-0000-0000ED290000}"/>
    <cellStyle name="Currency [0] 25" xfId="9916" xr:uid="{00000000-0005-0000-0000-0000EE290000}"/>
    <cellStyle name="Currency [0] 25 2" xfId="9917" xr:uid="{00000000-0005-0000-0000-0000EF290000}"/>
    <cellStyle name="Currency [0] 25 2 2" xfId="9918" xr:uid="{00000000-0005-0000-0000-0000F0290000}"/>
    <cellStyle name="Currency [0] 25 3" xfId="9919" xr:uid="{00000000-0005-0000-0000-0000F1290000}"/>
    <cellStyle name="Currency [0] 3" xfId="9920" xr:uid="{00000000-0005-0000-0000-0000F2290000}"/>
    <cellStyle name="Currency [0] 3 2" xfId="9921" xr:uid="{00000000-0005-0000-0000-0000F3290000}"/>
    <cellStyle name="Currency [0] 4" xfId="9922" xr:uid="{00000000-0005-0000-0000-0000F4290000}"/>
    <cellStyle name="Currency [0] 4 2" xfId="9923" xr:uid="{00000000-0005-0000-0000-0000F5290000}"/>
    <cellStyle name="Currency [0] 5" xfId="9924" xr:uid="{00000000-0005-0000-0000-0000F6290000}"/>
    <cellStyle name="Currency [0] 5 2" xfId="9925" xr:uid="{00000000-0005-0000-0000-0000F7290000}"/>
    <cellStyle name="Currency [0] 6" xfId="9926" xr:uid="{00000000-0005-0000-0000-0000F8290000}"/>
    <cellStyle name="Currency [0] 6 2" xfId="9927" xr:uid="{00000000-0005-0000-0000-0000F9290000}"/>
    <cellStyle name="Currency [0] 7" xfId="9928" xr:uid="{00000000-0005-0000-0000-0000FA290000}"/>
    <cellStyle name="Currency [0] 7 2" xfId="9929" xr:uid="{00000000-0005-0000-0000-0000FB290000}"/>
    <cellStyle name="Currency [0] 8" xfId="9930" xr:uid="{00000000-0005-0000-0000-0000FC290000}"/>
    <cellStyle name="Currency [0] 8 2" xfId="9931" xr:uid="{00000000-0005-0000-0000-0000FD290000}"/>
    <cellStyle name="Currency [0] 9" xfId="9932" xr:uid="{00000000-0005-0000-0000-0000FE290000}"/>
    <cellStyle name="Currency [0] 9 2" xfId="9933" xr:uid="{00000000-0005-0000-0000-0000FF290000}"/>
    <cellStyle name="Currency [00]" xfId="9934" xr:uid="{00000000-0005-0000-0000-0000002A0000}"/>
    <cellStyle name="Currency [00] 2" xfId="38345" xr:uid="{AD063ECD-07EF-4316-9496-023895618124}"/>
    <cellStyle name="Currency [00] 3" xfId="38323" xr:uid="{20C5C1CB-22A3-4C4F-866B-C6B456DC5B7D}"/>
    <cellStyle name="Currency 10" xfId="9935" xr:uid="{00000000-0005-0000-0000-0000012A0000}"/>
    <cellStyle name="Currency 10 2" xfId="9936" xr:uid="{00000000-0005-0000-0000-0000022A0000}"/>
    <cellStyle name="Currency 10 2 10" xfId="9937" xr:uid="{00000000-0005-0000-0000-0000032A0000}"/>
    <cellStyle name="Currency 10 2 11" xfId="9938" xr:uid="{00000000-0005-0000-0000-0000042A0000}"/>
    <cellStyle name="Currency 10 2 12" xfId="9939" xr:uid="{00000000-0005-0000-0000-0000052A0000}"/>
    <cellStyle name="Currency 10 2 13" xfId="9940" xr:uid="{00000000-0005-0000-0000-0000062A0000}"/>
    <cellStyle name="Currency 10 2 14" xfId="9941" xr:uid="{00000000-0005-0000-0000-0000072A0000}"/>
    <cellStyle name="Currency 10 2 15" xfId="9942" xr:uid="{00000000-0005-0000-0000-0000082A0000}"/>
    <cellStyle name="Currency 10 2 16" xfId="9943" xr:uid="{00000000-0005-0000-0000-0000092A0000}"/>
    <cellStyle name="Currency 10 2 17" xfId="9944" xr:uid="{00000000-0005-0000-0000-00000A2A0000}"/>
    <cellStyle name="Currency 10 2 18" xfId="9945" xr:uid="{00000000-0005-0000-0000-00000B2A0000}"/>
    <cellStyle name="Currency 10 2 2" xfId="9946" xr:uid="{00000000-0005-0000-0000-00000C2A0000}"/>
    <cellStyle name="Currency 10 2 2 10" xfId="9947" xr:uid="{00000000-0005-0000-0000-00000D2A0000}"/>
    <cellStyle name="Currency 10 2 2 11" xfId="9948" xr:uid="{00000000-0005-0000-0000-00000E2A0000}"/>
    <cellStyle name="Currency 10 2 2 12" xfId="9949" xr:uid="{00000000-0005-0000-0000-00000F2A0000}"/>
    <cellStyle name="Currency 10 2 2 13" xfId="9950" xr:uid="{00000000-0005-0000-0000-0000102A0000}"/>
    <cellStyle name="Currency 10 2 2 14" xfId="9951" xr:uid="{00000000-0005-0000-0000-0000112A0000}"/>
    <cellStyle name="Currency 10 2 2 15" xfId="9952" xr:uid="{00000000-0005-0000-0000-0000122A0000}"/>
    <cellStyle name="Currency 10 2 2 2" xfId="9953" xr:uid="{00000000-0005-0000-0000-0000132A0000}"/>
    <cellStyle name="Currency 10 2 2 3" xfId="9954" xr:uid="{00000000-0005-0000-0000-0000142A0000}"/>
    <cellStyle name="Currency 10 2 2 4" xfId="9955" xr:uid="{00000000-0005-0000-0000-0000152A0000}"/>
    <cellStyle name="Currency 10 2 2 5" xfId="9956" xr:uid="{00000000-0005-0000-0000-0000162A0000}"/>
    <cellStyle name="Currency 10 2 2 6" xfId="9957" xr:uid="{00000000-0005-0000-0000-0000172A0000}"/>
    <cellStyle name="Currency 10 2 2 7" xfId="9958" xr:uid="{00000000-0005-0000-0000-0000182A0000}"/>
    <cellStyle name="Currency 10 2 2 8" xfId="9959" xr:uid="{00000000-0005-0000-0000-0000192A0000}"/>
    <cellStyle name="Currency 10 2 2 9" xfId="9960" xr:uid="{00000000-0005-0000-0000-00001A2A0000}"/>
    <cellStyle name="Currency 10 2 3" xfId="9961" xr:uid="{00000000-0005-0000-0000-00001B2A0000}"/>
    <cellStyle name="Currency 10 2 4" xfId="9962" xr:uid="{00000000-0005-0000-0000-00001C2A0000}"/>
    <cellStyle name="Currency 10 2 5" xfId="9963" xr:uid="{00000000-0005-0000-0000-00001D2A0000}"/>
    <cellStyle name="Currency 10 2 6" xfId="9964" xr:uid="{00000000-0005-0000-0000-00001E2A0000}"/>
    <cellStyle name="Currency 10 2 7" xfId="9965" xr:uid="{00000000-0005-0000-0000-00001F2A0000}"/>
    <cellStyle name="Currency 10 2 8" xfId="9966" xr:uid="{00000000-0005-0000-0000-0000202A0000}"/>
    <cellStyle name="Currency 10 2 9" xfId="9967" xr:uid="{00000000-0005-0000-0000-0000212A0000}"/>
    <cellStyle name="Currency 10 3" xfId="9968" xr:uid="{00000000-0005-0000-0000-0000222A0000}"/>
    <cellStyle name="Currency 10 3 2" xfId="9969" xr:uid="{00000000-0005-0000-0000-0000232A0000}"/>
    <cellStyle name="Currency 10 4" xfId="9970" xr:uid="{00000000-0005-0000-0000-0000242A0000}"/>
    <cellStyle name="Currency 10 4 2" xfId="9971" xr:uid="{00000000-0005-0000-0000-0000252A0000}"/>
    <cellStyle name="Currency 10 5" xfId="9972" xr:uid="{00000000-0005-0000-0000-0000262A0000}"/>
    <cellStyle name="Currency 10 6" xfId="9973" xr:uid="{00000000-0005-0000-0000-0000272A0000}"/>
    <cellStyle name="Currency 11" xfId="9974" xr:uid="{00000000-0005-0000-0000-0000282A0000}"/>
    <cellStyle name="Currency 11 2" xfId="9975" xr:uid="{00000000-0005-0000-0000-0000292A0000}"/>
    <cellStyle name="Currency 11 2 10" xfId="9976" xr:uid="{00000000-0005-0000-0000-00002A2A0000}"/>
    <cellStyle name="Currency 11 2 11" xfId="9977" xr:uid="{00000000-0005-0000-0000-00002B2A0000}"/>
    <cellStyle name="Currency 11 2 12" xfId="9978" xr:uid="{00000000-0005-0000-0000-00002C2A0000}"/>
    <cellStyle name="Currency 11 2 13" xfId="9979" xr:uid="{00000000-0005-0000-0000-00002D2A0000}"/>
    <cellStyle name="Currency 11 2 14" xfId="9980" xr:uid="{00000000-0005-0000-0000-00002E2A0000}"/>
    <cellStyle name="Currency 11 2 15" xfId="9981" xr:uid="{00000000-0005-0000-0000-00002F2A0000}"/>
    <cellStyle name="Currency 11 2 16" xfId="9982" xr:uid="{00000000-0005-0000-0000-0000302A0000}"/>
    <cellStyle name="Currency 11 2 17" xfId="9983" xr:uid="{00000000-0005-0000-0000-0000312A0000}"/>
    <cellStyle name="Currency 11 2 18" xfId="9984" xr:uid="{00000000-0005-0000-0000-0000322A0000}"/>
    <cellStyle name="Currency 11 2 2" xfId="9985" xr:uid="{00000000-0005-0000-0000-0000332A0000}"/>
    <cellStyle name="Currency 11 2 2 10" xfId="9986" xr:uid="{00000000-0005-0000-0000-0000342A0000}"/>
    <cellStyle name="Currency 11 2 2 11" xfId="9987" xr:uid="{00000000-0005-0000-0000-0000352A0000}"/>
    <cellStyle name="Currency 11 2 2 12" xfId="9988" xr:uid="{00000000-0005-0000-0000-0000362A0000}"/>
    <cellStyle name="Currency 11 2 2 13" xfId="9989" xr:uid="{00000000-0005-0000-0000-0000372A0000}"/>
    <cellStyle name="Currency 11 2 2 14" xfId="9990" xr:uid="{00000000-0005-0000-0000-0000382A0000}"/>
    <cellStyle name="Currency 11 2 2 15" xfId="9991" xr:uid="{00000000-0005-0000-0000-0000392A0000}"/>
    <cellStyle name="Currency 11 2 2 2" xfId="9992" xr:uid="{00000000-0005-0000-0000-00003A2A0000}"/>
    <cellStyle name="Currency 11 2 2 3" xfId="9993" xr:uid="{00000000-0005-0000-0000-00003B2A0000}"/>
    <cellStyle name="Currency 11 2 2 4" xfId="9994" xr:uid="{00000000-0005-0000-0000-00003C2A0000}"/>
    <cellStyle name="Currency 11 2 2 5" xfId="9995" xr:uid="{00000000-0005-0000-0000-00003D2A0000}"/>
    <cellStyle name="Currency 11 2 2 6" xfId="9996" xr:uid="{00000000-0005-0000-0000-00003E2A0000}"/>
    <cellStyle name="Currency 11 2 2 7" xfId="9997" xr:uid="{00000000-0005-0000-0000-00003F2A0000}"/>
    <cellStyle name="Currency 11 2 2 8" xfId="9998" xr:uid="{00000000-0005-0000-0000-0000402A0000}"/>
    <cellStyle name="Currency 11 2 2 9" xfId="9999" xr:uid="{00000000-0005-0000-0000-0000412A0000}"/>
    <cellStyle name="Currency 11 2 3" xfId="10000" xr:uid="{00000000-0005-0000-0000-0000422A0000}"/>
    <cellStyle name="Currency 11 2 4" xfId="10001" xr:uid="{00000000-0005-0000-0000-0000432A0000}"/>
    <cellStyle name="Currency 11 2 5" xfId="10002" xr:uid="{00000000-0005-0000-0000-0000442A0000}"/>
    <cellStyle name="Currency 11 2 6" xfId="10003" xr:uid="{00000000-0005-0000-0000-0000452A0000}"/>
    <cellStyle name="Currency 11 2 7" xfId="10004" xr:uid="{00000000-0005-0000-0000-0000462A0000}"/>
    <cellStyle name="Currency 11 2 8" xfId="10005" xr:uid="{00000000-0005-0000-0000-0000472A0000}"/>
    <cellStyle name="Currency 11 2 9" xfId="10006" xr:uid="{00000000-0005-0000-0000-0000482A0000}"/>
    <cellStyle name="Currency 11 3" xfId="10007" xr:uid="{00000000-0005-0000-0000-0000492A0000}"/>
    <cellStyle name="Currency 11 3 2" xfId="10008" xr:uid="{00000000-0005-0000-0000-00004A2A0000}"/>
    <cellStyle name="Currency 11 4" xfId="10009" xr:uid="{00000000-0005-0000-0000-00004B2A0000}"/>
    <cellStyle name="Currency 11 4 2" xfId="10010" xr:uid="{00000000-0005-0000-0000-00004C2A0000}"/>
    <cellStyle name="Currency 11 5" xfId="10011" xr:uid="{00000000-0005-0000-0000-00004D2A0000}"/>
    <cellStyle name="Currency 11 6" xfId="10012" xr:uid="{00000000-0005-0000-0000-00004E2A0000}"/>
    <cellStyle name="Currency 12" xfId="10013" xr:uid="{00000000-0005-0000-0000-00004F2A0000}"/>
    <cellStyle name="Currency 12 10" xfId="10014" xr:uid="{00000000-0005-0000-0000-0000502A0000}"/>
    <cellStyle name="Currency 12 11" xfId="10015" xr:uid="{00000000-0005-0000-0000-0000512A0000}"/>
    <cellStyle name="Currency 12 12" xfId="10016" xr:uid="{00000000-0005-0000-0000-0000522A0000}"/>
    <cellStyle name="Currency 12 13" xfId="10017" xr:uid="{00000000-0005-0000-0000-0000532A0000}"/>
    <cellStyle name="Currency 12 14" xfId="10018" xr:uid="{00000000-0005-0000-0000-0000542A0000}"/>
    <cellStyle name="Currency 12 15" xfId="10019" xr:uid="{00000000-0005-0000-0000-0000552A0000}"/>
    <cellStyle name="Currency 12 16" xfId="10020" xr:uid="{00000000-0005-0000-0000-0000562A0000}"/>
    <cellStyle name="Currency 12 17" xfId="10021" xr:uid="{00000000-0005-0000-0000-0000572A0000}"/>
    <cellStyle name="Currency 12 18" xfId="10022" xr:uid="{00000000-0005-0000-0000-0000582A0000}"/>
    <cellStyle name="Currency 12 19" xfId="10023" xr:uid="{00000000-0005-0000-0000-0000592A0000}"/>
    <cellStyle name="Currency 12 2" xfId="10024" xr:uid="{00000000-0005-0000-0000-00005A2A0000}"/>
    <cellStyle name="Currency 12 2 10" xfId="10025" xr:uid="{00000000-0005-0000-0000-00005B2A0000}"/>
    <cellStyle name="Currency 12 2 11" xfId="10026" xr:uid="{00000000-0005-0000-0000-00005C2A0000}"/>
    <cellStyle name="Currency 12 2 12" xfId="10027" xr:uid="{00000000-0005-0000-0000-00005D2A0000}"/>
    <cellStyle name="Currency 12 2 13" xfId="10028" xr:uid="{00000000-0005-0000-0000-00005E2A0000}"/>
    <cellStyle name="Currency 12 2 14" xfId="10029" xr:uid="{00000000-0005-0000-0000-00005F2A0000}"/>
    <cellStyle name="Currency 12 2 15" xfId="10030" xr:uid="{00000000-0005-0000-0000-0000602A0000}"/>
    <cellStyle name="Currency 12 2 16" xfId="10031" xr:uid="{00000000-0005-0000-0000-0000612A0000}"/>
    <cellStyle name="Currency 12 2 17" xfId="10032" xr:uid="{00000000-0005-0000-0000-0000622A0000}"/>
    <cellStyle name="Currency 12 2 2" xfId="10033" xr:uid="{00000000-0005-0000-0000-0000632A0000}"/>
    <cellStyle name="Currency 12 2 3" xfId="10034" xr:uid="{00000000-0005-0000-0000-0000642A0000}"/>
    <cellStyle name="Currency 12 2 4" xfId="10035" xr:uid="{00000000-0005-0000-0000-0000652A0000}"/>
    <cellStyle name="Currency 12 2 5" xfId="10036" xr:uid="{00000000-0005-0000-0000-0000662A0000}"/>
    <cellStyle name="Currency 12 2 6" xfId="10037" xr:uid="{00000000-0005-0000-0000-0000672A0000}"/>
    <cellStyle name="Currency 12 2 7" xfId="10038" xr:uid="{00000000-0005-0000-0000-0000682A0000}"/>
    <cellStyle name="Currency 12 2 8" xfId="10039" xr:uid="{00000000-0005-0000-0000-0000692A0000}"/>
    <cellStyle name="Currency 12 2 9" xfId="10040" xr:uid="{00000000-0005-0000-0000-00006A2A0000}"/>
    <cellStyle name="Currency 12 3" xfId="10041" xr:uid="{00000000-0005-0000-0000-00006B2A0000}"/>
    <cellStyle name="Currency 12 3 2" xfId="10042" xr:uid="{00000000-0005-0000-0000-00006C2A0000}"/>
    <cellStyle name="Currency 12 3 3" xfId="10043" xr:uid="{00000000-0005-0000-0000-00006D2A0000}"/>
    <cellStyle name="Currency 12 4" xfId="10044" xr:uid="{00000000-0005-0000-0000-00006E2A0000}"/>
    <cellStyle name="Currency 12 4 2" xfId="10045" xr:uid="{00000000-0005-0000-0000-00006F2A0000}"/>
    <cellStyle name="Currency 12 4 3" xfId="10046" xr:uid="{00000000-0005-0000-0000-0000702A0000}"/>
    <cellStyle name="Currency 12 5" xfId="10047" xr:uid="{00000000-0005-0000-0000-0000712A0000}"/>
    <cellStyle name="Currency 12 6" xfId="10048" xr:uid="{00000000-0005-0000-0000-0000722A0000}"/>
    <cellStyle name="Currency 12 7" xfId="10049" xr:uid="{00000000-0005-0000-0000-0000732A0000}"/>
    <cellStyle name="Currency 12 8" xfId="10050" xr:uid="{00000000-0005-0000-0000-0000742A0000}"/>
    <cellStyle name="Currency 12 9" xfId="10051" xr:uid="{00000000-0005-0000-0000-0000752A0000}"/>
    <cellStyle name="Currency 13" xfId="10052" xr:uid="{00000000-0005-0000-0000-0000762A0000}"/>
    <cellStyle name="Currency 13 10" xfId="10053" xr:uid="{00000000-0005-0000-0000-0000772A0000}"/>
    <cellStyle name="Currency 13 11" xfId="10054" xr:uid="{00000000-0005-0000-0000-0000782A0000}"/>
    <cellStyle name="Currency 13 12" xfId="10055" xr:uid="{00000000-0005-0000-0000-0000792A0000}"/>
    <cellStyle name="Currency 13 13" xfId="10056" xr:uid="{00000000-0005-0000-0000-00007A2A0000}"/>
    <cellStyle name="Currency 13 14" xfId="10057" xr:uid="{00000000-0005-0000-0000-00007B2A0000}"/>
    <cellStyle name="Currency 13 15" xfId="10058" xr:uid="{00000000-0005-0000-0000-00007C2A0000}"/>
    <cellStyle name="Currency 13 16" xfId="10059" xr:uid="{00000000-0005-0000-0000-00007D2A0000}"/>
    <cellStyle name="Currency 13 17" xfId="10060" xr:uid="{00000000-0005-0000-0000-00007E2A0000}"/>
    <cellStyle name="Currency 13 18" xfId="10061" xr:uid="{00000000-0005-0000-0000-00007F2A0000}"/>
    <cellStyle name="Currency 13 19" xfId="10062" xr:uid="{00000000-0005-0000-0000-0000802A0000}"/>
    <cellStyle name="Currency 13 2" xfId="10063" xr:uid="{00000000-0005-0000-0000-0000812A0000}"/>
    <cellStyle name="Currency 13 2 10" xfId="10064" xr:uid="{00000000-0005-0000-0000-0000822A0000}"/>
    <cellStyle name="Currency 13 2 11" xfId="10065" xr:uid="{00000000-0005-0000-0000-0000832A0000}"/>
    <cellStyle name="Currency 13 2 12" xfId="10066" xr:uid="{00000000-0005-0000-0000-0000842A0000}"/>
    <cellStyle name="Currency 13 2 13" xfId="10067" xr:uid="{00000000-0005-0000-0000-0000852A0000}"/>
    <cellStyle name="Currency 13 2 14" xfId="10068" xr:uid="{00000000-0005-0000-0000-0000862A0000}"/>
    <cellStyle name="Currency 13 2 15" xfId="10069" xr:uid="{00000000-0005-0000-0000-0000872A0000}"/>
    <cellStyle name="Currency 13 2 16" xfId="10070" xr:uid="{00000000-0005-0000-0000-0000882A0000}"/>
    <cellStyle name="Currency 13 2 17" xfId="10071" xr:uid="{00000000-0005-0000-0000-0000892A0000}"/>
    <cellStyle name="Currency 13 2 2" xfId="10072" xr:uid="{00000000-0005-0000-0000-00008A2A0000}"/>
    <cellStyle name="Currency 13 2 3" xfId="10073" xr:uid="{00000000-0005-0000-0000-00008B2A0000}"/>
    <cellStyle name="Currency 13 2 4" xfId="10074" xr:uid="{00000000-0005-0000-0000-00008C2A0000}"/>
    <cellStyle name="Currency 13 2 5" xfId="10075" xr:uid="{00000000-0005-0000-0000-00008D2A0000}"/>
    <cellStyle name="Currency 13 2 6" xfId="10076" xr:uid="{00000000-0005-0000-0000-00008E2A0000}"/>
    <cellStyle name="Currency 13 2 7" xfId="10077" xr:uid="{00000000-0005-0000-0000-00008F2A0000}"/>
    <cellStyle name="Currency 13 2 8" xfId="10078" xr:uid="{00000000-0005-0000-0000-0000902A0000}"/>
    <cellStyle name="Currency 13 2 9" xfId="10079" xr:uid="{00000000-0005-0000-0000-0000912A0000}"/>
    <cellStyle name="Currency 13 3" xfId="10080" xr:uid="{00000000-0005-0000-0000-0000922A0000}"/>
    <cellStyle name="Currency 13 3 2" xfId="10081" xr:uid="{00000000-0005-0000-0000-0000932A0000}"/>
    <cellStyle name="Currency 13 3 3" xfId="10082" xr:uid="{00000000-0005-0000-0000-0000942A0000}"/>
    <cellStyle name="Currency 13 4" xfId="10083" xr:uid="{00000000-0005-0000-0000-0000952A0000}"/>
    <cellStyle name="Currency 13 4 2" xfId="10084" xr:uid="{00000000-0005-0000-0000-0000962A0000}"/>
    <cellStyle name="Currency 13 4 3" xfId="10085" xr:uid="{00000000-0005-0000-0000-0000972A0000}"/>
    <cellStyle name="Currency 13 5" xfId="10086" xr:uid="{00000000-0005-0000-0000-0000982A0000}"/>
    <cellStyle name="Currency 13 6" xfId="10087" xr:uid="{00000000-0005-0000-0000-0000992A0000}"/>
    <cellStyle name="Currency 13 7" xfId="10088" xr:uid="{00000000-0005-0000-0000-00009A2A0000}"/>
    <cellStyle name="Currency 13 8" xfId="10089" xr:uid="{00000000-0005-0000-0000-00009B2A0000}"/>
    <cellStyle name="Currency 13 9" xfId="10090" xr:uid="{00000000-0005-0000-0000-00009C2A0000}"/>
    <cellStyle name="Currency 14" xfId="10091" xr:uid="{00000000-0005-0000-0000-00009D2A0000}"/>
    <cellStyle name="Currency 14 2" xfId="10092" xr:uid="{00000000-0005-0000-0000-00009E2A0000}"/>
    <cellStyle name="Currency 14 2 2" xfId="10093" xr:uid="{00000000-0005-0000-0000-00009F2A0000}"/>
    <cellStyle name="Currency 14 3" xfId="10094" xr:uid="{00000000-0005-0000-0000-0000A02A0000}"/>
    <cellStyle name="Currency 14 3 2" xfId="10095" xr:uid="{00000000-0005-0000-0000-0000A12A0000}"/>
    <cellStyle name="Currency 14 4" xfId="10096" xr:uid="{00000000-0005-0000-0000-0000A22A0000}"/>
    <cellStyle name="Currency 14 4 2" xfId="10097" xr:uid="{00000000-0005-0000-0000-0000A32A0000}"/>
    <cellStyle name="Currency 14 5" xfId="10098" xr:uid="{00000000-0005-0000-0000-0000A42A0000}"/>
    <cellStyle name="Currency 14 6" xfId="10099" xr:uid="{00000000-0005-0000-0000-0000A52A0000}"/>
    <cellStyle name="Currency 15" xfId="10100" xr:uid="{00000000-0005-0000-0000-0000A62A0000}"/>
    <cellStyle name="Currency 15 2" xfId="10101" xr:uid="{00000000-0005-0000-0000-0000A72A0000}"/>
    <cellStyle name="Currency 15 2 2" xfId="10102" xr:uid="{00000000-0005-0000-0000-0000A82A0000}"/>
    <cellStyle name="Currency 15 3" xfId="10103" xr:uid="{00000000-0005-0000-0000-0000A92A0000}"/>
    <cellStyle name="Currency 15 3 2" xfId="10104" xr:uid="{00000000-0005-0000-0000-0000AA2A0000}"/>
    <cellStyle name="Currency 15 4" xfId="10105" xr:uid="{00000000-0005-0000-0000-0000AB2A0000}"/>
    <cellStyle name="Currency 15 4 2" xfId="10106" xr:uid="{00000000-0005-0000-0000-0000AC2A0000}"/>
    <cellStyle name="Currency 15 5" xfId="10107" xr:uid="{00000000-0005-0000-0000-0000AD2A0000}"/>
    <cellStyle name="Currency 15 6" xfId="10108" xr:uid="{00000000-0005-0000-0000-0000AE2A0000}"/>
    <cellStyle name="Currency 16" xfId="10109" xr:uid="{00000000-0005-0000-0000-0000AF2A0000}"/>
    <cellStyle name="Currency 16 2" xfId="10110" xr:uid="{00000000-0005-0000-0000-0000B02A0000}"/>
    <cellStyle name="Currency 16 2 2" xfId="10111" xr:uid="{00000000-0005-0000-0000-0000B12A0000}"/>
    <cellStyle name="Currency 16 3" xfId="10112" xr:uid="{00000000-0005-0000-0000-0000B22A0000}"/>
    <cellStyle name="Currency 16 3 2" xfId="10113" xr:uid="{00000000-0005-0000-0000-0000B32A0000}"/>
    <cellStyle name="Currency 16 4" xfId="10114" xr:uid="{00000000-0005-0000-0000-0000B42A0000}"/>
    <cellStyle name="Currency 16 4 2" xfId="10115" xr:uid="{00000000-0005-0000-0000-0000B52A0000}"/>
    <cellStyle name="Currency 16 5" xfId="10116" xr:uid="{00000000-0005-0000-0000-0000B62A0000}"/>
    <cellStyle name="Currency 16 6" xfId="10117" xr:uid="{00000000-0005-0000-0000-0000B72A0000}"/>
    <cellStyle name="Currency 17" xfId="10118" xr:uid="{00000000-0005-0000-0000-0000B82A0000}"/>
    <cellStyle name="Currency 17 2" xfId="10119" xr:uid="{00000000-0005-0000-0000-0000B92A0000}"/>
    <cellStyle name="Currency 17 2 2" xfId="10120" xr:uid="{00000000-0005-0000-0000-0000BA2A0000}"/>
    <cellStyle name="Currency 17 3" xfId="10121" xr:uid="{00000000-0005-0000-0000-0000BB2A0000}"/>
    <cellStyle name="Currency 17 4" xfId="10122" xr:uid="{00000000-0005-0000-0000-0000BC2A0000}"/>
    <cellStyle name="Currency 18" xfId="10123" xr:uid="{00000000-0005-0000-0000-0000BD2A0000}"/>
    <cellStyle name="Currency 18 2" xfId="10124" xr:uid="{00000000-0005-0000-0000-0000BE2A0000}"/>
    <cellStyle name="Currency 18 2 2" xfId="10125" xr:uid="{00000000-0005-0000-0000-0000BF2A0000}"/>
    <cellStyle name="Currency 18 2 3" xfId="10126" xr:uid="{00000000-0005-0000-0000-0000C02A0000}"/>
    <cellStyle name="Currency 18 3" xfId="10127" xr:uid="{00000000-0005-0000-0000-0000C12A0000}"/>
    <cellStyle name="Currency 18 4" xfId="10128" xr:uid="{00000000-0005-0000-0000-0000C22A0000}"/>
    <cellStyle name="Currency 19" xfId="10129" xr:uid="{00000000-0005-0000-0000-0000C32A0000}"/>
    <cellStyle name="Currency 19 2" xfId="10130" xr:uid="{00000000-0005-0000-0000-0000C42A0000}"/>
    <cellStyle name="Currency 19 2 2" xfId="10131" xr:uid="{00000000-0005-0000-0000-0000C52A0000}"/>
    <cellStyle name="Currency 19 2 3" xfId="10132" xr:uid="{00000000-0005-0000-0000-0000C62A0000}"/>
    <cellStyle name="Currency 19 3" xfId="10133" xr:uid="{00000000-0005-0000-0000-0000C72A0000}"/>
    <cellStyle name="Currency 19 4" xfId="10134" xr:uid="{00000000-0005-0000-0000-0000C82A0000}"/>
    <cellStyle name="Currency 2" xfId="10135" xr:uid="{00000000-0005-0000-0000-0000C92A0000}"/>
    <cellStyle name="Currency 2 2" xfId="10136" xr:uid="{00000000-0005-0000-0000-0000CA2A0000}"/>
    <cellStyle name="Currency 2 2 2" xfId="10137" xr:uid="{00000000-0005-0000-0000-0000CB2A0000}"/>
    <cellStyle name="Currency 2 2 2 2" xfId="10138" xr:uid="{00000000-0005-0000-0000-0000CC2A0000}"/>
    <cellStyle name="Currency 2 2 3" xfId="10139" xr:uid="{00000000-0005-0000-0000-0000CD2A0000}"/>
    <cellStyle name="Currency 2 2 4" xfId="10140" xr:uid="{00000000-0005-0000-0000-0000CE2A0000}"/>
    <cellStyle name="Currency 2 2 5" xfId="10141" xr:uid="{00000000-0005-0000-0000-0000CF2A0000}"/>
    <cellStyle name="Currency 2 2 6" xfId="10142" xr:uid="{00000000-0005-0000-0000-0000D02A0000}"/>
    <cellStyle name="Currency 2 2 6 2" xfId="20456" xr:uid="{00000000-0005-0000-0000-0000D12A0000}"/>
    <cellStyle name="Currency 2 2 6 2 2" xfId="44332" xr:uid="{388E04DC-549C-4EFE-82FD-276AA93BD785}"/>
    <cellStyle name="Currency 2 2 6 2 3" xfId="32362" xr:uid="{6D309D8D-D4EA-46F9-B3BF-CC78A65095F7}"/>
    <cellStyle name="Currency 2 2 6 3" xfId="38346" xr:uid="{E241CE29-8D0F-451F-BAA7-79C55E3BFAC7}"/>
    <cellStyle name="Currency 2 2 6 4" xfId="26418" xr:uid="{DB4F223D-50FE-429D-BF5E-5473C3F3CB2F}"/>
    <cellStyle name="Currency 2 3" xfId="10143" xr:uid="{00000000-0005-0000-0000-0000D22A0000}"/>
    <cellStyle name="Currency 2 3 10" xfId="10144" xr:uid="{00000000-0005-0000-0000-0000D32A0000}"/>
    <cellStyle name="Currency 2 3 11" xfId="10145" xr:uid="{00000000-0005-0000-0000-0000D42A0000}"/>
    <cellStyle name="Currency 2 3 12" xfId="10146" xr:uid="{00000000-0005-0000-0000-0000D52A0000}"/>
    <cellStyle name="Currency 2 3 13" xfId="10147" xr:uid="{00000000-0005-0000-0000-0000D62A0000}"/>
    <cellStyle name="Currency 2 3 14" xfId="10148" xr:uid="{00000000-0005-0000-0000-0000D72A0000}"/>
    <cellStyle name="Currency 2 3 15" xfId="10149" xr:uid="{00000000-0005-0000-0000-0000D82A0000}"/>
    <cellStyle name="Currency 2 3 16" xfId="10150" xr:uid="{00000000-0005-0000-0000-0000D92A0000}"/>
    <cellStyle name="Currency 2 3 17" xfId="10151" xr:uid="{00000000-0005-0000-0000-0000DA2A0000}"/>
    <cellStyle name="Currency 2 3 18" xfId="10152" xr:uid="{00000000-0005-0000-0000-0000DB2A0000}"/>
    <cellStyle name="Currency 2 3 19" xfId="10153" xr:uid="{00000000-0005-0000-0000-0000DC2A0000}"/>
    <cellStyle name="Currency 2 3 19 2" xfId="20457" xr:uid="{00000000-0005-0000-0000-0000DD2A0000}"/>
    <cellStyle name="Currency 2 3 19 2 2" xfId="44333" xr:uid="{EFE1183C-4702-445D-9B2C-8DD20433136E}"/>
    <cellStyle name="Currency 2 3 19 2 3" xfId="32363" xr:uid="{29D8D813-688F-4CCC-8A48-03250EE4B01D}"/>
    <cellStyle name="Currency 2 3 19 3" xfId="38347" xr:uid="{D57268EC-0E49-4E56-B5FA-837D07099C3B}"/>
    <cellStyle name="Currency 2 3 19 4" xfId="26419" xr:uid="{85B09E72-99C8-4B12-B7F6-E24E080F51AF}"/>
    <cellStyle name="Currency 2 3 2" xfId="10154" xr:uid="{00000000-0005-0000-0000-0000DE2A0000}"/>
    <cellStyle name="Currency 2 3 2 10" xfId="10155" xr:uid="{00000000-0005-0000-0000-0000DF2A0000}"/>
    <cellStyle name="Currency 2 3 2 11" xfId="10156" xr:uid="{00000000-0005-0000-0000-0000E02A0000}"/>
    <cellStyle name="Currency 2 3 2 12" xfId="10157" xr:uid="{00000000-0005-0000-0000-0000E12A0000}"/>
    <cellStyle name="Currency 2 3 2 13" xfId="10158" xr:uid="{00000000-0005-0000-0000-0000E22A0000}"/>
    <cellStyle name="Currency 2 3 2 14" xfId="10159" xr:uid="{00000000-0005-0000-0000-0000E32A0000}"/>
    <cellStyle name="Currency 2 3 2 15" xfId="10160" xr:uid="{00000000-0005-0000-0000-0000E42A0000}"/>
    <cellStyle name="Currency 2 3 2 16" xfId="10161" xr:uid="{00000000-0005-0000-0000-0000E52A0000}"/>
    <cellStyle name="Currency 2 3 2 17" xfId="10162" xr:uid="{00000000-0005-0000-0000-0000E62A0000}"/>
    <cellStyle name="Currency 2 3 2 2" xfId="10163" xr:uid="{00000000-0005-0000-0000-0000E72A0000}"/>
    <cellStyle name="Currency 2 3 2 3" xfId="10164" xr:uid="{00000000-0005-0000-0000-0000E82A0000}"/>
    <cellStyle name="Currency 2 3 2 4" xfId="10165" xr:uid="{00000000-0005-0000-0000-0000E92A0000}"/>
    <cellStyle name="Currency 2 3 2 5" xfId="10166" xr:uid="{00000000-0005-0000-0000-0000EA2A0000}"/>
    <cellStyle name="Currency 2 3 2 6" xfId="10167" xr:uid="{00000000-0005-0000-0000-0000EB2A0000}"/>
    <cellStyle name="Currency 2 3 2 7" xfId="10168" xr:uid="{00000000-0005-0000-0000-0000EC2A0000}"/>
    <cellStyle name="Currency 2 3 2 8" xfId="10169" xr:uid="{00000000-0005-0000-0000-0000ED2A0000}"/>
    <cellStyle name="Currency 2 3 2 9" xfId="10170" xr:uid="{00000000-0005-0000-0000-0000EE2A0000}"/>
    <cellStyle name="Currency 2 3 3" xfId="10171" xr:uid="{00000000-0005-0000-0000-0000EF2A0000}"/>
    <cellStyle name="Currency 2 3 4" xfId="10172" xr:uid="{00000000-0005-0000-0000-0000F02A0000}"/>
    <cellStyle name="Currency 2 3 5" xfId="10173" xr:uid="{00000000-0005-0000-0000-0000F12A0000}"/>
    <cellStyle name="Currency 2 3 6" xfId="10174" xr:uid="{00000000-0005-0000-0000-0000F22A0000}"/>
    <cellStyle name="Currency 2 3 7" xfId="10175" xr:uid="{00000000-0005-0000-0000-0000F32A0000}"/>
    <cellStyle name="Currency 2 3 8" xfId="10176" xr:uid="{00000000-0005-0000-0000-0000F42A0000}"/>
    <cellStyle name="Currency 2 3 9" xfId="10177" xr:uid="{00000000-0005-0000-0000-0000F52A0000}"/>
    <cellStyle name="Currency 2 4" xfId="10178" xr:uid="{00000000-0005-0000-0000-0000F62A0000}"/>
    <cellStyle name="Currency 2 4 2" xfId="10179" xr:uid="{00000000-0005-0000-0000-0000F72A0000}"/>
    <cellStyle name="Currency 2 4 2 2" xfId="10180" xr:uid="{00000000-0005-0000-0000-0000F82A0000}"/>
    <cellStyle name="Currency 2 4 3" xfId="10181" xr:uid="{00000000-0005-0000-0000-0000F92A0000}"/>
    <cellStyle name="Currency 2 5" xfId="10182" xr:uid="{00000000-0005-0000-0000-0000FA2A0000}"/>
    <cellStyle name="Currency 2 5 2" xfId="10183" xr:uid="{00000000-0005-0000-0000-0000FB2A0000}"/>
    <cellStyle name="Currency 2 5 2 2" xfId="10184" xr:uid="{00000000-0005-0000-0000-0000FC2A0000}"/>
    <cellStyle name="Currency 2 5 3" xfId="10185" xr:uid="{00000000-0005-0000-0000-0000FD2A0000}"/>
    <cellStyle name="Currency 2 6" xfId="10186" xr:uid="{00000000-0005-0000-0000-0000FE2A0000}"/>
    <cellStyle name="Currency 2 7" xfId="10187" xr:uid="{00000000-0005-0000-0000-0000FF2A0000}"/>
    <cellStyle name="Currency 20" xfId="10188" xr:uid="{00000000-0005-0000-0000-0000002B0000}"/>
    <cellStyle name="Currency 20 2" xfId="10189" xr:uid="{00000000-0005-0000-0000-0000012B0000}"/>
    <cellStyle name="Currency 20 2 2" xfId="10190" xr:uid="{00000000-0005-0000-0000-0000022B0000}"/>
    <cellStyle name="Currency 20 3" xfId="10191" xr:uid="{00000000-0005-0000-0000-0000032B0000}"/>
    <cellStyle name="Currency 20 4" xfId="10192" xr:uid="{00000000-0005-0000-0000-0000042B0000}"/>
    <cellStyle name="Currency 21" xfId="10193" xr:uid="{00000000-0005-0000-0000-0000052B0000}"/>
    <cellStyle name="Currency 21 2" xfId="10194" xr:uid="{00000000-0005-0000-0000-0000062B0000}"/>
    <cellStyle name="Currency 21 2 2" xfId="10195" xr:uid="{00000000-0005-0000-0000-0000072B0000}"/>
    <cellStyle name="Currency 21 3" xfId="10196" xr:uid="{00000000-0005-0000-0000-0000082B0000}"/>
    <cellStyle name="Currency 21 4" xfId="10197" xr:uid="{00000000-0005-0000-0000-0000092B0000}"/>
    <cellStyle name="Currency 22" xfId="10198" xr:uid="{00000000-0005-0000-0000-00000A2B0000}"/>
    <cellStyle name="Currency 22 2" xfId="10199" xr:uid="{00000000-0005-0000-0000-00000B2B0000}"/>
    <cellStyle name="Currency 22 2 2" xfId="10200" xr:uid="{00000000-0005-0000-0000-00000C2B0000}"/>
    <cellStyle name="Currency 22 3" xfId="10201" xr:uid="{00000000-0005-0000-0000-00000D2B0000}"/>
    <cellStyle name="Currency 22 4" xfId="10202" xr:uid="{00000000-0005-0000-0000-00000E2B0000}"/>
    <cellStyle name="Currency 23" xfId="10203" xr:uid="{00000000-0005-0000-0000-00000F2B0000}"/>
    <cellStyle name="Currency 23 2" xfId="10204" xr:uid="{00000000-0005-0000-0000-0000102B0000}"/>
    <cellStyle name="Currency 23 2 2" xfId="10205" xr:uid="{00000000-0005-0000-0000-0000112B0000}"/>
    <cellStyle name="Currency 23 3" xfId="10206" xr:uid="{00000000-0005-0000-0000-0000122B0000}"/>
    <cellStyle name="Currency 23 4" xfId="10207" xr:uid="{00000000-0005-0000-0000-0000132B0000}"/>
    <cellStyle name="Currency 24" xfId="10208" xr:uid="{00000000-0005-0000-0000-0000142B0000}"/>
    <cellStyle name="Currency 24 2" xfId="10209" xr:uid="{00000000-0005-0000-0000-0000152B0000}"/>
    <cellStyle name="Currency 24 2 2" xfId="10210" xr:uid="{00000000-0005-0000-0000-0000162B0000}"/>
    <cellStyle name="Currency 24 3" xfId="10211" xr:uid="{00000000-0005-0000-0000-0000172B0000}"/>
    <cellStyle name="Currency 24 3 2" xfId="10212" xr:uid="{00000000-0005-0000-0000-0000182B0000}"/>
    <cellStyle name="Currency 24 4" xfId="10213" xr:uid="{00000000-0005-0000-0000-0000192B0000}"/>
    <cellStyle name="Currency 24 5" xfId="10214" xr:uid="{00000000-0005-0000-0000-00001A2B0000}"/>
    <cellStyle name="Currency 25" xfId="10215" xr:uid="{00000000-0005-0000-0000-00001B2B0000}"/>
    <cellStyle name="Currency 25 2" xfId="10216" xr:uid="{00000000-0005-0000-0000-00001C2B0000}"/>
    <cellStyle name="Currency 25 2 2" xfId="10217" xr:uid="{00000000-0005-0000-0000-00001D2B0000}"/>
    <cellStyle name="Currency 25 3" xfId="10218" xr:uid="{00000000-0005-0000-0000-00001E2B0000}"/>
    <cellStyle name="Currency 25 3 2" xfId="10219" xr:uid="{00000000-0005-0000-0000-00001F2B0000}"/>
    <cellStyle name="Currency 25 4" xfId="10220" xr:uid="{00000000-0005-0000-0000-0000202B0000}"/>
    <cellStyle name="Currency 25 5" xfId="10221" xr:uid="{00000000-0005-0000-0000-0000212B0000}"/>
    <cellStyle name="Currency 26" xfId="10222" xr:uid="{00000000-0005-0000-0000-0000222B0000}"/>
    <cellStyle name="Currency 26 2" xfId="10223" xr:uid="{00000000-0005-0000-0000-0000232B0000}"/>
    <cellStyle name="Currency 26 2 2" xfId="10224" xr:uid="{00000000-0005-0000-0000-0000242B0000}"/>
    <cellStyle name="Currency 26 3" xfId="10225" xr:uid="{00000000-0005-0000-0000-0000252B0000}"/>
    <cellStyle name="Currency 26 3 2" xfId="10226" xr:uid="{00000000-0005-0000-0000-0000262B0000}"/>
    <cellStyle name="Currency 26 4" xfId="10227" xr:uid="{00000000-0005-0000-0000-0000272B0000}"/>
    <cellStyle name="Currency 26 5" xfId="10228" xr:uid="{00000000-0005-0000-0000-0000282B0000}"/>
    <cellStyle name="Currency 27" xfId="10229" xr:uid="{00000000-0005-0000-0000-0000292B0000}"/>
    <cellStyle name="Currency 27 2" xfId="10230" xr:uid="{00000000-0005-0000-0000-00002A2B0000}"/>
    <cellStyle name="Currency 27 2 2" xfId="10231" xr:uid="{00000000-0005-0000-0000-00002B2B0000}"/>
    <cellStyle name="Currency 27 3" xfId="10232" xr:uid="{00000000-0005-0000-0000-00002C2B0000}"/>
    <cellStyle name="Currency 27 3 2" xfId="10233" xr:uid="{00000000-0005-0000-0000-00002D2B0000}"/>
    <cellStyle name="Currency 27 4" xfId="10234" xr:uid="{00000000-0005-0000-0000-00002E2B0000}"/>
    <cellStyle name="Currency 27 5" xfId="10235" xr:uid="{00000000-0005-0000-0000-00002F2B0000}"/>
    <cellStyle name="Currency 28" xfId="10236" xr:uid="{00000000-0005-0000-0000-0000302B0000}"/>
    <cellStyle name="Currency 28 2" xfId="10237" xr:uid="{00000000-0005-0000-0000-0000312B0000}"/>
    <cellStyle name="Currency 28 3" xfId="10238" xr:uid="{00000000-0005-0000-0000-0000322B0000}"/>
    <cellStyle name="Currency 29" xfId="10239" xr:uid="{00000000-0005-0000-0000-0000332B0000}"/>
    <cellStyle name="Currency 29 2" xfId="10240" xr:uid="{00000000-0005-0000-0000-0000342B0000}"/>
    <cellStyle name="Currency 29 3" xfId="10241" xr:uid="{00000000-0005-0000-0000-0000352B0000}"/>
    <cellStyle name="Currency 29 4" xfId="10242" xr:uid="{00000000-0005-0000-0000-0000362B0000}"/>
    <cellStyle name="Currency 3" xfId="10243" xr:uid="{00000000-0005-0000-0000-0000372B0000}"/>
    <cellStyle name="Currency 3 2" xfId="10244" xr:uid="{00000000-0005-0000-0000-0000382B0000}"/>
    <cellStyle name="Currency 3 2 10" xfId="10245" xr:uid="{00000000-0005-0000-0000-0000392B0000}"/>
    <cellStyle name="Currency 3 2 11" xfId="10246" xr:uid="{00000000-0005-0000-0000-00003A2B0000}"/>
    <cellStyle name="Currency 3 2 12" xfId="10247" xr:uid="{00000000-0005-0000-0000-00003B2B0000}"/>
    <cellStyle name="Currency 3 2 13" xfId="10248" xr:uid="{00000000-0005-0000-0000-00003C2B0000}"/>
    <cellStyle name="Currency 3 2 14" xfId="10249" xr:uid="{00000000-0005-0000-0000-00003D2B0000}"/>
    <cellStyle name="Currency 3 2 15" xfId="10250" xr:uid="{00000000-0005-0000-0000-00003E2B0000}"/>
    <cellStyle name="Currency 3 2 16" xfId="10251" xr:uid="{00000000-0005-0000-0000-00003F2B0000}"/>
    <cellStyle name="Currency 3 2 17" xfId="10252" xr:uid="{00000000-0005-0000-0000-0000402B0000}"/>
    <cellStyle name="Currency 3 2 18" xfId="10253" xr:uid="{00000000-0005-0000-0000-0000412B0000}"/>
    <cellStyle name="Currency 3 2 19" xfId="10254" xr:uid="{00000000-0005-0000-0000-0000422B0000}"/>
    <cellStyle name="Currency 3 2 2" xfId="10255" xr:uid="{00000000-0005-0000-0000-0000432B0000}"/>
    <cellStyle name="Currency 3 2 2 10" xfId="10256" xr:uid="{00000000-0005-0000-0000-0000442B0000}"/>
    <cellStyle name="Currency 3 2 2 11" xfId="10257" xr:uid="{00000000-0005-0000-0000-0000452B0000}"/>
    <cellStyle name="Currency 3 2 2 12" xfId="10258" xr:uid="{00000000-0005-0000-0000-0000462B0000}"/>
    <cellStyle name="Currency 3 2 2 13" xfId="10259" xr:uid="{00000000-0005-0000-0000-0000472B0000}"/>
    <cellStyle name="Currency 3 2 2 14" xfId="10260" xr:uid="{00000000-0005-0000-0000-0000482B0000}"/>
    <cellStyle name="Currency 3 2 2 15" xfId="10261" xr:uid="{00000000-0005-0000-0000-0000492B0000}"/>
    <cellStyle name="Currency 3 2 2 16" xfId="10262" xr:uid="{00000000-0005-0000-0000-00004A2B0000}"/>
    <cellStyle name="Currency 3 2 2 17" xfId="10263" xr:uid="{00000000-0005-0000-0000-00004B2B0000}"/>
    <cellStyle name="Currency 3 2 2 2" xfId="10264" xr:uid="{00000000-0005-0000-0000-00004C2B0000}"/>
    <cellStyle name="Currency 3 2 2 3" xfId="10265" xr:uid="{00000000-0005-0000-0000-00004D2B0000}"/>
    <cellStyle name="Currency 3 2 2 4" xfId="10266" xr:uid="{00000000-0005-0000-0000-00004E2B0000}"/>
    <cellStyle name="Currency 3 2 2 5" xfId="10267" xr:uid="{00000000-0005-0000-0000-00004F2B0000}"/>
    <cellStyle name="Currency 3 2 2 6" xfId="10268" xr:uid="{00000000-0005-0000-0000-0000502B0000}"/>
    <cellStyle name="Currency 3 2 2 7" xfId="10269" xr:uid="{00000000-0005-0000-0000-0000512B0000}"/>
    <cellStyle name="Currency 3 2 2 8" xfId="10270" xr:uid="{00000000-0005-0000-0000-0000522B0000}"/>
    <cellStyle name="Currency 3 2 2 9" xfId="10271" xr:uid="{00000000-0005-0000-0000-0000532B0000}"/>
    <cellStyle name="Currency 3 2 20" xfId="10272" xr:uid="{00000000-0005-0000-0000-0000542B0000}"/>
    <cellStyle name="Currency 3 2 20 2" xfId="20458" xr:uid="{00000000-0005-0000-0000-0000552B0000}"/>
    <cellStyle name="Currency 3 2 20 2 2" xfId="44334" xr:uid="{EEFE3F05-1E77-4828-989E-CF5AAB6B9AD1}"/>
    <cellStyle name="Currency 3 2 20 2 3" xfId="32364" xr:uid="{54A1ABD2-DB08-4DEB-9B89-F0B58D9697E3}"/>
    <cellStyle name="Currency 3 2 20 3" xfId="38348" xr:uid="{6CD72936-5293-48AB-AF7B-C1AEFE6DAEBF}"/>
    <cellStyle name="Currency 3 2 20 4" xfId="26420" xr:uid="{EC2C440F-65A8-4945-A066-EC11F44ED4B0}"/>
    <cellStyle name="Currency 3 2 3" xfId="10273" xr:uid="{00000000-0005-0000-0000-0000562B0000}"/>
    <cellStyle name="Currency 3 2 3 2" xfId="10274" xr:uid="{00000000-0005-0000-0000-0000572B0000}"/>
    <cellStyle name="Currency 3 2 3 3" xfId="10275" xr:uid="{00000000-0005-0000-0000-0000582B0000}"/>
    <cellStyle name="Currency 3 2 4" xfId="10276" xr:uid="{00000000-0005-0000-0000-0000592B0000}"/>
    <cellStyle name="Currency 3 2 5" xfId="10277" xr:uid="{00000000-0005-0000-0000-00005A2B0000}"/>
    <cellStyle name="Currency 3 2 6" xfId="10278" xr:uid="{00000000-0005-0000-0000-00005B2B0000}"/>
    <cellStyle name="Currency 3 2 7" xfId="10279" xr:uid="{00000000-0005-0000-0000-00005C2B0000}"/>
    <cellStyle name="Currency 3 2 8" xfId="10280" xr:uid="{00000000-0005-0000-0000-00005D2B0000}"/>
    <cellStyle name="Currency 3 2 9" xfId="10281" xr:uid="{00000000-0005-0000-0000-00005E2B0000}"/>
    <cellStyle name="Currency 3 3" xfId="10282" xr:uid="{00000000-0005-0000-0000-00005F2B0000}"/>
    <cellStyle name="Currency 3 3 2" xfId="10283" xr:uid="{00000000-0005-0000-0000-0000602B0000}"/>
    <cellStyle name="Currency 3 3 2 2" xfId="10284" xr:uid="{00000000-0005-0000-0000-0000612B0000}"/>
    <cellStyle name="Currency 3 3 3" xfId="10285" xr:uid="{00000000-0005-0000-0000-0000622B0000}"/>
    <cellStyle name="Currency 3 3 4" xfId="10286" xr:uid="{00000000-0005-0000-0000-0000632B0000}"/>
    <cellStyle name="Currency 3 3 5" xfId="10287" xr:uid="{00000000-0005-0000-0000-0000642B0000}"/>
    <cellStyle name="Currency 3 3 5 2" xfId="20459" xr:uid="{00000000-0005-0000-0000-0000652B0000}"/>
    <cellStyle name="Currency 3 3 5 2 2" xfId="44335" xr:uid="{7553DAF0-07F8-4AA1-B622-C381CDCDF87E}"/>
    <cellStyle name="Currency 3 3 5 2 3" xfId="32365" xr:uid="{2B43B5A3-6FA1-452C-98BB-1FC11DB12A24}"/>
    <cellStyle name="Currency 3 3 5 3" xfId="38349" xr:uid="{DB7EDE90-6EFC-4912-9E7D-3B6890BCE467}"/>
    <cellStyle name="Currency 3 3 5 4" xfId="26421" xr:uid="{7342127C-1C75-4722-9DA0-1FB49A23BA16}"/>
    <cellStyle name="Currency 3 4" xfId="10288" xr:uid="{00000000-0005-0000-0000-0000662B0000}"/>
    <cellStyle name="Currency 3 4 2" xfId="10289" xr:uid="{00000000-0005-0000-0000-0000672B0000}"/>
    <cellStyle name="Currency 3 5" xfId="10290" xr:uid="{00000000-0005-0000-0000-0000682B0000}"/>
    <cellStyle name="Currency 3 5 2" xfId="10291" xr:uid="{00000000-0005-0000-0000-0000692B0000}"/>
    <cellStyle name="Currency 3 6" xfId="10292" xr:uid="{00000000-0005-0000-0000-00006A2B0000}"/>
    <cellStyle name="Currency 3 7" xfId="10293" xr:uid="{00000000-0005-0000-0000-00006B2B0000}"/>
    <cellStyle name="Currency 30" xfId="10294" xr:uid="{00000000-0005-0000-0000-00006C2B0000}"/>
    <cellStyle name="Currency 30 2" xfId="10295" xr:uid="{00000000-0005-0000-0000-00006D2B0000}"/>
    <cellStyle name="Currency 30 3" xfId="10296" xr:uid="{00000000-0005-0000-0000-00006E2B0000}"/>
    <cellStyle name="Currency 30 4" xfId="10297" xr:uid="{00000000-0005-0000-0000-00006F2B0000}"/>
    <cellStyle name="Currency 31" xfId="10298" xr:uid="{00000000-0005-0000-0000-0000702B0000}"/>
    <cellStyle name="Currency 31 2" xfId="10299" xr:uid="{00000000-0005-0000-0000-0000712B0000}"/>
    <cellStyle name="Currency 31 2 2" xfId="10300" xr:uid="{00000000-0005-0000-0000-0000722B0000}"/>
    <cellStyle name="Currency 31 2 3" xfId="10301" xr:uid="{00000000-0005-0000-0000-0000732B0000}"/>
    <cellStyle name="Currency 31 3" xfId="10302" xr:uid="{00000000-0005-0000-0000-0000742B0000}"/>
    <cellStyle name="Currency 31 4" xfId="10303" xr:uid="{00000000-0005-0000-0000-0000752B0000}"/>
    <cellStyle name="Currency 32" xfId="10304" xr:uid="{00000000-0005-0000-0000-0000762B0000}"/>
    <cellStyle name="Currency 32 2" xfId="10305" xr:uid="{00000000-0005-0000-0000-0000772B0000}"/>
    <cellStyle name="Currency 32 2 2" xfId="10306" xr:uid="{00000000-0005-0000-0000-0000782B0000}"/>
    <cellStyle name="Currency 32 2 3" xfId="10307" xr:uid="{00000000-0005-0000-0000-0000792B0000}"/>
    <cellStyle name="Currency 32 3" xfId="10308" xr:uid="{00000000-0005-0000-0000-00007A2B0000}"/>
    <cellStyle name="Currency 32 4" xfId="10309" xr:uid="{00000000-0005-0000-0000-00007B2B0000}"/>
    <cellStyle name="Currency 33" xfId="10310" xr:uid="{00000000-0005-0000-0000-00007C2B0000}"/>
    <cellStyle name="Currency 33 2" xfId="10311" xr:uid="{00000000-0005-0000-0000-00007D2B0000}"/>
    <cellStyle name="Currency 33 3" xfId="10312" xr:uid="{00000000-0005-0000-0000-00007E2B0000}"/>
    <cellStyle name="Currency 33 4" xfId="10313" xr:uid="{00000000-0005-0000-0000-00007F2B0000}"/>
    <cellStyle name="Currency 34" xfId="10314" xr:uid="{00000000-0005-0000-0000-0000802B0000}"/>
    <cellStyle name="Currency 34 2" xfId="10315" xr:uid="{00000000-0005-0000-0000-0000812B0000}"/>
    <cellStyle name="Currency 34 3" xfId="10316" xr:uid="{00000000-0005-0000-0000-0000822B0000}"/>
    <cellStyle name="Currency 34 4" xfId="10317" xr:uid="{00000000-0005-0000-0000-0000832B0000}"/>
    <cellStyle name="Currency 35" xfId="10318" xr:uid="{00000000-0005-0000-0000-0000842B0000}"/>
    <cellStyle name="Currency 35 2" xfId="10319" xr:uid="{00000000-0005-0000-0000-0000852B0000}"/>
    <cellStyle name="Currency 36" xfId="10320" xr:uid="{00000000-0005-0000-0000-0000862B0000}"/>
    <cellStyle name="Currency 36 2" xfId="10321" xr:uid="{00000000-0005-0000-0000-0000872B0000}"/>
    <cellStyle name="Currency 37" xfId="10322" xr:uid="{00000000-0005-0000-0000-0000882B0000}"/>
    <cellStyle name="Currency 38" xfId="10323" xr:uid="{00000000-0005-0000-0000-0000892B0000}"/>
    <cellStyle name="Currency 4" xfId="10324" xr:uid="{00000000-0005-0000-0000-00008A2B0000}"/>
    <cellStyle name="Currency 4 2" xfId="10325" xr:uid="{00000000-0005-0000-0000-00008B2B0000}"/>
    <cellStyle name="Currency 4 2 10" xfId="10326" xr:uid="{00000000-0005-0000-0000-00008C2B0000}"/>
    <cellStyle name="Currency 4 2 11" xfId="10327" xr:uid="{00000000-0005-0000-0000-00008D2B0000}"/>
    <cellStyle name="Currency 4 2 12" xfId="10328" xr:uid="{00000000-0005-0000-0000-00008E2B0000}"/>
    <cellStyle name="Currency 4 2 13" xfId="10329" xr:uid="{00000000-0005-0000-0000-00008F2B0000}"/>
    <cellStyle name="Currency 4 2 14" xfId="10330" xr:uid="{00000000-0005-0000-0000-0000902B0000}"/>
    <cellStyle name="Currency 4 2 15" xfId="10331" xr:uid="{00000000-0005-0000-0000-0000912B0000}"/>
    <cellStyle name="Currency 4 2 16" xfId="10332" xr:uid="{00000000-0005-0000-0000-0000922B0000}"/>
    <cellStyle name="Currency 4 2 17" xfId="10333" xr:uid="{00000000-0005-0000-0000-0000932B0000}"/>
    <cellStyle name="Currency 4 2 18" xfId="10334" xr:uid="{00000000-0005-0000-0000-0000942B0000}"/>
    <cellStyle name="Currency 4 2 19" xfId="10335" xr:uid="{00000000-0005-0000-0000-0000952B0000}"/>
    <cellStyle name="Currency 4 2 2" xfId="10336" xr:uid="{00000000-0005-0000-0000-0000962B0000}"/>
    <cellStyle name="Currency 4 2 2 10" xfId="10337" xr:uid="{00000000-0005-0000-0000-0000972B0000}"/>
    <cellStyle name="Currency 4 2 2 11" xfId="10338" xr:uid="{00000000-0005-0000-0000-0000982B0000}"/>
    <cellStyle name="Currency 4 2 2 12" xfId="10339" xr:uid="{00000000-0005-0000-0000-0000992B0000}"/>
    <cellStyle name="Currency 4 2 2 13" xfId="10340" xr:uid="{00000000-0005-0000-0000-00009A2B0000}"/>
    <cellStyle name="Currency 4 2 2 14" xfId="10341" xr:uid="{00000000-0005-0000-0000-00009B2B0000}"/>
    <cellStyle name="Currency 4 2 2 15" xfId="10342" xr:uid="{00000000-0005-0000-0000-00009C2B0000}"/>
    <cellStyle name="Currency 4 2 2 16" xfId="10343" xr:uid="{00000000-0005-0000-0000-00009D2B0000}"/>
    <cellStyle name="Currency 4 2 2 17" xfId="10344" xr:uid="{00000000-0005-0000-0000-00009E2B0000}"/>
    <cellStyle name="Currency 4 2 2 2" xfId="10345" xr:uid="{00000000-0005-0000-0000-00009F2B0000}"/>
    <cellStyle name="Currency 4 2 2 3" xfId="10346" xr:uid="{00000000-0005-0000-0000-0000A02B0000}"/>
    <cellStyle name="Currency 4 2 2 4" xfId="10347" xr:uid="{00000000-0005-0000-0000-0000A12B0000}"/>
    <cellStyle name="Currency 4 2 2 5" xfId="10348" xr:uid="{00000000-0005-0000-0000-0000A22B0000}"/>
    <cellStyle name="Currency 4 2 2 6" xfId="10349" xr:uid="{00000000-0005-0000-0000-0000A32B0000}"/>
    <cellStyle name="Currency 4 2 2 7" xfId="10350" xr:uid="{00000000-0005-0000-0000-0000A42B0000}"/>
    <cellStyle name="Currency 4 2 2 8" xfId="10351" xr:uid="{00000000-0005-0000-0000-0000A52B0000}"/>
    <cellStyle name="Currency 4 2 2 9" xfId="10352" xr:uid="{00000000-0005-0000-0000-0000A62B0000}"/>
    <cellStyle name="Currency 4 2 3" xfId="10353" xr:uid="{00000000-0005-0000-0000-0000A72B0000}"/>
    <cellStyle name="Currency 4 2 3 2" xfId="10354" xr:uid="{00000000-0005-0000-0000-0000A82B0000}"/>
    <cellStyle name="Currency 4 2 3 3" xfId="10355" xr:uid="{00000000-0005-0000-0000-0000A92B0000}"/>
    <cellStyle name="Currency 4 2 4" xfId="10356" xr:uid="{00000000-0005-0000-0000-0000AA2B0000}"/>
    <cellStyle name="Currency 4 2 5" xfId="10357" xr:uid="{00000000-0005-0000-0000-0000AB2B0000}"/>
    <cellStyle name="Currency 4 2 6" xfId="10358" xr:uid="{00000000-0005-0000-0000-0000AC2B0000}"/>
    <cellStyle name="Currency 4 2 7" xfId="10359" xr:uid="{00000000-0005-0000-0000-0000AD2B0000}"/>
    <cellStyle name="Currency 4 2 8" xfId="10360" xr:uid="{00000000-0005-0000-0000-0000AE2B0000}"/>
    <cellStyle name="Currency 4 2 9" xfId="10361" xr:uid="{00000000-0005-0000-0000-0000AF2B0000}"/>
    <cellStyle name="Currency 4 3" xfId="10362" xr:uid="{00000000-0005-0000-0000-0000B02B0000}"/>
    <cellStyle name="Currency 4 3 2" xfId="10363" xr:uid="{00000000-0005-0000-0000-0000B12B0000}"/>
    <cellStyle name="Currency 4 3 3" xfId="10364" xr:uid="{00000000-0005-0000-0000-0000B22B0000}"/>
    <cellStyle name="Currency 4 4" xfId="10365" xr:uid="{00000000-0005-0000-0000-0000B32B0000}"/>
    <cellStyle name="Currency 4 4 2" xfId="10366" xr:uid="{00000000-0005-0000-0000-0000B42B0000}"/>
    <cellStyle name="Currency 4 5" xfId="10367" xr:uid="{00000000-0005-0000-0000-0000B52B0000}"/>
    <cellStyle name="Currency 4 6" xfId="10368" xr:uid="{00000000-0005-0000-0000-0000B62B0000}"/>
    <cellStyle name="Currency 4 7" xfId="10369" xr:uid="{00000000-0005-0000-0000-0000B72B0000}"/>
    <cellStyle name="Currency 5" xfId="10370" xr:uid="{00000000-0005-0000-0000-0000B82B0000}"/>
    <cellStyle name="Currency 5 2" xfId="10371" xr:uid="{00000000-0005-0000-0000-0000B92B0000}"/>
    <cellStyle name="Currency 5 2 10" xfId="10372" xr:uid="{00000000-0005-0000-0000-0000BA2B0000}"/>
    <cellStyle name="Currency 5 2 11" xfId="10373" xr:uid="{00000000-0005-0000-0000-0000BB2B0000}"/>
    <cellStyle name="Currency 5 2 12" xfId="10374" xr:uid="{00000000-0005-0000-0000-0000BC2B0000}"/>
    <cellStyle name="Currency 5 2 13" xfId="10375" xr:uid="{00000000-0005-0000-0000-0000BD2B0000}"/>
    <cellStyle name="Currency 5 2 14" xfId="10376" xr:uid="{00000000-0005-0000-0000-0000BE2B0000}"/>
    <cellStyle name="Currency 5 2 15" xfId="10377" xr:uid="{00000000-0005-0000-0000-0000BF2B0000}"/>
    <cellStyle name="Currency 5 2 16" xfId="10378" xr:uid="{00000000-0005-0000-0000-0000C02B0000}"/>
    <cellStyle name="Currency 5 2 17" xfId="10379" xr:uid="{00000000-0005-0000-0000-0000C12B0000}"/>
    <cellStyle name="Currency 5 2 18" xfId="10380" xr:uid="{00000000-0005-0000-0000-0000C22B0000}"/>
    <cellStyle name="Currency 5 2 19" xfId="10381" xr:uid="{00000000-0005-0000-0000-0000C32B0000}"/>
    <cellStyle name="Currency 5 2 2" xfId="10382" xr:uid="{00000000-0005-0000-0000-0000C42B0000}"/>
    <cellStyle name="Currency 5 2 2 10" xfId="10383" xr:uid="{00000000-0005-0000-0000-0000C52B0000}"/>
    <cellStyle name="Currency 5 2 2 11" xfId="10384" xr:uid="{00000000-0005-0000-0000-0000C62B0000}"/>
    <cellStyle name="Currency 5 2 2 12" xfId="10385" xr:uid="{00000000-0005-0000-0000-0000C72B0000}"/>
    <cellStyle name="Currency 5 2 2 13" xfId="10386" xr:uid="{00000000-0005-0000-0000-0000C82B0000}"/>
    <cellStyle name="Currency 5 2 2 14" xfId="10387" xr:uid="{00000000-0005-0000-0000-0000C92B0000}"/>
    <cellStyle name="Currency 5 2 2 15" xfId="10388" xr:uid="{00000000-0005-0000-0000-0000CA2B0000}"/>
    <cellStyle name="Currency 5 2 2 16" xfId="10389" xr:uid="{00000000-0005-0000-0000-0000CB2B0000}"/>
    <cellStyle name="Currency 5 2 2 17" xfId="10390" xr:uid="{00000000-0005-0000-0000-0000CC2B0000}"/>
    <cellStyle name="Currency 5 2 2 2" xfId="10391" xr:uid="{00000000-0005-0000-0000-0000CD2B0000}"/>
    <cellStyle name="Currency 5 2 2 3" xfId="10392" xr:uid="{00000000-0005-0000-0000-0000CE2B0000}"/>
    <cellStyle name="Currency 5 2 2 4" xfId="10393" xr:uid="{00000000-0005-0000-0000-0000CF2B0000}"/>
    <cellStyle name="Currency 5 2 2 5" xfId="10394" xr:uid="{00000000-0005-0000-0000-0000D02B0000}"/>
    <cellStyle name="Currency 5 2 2 6" xfId="10395" xr:uid="{00000000-0005-0000-0000-0000D12B0000}"/>
    <cellStyle name="Currency 5 2 2 7" xfId="10396" xr:uid="{00000000-0005-0000-0000-0000D22B0000}"/>
    <cellStyle name="Currency 5 2 2 8" xfId="10397" xr:uid="{00000000-0005-0000-0000-0000D32B0000}"/>
    <cellStyle name="Currency 5 2 2 9" xfId="10398" xr:uid="{00000000-0005-0000-0000-0000D42B0000}"/>
    <cellStyle name="Currency 5 2 3" xfId="10399" xr:uid="{00000000-0005-0000-0000-0000D52B0000}"/>
    <cellStyle name="Currency 5 2 4" xfId="10400" xr:uid="{00000000-0005-0000-0000-0000D62B0000}"/>
    <cellStyle name="Currency 5 2 5" xfId="10401" xr:uid="{00000000-0005-0000-0000-0000D72B0000}"/>
    <cellStyle name="Currency 5 2 6" xfId="10402" xr:uid="{00000000-0005-0000-0000-0000D82B0000}"/>
    <cellStyle name="Currency 5 2 7" xfId="10403" xr:uid="{00000000-0005-0000-0000-0000D92B0000}"/>
    <cellStyle name="Currency 5 2 8" xfId="10404" xr:uid="{00000000-0005-0000-0000-0000DA2B0000}"/>
    <cellStyle name="Currency 5 2 9" xfId="10405" xr:uid="{00000000-0005-0000-0000-0000DB2B0000}"/>
    <cellStyle name="Currency 5 3" xfId="10406" xr:uid="{00000000-0005-0000-0000-0000DC2B0000}"/>
    <cellStyle name="Currency 5 3 2" xfId="10407" xr:uid="{00000000-0005-0000-0000-0000DD2B0000}"/>
    <cellStyle name="Currency 5 3 3" xfId="10408" xr:uid="{00000000-0005-0000-0000-0000DE2B0000}"/>
    <cellStyle name="Currency 5 4" xfId="10409" xr:uid="{00000000-0005-0000-0000-0000DF2B0000}"/>
    <cellStyle name="Currency 5 4 2" xfId="10410" xr:uid="{00000000-0005-0000-0000-0000E02B0000}"/>
    <cellStyle name="Currency 5 5" xfId="10411" xr:uid="{00000000-0005-0000-0000-0000E12B0000}"/>
    <cellStyle name="Currency 5 6" xfId="10412" xr:uid="{00000000-0005-0000-0000-0000E22B0000}"/>
    <cellStyle name="Currency 6" xfId="10413" xr:uid="{00000000-0005-0000-0000-0000E32B0000}"/>
    <cellStyle name="Currency 6 2" xfId="10414" xr:uid="{00000000-0005-0000-0000-0000E42B0000}"/>
    <cellStyle name="Currency 6 2 10" xfId="10415" xr:uid="{00000000-0005-0000-0000-0000E52B0000}"/>
    <cellStyle name="Currency 6 2 11" xfId="10416" xr:uid="{00000000-0005-0000-0000-0000E62B0000}"/>
    <cellStyle name="Currency 6 2 12" xfId="10417" xr:uid="{00000000-0005-0000-0000-0000E72B0000}"/>
    <cellStyle name="Currency 6 2 13" xfId="10418" xr:uid="{00000000-0005-0000-0000-0000E82B0000}"/>
    <cellStyle name="Currency 6 2 14" xfId="10419" xr:uid="{00000000-0005-0000-0000-0000E92B0000}"/>
    <cellStyle name="Currency 6 2 15" xfId="10420" xr:uid="{00000000-0005-0000-0000-0000EA2B0000}"/>
    <cellStyle name="Currency 6 2 16" xfId="10421" xr:uid="{00000000-0005-0000-0000-0000EB2B0000}"/>
    <cellStyle name="Currency 6 2 17" xfId="10422" xr:uid="{00000000-0005-0000-0000-0000EC2B0000}"/>
    <cellStyle name="Currency 6 2 18" xfId="10423" xr:uid="{00000000-0005-0000-0000-0000ED2B0000}"/>
    <cellStyle name="Currency 6 2 19" xfId="10424" xr:uid="{00000000-0005-0000-0000-0000EE2B0000}"/>
    <cellStyle name="Currency 6 2 2" xfId="10425" xr:uid="{00000000-0005-0000-0000-0000EF2B0000}"/>
    <cellStyle name="Currency 6 2 2 10" xfId="10426" xr:uid="{00000000-0005-0000-0000-0000F02B0000}"/>
    <cellStyle name="Currency 6 2 2 11" xfId="10427" xr:uid="{00000000-0005-0000-0000-0000F12B0000}"/>
    <cellStyle name="Currency 6 2 2 12" xfId="10428" xr:uid="{00000000-0005-0000-0000-0000F22B0000}"/>
    <cellStyle name="Currency 6 2 2 13" xfId="10429" xr:uid="{00000000-0005-0000-0000-0000F32B0000}"/>
    <cellStyle name="Currency 6 2 2 14" xfId="10430" xr:uid="{00000000-0005-0000-0000-0000F42B0000}"/>
    <cellStyle name="Currency 6 2 2 15" xfId="10431" xr:uid="{00000000-0005-0000-0000-0000F52B0000}"/>
    <cellStyle name="Currency 6 2 2 16" xfId="10432" xr:uid="{00000000-0005-0000-0000-0000F62B0000}"/>
    <cellStyle name="Currency 6 2 2 17" xfId="10433" xr:uid="{00000000-0005-0000-0000-0000F72B0000}"/>
    <cellStyle name="Currency 6 2 2 2" xfId="10434" xr:uid="{00000000-0005-0000-0000-0000F82B0000}"/>
    <cellStyle name="Currency 6 2 2 3" xfId="10435" xr:uid="{00000000-0005-0000-0000-0000F92B0000}"/>
    <cellStyle name="Currency 6 2 2 4" xfId="10436" xr:uid="{00000000-0005-0000-0000-0000FA2B0000}"/>
    <cellStyle name="Currency 6 2 2 5" xfId="10437" xr:uid="{00000000-0005-0000-0000-0000FB2B0000}"/>
    <cellStyle name="Currency 6 2 2 6" xfId="10438" xr:uid="{00000000-0005-0000-0000-0000FC2B0000}"/>
    <cellStyle name="Currency 6 2 2 7" xfId="10439" xr:uid="{00000000-0005-0000-0000-0000FD2B0000}"/>
    <cellStyle name="Currency 6 2 2 8" xfId="10440" xr:uid="{00000000-0005-0000-0000-0000FE2B0000}"/>
    <cellStyle name="Currency 6 2 2 9" xfId="10441" xr:uid="{00000000-0005-0000-0000-0000FF2B0000}"/>
    <cellStyle name="Currency 6 2 3" xfId="10442" xr:uid="{00000000-0005-0000-0000-0000002C0000}"/>
    <cellStyle name="Currency 6 2 4" xfId="10443" xr:uid="{00000000-0005-0000-0000-0000012C0000}"/>
    <cellStyle name="Currency 6 2 5" xfId="10444" xr:uid="{00000000-0005-0000-0000-0000022C0000}"/>
    <cellStyle name="Currency 6 2 6" xfId="10445" xr:uid="{00000000-0005-0000-0000-0000032C0000}"/>
    <cellStyle name="Currency 6 2 7" xfId="10446" xr:uid="{00000000-0005-0000-0000-0000042C0000}"/>
    <cellStyle name="Currency 6 2 8" xfId="10447" xr:uid="{00000000-0005-0000-0000-0000052C0000}"/>
    <cellStyle name="Currency 6 2 9" xfId="10448" xr:uid="{00000000-0005-0000-0000-0000062C0000}"/>
    <cellStyle name="Currency 6 3" xfId="10449" xr:uid="{00000000-0005-0000-0000-0000072C0000}"/>
    <cellStyle name="Currency 6 3 2" xfId="10450" xr:uid="{00000000-0005-0000-0000-0000082C0000}"/>
    <cellStyle name="Currency 6 4" xfId="10451" xr:uid="{00000000-0005-0000-0000-0000092C0000}"/>
    <cellStyle name="Currency 6 4 2" xfId="10452" xr:uid="{00000000-0005-0000-0000-00000A2C0000}"/>
    <cellStyle name="Currency 6 5" xfId="10453" xr:uid="{00000000-0005-0000-0000-00000B2C0000}"/>
    <cellStyle name="Currency 6 6" xfId="10454" xr:uid="{00000000-0005-0000-0000-00000C2C0000}"/>
    <cellStyle name="Currency 7" xfId="10455" xr:uid="{00000000-0005-0000-0000-00000D2C0000}"/>
    <cellStyle name="Currency 7 2" xfId="10456" xr:uid="{00000000-0005-0000-0000-00000E2C0000}"/>
    <cellStyle name="Currency 7 2 10" xfId="10457" xr:uid="{00000000-0005-0000-0000-00000F2C0000}"/>
    <cellStyle name="Currency 7 2 11" xfId="10458" xr:uid="{00000000-0005-0000-0000-0000102C0000}"/>
    <cellStyle name="Currency 7 2 12" xfId="10459" xr:uid="{00000000-0005-0000-0000-0000112C0000}"/>
    <cellStyle name="Currency 7 2 13" xfId="10460" xr:uid="{00000000-0005-0000-0000-0000122C0000}"/>
    <cellStyle name="Currency 7 2 14" xfId="10461" xr:uid="{00000000-0005-0000-0000-0000132C0000}"/>
    <cellStyle name="Currency 7 2 15" xfId="10462" xr:uid="{00000000-0005-0000-0000-0000142C0000}"/>
    <cellStyle name="Currency 7 2 16" xfId="10463" xr:uid="{00000000-0005-0000-0000-0000152C0000}"/>
    <cellStyle name="Currency 7 2 17" xfId="10464" xr:uid="{00000000-0005-0000-0000-0000162C0000}"/>
    <cellStyle name="Currency 7 2 18" xfId="10465" xr:uid="{00000000-0005-0000-0000-0000172C0000}"/>
    <cellStyle name="Currency 7 2 19" xfId="10466" xr:uid="{00000000-0005-0000-0000-0000182C0000}"/>
    <cellStyle name="Currency 7 2 2" xfId="10467" xr:uid="{00000000-0005-0000-0000-0000192C0000}"/>
    <cellStyle name="Currency 7 2 2 10" xfId="10468" xr:uid="{00000000-0005-0000-0000-00001A2C0000}"/>
    <cellStyle name="Currency 7 2 2 11" xfId="10469" xr:uid="{00000000-0005-0000-0000-00001B2C0000}"/>
    <cellStyle name="Currency 7 2 2 12" xfId="10470" xr:uid="{00000000-0005-0000-0000-00001C2C0000}"/>
    <cellStyle name="Currency 7 2 2 13" xfId="10471" xr:uid="{00000000-0005-0000-0000-00001D2C0000}"/>
    <cellStyle name="Currency 7 2 2 14" xfId="10472" xr:uid="{00000000-0005-0000-0000-00001E2C0000}"/>
    <cellStyle name="Currency 7 2 2 15" xfId="10473" xr:uid="{00000000-0005-0000-0000-00001F2C0000}"/>
    <cellStyle name="Currency 7 2 2 16" xfId="10474" xr:uid="{00000000-0005-0000-0000-0000202C0000}"/>
    <cellStyle name="Currency 7 2 2 17" xfId="10475" xr:uid="{00000000-0005-0000-0000-0000212C0000}"/>
    <cellStyle name="Currency 7 2 2 2" xfId="10476" xr:uid="{00000000-0005-0000-0000-0000222C0000}"/>
    <cellStyle name="Currency 7 2 2 3" xfId="10477" xr:uid="{00000000-0005-0000-0000-0000232C0000}"/>
    <cellStyle name="Currency 7 2 2 4" xfId="10478" xr:uid="{00000000-0005-0000-0000-0000242C0000}"/>
    <cellStyle name="Currency 7 2 2 5" xfId="10479" xr:uid="{00000000-0005-0000-0000-0000252C0000}"/>
    <cellStyle name="Currency 7 2 2 6" xfId="10480" xr:uid="{00000000-0005-0000-0000-0000262C0000}"/>
    <cellStyle name="Currency 7 2 2 7" xfId="10481" xr:uid="{00000000-0005-0000-0000-0000272C0000}"/>
    <cellStyle name="Currency 7 2 2 8" xfId="10482" xr:uid="{00000000-0005-0000-0000-0000282C0000}"/>
    <cellStyle name="Currency 7 2 2 9" xfId="10483" xr:uid="{00000000-0005-0000-0000-0000292C0000}"/>
    <cellStyle name="Currency 7 2 3" xfId="10484" xr:uid="{00000000-0005-0000-0000-00002A2C0000}"/>
    <cellStyle name="Currency 7 2 4" xfId="10485" xr:uid="{00000000-0005-0000-0000-00002B2C0000}"/>
    <cellStyle name="Currency 7 2 5" xfId="10486" xr:uid="{00000000-0005-0000-0000-00002C2C0000}"/>
    <cellStyle name="Currency 7 2 6" xfId="10487" xr:uid="{00000000-0005-0000-0000-00002D2C0000}"/>
    <cellStyle name="Currency 7 2 7" xfId="10488" xr:uid="{00000000-0005-0000-0000-00002E2C0000}"/>
    <cellStyle name="Currency 7 2 8" xfId="10489" xr:uid="{00000000-0005-0000-0000-00002F2C0000}"/>
    <cellStyle name="Currency 7 2 9" xfId="10490" xr:uid="{00000000-0005-0000-0000-0000302C0000}"/>
    <cellStyle name="Currency 7 3" xfId="10491" xr:uid="{00000000-0005-0000-0000-0000312C0000}"/>
    <cellStyle name="Currency 7 3 2" xfId="10492" xr:uid="{00000000-0005-0000-0000-0000322C0000}"/>
    <cellStyle name="Currency 7 4" xfId="10493" xr:uid="{00000000-0005-0000-0000-0000332C0000}"/>
    <cellStyle name="Currency 7 4 2" xfId="10494" xr:uid="{00000000-0005-0000-0000-0000342C0000}"/>
    <cellStyle name="Currency 7 5" xfId="10495" xr:uid="{00000000-0005-0000-0000-0000352C0000}"/>
    <cellStyle name="Currency 7 6" xfId="10496" xr:uid="{00000000-0005-0000-0000-0000362C0000}"/>
    <cellStyle name="Currency 8" xfId="10497" xr:uid="{00000000-0005-0000-0000-0000372C0000}"/>
    <cellStyle name="Currency 8 2" xfId="10498" xr:uid="{00000000-0005-0000-0000-0000382C0000}"/>
    <cellStyle name="Currency 8 2 10" xfId="10499" xr:uid="{00000000-0005-0000-0000-0000392C0000}"/>
    <cellStyle name="Currency 8 2 11" xfId="10500" xr:uid="{00000000-0005-0000-0000-00003A2C0000}"/>
    <cellStyle name="Currency 8 2 12" xfId="10501" xr:uid="{00000000-0005-0000-0000-00003B2C0000}"/>
    <cellStyle name="Currency 8 2 13" xfId="10502" xr:uid="{00000000-0005-0000-0000-00003C2C0000}"/>
    <cellStyle name="Currency 8 2 14" xfId="10503" xr:uid="{00000000-0005-0000-0000-00003D2C0000}"/>
    <cellStyle name="Currency 8 2 15" xfId="10504" xr:uid="{00000000-0005-0000-0000-00003E2C0000}"/>
    <cellStyle name="Currency 8 2 16" xfId="10505" xr:uid="{00000000-0005-0000-0000-00003F2C0000}"/>
    <cellStyle name="Currency 8 2 17" xfId="10506" xr:uid="{00000000-0005-0000-0000-0000402C0000}"/>
    <cellStyle name="Currency 8 2 18" xfId="10507" xr:uid="{00000000-0005-0000-0000-0000412C0000}"/>
    <cellStyle name="Currency 8 2 2" xfId="10508" xr:uid="{00000000-0005-0000-0000-0000422C0000}"/>
    <cellStyle name="Currency 8 2 2 10" xfId="10509" xr:uid="{00000000-0005-0000-0000-0000432C0000}"/>
    <cellStyle name="Currency 8 2 2 11" xfId="10510" xr:uid="{00000000-0005-0000-0000-0000442C0000}"/>
    <cellStyle name="Currency 8 2 2 12" xfId="10511" xr:uid="{00000000-0005-0000-0000-0000452C0000}"/>
    <cellStyle name="Currency 8 2 2 13" xfId="10512" xr:uid="{00000000-0005-0000-0000-0000462C0000}"/>
    <cellStyle name="Currency 8 2 2 14" xfId="10513" xr:uid="{00000000-0005-0000-0000-0000472C0000}"/>
    <cellStyle name="Currency 8 2 2 15" xfId="10514" xr:uid="{00000000-0005-0000-0000-0000482C0000}"/>
    <cellStyle name="Currency 8 2 2 2" xfId="10515" xr:uid="{00000000-0005-0000-0000-0000492C0000}"/>
    <cellStyle name="Currency 8 2 2 3" xfId="10516" xr:uid="{00000000-0005-0000-0000-00004A2C0000}"/>
    <cellStyle name="Currency 8 2 2 4" xfId="10517" xr:uid="{00000000-0005-0000-0000-00004B2C0000}"/>
    <cellStyle name="Currency 8 2 2 5" xfId="10518" xr:uid="{00000000-0005-0000-0000-00004C2C0000}"/>
    <cellStyle name="Currency 8 2 2 6" xfId="10519" xr:uid="{00000000-0005-0000-0000-00004D2C0000}"/>
    <cellStyle name="Currency 8 2 2 7" xfId="10520" xr:uid="{00000000-0005-0000-0000-00004E2C0000}"/>
    <cellStyle name="Currency 8 2 2 8" xfId="10521" xr:uid="{00000000-0005-0000-0000-00004F2C0000}"/>
    <cellStyle name="Currency 8 2 2 9" xfId="10522" xr:uid="{00000000-0005-0000-0000-0000502C0000}"/>
    <cellStyle name="Currency 8 2 3" xfId="10523" xr:uid="{00000000-0005-0000-0000-0000512C0000}"/>
    <cellStyle name="Currency 8 2 4" xfId="10524" xr:uid="{00000000-0005-0000-0000-0000522C0000}"/>
    <cellStyle name="Currency 8 2 5" xfId="10525" xr:uid="{00000000-0005-0000-0000-0000532C0000}"/>
    <cellStyle name="Currency 8 2 6" xfId="10526" xr:uid="{00000000-0005-0000-0000-0000542C0000}"/>
    <cellStyle name="Currency 8 2 7" xfId="10527" xr:uid="{00000000-0005-0000-0000-0000552C0000}"/>
    <cellStyle name="Currency 8 2 8" xfId="10528" xr:uid="{00000000-0005-0000-0000-0000562C0000}"/>
    <cellStyle name="Currency 8 2 9" xfId="10529" xr:uid="{00000000-0005-0000-0000-0000572C0000}"/>
    <cellStyle name="Currency 8 3" xfId="10530" xr:uid="{00000000-0005-0000-0000-0000582C0000}"/>
    <cellStyle name="Currency 8 3 2" xfId="10531" xr:uid="{00000000-0005-0000-0000-0000592C0000}"/>
    <cellStyle name="Currency 8 4" xfId="10532" xr:uid="{00000000-0005-0000-0000-00005A2C0000}"/>
    <cellStyle name="Currency 8 4 2" xfId="10533" xr:uid="{00000000-0005-0000-0000-00005B2C0000}"/>
    <cellStyle name="Currency 8 5" xfId="10534" xr:uid="{00000000-0005-0000-0000-00005C2C0000}"/>
    <cellStyle name="Currency 8 6" xfId="10535" xr:uid="{00000000-0005-0000-0000-00005D2C0000}"/>
    <cellStyle name="Currency 9" xfId="10536" xr:uid="{00000000-0005-0000-0000-00005E2C0000}"/>
    <cellStyle name="Currency 9 2" xfId="10537" xr:uid="{00000000-0005-0000-0000-00005F2C0000}"/>
    <cellStyle name="Currency 9 2 10" xfId="10538" xr:uid="{00000000-0005-0000-0000-0000602C0000}"/>
    <cellStyle name="Currency 9 2 11" xfId="10539" xr:uid="{00000000-0005-0000-0000-0000612C0000}"/>
    <cellStyle name="Currency 9 2 12" xfId="10540" xr:uid="{00000000-0005-0000-0000-0000622C0000}"/>
    <cellStyle name="Currency 9 2 13" xfId="10541" xr:uid="{00000000-0005-0000-0000-0000632C0000}"/>
    <cellStyle name="Currency 9 2 14" xfId="10542" xr:uid="{00000000-0005-0000-0000-0000642C0000}"/>
    <cellStyle name="Currency 9 2 15" xfId="10543" xr:uid="{00000000-0005-0000-0000-0000652C0000}"/>
    <cellStyle name="Currency 9 2 16" xfId="10544" xr:uid="{00000000-0005-0000-0000-0000662C0000}"/>
    <cellStyle name="Currency 9 2 17" xfId="10545" xr:uid="{00000000-0005-0000-0000-0000672C0000}"/>
    <cellStyle name="Currency 9 2 18" xfId="10546" xr:uid="{00000000-0005-0000-0000-0000682C0000}"/>
    <cellStyle name="Currency 9 2 2" xfId="10547" xr:uid="{00000000-0005-0000-0000-0000692C0000}"/>
    <cellStyle name="Currency 9 2 2 10" xfId="10548" xr:uid="{00000000-0005-0000-0000-00006A2C0000}"/>
    <cellStyle name="Currency 9 2 2 11" xfId="10549" xr:uid="{00000000-0005-0000-0000-00006B2C0000}"/>
    <cellStyle name="Currency 9 2 2 12" xfId="10550" xr:uid="{00000000-0005-0000-0000-00006C2C0000}"/>
    <cellStyle name="Currency 9 2 2 13" xfId="10551" xr:uid="{00000000-0005-0000-0000-00006D2C0000}"/>
    <cellStyle name="Currency 9 2 2 14" xfId="10552" xr:uid="{00000000-0005-0000-0000-00006E2C0000}"/>
    <cellStyle name="Currency 9 2 2 15" xfId="10553" xr:uid="{00000000-0005-0000-0000-00006F2C0000}"/>
    <cellStyle name="Currency 9 2 2 2" xfId="10554" xr:uid="{00000000-0005-0000-0000-0000702C0000}"/>
    <cellStyle name="Currency 9 2 2 3" xfId="10555" xr:uid="{00000000-0005-0000-0000-0000712C0000}"/>
    <cellStyle name="Currency 9 2 2 4" xfId="10556" xr:uid="{00000000-0005-0000-0000-0000722C0000}"/>
    <cellStyle name="Currency 9 2 2 5" xfId="10557" xr:uid="{00000000-0005-0000-0000-0000732C0000}"/>
    <cellStyle name="Currency 9 2 2 6" xfId="10558" xr:uid="{00000000-0005-0000-0000-0000742C0000}"/>
    <cellStyle name="Currency 9 2 2 7" xfId="10559" xr:uid="{00000000-0005-0000-0000-0000752C0000}"/>
    <cellStyle name="Currency 9 2 2 8" xfId="10560" xr:uid="{00000000-0005-0000-0000-0000762C0000}"/>
    <cellStyle name="Currency 9 2 2 9" xfId="10561" xr:uid="{00000000-0005-0000-0000-0000772C0000}"/>
    <cellStyle name="Currency 9 2 3" xfId="10562" xr:uid="{00000000-0005-0000-0000-0000782C0000}"/>
    <cellStyle name="Currency 9 2 4" xfId="10563" xr:uid="{00000000-0005-0000-0000-0000792C0000}"/>
    <cellStyle name="Currency 9 2 5" xfId="10564" xr:uid="{00000000-0005-0000-0000-00007A2C0000}"/>
    <cellStyle name="Currency 9 2 6" xfId="10565" xr:uid="{00000000-0005-0000-0000-00007B2C0000}"/>
    <cellStyle name="Currency 9 2 7" xfId="10566" xr:uid="{00000000-0005-0000-0000-00007C2C0000}"/>
    <cellStyle name="Currency 9 2 8" xfId="10567" xr:uid="{00000000-0005-0000-0000-00007D2C0000}"/>
    <cellStyle name="Currency 9 2 9" xfId="10568" xr:uid="{00000000-0005-0000-0000-00007E2C0000}"/>
    <cellStyle name="Currency 9 3" xfId="10569" xr:uid="{00000000-0005-0000-0000-00007F2C0000}"/>
    <cellStyle name="Currency 9 3 2" xfId="10570" xr:uid="{00000000-0005-0000-0000-0000802C0000}"/>
    <cellStyle name="Currency 9 4" xfId="10571" xr:uid="{00000000-0005-0000-0000-0000812C0000}"/>
    <cellStyle name="Currency 9 4 2" xfId="10572" xr:uid="{00000000-0005-0000-0000-0000822C0000}"/>
    <cellStyle name="Currency 9 5" xfId="10573" xr:uid="{00000000-0005-0000-0000-0000832C0000}"/>
    <cellStyle name="Currency 9 6" xfId="10574" xr:uid="{00000000-0005-0000-0000-0000842C0000}"/>
    <cellStyle name="Currency0" xfId="10575" xr:uid="{00000000-0005-0000-0000-0000852C0000}"/>
    <cellStyle name="Currency0 2" xfId="10576" xr:uid="{00000000-0005-0000-0000-0000862C0000}"/>
    <cellStyle name="Currency0 3" xfId="10577" xr:uid="{00000000-0005-0000-0000-0000872C0000}"/>
    <cellStyle name="Currency0 4" xfId="10578" xr:uid="{00000000-0005-0000-0000-0000882C0000}"/>
    <cellStyle name="Daen" xfId="10579" xr:uid="{00000000-0005-0000-0000-0000892C0000}"/>
    <cellStyle name="Daen 2" xfId="10580" xr:uid="{00000000-0005-0000-0000-00008A2C0000}"/>
    <cellStyle name="data inp" xfId="10581" xr:uid="{00000000-0005-0000-0000-00008B2C0000}"/>
    <cellStyle name="data inp 2" xfId="10582" xr:uid="{00000000-0005-0000-0000-00008C2C0000}"/>
    <cellStyle name="data input" xfId="10583" xr:uid="{00000000-0005-0000-0000-00008D2C0000}"/>
    <cellStyle name="data input 2" xfId="10584" xr:uid="{00000000-0005-0000-0000-00008E2C0000}"/>
    <cellStyle name="Date" xfId="10585" xr:uid="{00000000-0005-0000-0000-00008F2C0000}"/>
    <cellStyle name="Date 10" xfId="10586" xr:uid="{00000000-0005-0000-0000-0000902C0000}"/>
    <cellStyle name="Date 11" xfId="10587" xr:uid="{00000000-0005-0000-0000-0000912C0000}"/>
    <cellStyle name="Date 12" xfId="10588" xr:uid="{00000000-0005-0000-0000-0000922C0000}"/>
    <cellStyle name="Date 2" xfId="10589" xr:uid="{00000000-0005-0000-0000-0000932C0000}"/>
    <cellStyle name="Date 2 2" xfId="10590" xr:uid="{00000000-0005-0000-0000-0000942C0000}"/>
    <cellStyle name="Date 2 2 2" xfId="10591" xr:uid="{00000000-0005-0000-0000-0000952C0000}"/>
    <cellStyle name="Date 2 3" xfId="10592" xr:uid="{00000000-0005-0000-0000-0000962C0000}"/>
    <cellStyle name="Date 2 3 2" xfId="10593" xr:uid="{00000000-0005-0000-0000-0000972C0000}"/>
    <cellStyle name="Date 2 4" xfId="10594" xr:uid="{00000000-0005-0000-0000-0000982C0000}"/>
    <cellStyle name="Date 2 5" xfId="10595" xr:uid="{00000000-0005-0000-0000-0000992C0000}"/>
    <cellStyle name="Date 2 6" xfId="10596" xr:uid="{00000000-0005-0000-0000-00009A2C0000}"/>
    <cellStyle name="Date 3" xfId="10597" xr:uid="{00000000-0005-0000-0000-00009B2C0000}"/>
    <cellStyle name="Date 3 2" xfId="10598" xr:uid="{00000000-0005-0000-0000-00009C2C0000}"/>
    <cellStyle name="Date 3 3" xfId="10599" xr:uid="{00000000-0005-0000-0000-00009D2C0000}"/>
    <cellStyle name="Date 4" xfId="10600" xr:uid="{00000000-0005-0000-0000-00009E2C0000}"/>
    <cellStyle name="Date 4 2" xfId="10601" xr:uid="{00000000-0005-0000-0000-00009F2C0000}"/>
    <cellStyle name="Date 5" xfId="10602" xr:uid="{00000000-0005-0000-0000-0000A02C0000}"/>
    <cellStyle name="Date 5 2" xfId="10603" xr:uid="{00000000-0005-0000-0000-0000A12C0000}"/>
    <cellStyle name="Date 6" xfId="10604" xr:uid="{00000000-0005-0000-0000-0000A22C0000}"/>
    <cellStyle name="Date 6 2" xfId="10605" xr:uid="{00000000-0005-0000-0000-0000A32C0000}"/>
    <cellStyle name="Date 7" xfId="10606" xr:uid="{00000000-0005-0000-0000-0000A42C0000}"/>
    <cellStyle name="Date 7 2" xfId="10607" xr:uid="{00000000-0005-0000-0000-0000A52C0000}"/>
    <cellStyle name="Date 8" xfId="10608" xr:uid="{00000000-0005-0000-0000-0000A62C0000}"/>
    <cellStyle name="Date 8 2" xfId="10609" xr:uid="{00000000-0005-0000-0000-0000A72C0000}"/>
    <cellStyle name="Date 9" xfId="10610" xr:uid="{00000000-0005-0000-0000-0000A82C0000}"/>
    <cellStyle name="Date 9 2" xfId="10611" xr:uid="{00000000-0005-0000-0000-0000A92C0000}"/>
    <cellStyle name="Date long" xfId="10612" xr:uid="{00000000-0005-0000-0000-0000AA2C0000}"/>
    <cellStyle name="Date long 2" xfId="10613" xr:uid="{00000000-0005-0000-0000-0000AB2C0000}"/>
    <cellStyle name="Date long 2 2" xfId="10614" xr:uid="{00000000-0005-0000-0000-0000AC2C0000}"/>
    <cellStyle name="Date long 2 2 2" xfId="10615" xr:uid="{00000000-0005-0000-0000-0000AD2C0000}"/>
    <cellStyle name="Date long 2 3" xfId="10616" xr:uid="{00000000-0005-0000-0000-0000AE2C0000}"/>
    <cellStyle name="Date Long 3" xfId="10617" xr:uid="{00000000-0005-0000-0000-0000AF2C0000}"/>
    <cellStyle name="Date long 3 2" xfId="10618" xr:uid="{00000000-0005-0000-0000-0000B02C0000}"/>
    <cellStyle name="Date long 3 2 2" xfId="10619" xr:uid="{00000000-0005-0000-0000-0000B12C0000}"/>
    <cellStyle name="Date long 3 3" xfId="10620" xr:uid="{00000000-0005-0000-0000-0000B22C0000}"/>
    <cellStyle name="Date long 3 3 2" xfId="10621" xr:uid="{00000000-0005-0000-0000-0000B32C0000}"/>
    <cellStyle name="Date Long 3 4" xfId="10622" xr:uid="{00000000-0005-0000-0000-0000B42C0000}"/>
    <cellStyle name="Date Long 4" xfId="10623" xr:uid="{00000000-0005-0000-0000-0000B52C0000}"/>
    <cellStyle name="Date long 4 2" xfId="10624" xr:uid="{00000000-0005-0000-0000-0000B62C0000}"/>
    <cellStyle name="Date long 4 2 2" xfId="10625" xr:uid="{00000000-0005-0000-0000-0000B72C0000}"/>
    <cellStyle name="Date long 4 3" xfId="10626" xr:uid="{00000000-0005-0000-0000-0000B82C0000}"/>
    <cellStyle name="Date long 4 3 2" xfId="10627" xr:uid="{00000000-0005-0000-0000-0000B92C0000}"/>
    <cellStyle name="Date Long 4 4" xfId="10628" xr:uid="{00000000-0005-0000-0000-0000BA2C0000}"/>
    <cellStyle name="Date Long 5" xfId="10629" xr:uid="{00000000-0005-0000-0000-0000BB2C0000}"/>
    <cellStyle name="Date long 5 2" xfId="10630" xr:uid="{00000000-0005-0000-0000-0000BC2C0000}"/>
    <cellStyle name="Date long 5 2 2" xfId="10631" xr:uid="{00000000-0005-0000-0000-0000BD2C0000}"/>
    <cellStyle name="Date long 5 3" xfId="10632" xr:uid="{00000000-0005-0000-0000-0000BE2C0000}"/>
    <cellStyle name="Date long 5 3 2" xfId="10633" xr:uid="{00000000-0005-0000-0000-0000BF2C0000}"/>
    <cellStyle name="Date Long 5 4" xfId="10634" xr:uid="{00000000-0005-0000-0000-0000C02C0000}"/>
    <cellStyle name="Date long 6" xfId="10635" xr:uid="{00000000-0005-0000-0000-0000C12C0000}"/>
    <cellStyle name="Date lot_" xfId="10636" xr:uid="{00000000-0005-0000-0000-0000C22C0000}"/>
    <cellStyle name="Date sho_C" xfId="10637" xr:uid="{00000000-0005-0000-0000-0000C32C0000}"/>
    <cellStyle name="Date short" xfId="10638" xr:uid="{00000000-0005-0000-0000-0000C42C0000}"/>
    <cellStyle name="Date short 2" xfId="10639" xr:uid="{00000000-0005-0000-0000-0000C52C0000}"/>
    <cellStyle name="Date short 2 2" xfId="10640" xr:uid="{00000000-0005-0000-0000-0000C62C0000}"/>
    <cellStyle name="Date short 2 2 2" xfId="10641" xr:uid="{00000000-0005-0000-0000-0000C72C0000}"/>
    <cellStyle name="Date short 2 3" xfId="10642" xr:uid="{00000000-0005-0000-0000-0000C82C0000}"/>
    <cellStyle name="Date Short 3" xfId="10643" xr:uid="{00000000-0005-0000-0000-0000C92C0000}"/>
    <cellStyle name="Date short 3 2" xfId="10644" xr:uid="{00000000-0005-0000-0000-0000CA2C0000}"/>
    <cellStyle name="Date short 3 2 2" xfId="10645" xr:uid="{00000000-0005-0000-0000-0000CB2C0000}"/>
    <cellStyle name="Date short 3 3" xfId="10646" xr:uid="{00000000-0005-0000-0000-0000CC2C0000}"/>
    <cellStyle name="Date short 3 3 2" xfId="10647" xr:uid="{00000000-0005-0000-0000-0000CD2C0000}"/>
    <cellStyle name="Date Short 3 4" xfId="10648" xr:uid="{00000000-0005-0000-0000-0000CE2C0000}"/>
    <cellStyle name="Date Short 4" xfId="10649" xr:uid="{00000000-0005-0000-0000-0000CF2C0000}"/>
    <cellStyle name="Date short 4 2" xfId="10650" xr:uid="{00000000-0005-0000-0000-0000D02C0000}"/>
    <cellStyle name="Date short 4 2 2" xfId="10651" xr:uid="{00000000-0005-0000-0000-0000D12C0000}"/>
    <cellStyle name="Date short 4 3" xfId="10652" xr:uid="{00000000-0005-0000-0000-0000D22C0000}"/>
    <cellStyle name="Date short 4 3 2" xfId="10653" xr:uid="{00000000-0005-0000-0000-0000D32C0000}"/>
    <cellStyle name="Date Short 4 4" xfId="10654" xr:uid="{00000000-0005-0000-0000-0000D42C0000}"/>
    <cellStyle name="Date Short 5" xfId="10655" xr:uid="{00000000-0005-0000-0000-0000D52C0000}"/>
    <cellStyle name="Date short 5 2" xfId="10656" xr:uid="{00000000-0005-0000-0000-0000D62C0000}"/>
    <cellStyle name="Date short 5 2 2" xfId="10657" xr:uid="{00000000-0005-0000-0000-0000D72C0000}"/>
    <cellStyle name="Date short 5 3" xfId="10658" xr:uid="{00000000-0005-0000-0000-0000D82C0000}"/>
    <cellStyle name="Date short 5 3 2" xfId="10659" xr:uid="{00000000-0005-0000-0000-0000D92C0000}"/>
    <cellStyle name="Date Short 5 4" xfId="10660" xr:uid="{00000000-0005-0000-0000-0000DA2C0000}"/>
    <cellStyle name="Date short 6" xfId="10661" xr:uid="{00000000-0005-0000-0000-0000DB2C0000}"/>
    <cellStyle name="Date_Certification" xfId="10662" xr:uid="{00000000-0005-0000-0000-0000DC2C0000}"/>
    <cellStyle name="DateTime" xfId="10663" xr:uid="{00000000-0005-0000-0000-0000DD2C0000}"/>
    <cellStyle name="DateTime 2" xfId="10664" xr:uid="{00000000-0005-0000-0000-0000DE2C0000}"/>
    <cellStyle name="Day" xfId="10665" xr:uid="{00000000-0005-0000-0000-0000DF2C0000}"/>
    <cellStyle name="Day 2" xfId="10666" xr:uid="{00000000-0005-0000-0000-0000E02C0000}"/>
    <cellStyle name="Day 2 2" xfId="10667" xr:uid="{00000000-0005-0000-0000-0000E12C0000}"/>
    <cellStyle name="Day 3" xfId="10668" xr:uid="{00000000-0005-0000-0000-0000E22C0000}"/>
    <cellStyle name="Decimal  .0" xfId="10669" xr:uid="{00000000-0005-0000-0000-0000E32C0000}"/>
    <cellStyle name="Decimal  .0 2" xfId="10670" xr:uid="{00000000-0005-0000-0000-0000E42C0000}"/>
    <cellStyle name="Decimal  .0 3" xfId="10671" xr:uid="{00000000-0005-0000-0000-0000E52C0000}"/>
    <cellStyle name="Dezimal [0]_Compiling Utility Macros" xfId="10672" xr:uid="{00000000-0005-0000-0000-0000E62C0000}"/>
    <cellStyle name="Dezimal_Compiling Utility Macros" xfId="10673" xr:uid="{00000000-0005-0000-0000-0000E72C0000}"/>
    <cellStyle name="Dollars" xfId="10674" xr:uid="{00000000-0005-0000-0000-0000E82C0000}"/>
    <cellStyle name="Dollars &amp; Cents" xfId="10675" xr:uid="{00000000-0005-0000-0000-0000E92C0000}"/>
    <cellStyle name="Dollars &amp; Cents 2" xfId="10676" xr:uid="{00000000-0005-0000-0000-0000EA2C0000}"/>
    <cellStyle name="Dollars &amp; Cents 3" xfId="10677" xr:uid="{00000000-0005-0000-0000-0000EB2C0000}"/>
    <cellStyle name="Dollars 2" xfId="10678" xr:uid="{00000000-0005-0000-0000-0000EC2C0000}"/>
    <cellStyle name="Dollars(0)" xfId="10679" xr:uid="{00000000-0005-0000-0000-0000ED2C0000}"/>
    <cellStyle name="Dollars(0) 2" xfId="10680" xr:uid="{00000000-0005-0000-0000-0000EE2C0000}"/>
    <cellStyle name="Dollars_2003-10-29 JB demo" xfId="10681" xr:uid="{00000000-0005-0000-0000-0000EF2C0000}"/>
    <cellStyle name="Edge" xfId="10682" xr:uid="{00000000-0005-0000-0000-0000F02C0000}"/>
    <cellStyle name="ellow]" xfId="10683" xr:uid="{00000000-0005-0000-0000-0000F12C0000}"/>
    <cellStyle name="ellow] 2" xfId="10684" xr:uid="{00000000-0005-0000-0000-0000F22C0000}"/>
    <cellStyle name="Emphasis 1" xfId="10685" xr:uid="{00000000-0005-0000-0000-0000F32C0000}"/>
    <cellStyle name="Emphasis 1 2" xfId="10686" xr:uid="{00000000-0005-0000-0000-0000F42C0000}"/>
    <cellStyle name="Emphasis 2" xfId="10687" xr:uid="{00000000-0005-0000-0000-0000F52C0000}"/>
    <cellStyle name="Emphasis 2 2" xfId="10688" xr:uid="{00000000-0005-0000-0000-0000F62C0000}"/>
    <cellStyle name="Emphasis 3" xfId="10689" xr:uid="{00000000-0005-0000-0000-0000F72C0000}"/>
    <cellStyle name="Emphasis 3 2" xfId="10690" xr:uid="{00000000-0005-0000-0000-0000F82C0000}"/>
    <cellStyle name="Entered" xfId="10691" xr:uid="{00000000-0005-0000-0000-0000F92C0000}"/>
    <cellStyle name="Entered 2" xfId="10692" xr:uid="{00000000-0005-0000-0000-0000FA2C0000}"/>
    <cellStyle name="Entered 3" xfId="10693" xr:uid="{00000000-0005-0000-0000-0000FB2C0000}"/>
    <cellStyle name="Euro" xfId="10694" xr:uid="{00000000-0005-0000-0000-0000FC2C0000}"/>
    <cellStyle name="Euro 2" xfId="10695" xr:uid="{00000000-0005-0000-0000-0000FD2C0000}"/>
    <cellStyle name="Euro 2 2" xfId="10696" xr:uid="{00000000-0005-0000-0000-0000FE2C0000}"/>
    <cellStyle name="Euro 3" xfId="10697" xr:uid="{00000000-0005-0000-0000-0000FF2C0000}"/>
    <cellStyle name="Euro 3 2" xfId="10698" xr:uid="{00000000-0005-0000-0000-0000002D0000}"/>
    <cellStyle name="Euro 3 2 2" xfId="10699" xr:uid="{00000000-0005-0000-0000-0000012D0000}"/>
    <cellStyle name="Euro 3 3" xfId="10700" xr:uid="{00000000-0005-0000-0000-0000022D0000}"/>
    <cellStyle name="Euro 4" xfId="10701" xr:uid="{00000000-0005-0000-0000-0000032D0000}"/>
    <cellStyle name="Euro 4 2" xfId="10702" xr:uid="{00000000-0005-0000-0000-0000042D0000}"/>
    <cellStyle name="Euro 4 2 2" xfId="10703" xr:uid="{00000000-0005-0000-0000-0000052D0000}"/>
    <cellStyle name="Euro 4 3" xfId="10704" xr:uid="{00000000-0005-0000-0000-0000062D0000}"/>
    <cellStyle name="Euro 5" xfId="10705" xr:uid="{00000000-0005-0000-0000-0000072D0000}"/>
    <cellStyle name="Euro 5 2" xfId="10706" xr:uid="{00000000-0005-0000-0000-0000082D0000}"/>
    <cellStyle name="Euro 5 2 2" xfId="10707" xr:uid="{00000000-0005-0000-0000-0000092D0000}"/>
    <cellStyle name="Euro 5 3" xfId="10708" xr:uid="{00000000-0005-0000-0000-00000A2D0000}"/>
    <cellStyle name="Euro 6" xfId="10709" xr:uid="{00000000-0005-0000-0000-00000B2D0000}"/>
    <cellStyle name="Euro 7" xfId="10710" xr:uid="{00000000-0005-0000-0000-00000C2D0000}"/>
    <cellStyle name="Explanatory Text 10" xfId="10711" xr:uid="{00000000-0005-0000-0000-00000D2D0000}"/>
    <cellStyle name="Explanatory Text 11" xfId="10712" xr:uid="{00000000-0005-0000-0000-00000E2D0000}"/>
    <cellStyle name="Explanatory Text 12" xfId="10713" xr:uid="{00000000-0005-0000-0000-00000F2D0000}"/>
    <cellStyle name="Explanatory Text 2" xfId="10714" xr:uid="{00000000-0005-0000-0000-0000102D0000}"/>
    <cellStyle name="Explanatory Text 2 2" xfId="10715" xr:uid="{00000000-0005-0000-0000-0000112D0000}"/>
    <cellStyle name="Explanatory Text 2 2 2" xfId="10716" xr:uid="{00000000-0005-0000-0000-0000122D0000}"/>
    <cellStyle name="Explanatory Text 2 2 2 2" xfId="10717" xr:uid="{00000000-0005-0000-0000-0000132D0000}"/>
    <cellStyle name="Explanatory Text 2 2 3" xfId="10718" xr:uid="{00000000-0005-0000-0000-0000142D0000}"/>
    <cellStyle name="Explanatory Text 2 2 3 2" xfId="10719" xr:uid="{00000000-0005-0000-0000-0000152D0000}"/>
    <cellStyle name="Explanatory Text 2 2 4" xfId="10720" xr:uid="{00000000-0005-0000-0000-0000162D0000}"/>
    <cellStyle name="Explanatory Text 2 3" xfId="10721" xr:uid="{00000000-0005-0000-0000-0000172D0000}"/>
    <cellStyle name="Explanatory Text 2 3 2" xfId="10722" xr:uid="{00000000-0005-0000-0000-0000182D0000}"/>
    <cellStyle name="Explanatory Text 2 4" xfId="10723" xr:uid="{00000000-0005-0000-0000-0000192D0000}"/>
    <cellStyle name="Explanatory Text 2 4 2" xfId="10724" xr:uid="{00000000-0005-0000-0000-00001A2D0000}"/>
    <cellStyle name="Explanatory Text 2 5" xfId="10725" xr:uid="{00000000-0005-0000-0000-00001B2D0000}"/>
    <cellStyle name="Explanatory Text 2 6" xfId="10726" xr:uid="{00000000-0005-0000-0000-00001C2D0000}"/>
    <cellStyle name="Explanatory Text 3" xfId="10727" xr:uid="{00000000-0005-0000-0000-00001D2D0000}"/>
    <cellStyle name="Explanatory Text 3 2" xfId="10728" xr:uid="{00000000-0005-0000-0000-00001E2D0000}"/>
    <cellStyle name="Explanatory Text 3 2 2" xfId="10729" xr:uid="{00000000-0005-0000-0000-00001F2D0000}"/>
    <cellStyle name="Explanatory Text 3 2 2 2" xfId="10730" xr:uid="{00000000-0005-0000-0000-0000202D0000}"/>
    <cellStyle name="Explanatory Text 3 2 3" xfId="10731" xr:uid="{00000000-0005-0000-0000-0000212D0000}"/>
    <cellStyle name="Explanatory Text 3 3" xfId="10732" xr:uid="{00000000-0005-0000-0000-0000222D0000}"/>
    <cellStyle name="Explanatory Text 3 4" xfId="10733" xr:uid="{00000000-0005-0000-0000-0000232D0000}"/>
    <cellStyle name="Explanatory Text 4" xfId="10734" xr:uid="{00000000-0005-0000-0000-0000242D0000}"/>
    <cellStyle name="Explanatory Text 4 2" xfId="10735" xr:uid="{00000000-0005-0000-0000-0000252D0000}"/>
    <cellStyle name="Explanatory Text 4 2 2" xfId="10736" xr:uid="{00000000-0005-0000-0000-0000262D0000}"/>
    <cellStyle name="Explanatory Text 4 3" xfId="10737" xr:uid="{00000000-0005-0000-0000-0000272D0000}"/>
    <cellStyle name="Explanatory Text 4 3 2" xfId="10738" xr:uid="{00000000-0005-0000-0000-0000282D0000}"/>
    <cellStyle name="Explanatory Text 4 4" xfId="10739" xr:uid="{00000000-0005-0000-0000-0000292D0000}"/>
    <cellStyle name="Explanatory Text 4 5" xfId="10740" xr:uid="{00000000-0005-0000-0000-00002A2D0000}"/>
    <cellStyle name="Explanatory Text 5" xfId="10741" xr:uid="{00000000-0005-0000-0000-00002B2D0000}"/>
    <cellStyle name="Explanatory Text 5 2" xfId="10742" xr:uid="{00000000-0005-0000-0000-00002C2D0000}"/>
    <cellStyle name="Explanatory Text 5 3" xfId="10743" xr:uid="{00000000-0005-0000-0000-00002D2D0000}"/>
    <cellStyle name="Explanatory Text 6" xfId="10744" xr:uid="{00000000-0005-0000-0000-00002E2D0000}"/>
    <cellStyle name="Explanatory Text 6 2" xfId="10745" xr:uid="{00000000-0005-0000-0000-00002F2D0000}"/>
    <cellStyle name="Explanatory Text 7" xfId="10746" xr:uid="{00000000-0005-0000-0000-0000302D0000}"/>
    <cellStyle name="Explanatory Text 7 2" xfId="10747" xr:uid="{00000000-0005-0000-0000-0000312D0000}"/>
    <cellStyle name="Explanatory Text 8" xfId="10748" xr:uid="{00000000-0005-0000-0000-0000322D0000}"/>
    <cellStyle name="Explanatory Text 8 2" xfId="10749" xr:uid="{00000000-0005-0000-0000-0000332D0000}"/>
    <cellStyle name="Explanatory Text 9" xfId="10750" xr:uid="{00000000-0005-0000-0000-0000342D0000}"/>
    <cellStyle name="Explanatory Text 9 2" xfId="10751" xr:uid="{00000000-0005-0000-0000-0000352D0000}"/>
    <cellStyle name="ey" xfId="10752" xr:uid="{00000000-0005-0000-0000-0000362D0000}"/>
    <cellStyle name="ey 2" xfId="10753" xr:uid="{00000000-0005-0000-0000-0000372D0000}"/>
    <cellStyle name="EY House" xfId="10754" xr:uid="{00000000-0005-0000-0000-0000382D0000}"/>
    <cellStyle name="f" xfId="10755" xr:uid="{00000000-0005-0000-0000-0000392D0000}"/>
    <cellStyle name="f 2" xfId="10756" xr:uid="{00000000-0005-0000-0000-00003A2D0000}"/>
    <cellStyle name="F2" xfId="10757" xr:uid="{00000000-0005-0000-0000-00003B2D0000}"/>
    <cellStyle name="F3" xfId="10758" xr:uid="{00000000-0005-0000-0000-00003C2D0000}"/>
    <cellStyle name="F4" xfId="10759" xr:uid="{00000000-0005-0000-0000-00003D2D0000}"/>
    <cellStyle name="F5" xfId="10760" xr:uid="{00000000-0005-0000-0000-00003E2D0000}"/>
    <cellStyle name="F6" xfId="10761" xr:uid="{00000000-0005-0000-0000-00003F2D0000}"/>
    <cellStyle name="F7" xfId="10762" xr:uid="{00000000-0005-0000-0000-0000402D0000}"/>
    <cellStyle name="F8" xfId="10763" xr:uid="{00000000-0005-0000-0000-0000412D0000}"/>
    <cellStyle name="Fixed" xfId="10764" xr:uid="{00000000-0005-0000-0000-0000422D0000}"/>
    <cellStyle name="Fixed 0" xfId="10765" xr:uid="{00000000-0005-0000-0000-0000432D0000}"/>
    <cellStyle name="Fixed 0 2" xfId="10766" xr:uid="{00000000-0005-0000-0000-0000442D0000}"/>
    <cellStyle name="Fixed 0 2 2" xfId="10767" xr:uid="{00000000-0005-0000-0000-0000452D0000}"/>
    <cellStyle name="Fixed 0 3" xfId="10768" xr:uid="{00000000-0005-0000-0000-0000462D0000}"/>
    <cellStyle name="Fixed 0 3 2" xfId="10769" xr:uid="{00000000-0005-0000-0000-0000472D0000}"/>
    <cellStyle name="Fixed 0 3 2 2" xfId="10770" xr:uid="{00000000-0005-0000-0000-0000482D0000}"/>
    <cellStyle name="Fixed 0 3 3" xfId="10771" xr:uid="{00000000-0005-0000-0000-0000492D0000}"/>
    <cellStyle name="Fixed 0 4" xfId="10772" xr:uid="{00000000-0005-0000-0000-00004A2D0000}"/>
    <cellStyle name="Fixed 0 4 2" xfId="10773" xr:uid="{00000000-0005-0000-0000-00004B2D0000}"/>
    <cellStyle name="Fixed 0 4 2 2" xfId="10774" xr:uid="{00000000-0005-0000-0000-00004C2D0000}"/>
    <cellStyle name="Fixed 0 4 3" xfId="10775" xr:uid="{00000000-0005-0000-0000-00004D2D0000}"/>
    <cellStyle name="Fixed 0 5" xfId="10776" xr:uid="{00000000-0005-0000-0000-00004E2D0000}"/>
    <cellStyle name="Fixed 0 5 2" xfId="10777" xr:uid="{00000000-0005-0000-0000-00004F2D0000}"/>
    <cellStyle name="Fixed 0 5 2 2" xfId="10778" xr:uid="{00000000-0005-0000-0000-0000502D0000}"/>
    <cellStyle name="Fixed 0 5 3" xfId="10779" xr:uid="{00000000-0005-0000-0000-0000512D0000}"/>
    <cellStyle name="Fixed 0 6" xfId="10780" xr:uid="{00000000-0005-0000-0000-0000522D0000}"/>
    <cellStyle name="Fixed 0.00_CCR" xfId="10781" xr:uid="{00000000-0005-0000-0000-0000532D0000}"/>
    <cellStyle name="Fixed 0.0000" xfId="10782" xr:uid="{00000000-0005-0000-0000-0000542D0000}"/>
    <cellStyle name="Fixed 0.0000 2" xfId="10783" xr:uid="{00000000-0005-0000-0000-0000552D0000}"/>
    <cellStyle name="Fixed 0.0000 2 2" xfId="10784" xr:uid="{00000000-0005-0000-0000-0000562D0000}"/>
    <cellStyle name="Fixed 0.0000 3" xfId="10785" xr:uid="{00000000-0005-0000-0000-0000572D0000}"/>
    <cellStyle name="Fixed 0.0000 3 2" xfId="10786" xr:uid="{00000000-0005-0000-0000-0000582D0000}"/>
    <cellStyle name="Fixed 0.0000 3 2 2" xfId="10787" xr:uid="{00000000-0005-0000-0000-0000592D0000}"/>
    <cellStyle name="Fixed 0.0000 3 3" xfId="10788" xr:uid="{00000000-0005-0000-0000-00005A2D0000}"/>
    <cellStyle name="Fixed 0.0000 4" xfId="10789" xr:uid="{00000000-0005-0000-0000-00005B2D0000}"/>
    <cellStyle name="Fixed 0.0000 4 2" xfId="10790" xr:uid="{00000000-0005-0000-0000-00005C2D0000}"/>
    <cellStyle name="Fixed 0.0000 4 2 2" xfId="10791" xr:uid="{00000000-0005-0000-0000-00005D2D0000}"/>
    <cellStyle name="Fixed 0.0000 4 3" xfId="10792" xr:uid="{00000000-0005-0000-0000-00005E2D0000}"/>
    <cellStyle name="Fixed 0.0000 5" xfId="10793" xr:uid="{00000000-0005-0000-0000-00005F2D0000}"/>
    <cellStyle name="Fixed 0.0000 5 2" xfId="10794" xr:uid="{00000000-0005-0000-0000-0000602D0000}"/>
    <cellStyle name="Fixed 0.0000 5 2 2" xfId="10795" xr:uid="{00000000-0005-0000-0000-0000612D0000}"/>
    <cellStyle name="Fixed 0.0000 5 3" xfId="10796" xr:uid="{00000000-0005-0000-0000-0000622D0000}"/>
    <cellStyle name="Fixed 0.0000 6" xfId="10797" xr:uid="{00000000-0005-0000-0000-0000632D0000}"/>
    <cellStyle name="Fixed 0.00AR" xfId="10798" xr:uid="{00000000-0005-0000-0000-0000642D0000}"/>
    <cellStyle name="Fixed 0.00AR 2" xfId="10799" xr:uid="{00000000-0005-0000-0000-0000652D0000}"/>
    <cellStyle name="Fixed 10" xfId="10800" xr:uid="{00000000-0005-0000-0000-0000662D0000}"/>
    <cellStyle name="Fixed 10 2" xfId="10801" xr:uid="{00000000-0005-0000-0000-0000672D0000}"/>
    <cellStyle name="Fixed 11" xfId="10802" xr:uid="{00000000-0005-0000-0000-0000682D0000}"/>
    <cellStyle name="Fixed 11 2" xfId="10803" xr:uid="{00000000-0005-0000-0000-0000692D0000}"/>
    <cellStyle name="Fixed 12" xfId="10804" xr:uid="{00000000-0005-0000-0000-00006A2D0000}"/>
    <cellStyle name="Fixed 12 2" xfId="10805" xr:uid="{00000000-0005-0000-0000-00006B2D0000}"/>
    <cellStyle name="Fixed 13" xfId="10806" xr:uid="{00000000-0005-0000-0000-00006C2D0000}"/>
    <cellStyle name="Fixed 13 2" xfId="10807" xr:uid="{00000000-0005-0000-0000-00006D2D0000}"/>
    <cellStyle name="Fixed 14" xfId="10808" xr:uid="{00000000-0005-0000-0000-00006E2D0000}"/>
    <cellStyle name="Fixed 14 2" xfId="10809" xr:uid="{00000000-0005-0000-0000-00006F2D0000}"/>
    <cellStyle name="Fixed 15" xfId="10810" xr:uid="{00000000-0005-0000-0000-0000702D0000}"/>
    <cellStyle name="Fixed 15 2" xfId="10811" xr:uid="{00000000-0005-0000-0000-0000712D0000}"/>
    <cellStyle name="Fixed 16" xfId="10812" xr:uid="{00000000-0005-0000-0000-0000722D0000}"/>
    <cellStyle name="Fixed 16 2" xfId="10813" xr:uid="{00000000-0005-0000-0000-0000732D0000}"/>
    <cellStyle name="Fixed 17" xfId="10814" xr:uid="{00000000-0005-0000-0000-0000742D0000}"/>
    <cellStyle name="Fixed 17 2" xfId="10815" xr:uid="{00000000-0005-0000-0000-0000752D0000}"/>
    <cellStyle name="Fixed 18" xfId="10816" xr:uid="{00000000-0005-0000-0000-0000762D0000}"/>
    <cellStyle name="Fixed 18 2" xfId="10817" xr:uid="{00000000-0005-0000-0000-0000772D0000}"/>
    <cellStyle name="Fixed 19" xfId="10818" xr:uid="{00000000-0005-0000-0000-0000782D0000}"/>
    <cellStyle name="Fixed 19 2" xfId="10819" xr:uid="{00000000-0005-0000-0000-0000792D0000}"/>
    <cellStyle name="Fixed 2" xfId="10820" xr:uid="{00000000-0005-0000-0000-00007A2D0000}"/>
    <cellStyle name="Fixed 2 2" xfId="10821" xr:uid="{00000000-0005-0000-0000-00007B2D0000}"/>
    <cellStyle name="Fixed 2 2 2" xfId="10822" xr:uid="{00000000-0005-0000-0000-00007C2D0000}"/>
    <cellStyle name="Fixed 2 3" xfId="10823" xr:uid="{00000000-0005-0000-0000-00007D2D0000}"/>
    <cellStyle name="Fixed 2 4" xfId="10824" xr:uid="{00000000-0005-0000-0000-00007E2D0000}"/>
    <cellStyle name="Fixed 20" xfId="10825" xr:uid="{00000000-0005-0000-0000-00007F2D0000}"/>
    <cellStyle name="Fixed 20 2" xfId="10826" xr:uid="{00000000-0005-0000-0000-0000802D0000}"/>
    <cellStyle name="Fixed 21" xfId="10827" xr:uid="{00000000-0005-0000-0000-0000812D0000}"/>
    <cellStyle name="Fixed 21 2" xfId="10828" xr:uid="{00000000-0005-0000-0000-0000822D0000}"/>
    <cellStyle name="Fixed 22" xfId="10829" xr:uid="{00000000-0005-0000-0000-0000832D0000}"/>
    <cellStyle name="Fixed 22 2" xfId="10830" xr:uid="{00000000-0005-0000-0000-0000842D0000}"/>
    <cellStyle name="Fixed 23" xfId="10831" xr:uid="{00000000-0005-0000-0000-0000852D0000}"/>
    <cellStyle name="Fixed 23 2" xfId="10832" xr:uid="{00000000-0005-0000-0000-0000862D0000}"/>
    <cellStyle name="Fixed 24" xfId="10833" xr:uid="{00000000-0005-0000-0000-0000872D0000}"/>
    <cellStyle name="Fixed 24 2" xfId="10834" xr:uid="{00000000-0005-0000-0000-0000882D0000}"/>
    <cellStyle name="Fixed 25" xfId="10835" xr:uid="{00000000-0005-0000-0000-0000892D0000}"/>
    <cellStyle name="Fixed 25 2" xfId="10836" xr:uid="{00000000-0005-0000-0000-00008A2D0000}"/>
    <cellStyle name="Fixed 26" xfId="10837" xr:uid="{00000000-0005-0000-0000-00008B2D0000}"/>
    <cellStyle name="Fixed 26 2" xfId="10838" xr:uid="{00000000-0005-0000-0000-00008C2D0000}"/>
    <cellStyle name="Fixed 27" xfId="10839" xr:uid="{00000000-0005-0000-0000-00008D2D0000}"/>
    <cellStyle name="Fixed 27 2" xfId="10840" xr:uid="{00000000-0005-0000-0000-00008E2D0000}"/>
    <cellStyle name="Fixed 28" xfId="10841" xr:uid="{00000000-0005-0000-0000-00008F2D0000}"/>
    <cellStyle name="Fixed 28 2" xfId="10842" xr:uid="{00000000-0005-0000-0000-0000902D0000}"/>
    <cellStyle name="Fixed 29" xfId="10843" xr:uid="{00000000-0005-0000-0000-0000912D0000}"/>
    <cellStyle name="Fixed 29 2" xfId="10844" xr:uid="{00000000-0005-0000-0000-0000922D0000}"/>
    <cellStyle name="Fixed 3" xfId="10845" xr:uid="{00000000-0005-0000-0000-0000932D0000}"/>
    <cellStyle name="Fixed 3 2" xfId="10846" xr:uid="{00000000-0005-0000-0000-0000942D0000}"/>
    <cellStyle name="Fixed 3 3" xfId="10847" xr:uid="{00000000-0005-0000-0000-0000952D0000}"/>
    <cellStyle name="Fixed 30" xfId="10848" xr:uid="{00000000-0005-0000-0000-0000962D0000}"/>
    <cellStyle name="Fixed 30 2" xfId="10849" xr:uid="{00000000-0005-0000-0000-0000972D0000}"/>
    <cellStyle name="Fixed 30 2 2" xfId="10850" xr:uid="{00000000-0005-0000-0000-0000982D0000}"/>
    <cellStyle name="Fixed 30 3" xfId="10851" xr:uid="{00000000-0005-0000-0000-0000992D0000}"/>
    <cellStyle name="Fixed 31" xfId="10852" xr:uid="{00000000-0005-0000-0000-00009A2D0000}"/>
    <cellStyle name="Fixed 31 2" xfId="10853" xr:uid="{00000000-0005-0000-0000-00009B2D0000}"/>
    <cellStyle name="Fixed 32" xfId="10854" xr:uid="{00000000-0005-0000-0000-00009C2D0000}"/>
    <cellStyle name="Fixed 32 2" xfId="10855" xr:uid="{00000000-0005-0000-0000-00009D2D0000}"/>
    <cellStyle name="Fixed 33" xfId="10856" xr:uid="{00000000-0005-0000-0000-00009E2D0000}"/>
    <cellStyle name="Fixed 33 2" xfId="10857" xr:uid="{00000000-0005-0000-0000-00009F2D0000}"/>
    <cellStyle name="Fixed 33 2 2" xfId="10858" xr:uid="{00000000-0005-0000-0000-0000A02D0000}"/>
    <cellStyle name="Fixed 33 3" xfId="10859" xr:uid="{00000000-0005-0000-0000-0000A12D0000}"/>
    <cellStyle name="Fixed 33 3 2" xfId="10860" xr:uid="{00000000-0005-0000-0000-0000A22D0000}"/>
    <cellStyle name="Fixed 33 4" xfId="10861" xr:uid="{00000000-0005-0000-0000-0000A32D0000}"/>
    <cellStyle name="Fixed 34" xfId="10862" xr:uid="{00000000-0005-0000-0000-0000A42D0000}"/>
    <cellStyle name="Fixed 34 2" xfId="10863" xr:uid="{00000000-0005-0000-0000-0000A52D0000}"/>
    <cellStyle name="Fixed 35" xfId="10864" xr:uid="{00000000-0005-0000-0000-0000A62D0000}"/>
    <cellStyle name="Fixed 35 2" xfId="10865" xr:uid="{00000000-0005-0000-0000-0000A72D0000}"/>
    <cellStyle name="Fixed 36" xfId="10866" xr:uid="{00000000-0005-0000-0000-0000A82D0000}"/>
    <cellStyle name="Fixed 36 2" xfId="10867" xr:uid="{00000000-0005-0000-0000-0000A92D0000}"/>
    <cellStyle name="Fixed 37" xfId="10868" xr:uid="{00000000-0005-0000-0000-0000AA2D0000}"/>
    <cellStyle name="Fixed 37 2" xfId="10869" xr:uid="{00000000-0005-0000-0000-0000AB2D0000}"/>
    <cellStyle name="Fixed 38" xfId="10870" xr:uid="{00000000-0005-0000-0000-0000AC2D0000}"/>
    <cellStyle name="Fixed 38 2" xfId="10871" xr:uid="{00000000-0005-0000-0000-0000AD2D0000}"/>
    <cellStyle name="Fixed 39" xfId="10872" xr:uid="{00000000-0005-0000-0000-0000AE2D0000}"/>
    <cellStyle name="Fixed 39 2" xfId="10873" xr:uid="{00000000-0005-0000-0000-0000AF2D0000}"/>
    <cellStyle name="Fixed 4" xfId="10874" xr:uid="{00000000-0005-0000-0000-0000B02D0000}"/>
    <cellStyle name="Fixed 4 2" xfId="10875" xr:uid="{00000000-0005-0000-0000-0000B12D0000}"/>
    <cellStyle name="Fixed 40" xfId="10876" xr:uid="{00000000-0005-0000-0000-0000B22D0000}"/>
    <cellStyle name="Fixed 40 2" xfId="10877" xr:uid="{00000000-0005-0000-0000-0000B32D0000}"/>
    <cellStyle name="Fixed 41" xfId="10878" xr:uid="{00000000-0005-0000-0000-0000B42D0000}"/>
    <cellStyle name="Fixed 41 2" xfId="10879" xr:uid="{00000000-0005-0000-0000-0000B52D0000}"/>
    <cellStyle name="Fixed 42" xfId="10880" xr:uid="{00000000-0005-0000-0000-0000B62D0000}"/>
    <cellStyle name="Fixed 42 2" xfId="10881" xr:uid="{00000000-0005-0000-0000-0000B72D0000}"/>
    <cellStyle name="Fixed 43" xfId="10882" xr:uid="{00000000-0005-0000-0000-0000B82D0000}"/>
    <cellStyle name="Fixed 43 2" xfId="10883" xr:uid="{00000000-0005-0000-0000-0000B92D0000}"/>
    <cellStyle name="Fixed 44" xfId="10884" xr:uid="{00000000-0005-0000-0000-0000BA2D0000}"/>
    <cellStyle name="Fixed 44 2" xfId="10885" xr:uid="{00000000-0005-0000-0000-0000BB2D0000}"/>
    <cellStyle name="Fixed 45" xfId="10886" xr:uid="{00000000-0005-0000-0000-0000BC2D0000}"/>
    <cellStyle name="Fixed 45 2" xfId="10887" xr:uid="{00000000-0005-0000-0000-0000BD2D0000}"/>
    <cellStyle name="Fixed 46" xfId="10888" xr:uid="{00000000-0005-0000-0000-0000BE2D0000}"/>
    <cellStyle name="Fixed 46 2" xfId="10889" xr:uid="{00000000-0005-0000-0000-0000BF2D0000}"/>
    <cellStyle name="Fixed 47" xfId="10890" xr:uid="{00000000-0005-0000-0000-0000C02D0000}"/>
    <cellStyle name="Fixed 47 2" xfId="10891" xr:uid="{00000000-0005-0000-0000-0000C12D0000}"/>
    <cellStyle name="Fixed 48" xfId="10892" xr:uid="{00000000-0005-0000-0000-0000C22D0000}"/>
    <cellStyle name="Fixed 48 2" xfId="10893" xr:uid="{00000000-0005-0000-0000-0000C32D0000}"/>
    <cellStyle name="Fixed 49" xfId="10894" xr:uid="{00000000-0005-0000-0000-0000C42D0000}"/>
    <cellStyle name="Fixed 49 2" xfId="10895" xr:uid="{00000000-0005-0000-0000-0000C52D0000}"/>
    <cellStyle name="Fixed 5" xfId="10896" xr:uid="{00000000-0005-0000-0000-0000C62D0000}"/>
    <cellStyle name="Fixed 5 2" xfId="10897" xr:uid="{00000000-0005-0000-0000-0000C72D0000}"/>
    <cellStyle name="Fixed 50" xfId="10898" xr:uid="{00000000-0005-0000-0000-0000C82D0000}"/>
    <cellStyle name="Fixed 50 2" xfId="10899" xr:uid="{00000000-0005-0000-0000-0000C92D0000}"/>
    <cellStyle name="Fixed 51" xfId="10900" xr:uid="{00000000-0005-0000-0000-0000CA2D0000}"/>
    <cellStyle name="Fixed 51 2" xfId="10901" xr:uid="{00000000-0005-0000-0000-0000CB2D0000}"/>
    <cellStyle name="Fixed 52" xfId="10902" xr:uid="{00000000-0005-0000-0000-0000CC2D0000}"/>
    <cellStyle name="Fixed 52 2" xfId="10903" xr:uid="{00000000-0005-0000-0000-0000CD2D0000}"/>
    <cellStyle name="Fixed 53" xfId="10904" xr:uid="{00000000-0005-0000-0000-0000CE2D0000}"/>
    <cellStyle name="Fixed 53 2" xfId="10905" xr:uid="{00000000-0005-0000-0000-0000CF2D0000}"/>
    <cellStyle name="Fixed 54" xfId="10906" xr:uid="{00000000-0005-0000-0000-0000D02D0000}"/>
    <cellStyle name="Fixed 54 2" xfId="10907" xr:uid="{00000000-0005-0000-0000-0000D12D0000}"/>
    <cellStyle name="Fixed 55" xfId="10908" xr:uid="{00000000-0005-0000-0000-0000D22D0000}"/>
    <cellStyle name="Fixed 55 2" xfId="10909" xr:uid="{00000000-0005-0000-0000-0000D32D0000}"/>
    <cellStyle name="Fixed 56" xfId="10910" xr:uid="{00000000-0005-0000-0000-0000D42D0000}"/>
    <cellStyle name="Fixed 56 2" xfId="10911" xr:uid="{00000000-0005-0000-0000-0000D52D0000}"/>
    <cellStyle name="Fixed 57" xfId="10912" xr:uid="{00000000-0005-0000-0000-0000D62D0000}"/>
    <cellStyle name="Fixed 57 2" xfId="10913" xr:uid="{00000000-0005-0000-0000-0000D72D0000}"/>
    <cellStyle name="Fixed 58" xfId="10914" xr:uid="{00000000-0005-0000-0000-0000D82D0000}"/>
    <cellStyle name="Fixed 58 2" xfId="10915" xr:uid="{00000000-0005-0000-0000-0000D92D0000}"/>
    <cellStyle name="Fixed 59" xfId="10916" xr:uid="{00000000-0005-0000-0000-0000DA2D0000}"/>
    <cellStyle name="Fixed 6" xfId="10917" xr:uid="{00000000-0005-0000-0000-0000DB2D0000}"/>
    <cellStyle name="Fixed 6 2" xfId="10918" xr:uid="{00000000-0005-0000-0000-0000DC2D0000}"/>
    <cellStyle name="Fixed 60" xfId="10919" xr:uid="{00000000-0005-0000-0000-0000DD2D0000}"/>
    <cellStyle name="Fixed 7" xfId="10920" xr:uid="{00000000-0005-0000-0000-0000DE2D0000}"/>
    <cellStyle name="Fixed 7 2" xfId="10921" xr:uid="{00000000-0005-0000-0000-0000DF2D0000}"/>
    <cellStyle name="Fixed 8" xfId="10922" xr:uid="{00000000-0005-0000-0000-0000E02D0000}"/>
    <cellStyle name="Fixed 8 2" xfId="10923" xr:uid="{00000000-0005-0000-0000-0000E12D0000}"/>
    <cellStyle name="Fixed 8 2 2" xfId="10924" xr:uid="{00000000-0005-0000-0000-0000E22D0000}"/>
    <cellStyle name="Fixed 8 3" xfId="10925" xr:uid="{00000000-0005-0000-0000-0000E32D0000}"/>
    <cellStyle name="Fixed 9" xfId="10926" xr:uid="{00000000-0005-0000-0000-0000E42D0000}"/>
    <cellStyle name="Fixed 9 2" xfId="10927" xr:uid="{00000000-0005-0000-0000-0000E52D0000}"/>
    <cellStyle name="Fixed_CCR0_" xfId="10928" xr:uid="{00000000-0005-0000-0000-0000E62D0000}"/>
    <cellStyle name="Fixed1 - Style1" xfId="10929" xr:uid="{00000000-0005-0000-0000-0000E72D0000}"/>
    <cellStyle name="Fixed1 - Style1 2" xfId="10930" xr:uid="{00000000-0005-0000-0000-0000E82D0000}"/>
    <cellStyle name="Fixed1 - Style1 3" xfId="10931" xr:uid="{00000000-0005-0000-0000-0000E92D0000}"/>
    <cellStyle name="fred" xfId="10932" xr:uid="{00000000-0005-0000-0000-0000EA2D0000}"/>
    <cellStyle name="fred 2" xfId="10933" xr:uid="{00000000-0005-0000-0000-0000EB2D0000}"/>
    <cellStyle name="fred 3" xfId="10934" xr:uid="{00000000-0005-0000-0000-0000EC2D0000}"/>
    <cellStyle name="Fred%" xfId="10935" xr:uid="{00000000-0005-0000-0000-0000ED2D0000}"/>
    <cellStyle name="Fred% 2" xfId="10936" xr:uid="{00000000-0005-0000-0000-0000EE2D0000}"/>
    <cellStyle name="Fred% 3" xfId="10937" xr:uid="{00000000-0005-0000-0000-0000EF2D0000}"/>
    <cellStyle name="Good 10" xfId="10938" xr:uid="{00000000-0005-0000-0000-0000F02D0000}"/>
    <cellStyle name="Good 11" xfId="10939" xr:uid="{00000000-0005-0000-0000-0000F12D0000}"/>
    <cellStyle name="Good 12" xfId="10940" xr:uid="{00000000-0005-0000-0000-0000F22D0000}"/>
    <cellStyle name="Good 2" xfId="10941" xr:uid="{00000000-0005-0000-0000-0000F32D0000}"/>
    <cellStyle name="Good 2 2" xfId="10942" xr:uid="{00000000-0005-0000-0000-0000F42D0000}"/>
    <cellStyle name="Good 2 2 2" xfId="10943" xr:uid="{00000000-0005-0000-0000-0000F52D0000}"/>
    <cellStyle name="Good 2 2 2 2" xfId="10944" xr:uid="{00000000-0005-0000-0000-0000F62D0000}"/>
    <cellStyle name="Good 2 2 3" xfId="10945" xr:uid="{00000000-0005-0000-0000-0000F72D0000}"/>
    <cellStyle name="Good 2 2 3 2" xfId="10946" xr:uid="{00000000-0005-0000-0000-0000F82D0000}"/>
    <cellStyle name="Good 2 2 4" xfId="10947" xr:uid="{00000000-0005-0000-0000-0000F92D0000}"/>
    <cellStyle name="Good 2 3" xfId="10948" xr:uid="{00000000-0005-0000-0000-0000FA2D0000}"/>
    <cellStyle name="Good 2 3 2" xfId="10949" xr:uid="{00000000-0005-0000-0000-0000FB2D0000}"/>
    <cellStyle name="Good 2 4" xfId="10950" xr:uid="{00000000-0005-0000-0000-0000FC2D0000}"/>
    <cellStyle name="Good 2 4 2" xfId="10951" xr:uid="{00000000-0005-0000-0000-0000FD2D0000}"/>
    <cellStyle name="Good 2 5" xfId="10952" xr:uid="{00000000-0005-0000-0000-0000FE2D0000}"/>
    <cellStyle name="Good 2 5 2" xfId="10953" xr:uid="{00000000-0005-0000-0000-0000FF2D0000}"/>
    <cellStyle name="Good 2 6" xfId="10954" xr:uid="{00000000-0005-0000-0000-0000002E0000}"/>
    <cellStyle name="Good 2 7" xfId="10955" xr:uid="{00000000-0005-0000-0000-0000012E0000}"/>
    <cellStyle name="Good 3" xfId="10956" xr:uid="{00000000-0005-0000-0000-0000022E0000}"/>
    <cellStyle name="Good 3 2" xfId="10957" xr:uid="{00000000-0005-0000-0000-0000032E0000}"/>
    <cellStyle name="Good 3 2 2" xfId="10958" xr:uid="{00000000-0005-0000-0000-0000042E0000}"/>
    <cellStyle name="Good 3 2 2 2" xfId="10959" xr:uid="{00000000-0005-0000-0000-0000052E0000}"/>
    <cellStyle name="Good 3 2 3" xfId="10960" xr:uid="{00000000-0005-0000-0000-0000062E0000}"/>
    <cellStyle name="Good 3 3" xfId="10961" xr:uid="{00000000-0005-0000-0000-0000072E0000}"/>
    <cellStyle name="Good 3 4" xfId="10962" xr:uid="{00000000-0005-0000-0000-0000082E0000}"/>
    <cellStyle name="Good 4" xfId="10963" xr:uid="{00000000-0005-0000-0000-0000092E0000}"/>
    <cellStyle name="Good 4 2" xfId="10964" xr:uid="{00000000-0005-0000-0000-00000A2E0000}"/>
    <cellStyle name="Good 4 2 2" xfId="10965" xr:uid="{00000000-0005-0000-0000-00000B2E0000}"/>
    <cellStyle name="Good 4 2 2 2" xfId="10966" xr:uid="{00000000-0005-0000-0000-00000C2E0000}"/>
    <cellStyle name="Good 4 2 3" xfId="10967" xr:uid="{00000000-0005-0000-0000-00000D2E0000}"/>
    <cellStyle name="Good 4 3" xfId="10968" xr:uid="{00000000-0005-0000-0000-00000E2E0000}"/>
    <cellStyle name="Good 4 4" xfId="10969" xr:uid="{00000000-0005-0000-0000-00000F2E0000}"/>
    <cellStyle name="Good 5" xfId="10970" xr:uid="{00000000-0005-0000-0000-0000102E0000}"/>
    <cellStyle name="Good 5 2" xfId="10971" xr:uid="{00000000-0005-0000-0000-0000112E0000}"/>
    <cellStyle name="Good 5 3" xfId="10972" xr:uid="{00000000-0005-0000-0000-0000122E0000}"/>
    <cellStyle name="Good 6" xfId="10973" xr:uid="{00000000-0005-0000-0000-0000132E0000}"/>
    <cellStyle name="Good 6 2" xfId="10974" xr:uid="{00000000-0005-0000-0000-0000142E0000}"/>
    <cellStyle name="Good 7" xfId="10975" xr:uid="{00000000-0005-0000-0000-0000152E0000}"/>
    <cellStyle name="Good 7 2" xfId="10976" xr:uid="{00000000-0005-0000-0000-0000162E0000}"/>
    <cellStyle name="Good 8" xfId="10977" xr:uid="{00000000-0005-0000-0000-0000172E0000}"/>
    <cellStyle name="Good 8 2" xfId="10978" xr:uid="{00000000-0005-0000-0000-0000182E0000}"/>
    <cellStyle name="Good 9" xfId="10979" xr:uid="{00000000-0005-0000-0000-0000192E0000}"/>
    <cellStyle name="Good 9 2" xfId="10980" xr:uid="{00000000-0005-0000-0000-00001A2E0000}"/>
    <cellStyle name="Gr" xfId="10981" xr:uid="{00000000-0005-0000-0000-00001B2E0000}"/>
    <cellStyle name="Gr 2" xfId="10982" xr:uid="{00000000-0005-0000-0000-00001C2E0000}"/>
    <cellStyle name="Green" xfId="10983" xr:uid="{00000000-0005-0000-0000-00001D2E0000}"/>
    <cellStyle name="Green 2" xfId="38350" xr:uid="{5C593E6D-E705-4ED7-B1F2-83DEDC8AF79D}"/>
    <cellStyle name="Green 3" xfId="38322" xr:uid="{41648BFA-DF19-4553-A4F5-135B5A8C367F}"/>
    <cellStyle name="Grey" xfId="10984" xr:uid="{00000000-0005-0000-0000-00001E2E0000}"/>
    <cellStyle name="Grey 2" xfId="10985" xr:uid="{00000000-0005-0000-0000-00001F2E0000}"/>
    <cellStyle name="Grey 2 2" xfId="10986" xr:uid="{00000000-0005-0000-0000-0000202E0000}"/>
    <cellStyle name="Grey 2 2 2" xfId="10987" xr:uid="{00000000-0005-0000-0000-0000212E0000}"/>
    <cellStyle name="Grey 2 3" xfId="10988" xr:uid="{00000000-0005-0000-0000-0000222E0000}"/>
    <cellStyle name="Grey 3" xfId="10989" xr:uid="{00000000-0005-0000-0000-0000232E0000}"/>
    <cellStyle name="Grey 3 2" xfId="10990" xr:uid="{00000000-0005-0000-0000-0000242E0000}"/>
    <cellStyle name="Grey 3 2 2" xfId="10991" xr:uid="{00000000-0005-0000-0000-0000252E0000}"/>
    <cellStyle name="Grey 3 3" xfId="10992" xr:uid="{00000000-0005-0000-0000-0000262E0000}"/>
    <cellStyle name="Grey 4" xfId="10993" xr:uid="{00000000-0005-0000-0000-0000272E0000}"/>
    <cellStyle name="Grey 4 2" xfId="10994" xr:uid="{00000000-0005-0000-0000-0000282E0000}"/>
    <cellStyle name="Grey 4 2 2" xfId="10995" xr:uid="{00000000-0005-0000-0000-0000292E0000}"/>
    <cellStyle name="Grey 4 3" xfId="10996" xr:uid="{00000000-0005-0000-0000-00002A2E0000}"/>
    <cellStyle name="Grey 5" xfId="10997" xr:uid="{00000000-0005-0000-0000-00002B2E0000}"/>
    <cellStyle name="Grey 5 2" xfId="10998" xr:uid="{00000000-0005-0000-0000-00002C2E0000}"/>
    <cellStyle name="Grey 6" xfId="10999" xr:uid="{00000000-0005-0000-0000-00002D2E0000}"/>
    <cellStyle name="Grey 7" xfId="11000" xr:uid="{00000000-0005-0000-0000-00002E2E0000}"/>
    <cellStyle name="HE" xfId="11001" xr:uid="{00000000-0005-0000-0000-00002F2E0000}"/>
    <cellStyle name="HE 2" xfId="11002" xr:uid="{00000000-0005-0000-0000-0000302E0000}"/>
    <cellStyle name="HEADER" xfId="11003" xr:uid="{00000000-0005-0000-0000-0000312E0000}"/>
    <cellStyle name="Header (center)" xfId="11004" xr:uid="{00000000-0005-0000-0000-0000322E0000}"/>
    <cellStyle name="Header (center) 2" xfId="11005" xr:uid="{00000000-0005-0000-0000-0000332E0000}"/>
    <cellStyle name="Header (left)" xfId="11006" xr:uid="{00000000-0005-0000-0000-0000342E0000}"/>
    <cellStyle name="Header (left) 2" xfId="11007" xr:uid="{00000000-0005-0000-0000-0000352E0000}"/>
    <cellStyle name="Header (right)" xfId="11008" xr:uid="{00000000-0005-0000-0000-0000362E0000}"/>
    <cellStyle name="Header (right) 2" xfId="11009" xr:uid="{00000000-0005-0000-0000-0000372E0000}"/>
    <cellStyle name="Header 10" xfId="11010" xr:uid="{00000000-0005-0000-0000-0000382E0000}"/>
    <cellStyle name="Header 10 2" xfId="11011" xr:uid="{00000000-0005-0000-0000-0000392E0000}"/>
    <cellStyle name="Header 11" xfId="11012" xr:uid="{00000000-0005-0000-0000-00003A2E0000}"/>
    <cellStyle name="Header 11 2" xfId="11013" xr:uid="{00000000-0005-0000-0000-00003B2E0000}"/>
    <cellStyle name="Header 12" xfId="11014" xr:uid="{00000000-0005-0000-0000-00003C2E0000}"/>
    <cellStyle name="Header 12 2" xfId="11015" xr:uid="{00000000-0005-0000-0000-00003D2E0000}"/>
    <cellStyle name="HEADER 13" xfId="11016" xr:uid="{00000000-0005-0000-0000-00003E2E0000}"/>
    <cellStyle name="HEADER 13 2" xfId="11017" xr:uid="{00000000-0005-0000-0000-00003F2E0000}"/>
    <cellStyle name="HEADER 14" xfId="11018" xr:uid="{00000000-0005-0000-0000-0000402E0000}"/>
    <cellStyle name="HEADER 14 2" xfId="11019" xr:uid="{00000000-0005-0000-0000-0000412E0000}"/>
    <cellStyle name="HEADER 15" xfId="11020" xr:uid="{00000000-0005-0000-0000-0000422E0000}"/>
    <cellStyle name="HEADER 15 2" xfId="11021" xr:uid="{00000000-0005-0000-0000-0000432E0000}"/>
    <cellStyle name="Header 16" xfId="11022" xr:uid="{00000000-0005-0000-0000-0000442E0000}"/>
    <cellStyle name="Header 16 2" xfId="11023" xr:uid="{00000000-0005-0000-0000-0000452E0000}"/>
    <cellStyle name="HEADER 17" xfId="11024" xr:uid="{00000000-0005-0000-0000-0000462E0000}"/>
    <cellStyle name="HEADER 18" xfId="11025" xr:uid="{00000000-0005-0000-0000-0000472E0000}"/>
    <cellStyle name="HEADER 19" xfId="11026" xr:uid="{00000000-0005-0000-0000-0000482E0000}"/>
    <cellStyle name="HEADER 2" xfId="11027" xr:uid="{00000000-0005-0000-0000-0000492E0000}"/>
    <cellStyle name="HEADER 2 2" xfId="11028" xr:uid="{00000000-0005-0000-0000-00004A2E0000}"/>
    <cellStyle name="HEADER 2 2 2" xfId="11029" xr:uid="{00000000-0005-0000-0000-00004B2E0000}"/>
    <cellStyle name="HEADER 2 3" xfId="11030" xr:uid="{00000000-0005-0000-0000-00004C2E0000}"/>
    <cellStyle name="HEADER 2 3 2" xfId="11031" xr:uid="{00000000-0005-0000-0000-00004D2E0000}"/>
    <cellStyle name="HEADER 2 4" xfId="11032" xr:uid="{00000000-0005-0000-0000-00004E2E0000}"/>
    <cellStyle name="HEADER 2 4 2" xfId="11033" xr:uid="{00000000-0005-0000-0000-00004F2E0000}"/>
    <cellStyle name="Header 2 5" xfId="11034" xr:uid="{00000000-0005-0000-0000-0000502E0000}"/>
    <cellStyle name="Header 2 5 2" xfId="11035" xr:uid="{00000000-0005-0000-0000-0000512E0000}"/>
    <cellStyle name="Header 2 6" xfId="11036" xr:uid="{00000000-0005-0000-0000-0000522E0000}"/>
    <cellStyle name="Header 2 6 2" xfId="11037" xr:uid="{00000000-0005-0000-0000-0000532E0000}"/>
    <cellStyle name="HEADER 2 7" xfId="11038" xr:uid="{00000000-0005-0000-0000-0000542E0000}"/>
    <cellStyle name="HEADER 20" xfId="11039" xr:uid="{00000000-0005-0000-0000-0000552E0000}"/>
    <cellStyle name="Header 3" xfId="11040" xr:uid="{00000000-0005-0000-0000-0000562E0000}"/>
    <cellStyle name="Header 3 2" xfId="11041" xr:uid="{00000000-0005-0000-0000-0000572E0000}"/>
    <cellStyle name="Header 4" xfId="11042" xr:uid="{00000000-0005-0000-0000-0000582E0000}"/>
    <cellStyle name="Header 4 2" xfId="11043" xr:uid="{00000000-0005-0000-0000-0000592E0000}"/>
    <cellStyle name="HEADER 5" xfId="11044" xr:uid="{00000000-0005-0000-0000-00005A2E0000}"/>
    <cellStyle name="HEADER 5 2" xfId="11045" xr:uid="{00000000-0005-0000-0000-00005B2E0000}"/>
    <cellStyle name="HEADER 6" xfId="11046" xr:uid="{00000000-0005-0000-0000-00005C2E0000}"/>
    <cellStyle name="HEADER 6 2" xfId="11047" xr:uid="{00000000-0005-0000-0000-00005D2E0000}"/>
    <cellStyle name="HEADER 7" xfId="11048" xr:uid="{00000000-0005-0000-0000-00005E2E0000}"/>
    <cellStyle name="HEADER 7 2" xfId="11049" xr:uid="{00000000-0005-0000-0000-00005F2E0000}"/>
    <cellStyle name="HEADER 8" xfId="11050" xr:uid="{00000000-0005-0000-0000-0000602E0000}"/>
    <cellStyle name="HEADER 8 2" xfId="11051" xr:uid="{00000000-0005-0000-0000-0000612E0000}"/>
    <cellStyle name="HEADER 9" xfId="11052" xr:uid="{00000000-0005-0000-0000-0000622E0000}"/>
    <cellStyle name="HEADER 9 2" xfId="11053" xr:uid="{00000000-0005-0000-0000-0000632E0000}"/>
    <cellStyle name="Header_2006 BBP Ops - Cash3" xfId="11054" xr:uid="{00000000-0005-0000-0000-0000642E0000}"/>
    <cellStyle name="Header1" xfId="11055" xr:uid="{00000000-0005-0000-0000-0000652E0000}"/>
    <cellStyle name="header1 10" xfId="11056" xr:uid="{00000000-0005-0000-0000-0000662E0000}"/>
    <cellStyle name="Header1 11" xfId="11057" xr:uid="{00000000-0005-0000-0000-0000672E0000}"/>
    <cellStyle name="Header1 11 2" xfId="11058" xr:uid="{00000000-0005-0000-0000-0000682E0000}"/>
    <cellStyle name="Header1 12" xfId="11059" xr:uid="{00000000-0005-0000-0000-0000692E0000}"/>
    <cellStyle name="Header1 13" xfId="11060" xr:uid="{00000000-0005-0000-0000-00006A2E0000}"/>
    <cellStyle name="Header1 14" xfId="11061" xr:uid="{00000000-0005-0000-0000-00006B2E0000}"/>
    <cellStyle name="Header1 15" xfId="11062" xr:uid="{00000000-0005-0000-0000-00006C2E0000}"/>
    <cellStyle name="Header1 16" xfId="11063" xr:uid="{00000000-0005-0000-0000-00006D2E0000}"/>
    <cellStyle name="Header1 17" xfId="11064" xr:uid="{00000000-0005-0000-0000-00006E2E0000}"/>
    <cellStyle name="Header1 18" xfId="11065" xr:uid="{00000000-0005-0000-0000-00006F2E0000}"/>
    <cellStyle name="Header1 19" xfId="11066" xr:uid="{00000000-0005-0000-0000-0000702E0000}"/>
    <cellStyle name="Header1 2" xfId="11067" xr:uid="{00000000-0005-0000-0000-0000712E0000}"/>
    <cellStyle name="header1 2 2" xfId="11068" xr:uid="{00000000-0005-0000-0000-0000722E0000}"/>
    <cellStyle name="header1 2 2 2" xfId="11069" xr:uid="{00000000-0005-0000-0000-0000732E0000}"/>
    <cellStyle name="Header1 2 3" xfId="11070" xr:uid="{00000000-0005-0000-0000-0000742E0000}"/>
    <cellStyle name="Header1 20" xfId="11071" xr:uid="{00000000-0005-0000-0000-0000752E0000}"/>
    <cellStyle name="Header1 21" xfId="11072" xr:uid="{00000000-0005-0000-0000-0000762E0000}"/>
    <cellStyle name="Header1 22" xfId="11073" xr:uid="{00000000-0005-0000-0000-0000772E0000}"/>
    <cellStyle name="Header1 23" xfId="11074" xr:uid="{00000000-0005-0000-0000-0000782E0000}"/>
    <cellStyle name="Header1 24" xfId="11075" xr:uid="{00000000-0005-0000-0000-0000792E0000}"/>
    <cellStyle name="Header1 25" xfId="11076" xr:uid="{00000000-0005-0000-0000-00007A2E0000}"/>
    <cellStyle name="Header1 26" xfId="11077" xr:uid="{00000000-0005-0000-0000-00007B2E0000}"/>
    <cellStyle name="Header1 27" xfId="11078" xr:uid="{00000000-0005-0000-0000-00007C2E0000}"/>
    <cellStyle name="Header1 28" xfId="11079" xr:uid="{00000000-0005-0000-0000-00007D2E0000}"/>
    <cellStyle name="Header1 29" xfId="11080" xr:uid="{00000000-0005-0000-0000-00007E2E0000}"/>
    <cellStyle name="Header1 3" xfId="11081" xr:uid="{00000000-0005-0000-0000-00007F2E0000}"/>
    <cellStyle name="Header1 3 2" xfId="11082" xr:uid="{00000000-0005-0000-0000-0000802E0000}"/>
    <cellStyle name="header1 4" xfId="11083" xr:uid="{00000000-0005-0000-0000-0000812E0000}"/>
    <cellStyle name="header1 4 2" xfId="11084" xr:uid="{00000000-0005-0000-0000-0000822E0000}"/>
    <cellStyle name="header1 5" xfId="11085" xr:uid="{00000000-0005-0000-0000-0000832E0000}"/>
    <cellStyle name="header1 5 2" xfId="11086" xr:uid="{00000000-0005-0000-0000-0000842E0000}"/>
    <cellStyle name="Header1 6" xfId="11087" xr:uid="{00000000-0005-0000-0000-0000852E0000}"/>
    <cellStyle name="Header1 6 2" xfId="11088" xr:uid="{00000000-0005-0000-0000-0000862E0000}"/>
    <cellStyle name="header1 7" xfId="11089" xr:uid="{00000000-0005-0000-0000-0000872E0000}"/>
    <cellStyle name="header1 7 2" xfId="11090" xr:uid="{00000000-0005-0000-0000-0000882E0000}"/>
    <cellStyle name="header1 8" xfId="11091" xr:uid="{00000000-0005-0000-0000-0000892E0000}"/>
    <cellStyle name="header1 8 2" xfId="11092" xr:uid="{00000000-0005-0000-0000-00008A2E0000}"/>
    <cellStyle name="header1 9" xfId="11093" xr:uid="{00000000-0005-0000-0000-00008B2E0000}"/>
    <cellStyle name="header1 9 2" xfId="11094" xr:uid="{00000000-0005-0000-0000-00008C2E0000}"/>
    <cellStyle name="Header2" xfId="11095" xr:uid="{00000000-0005-0000-0000-00008D2E0000}"/>
    <cellStyle name="header2 10" xfId="11096" xr:uid="{00000000-0005-0000-0000-00008E2E0000}"/>
    <cellStyle name="Header2 11" xfId="11097" xr:uid="{00000000-0005-0000-0000-00008F2E0000}"/>
    <cellStyle name="Header2 12" xfId="38351" xr:uid="{8372EB11-C800-46FB-92EB-928EFAFE6AF6}"/>
    <cellStyle name="Header2 13" xfId="38321" xr:uid="{3097A271-E94A-4F1B-A272-4FA019E00D62}"/>
    <cellStyle name="Header2 14" xfId="26422" xr:uid="{9EC7ACF1-F29E-40FE-AAC4-01B7BB8760B3}"/>
    <cellStyle name="Header2 2" xfId="11098" xr:uid="{00000000-0005-0000-0000-0000902E0000}"/>
    <cellStyle name="header2 2 2" xfId="11099" xr:uid="{00000000-0005-0000-0000-0000912E0000}"/>
    <cellStyle name="header2 2 2 2" xfId="11100" xr:uid="{00000000-0005-0000-0000-0000922E0000}"/>
    <cellStyle name="Header2 2 3" xfId="11101" xr:uid="{00000000-0005-0000-0000-0000932E0000}"/>
    <cellStyle name="Header2 3" xfId="11102" xr:uid="{00000000-0005-0000-0000-0000942E0000}"/>
    <cellStyle name="Header2 3 2" xfId="11103" xr:uid="{00000000-0005-0000-0000-0000952E0000}"/>
    <cellStyle name="header2 4" xfId="11104" xr:uid="{00000000-0005-0000-0000-0000962E0000}"/>
    <cellStyle name="header2 4 2" xfId="11105" xr:uid="{00000000-0005-0000-0000-0000972E0000}"/>
    <cellStyle name="header2 5" xfId="11106" xr:uid="{00000000-0005-0000-0000-0000982E0000}"/>
    <cellStyle name="header2 5 2" xfId="11107" xr:uid="{00000000-0005-0000-0000-0000992E0000}"/>
    <cellStyle name="Header2 6" xfId="11108" xr:uid="{00000000-0005-0000-0000-00009A2E0000}"/>
    <cellStyle name="Header2 6 2" xfId="11109" xr:uid="{00000000-0005-0000-0000-00009B2E0000}"/>
    <cellStyle name="header2 7" xfId="11110" xr:uid="{00000000-0005-0000-0000-00009C2E0000}"/>
    <cellStyle name="header2 7 2" xfId="11111" xr:uid="{00000000-0005-0000-0000-00009D2E0000}"/>
    <cellStyle name="header2 8" xfId="11112" xr:uid="{00000000-0005-0000-0000-00009E2E0000}"/>
    <cellStyle name="header2 8 2" xfId="11113" xr:uid="{00000000-0005-0000-0000-00009F2E0000}"/>
    <cellStyle name="header2 9" xfId="11114" xr:uid="{00000000-0005-0000-0000-0000A02E0000}"/>
    <cellStyle name="header2 9 2" xfId="11115" xr:uid="{00000000-0005-0000-0000-0000A12E0000}"/>
    <cellStyle name="header3" xfId="11116" xr:uid="{00000000-0005-0000-0000-0000A22E0000}"/>
    <cellStyle name="header3 2" xfId="11117" xr:uid="{00000000-0005-0000-0000-0000A32E0000}"/>
    <cellStyle name="HEADING" xfId="11118" xr:uid="{00000000-0005-0000-0000-0000A42E0000}"/>
    <cellStyle name="Heading 1 10" xfId="11119" xr:uid="{00000000-0005-0000-0000-0000A52E0000}"/>
    <cellStyle name="Heading 1 11" xfId="11120" xr:uid="{00000000-0005-0000-0000-0000A62E0000}"/>
    <cellStyle name="Heading 1 12" xfId="11121" xr:uid="{00000000-0005-0000-0000-0000A72E0000}"/>
    <cellStyle name="Heading 1 2" xfId="11122" xr:uid="{00000000-0005-0000-0000-0000A82E0000}"/>
    <cellStyle name="Heading 1 2 2" xfId="11123" xr:uid="{00000000-0005-0000-0000-0000A92E0000}"/>
    <cellStyle name="Heading 1 2 2 2" xfId="11124" xr:uid="{00000000-0005-0000-0000-0000AA2E0000}"/>
    <cellStyle name="Heading 1 2 2 2 2" xfId="11125" xr:uid="{00000000-0005-0000-0000-0000AB2E0000}"/>
    <cellStyle name="Heading 1 2 2 3" xfId="11126" xr:uid="{00000000-0005-0000-0000-0000AC2E0000}"/>
    <cellStyle name="Heading 1 2 2 3 2" xfId="11127" xr:uid="{00000000-0005-0000-0000-0000AD2E0000}"/>
    <cellStyle name="Heading 1 2 2 4" xfId="11128" xr:uid="{00000000-0005-0000-0000-0000AE2E0000}"/>
    <cellStyle name="Heading 1 2 3" xfId="11129" xr:uid="{00000000-0005-0000-0000-0000AF2E0000}"/>
    <cellStyle name="Heading 1 2 3 2" xfId="11130" xr:uid="{00000000-0005-0000-0000-0000B02E0000}"/>
    <cellStyle name="Heading 1 2 3 2 2" xfId="11131" xr:uid="{00000000-0005-0000-0000-0000B12E0000}"/>
    <cellStyle name="Heading 1 2 3 3" xfId="11132" xr:uid="{00000000-0005-0000-0000-0000B22E0000}"/>
    <cellStyle name="Heading 1 2 4" xfId="11133" xr:uid="{00000000-0005-0000-0000-0000B32E0000}"/>
    <cellStyle name="Heading 1 2 4 2" xfId="11134" xr:uid="{00000000-0005-0000-0000-0000B42E0000}"/>
    <cellStyle name="Heading 1 2 4 2 2" xfId="11135" xr:uid="{00000000-0005-0000-0000-0000B52E0000}"/>
    <cellStyle name="Heading 1 2 4 3" xfId="11136" xr:uid="{00000000-0005-0000-0000-0000B62E0000}"/>
    <cellStyle name="Heading 1 2 5" xfId="11137" xr:uid="{00000000-0005-0000-0000-0000B72E0000}"/>
    <cellStyle name="Heading 1 2 5 2" xfId="11138" xr:uid="{00000000-0005-0000-0000-0000B82E0000}"/>
    <cellStyle name="Heading 1 2 6" xfId="11139" xr:uid="{00000000-0005-0000-0000-0000B92E0000}"/>
    <cellStyle name="Heading 1 2 6 2" xfId="11140" xr:uid="{00000000-0005-0000-0000-0000BA2E0000}"/>
    <cellStyle name="Heading 1 2 7" xfId="11141" xr:uid="{00000000-0005-0000-0000-0000BB2E0000}"/>
    <cellStyle name="Heading 1 2 7 2" xfId="11142" xr:uid="{00000000-0005-0000-0000-0000BC2E0000}"/>
    <cellStyle name="Heading 1 2 8" xfId="11143" xr:uid="{00000000-0005-0000-0000-0000BD2E0000}"/>
    <cellStyle name="Heading 1 2 9" xfId="11144" xr:uid="{00000000-0005-0000-0000-0000BE2E0000}"/>
    <cellStyle name="Heading 1 3" xfId="11145" xr:uid="{00000000-0005-0000-0000-0000BF2E0000}"/>
    <cellStyle name="Heading 1 3 2" xfId="11146" xr:uid="{00000000-0005-0000-0000-0000C02E0000}"/>
    <cellStyle name="Heading 1 3 2 2" xfId="11147" xr:uid="{00000000-0005-0000-0000-0000C12E0000}"/>
    <cellStyle name="Heading 1 3 2 2 2" xfId="11148" xr:uid="{00000000-0005-0000-0000-0000C22E0000}"/>
    <cellStyle name="Heading 1 3 2 3" xfId="11149" xr:uid="{00000000-0005-0000-0000-0000C32E0000}"/>
    <cellStyle name="Heading 1 3 3" xfId="11150" xr:uid="{00000000-0005-0000-0000-0000C42E0000}"/>
    <cellStyle name="Heading 1 3 3 2" xfId="11151" xr:uid="{00000000-0005-0000-0000-0000C52E0000}"/>
    <cellStyle name="Heading 1 3 4" xfId="11152" xr:uid="{00000000-0005-0000-0000-0000C62E0000}"/>
    <cellStyle name="Heading 1 3 5" xfId="11153" xr:uid="{00000000-0005-0000-0000-0000C72E0000}"/>
    <cellStyle name="Heading 1 4" xfId="11154" xr:uid="{00000000-0005-0000-0000-0000C82E0000}"/>
    <cellStyle name="Heading 1 4 2" xfId="11155" xr:uid="{00000000-0005-0000-0000-0000C92E0000}"/>
    <cellStyle name="Heading 1 4 2 2" xfId="11156" xr:uid="{00000000-0005-0000-0000-0000CA2E0000}"/>
    <cellStyle name="Heading 1 4 2 2 2" xfId="11157" xr:uid="{00000000-0005-0000-0000-0000CB2E0000}"/>
    <cellStyle name="Heading 1 4 2 3" xfId="11158" xr:uid="{00000000-0005-0000-0000-0000CC2E0000}"/>
    <cellStyle name="Heading 1 4 3" xfId="11159" xr:uid="{00000000-0005-0000-0000-0000CD2E0000}"/>
    <cellStyle name="Heading 1 4 3 2" xfId="11160" xr:uid="{00000000-0005-0000-0000-0000CE2E0000}"/>
    <cellStyle name="Heading 1 4 4" xfId="11161" xr:uid="{00000000-0005-0000-0000-0000CF2E0000}"/>
    <cellStyle name="Heading 1 4 5" xfId="11162" xr:uid="{00000000-0005-0000-0000-0000D02E0000}"/>
    <cellStyle name="Heading 1 5" xfId="11163" xr:uid="{00000000-0005-0000-0000-0000D12E0000}"/>
    <cellStyle name="Heading 1 5 2" xfId="11164" xr:uid="{00000000-0005-0000-0000-0000D22E0000}"/>
    <cellStyle name="Heading 1 5 3" xfId="11165" xr:uid="{00000000-0005-0000-0000-0000D32E0000}"/>
    <cellStyle name="Heading 1 6" xfId="11166" xr:uid="{00000000-0005-0000-0000-0000D42E0000}"/>
    <cellStyle name="Heading 1 6 2" xfId="11167" xr:uid="{00000000-0005-0000-0000-0000D52E0000}"/>
    <cellStyle name="Heading 1 7" xfId="11168" xr:uid="{00000000-0005-0000-0000-0000D62E0000}"/>
    <cellStyle name="Heading 1 7 2" xfId="11169" xr:uid="{00000000-0005-0000-0000-0000D72E0000}"/>
    <cellStyle name="Heading 1 8" xfId="11170" xr:uid="{00000000-0005-0000-0000-0000D82E0000}"/>
    <cellStyle name="Heading 1 8 2" xfId="11171" xr:uid="{00000000-0005-0000-0000-0000D92E0000}"/>
    <cellStyle name="Heading 1 9" xfId="11172" xr:uid="{00000000-0005-0000-0000-0000DA2E0000}"/>
    <cellStyle name="Heading 1 9 2" xfId="11173" xr:uid="{00000000-0005-0000-0000-0000DB2E0000}"/>
    <cellStyle name="Heading 2 10" xfId="11174" xr:uid="{00000000-0005-0000-0000-0000DC2E0000}"/>
    <cellStyle name="Heading 2 11" xfId="11175" xr:uid="{00000000-0005-0000-0000-0000DD2E0000}"/>
    <cellStyle name="Heading 2 12" xfId="11176" xr:uid="{00000000-0005-0000-0000-0000DE2E0000}"/>
    <cellStyle name="Heading 2 2" xfId="11177" xr:uid="{00000000-0005-0000-0000-0000DF2E0000}"/>
    <cellStyle name="Heading 2 2 2" xfId="11178" xr:uid="{00000000-0005-0000-0000-0000E02E0000}"/>
    <cellStyle name="Heading 2 2 2 2" xfId="11179" xr:uid="{00000000-0005-0000-0000-0000E12E0000}"/>
    <cellStyle name="Heading 2 2 2 2 2" xfId="11180" xr:uid="{00000000-0005-0000-0000-0000E22E0000}"/>
    <cellStyle name="Heading 2 2 2 3" xfId="11181" xr:uid="{00000000-0005-0000-0000-0000E32E0000}"/>
    <cellStyle name="Heading 2 2 2 3 2" xfId="11182" xr:uid="{00000000-0005-0000-0000-0000E42E0000}"/>
    <cellStyle name="Heading 2 2 2 4" xfId="11183" xr:uid="{00000000-0005-0000-0000-0000E52E0000}"/>
    <cellStyle name="Heading 2 2 3" xfId="11184" xr:uid="{00000000-0005-0000-0000-0000E62E0000}"/>
    <cellStyle name="Heading 2 2 3 2" xfId="11185" xr:uid="{00000000-0005-0000-0000-0000E72E0000}"/>
    <cellStyle name="Heading 2 2 3 2 2" xfId="11186" xr:uid="{00000000-0005-0000-0000-0000E82E0000}"/>
    <cellStyle name="Heading 2 2 3 3" xfId="11187" xr:uid="{00000000-0005-0000-0000-0000E92E0000}"/>
    <cellStyle name="Heading 2 2 4" xfId="11188" xr:uid="{00000000-0005-0000-0000-0000EA2E0000}"/>
    <cellStyle name="Heading 2 2 4 2" xfId="11189" xr:uid="{00000000-0005-0000-0000-0000EB2E0000}"/>
    <cellStyle name="Heading 2 2 4 2 2" xfId="11190" xr:uid="{00000000-0005-0000-0000-0000EC2E0000}"/>
    <cellStyle name="Heading 2 2 4 3" xfId="11191" xr:uid="{00000000-0005-0000-0000-0000ED2E0000}"/>
    <cellStyle name="Heading 2 2 5" xfId="11192" xr:uid="{00000000-0005-0000-0000-0000EE2E0000}"/>
    <cellStyle name="Heading 2 2 5 2" xfId="11193" xr:uid="{00000000-0005-0000-0000-0000EF2E0000}"/>
    <cellStyle name="Heading 2 2 6" xfId="11194" xr:uid="{00000000-0005-0000-0000-0000F02E0000}"/>
    <cellStyle name="Heading 2 2 6 2" xfId="11195" xr:uid="{00000000-0005-0000-0000-0000F12E0000}"/>
    <cellStyle name="Heading 2 2 7" xfId="11196" xr:uid="{00000000-0005-0000-0000-0000F22E0000}"/>
    <cellStyle name="Heading 2 2 7 2" xfId="11197" xr:uid="{00000000-0005-0000-0000-0000F32E0000}"/>
    <cellStyle name="Heading 2 2 8" xfId="11198" xr:uid="{00000000-0005-0000-0000-0000F42E0000}"/>
    <cellStyle name="Heading 2 2 9" xfId="11199" xr:uid="{00000000-0005-0000-0000-0000F52E0000}"/>
    <cellStyle name="Heading 2 3" xfId="11200" xr:uid="{00000000-0005-0000-0000-0000F62E0000}"/>
    <cellStyle name="Heading 2 3 2" xfId="11201" xr:uid="{00000000-0005-0000-0000-0000F72E0000}"/>
    <cellStyle name="Heading 2 3 2 2" xfId="11202" xr:uid="{00000000-0005-0000-0000-0000F82E0000}"/>
    <cellStyle name="Heading 2 3 2 2 2" xfId="11203" xr:uid="{00000000-0005-0000-0000-0000F92E0000}"/>
    <cellStyle name="Heading 2 3 2 3" xfId="11204" xr:uid="{00000000-0005-0000-0000-0000FA2E0000}"/>
    <cellStyle name="Heading 2 3 3" xfId="11205" xr:uid="{00000000-0005-0000-0000-0000FB2E0000}"/>
    <cellStyle name="Heading 2 3 3 2" xfId="11206" xr:uid="{00000000-0005-0000-0000-0000FC2E0000}"/>
    <cellStyle name="Heading 2 3 4" xfId="11207" xr:uid="{00000000-0005-0000-0000-0000FD2E0000}"/>
    <cellStyle name="Heading 2 3 5" xfId="11208" xr:uid="{00000000-0005-0000-0000-0000FE2E0000}"/>
    <cellStyle name="Heading 2 4" xfId="11209" xr:uid="{00000000-0005-0000-0000-0000FF2E0000}"/>
    <cellStyle name="Heading 2 4 2" xfId="11210" xr:uid="{00000000-0005-0000-0000-0000002F0000}"/>
    <cellStyle name="Heading 2 4 2 2" xfId="11211" xr:uid="{00000000-0005-0000-0000-0000012F0000}"/>
    <cellStyle name="Heading 2 4 2 2 2" xfId="11212" xr:uid="{00000000-0005-0000-0000-0000022F0000}"/>
    <cellStyle name="Heading 2 4 2 3" xfId="11213" xr:uid="{00000000-0005-0000-0000-0000032F0000}"/>
    <cellStyle name="Heading 2 4 3" xfId="11214" xr:uid="{00000000-0005-0000-0000-0000042F0000}"/>
    <cellStyle name="Heading 2 4 3 2" xfId="11215" xr:uid="{00000000-0005-0000-0000-0000052F0000}"/>
    <cellStyle name="Heading 2 4 4" xfId="11216" xr:uid="{00000000-0005-0000-0000-0000062F0000}"/>
    <cellStyle name="Heading 2 4 5" xfId="11217" xr:uid="{00000000-0005-0000-0000-0000072F0000}"/>
    <cellStyle name="Heading 2 5" xfId="11218" xr:uid="{00000000-0005-0000-0000-0000082F0000}"/>
    <cellStyle name="Heading 2 5 2" xfId="11219" xr:uid="{00000000-0005-0000-0000-0000092F0000}"/>
    <cellStyle name="Heading 2 5 3" xfId="11220" xr:uid="{00000000-0005-0000-0000-00000A2F0000}"/>
    <cellStyle name="Heading 2 6" xfId="11221" xr:uid="{00000000-0005-0000-0000-00000B2F0000}"/>
    <cellStyle name="Heading 2 6 2" xfId="11222" xr:uid="{00000000-0005-0000-0000-00000C2F0000}"/>
    <cellStyle name="Heading 2 7" xfId="11223" xr:uid="{00000000-0005-0000-0000-00000D2F0000}"/>
    <cellStyle name="Heading 2 7 2" xfId="11224" xr:uid="{00000000-0005-0000-0000-00000E2F0000}"/>
    <cellStyle name="Heading 2 8" xfId="11225" xr:uid="{00000000-0005-0000-0000-00000F2F0000}"/>
    <cellStyle name="Heading 2 8 2" xfId="11226" xr:uid="{00000000-0005-0000-0000-0000102F0000}"/>
    <cellStyle name="Heading 2 9" xfId="11227" xr:uid="{00000000-0005-0000-0000-0000112F0000}"/>
    <cellStyle name="Heading 2 9 2" xfId="11228" xr:uid="{00000000-0005-0000-0000-0000122F0000}"/>
    <cellStyle name="Heading 3 10" xfId="11229" xr:uid="{00000000-0005-0000-0000-0000132F0000}"/>
    <cellStyle name="Heading 3 11" xfId="11230" xr:uid="{00000000-0005-0000-0000-0000142F0000}"/>
    <cellStyle name="Heading 3 12" xfId="11231" xr:uid="{00000000-0005-0000-0000-0000152F0000}"/>
    <cellStyle name="Heading 3 2" xfId="11232" xr:uid="{00000000-0005-0000-0000-0000162F0000}"/>
    <cellStyle name="Heading 3 2 10" xfId="11233" xr:uid="{00000000-0005-0000-0000-0000172F0000}"/>
    <cellStyle name="Heading 3 2 11" xfId="11234" xr:uid="{00000000-0005-0000-0000-0000182F0000}"/>
    <cellStyle name="Heading 3 2 12" xfId="11235" xr:uid="{00000000-0005-0000-0000-0000192F0000}"/>
    <cellStyle name="Heading 3 2 13" xfId="11236" xr:uid="{00000000-0005-0000-0000-00001A2F0000}"/>
    <cellStyle name="Heading 3 2 14" xfId="11237" xr:uid="{00000000-0005-0000-0000-00001B2F0000}"/>
    <cellStyle name="Heading 3 2 15" xfId="11238" xr:uid="{00000000-0005-0000-0000-00001C2F0000}"/>
    <cellStyle name="Heading 3 2 16" xfId="11239" xr:uid="{00000000-0005-0000-0000-00001D2F0000}"/>
    <cellStyle name="Heading 3 2 2" xfId="11240" xr:uid="{00000000-0005-0000-0000-00001E2F0000}"/>
    <cellStyle name="Heading 3 2 2 2" xfId="11241" xr:uid="{00000000-0005-0000-0000-00001F2F0000}"/>
    <cellStyle name="Heading 3 2 2 2 2" xfId="11242" xr:uid="{00000000-0005-0000-0000-0000202F0000}"/>
    <cellStyle name="Heading 3 2 2 3" xfId="11243" xr:uid="{00000000-0005-0000-0000-0000212F0000}"/>
    <cellStyle name="Heading 3 2 2 3 2" xfId="11244" xr:uid="{00000000-0005-0000-0000-0000222F0000}"/>
    <cellStyle name="Heading 3 2 2 4" xfId="11245" xr:uid="{00000000-0005-0000-0000-0000232F0000}"/>
    <cellStyle name="Heading 3 2 3" xfId="11246" xr:uid="{00000000-0005-0000-0000-0000242F0000}"/>
    <cellStyle name="Heading 3 2 3 2" xfId="11247" xr:uid="{00000000-0005-0000-0000-0000252F0000}"/>
    <cellStyle name="Heading 3 2 3 2 2" xfId="11248" xr:uid="{00000000-0005-0000-0000-0000262F0000}"/>
    <cellStyle name="Heading 3 2 3 3" xfId="11249" xr:uid="{00000000-0005-0000-0000-0000272F0000}"/>
    <cellStyle name="Heading 3 2 4" xfId="11250" xr:uid="{00000000-0005-0000-0000-0000282F0000}"/>
    <cellStyle name="Heading 3 2 4 2" xfId="11251" xr:uid="{00000000-0005-0000-0000-0000292F0000}"/>
    <cellStyle name="Heading 3 2 5" xfId="11252" xr:uid="{00000000-0005-0000-0000-00002A2F0000}"/>
    <cellStyle name="Heading 3 2 6" xfId="11253" xr:uid="{00000000-0005-0000-0000-00002B2F0000}"/>
    <cellStyle name="Heading 3 2 7" xfId="11254" xr:uid="{00000000-0005-0000-0000-00002C2F0000}"/>
    <cellStyle name="Heading 3 2 8" xfId="11255" xr:uid="{00000000-0005-0000-0000-00002D2F0000}"/>
    <cellStyle name="Heading 3 2 9" xfId="11256" xr:uid="{00000000-0005-0000-0000-00002E2F0000}"/>
    <cellStyle name="Heading 3 3" xfId="11257" xr:uid="{00000000-0005-0000-0000-00002F2F0000}"/>
    <cellStyle name="Heading 3 3 2" xfId="11258" xr:uid="{00000000-0005-0000-0000-0000302F0000}"/>
    <cellStyle name="Heading 3 3 2 2" xfId="11259" xr:uid="{00000000-0005-0000-0000-0000312F0000}"/>
    <cellStyle name="Heading 3 3 2 2 2" xfId="11260" xr:uid="{00000000-0005-0000-0000-0000322F0000}"/>
    <cellStyle name="Heading 3 3 2 3" xfId="11261" xr:uid="{00000000-0005-0000-0000-0000332F0000}"/>
    <cellStyle name="Heading 3 3 3" xfId="11262" xr:uid="{00000000-0005-0000-0000-0000342F0000}"/>
    <cellStyle name="Heading 3 3 3 2" xfId="11263" xr:uid="{00000000-0005-0000-0000-0000352F0000}"/>
    <cellStyle name="Heading 3 3 4" xfId="11264" xr:uid="{00000000-0005-0000-0000-0000362F0000}"/>
    <cellStyle name="Heading 3 3 5" xfId="11265" xr:uid="{00000000-0005-0000-0000-0000372F0000}"/>
    <cellStyle name="Heading 3 4" xfId="11266" xr:uid="{00000000-0005-0000-0000-0000382F0000}"/>
    <cellStyle name="Heading 3 4 2" xfId="11267" xr:uid="{00000000-0005-0000-0000-0000392F0000}"/>
    <cellStyle name="Heading 3 4 2 2" xfId="11268" xr:uid="{00000000-0005-0000-0000-00003A2F0000}"/>
    <cellStyle name="Heading 3 4 2 2 2" xfId="11269" xr:uid="{00000000-0005-0000-0000-00003B2F0000}"/>
    <cellStyle name="Heading 3 4 2 3" xfId="11270" xr:uid="{00000000-0005-0000-0000-00003C2F0000}"/>
    <cellStyle name="Heading 3 4 3" xfId="11271" xr:uid="{00000000-0005-0000-0000-00003D2F0000}"/>
    <cellStyle name="Heading 3 4 3 2" xfId="11272" xr:uid="{00000000-0005-0000-0000-00003E2F0000}"/>
    <cellStyle name="Heading 3 4 4" xfId="11273" xr:uid="{00000000-0005-0000-0000-00003F2F0000}"/>
    <cellStyle name="Heading 3 4 5" xfId="11274" xr:uid="{00000000-0005-0000-0000-0000402F0000}"/>
    <cellStyle name="Heading 3 5" xfId="11275" xr:uid="{00000000-0005-0000-0000-0000412F0000}"/>
    <cellStyle name="Heading 3 5 2" xfId="11276" xr:uid="{00000000-0005-0000-0000-0000422F0000}"/>
    <cellStyle name="Heading 3 5 3" xfId="11277" xr:uid="{00000000-0005-0000-0000-0000432F0000}"/>
    <cellStyle name="Heading 3 6" xfId="11278" xr:uid="{00000000-0005-0000-0000-0000442F0000}"/>
    <cellStyle name="Heading 3 6 2" xfId="11279" xr:uid="{00000000-0005-0000-0000-0000452F0000}"/>
    <cellStyle name="Heading 3 7" xfId="11280" xr:uid="{00000000-0005-0000-0000-0000462F0000}"/>
    <cellStyle name="Heading 3 7 2" xfId="11281" xr:uid="{00000000-0005-0000-0000-0000472F0000}"/>
    <cellStyle name="Heading 3 8" xfId="11282" xr:uid="{00000000-0005-0000-0000-0000482F0000}"/>
    <cellStyle name="Heading 3 8 2" xfId="11283" xr:uid="{00000000-0005-0000-0000-0000492F0000}"/>
    <cellStyle name="Heading 3 9" xfId="11284" xr:uid="{00000000-0005-0000-0000-00004A2F0000}"/>
    <cellStyle name="Heading 3 9 2" xfId="11285" xr:uid="{00000000-0005-0000-0000-00004B2F0000}"/>
    <cellStyle name="Heading 4 10" xfId="11286" xr:uid="{00000000-0005-0000-0000-00004C2F0000}"/>
    <cellStyle name="Heading 4 11" xfId="11287" xr:uid="{00000000-0005-0000-0000-00004D2F0000}"/>
    <cellStyle name="Heading 4 12" xfId="11288" xr:uid="{00000000-0005-0000-0000-00004E2F0000}"/>
    <cellStyle name="Heading 4 2" xfId="11289" xr:uid="{00000000-0005-0000-0000-00004F2F0000}"/>
    <cellStyle name="Heading 4 2 2" xfId="11290" xr:uid="{00000000-0005-0000-0000-0000502F0000}"/>
    <cellStyle name="Heading 4 2 2 2" xfId="11291" xr:uid="{00000000-0005-0000-0000-0000512F0000}"/>
    <cellStyle name="Heading 4 2 2 2 2" xfId="11292" xr:uid="{00000000-0005-0000-0000-0000522F0000}"/>
    <cellStyle name="Heading 4 2 2 3" xfId="11293" xr:uid="{00000000-0005-0000-0000-0000532F0000}"/>
    <cellStyle name="Heading 4 2 2 3 2" xfId="11294" xr:uid="{00000000-0005-0000-0000-0000542F0000}"/>
    <cellStyle name="Heading 4 2 2 4" xfId="11295" xr:uid="{00000000-0005-0000-0000-0000552F0000}"/>
    <cellStyle name="Heading 4 2 3" xfId="11296" xr:uid="{00000000-0005-0000-0000-0000562F0000}"/>
    <cellStyle name="Heading 4 2 3 2" xfId="11297" xr:uid="{00000000-0005-0000-0000-0000572F0000}"/>
    <cellStyle name="Heading 4 2 3 2 2" xfId="11298" xr:uid="{00000000-0005-0000-0000-0000582F0000}"/>
    <cellStyle name="Heading 4 2 3 3" xfId="11299" xr:uid="{00000000-0005-0000-0000-0000592F0000}"/>
    <cellStyle name="Heading 4 2 4" xfId="11300" xr:uid="{00000000-0005-0000-0000-00005A2F0000}"/>
    <cellStyle name="Heading 4 2 4 2" xfId="11301" xr:uid="{00000000-0005-0000-0000-00005B2F0000}"/>
    <cellStyle name="Heading 4 2 5" xfId="11302" xr:uid="{00000000-0005-0000-0000-00005C2F0000}"/>
    <cellStyle name="Heading 4 2 6" xfId="11303" xr:uid="{00000000-0005-0000-0000-00005D2F0000}"/>
    <cellStyle name="Heading 4 3" xfId="11304" xr:uid="{00000000-0005-0000-0000-00005E2F0000}"/>
    <cellStyle name="Heading 4 3 2" xfId="11305" xr:uid="{00000000-0005-0000-0000-00005F2F0000}"/>
    <cellStyle name="Heading 4 3 2 2" xfId="11306" xr:uid="{00000000-0005-0000-0000-0000602F0000}"/>
    <cellStyle name="Heading 4 3 2 2 2" xfId="11307" xr:uid="{00000000-0005-0000-0000-0000612F0000}"/>
    <cellStyle name="Heading 4 3 2 3" xfId="11308" xr:uid="{00000000-0005-0000-0000-0000622F0000}"/>
    <cellStyle name="Heading 4 3 3" xfId="11309" xr:uid="{00000000-0005-0000-0000-0000632F0000}"/>
    <cellStyle name="Heading 4 3 3 2" xfId="11310" xr:uid="{00000000-0005-0000-0000-0000642F0000}"/>
    <cellStyle name="Heading 4 3 4" xfId="11311" xr:uid="{00000000-0005-0000-0000-0000652F0000}"/>
    <cellStyle name="Heading 4 3 5" xfId="11312" xr:uid="{00000000-0005-0000-0000-0000662F0000}"/>
    <cellStyle name="Heading 4 4" xfId="11313" xr:uid="{00000000-0005-0000-0000-0000672F0000}"/>
    <cellStyle name="Heading 4 4 2" xfId="11314" xr:uid="{00000000-0005-0000-0000-0000682F0000}"/>
    <cellStyle name="Heading 4 4 2 2" xfId="11315" xr:uid="{00000000-0005-0000-0000-0000692F0000}"/>
    <cellStyle name="Heading 4 4 2 2 2" xfId="11316" xr:uid="{00000000-0005-0000-0000-00006A2F0000}"/>
    <cellStyle name="Heading 4 4 2 3" xfId="11317" xr:uid="{00000000-0005-0000-0000-00006B2F0000}"/>
    <cellStyle name="Heading 4 4 3" xfId="11318" xr:uid="{00000000-0005-0000-0000-00006C2F0000}"/>
    <cellStyle name="Heading 4 4 3 2" xfId="11319" xr:uid="{00000000-0005-0000-0000-00006D2F0000}"/>
    <cellStyle name="Heading 4 4 4" xfId="11320" xr:uid="{00000000-0005-0000-0000-00006E2F0000}"/>
    <cellStyle name="Heading 4 4 5" xfId="11321" xr:uid="{00000000-0005-0000-0000-00006F2F0000}"/>
    <cellStyle name="Heading 4 5" xfId="11322" xr:uid="{00000000-0005-0000-0000-0000702F0000}"/>
    <cellStyle name="Heading 4 5 2" xfId="11323" xr:uid="{00000000-0005-0000-0000-0000712F0000}"/>
    <cellStyle name="Heading 4 5 3" xfId="11324" xr:uid="{00000000-0005-0000-0000-0000722F0000}"/>
    <cellStyle name="Heading 4 6" xfId="11325" xr:uid="{00000000-0005-0000-0000-0000732F0000}"/>
    <cellStyle name="Heading 4 6 2" xfId="11326" xr:uid="{00000000-0005-0000-0000-0000742F0000}"/>
    <cellStyle name="Heading 4 7" xfId="11327" xr:uid="{00000000-0005-0000-0000-0000752F0000}"/>
    <cellStyle name="Heading 4 7 2" xfId="11328" xr:uid="{00000000-0005-0000-0000-0000762F0000}"/>
    <cellStyle name="Heading 4 8" xfId="11329" xr:uid="{00000000-0005-0000-0000-0000772F0000}"/>
    <cellStyle name="Heading 4 8 2" xfId="11330" xr:uid="{00000000-0005-0000-0000-0000782F0000}"/>
    <cellStyle name="Heading 4 9" xfId="11331" xr:uid="{00000000-0005-0000-0000-0000792F0000}"/>
    <cellStyle name="Heading 4 9 2" xfId="11332" xr:uid="{00000000-0005-0000-0000-00007A2F0000}"/>
    <cellStyle name="Heading1" xfId="11333" xr:uid="{00000000-0005-0000-0000-00007B2F0000}"/>
    <cellStyle name="Heading1 10" xfId="11334" xr:uid="{00000000-0005-0000-0000-00007C2F0000}"/>
    <cellStyle name="Heading1 10 2" xfId="11335" xr:uid="{00000000-0005-0000-0000-00007D2F0000}"/>
    <cellStyle name="Heading1 11" xfId="11336" xr:uid="{00000000-0005-0000-0000-00007E2F0000}"/>
    <cellStyle name="Heading1 11 2" xfId="11337" xr:uid="{00000000-0005-0000-0000-00007F2F0000}"/>
    <cellStyle name="Heading1 12" xfId="11338" xr:uid="{00000000-0005-0000-0000-0000802F0000}"/>
    <cellStyle name="Heading1 12 2" xfId="11339" xr:uid="{00000000-0005-0000-0000-0000812F0000}"/>
    <cellStyle name="Heading1 13" xfId="11340" xr:uid="{00000000-0005-0000-0000-0000822F0000}"/>
    <cellStyle name="Heading1 13 2" xfId="11341" xr:uid="{00000000-0005-0000-0000-0000832F0000}"/>
    <cellStyle name="Heading1 14" xfId="11342" xr:uid="{00000000-0005-0000-0000-0000842F0000}"/>
    <cellStyle name="Heading1 14 2" xfId="11343" xr:uid="{00000000-0005-0000-0000-0000852F0000}"/>
    <cellStyle name="Heading1 15" xfId="11344" xr:uid="{00000000-0005-0000-0000-0000862F0000}"/>
    <cellStyle name="Heading1 15 2" xfId="11345" xr:uid="{00000000-0005-0000-0000-0000872F0000}"/>
    <cellStyle name="Heading1 16" xfId="11346" xr:uid="{00000000-0005-0000-0000-0000882F0000}"/>
    <cellStyle name="Heading1 16 2" xfId="11347" xr:uid="{00000000-0005-0000-0000-0000892F0000}"/>
    <cellStyle name="Heading1 17" xfId="11348" xr:uid="{00000000-0005-0000-0000-00008A2F0000}"/>
    <cellStyle name="Heading1 17 2" xfId="11349" xr:uid="{00000000-0005-0000-0000-00008B2F0000}"/>
    <cellStyle name="Heading1 18" xfId="11350" xr:uid="{00000000-0005-0000-0000-00008C2F0000}"/>
    <cellStyle name="Heading1 18 2" xfId="11351" xr:uid="{00000000-0005-0000-0000-00008D2F0000}"/>
    <cellStyle name="Heading1 19" xfId="11352" xr:uid="{00000000-0005-0000-0000-00008E2F0000}"/>
    <cellStyle name="Heading1 19 2" xfId="11353" xr:uid="{00000000-0005-0000-0000-00008F2F0000}"/>
    <cellStyle name="Heading1 2" xfId="11354" xr:uid="{00000000-0005-0000-0000-0000902F0000}"/>
    <cellStyle name="Heading1 2 2" xfId="11355" xr:uid="{00000000-0005-0000-0000-0000912F0000}"/>
    <cellStyle name="Heading1 2 2 2" xfId="11356" xr:uid="{00000000-0005-0000-0000-0000922F0000}"/>
    <cellStyle name="Heading1 2 3" xfId="11357" xr:uid="{00000000-0005-0000-0000-0000932F0000}"/>
    <cellStyle name="Heading1 20" xfId="11358" xr:uid="{00000000-0005-0000-0000-0000942F0000}"/>
    <cellStyle name="Heading1 20 2" xfId="11359" xr:uid="{00000000-0005-0000-0000-0000952F0000}"/>
    <cellStyle name="Heading1 21" xfId="11360" xr:uid="{00000000-0005-0000-0000-0000962F0000}"/>
    <cellStyle name="Heading1 21 2" xfId="11361" xr:uid="{00000000-0005-0000-0000-0000972F0000}"/>
    <cellStyle name="Heading1 22" xfId="11362" xr:uid="{00000000-0005-0000-0000-0000982F0000}"/>
    <cellStyle name="Heading1 22 2" xfId="11363" xr:uid="{00000000-0005-0000-0000-0000992F0000}"/>
    <cellStyle name="Heading1 23" xfId="11364" xr:uid="{00000000-0005-0000-0000-00009A2F0000}"/>
    <cellStyle name="Heading1 23 2" xfId="11365" xr:uid="{00000000-0005-0000-0000-00009B2F0000}"/>
    <cellStyle name="Heading1 24" xfId="11366" xr:uid="{00000000-0005-0000-0000-00009C2F0000}"/>
    <cellStyle name="Heading1 24 2" xfId="11367" xr:uid="{00000000-0005-0000-0000-00009D2F0000}"/>
    <cellStyle name="Heading1 25" xfId="11368" xr:uid="{00000000-0005-0000-0000-00009E2F0000}"/>
    <cellStyle name="Heading1 25 2" xfId="11369" xr:uid="{00000000-0005-0000-0000-00009F2F0000}"/>
    <cellStyle name="Heading1 26" xfId="11370" xr:uid="{00000000-0005-0000-0000-0000A02F0000}"/>
    <cellStyle name="Heading1 26 2" xfId="11371" xr:uid="{00000000-0005-0000-0000-0000A12F0000}"/>
    <cellStyle name="Heading1 27" xfId="11372" xr:uid="{00000000-0005-0000-0000-0000A22F0000}"/>
    <cellStyle name="Heading1 27 2" xfId="11373" xr:uid="{00000000-0005-0000-0000-0000A32F0000}"/>
    <cellStyle name="Heading1 28" xfId="11374" xr:uid="{00000000-0005-0000-0000-0000A42F0000}"/>
    <cellStyle name="Heading1 28 2" xfId="11375" xr:uid="{00000000-0005-0000-0000-0000A52F0000}"/>
    <cellStyle name="Heading1 29" xfId="11376" xr:uid="{00000000-0005-0000-0000-0000A62F0000}"/>
    <cellStyle name="Heading1 29 2" xfId="11377" xr:uid="{00000000-0005-0000-0000-0000A72F0000}"/>
    <cellStyle name="Heading1 3" xfId="11378" xr:uid="{00000000-0005-0000-0000-0000A82F0000}"/>
    <cellStyle name="Heading1 3 2" xfId="11379" xr:uid="{00000000-0005-0000-0000-0000A92F0000}"/>
    <cellStyle name="Heading1 3 2 2" xfId="11380" xr:uid="{00000000-0005-0000-0000-0000AA2F0000}"/>
    <cellStyle name="Heading1 3 3" xfId="11381" xr:uid="{00000000-0005-0000-0000-0000AB2F0000}"/>
    <cellStyle name="Heading1 3 3 2" xfId="11382" xr:uid="{00000000-0005-0000-0000-0000AC2F0000}"/>
    <cellStyle name="Heading1 3 4" xfId="11383" xr:uid="{00000000-0005-0000-0000-0000AD2F0000}"/>
    <cellStyle name="Heading1 3 4 2" xfId="11384" xr:uid="{00000000-0005-0000-0000-0000AE2F0000}"/>
    <cellStyle name="Heading1 3 5" xfId="11385" xr:uid="{00000000-0005-0000-0000-0000AF2F0000}"/>
    <cellStyle name="Heading1 30" xfId="11386" xr:uid="{00000000-0005-0000-0000-0000B02F0000}"/>
    <cellStyle name="Heading1 30 2" xfId="11387" xr:uid="{00000000-0005-0000-0000-0000B12F0000}"/>
    <cellStyle name="Heading1 31" xfId="11388" xr:uid="{00000000-0005-0000-0000-0000B22F0000}"/>
    <cellStyle name="Heading1 31 2" xfId="11389" xr:uid="{00000000-0005-0000-0000-0000B32F0000}"/>
    <cellStyle name="Heading1 32" xfId="11390" xr:uid="{00000000-0005-0000-0000-0000B42F0000}"/>
    <cellStyle name="Heading1 32 2" xfId="11391" xr:uid="{00000000-0005-0000-0000-0000B52F0000}"/>
    <cellStyle name="Heading1 32 2 2" xfId="11392" xr:uid="{00000000-0005-0000-0000-0000B62F0000}"/>
    <cellStyle name="Heading1 32 3" xfId="11393" xr:uid="{00000000-0005-0000-0000-0000B72F0000}"/>
    <cellStyle name="Heading1 32 3 2" xfId="11394" xr:uid="{00000000-0005-0000-0000-0000B82F0000}"/>
    <cellStyle name="Heading1 32 4" xfId="11395" xr:uid="{00000000-0005-0000-0000-0000B92F0000}"/>
    <cellStyle name="Heading1 33" xfId="11396" xr:uid="{00000000-0005-0000-0000-0000BA2F0000}"/>
    <cellStyle name="Heading1 33 2" xfId="11397" xr:uid="{00000000-0005-0000-0000-0000BB2F0000}"/>
    <cellStyle name="Heading1 34" xfId="11398" xr:uid="{00000000-0005-0000-0000-0000BC2F0000}"/>
    <cellStyle name="Heading1 34 2" xfId="11399" xr:uid="{00000000-0005-0000-0000-0000BD2F0000}"/>
    <cellStyle name="Heading1 35" xfId="11400" xr:uid="{00000000-0005-0000-0000-0000BE2F0000}"/>
    <cellStyle name="Heading1 36" xfId="11401" xr:uid="{00000000-0005-0000-0000-0000BF2F0000}"/>
    <cellStyle name="Heading1 4" xfId="11402" xr:uid="{00000000-0005-0000-0000-0000C02F0000}"/>
    <cellStyle name="Heading1 4 2" xfId="11403" xr:uid="{00000000-0005-0000-0000-0000C12F0000}"/>
    <cellStyle name="Heading1 5" xfId="11404" xr:uid="{00000000-0005-0000-0000-0000C22F0000}"/>
    <cellStyle name="Heading1 5 2" xfId="11405" xr:uid="{00000000-0005-0000-0000-0000C32F0000}"/>
    <cellStyle name="Heading1 6" xfId="11406" xr:uid="{00000000-0005-0000-0000-0000C42F0000}"/>
    <cellStyle name="Heading1 6 2" xfId="11407" xr:uid="{00000000-0005-0000-0000-0000C52F0000}"/>
    <cellStyle name="Heading1 7" xfId="11408" xr:uid="{00000000-0005-0000-0000-0000C62F0000}"/>
    <cellStyle name="Heading1 7 2" xfId="11409" xr:uid="{00000000-0005-0000-0000-0000C72F0000}"/>
    <cellStyle name="Heading1 8" xfId="11410" xr:uid="{00000000-0005-0000-0000-0000C82F0000}"/>
    <cellStyle name="Heading1 8 2" xfId="11411" xr:uid="{00000000-0005-0000-0000-0000C92F0000}"/>
    <cellStyle name="Heading1 8 2 2" xfId="11412" xr:uid="{00000000-0005-0000-0000-0000CA2F0000}"/>
    <cellStyle name="Heading1 8 3" xfId="11413" xr:uid="{00000000-0005-0000-0000-0000CB2F0000}"/>
    <cellStyle name="Heading1 9" xfId="11414" xr:uid="{00000000-0005-0000-0000-0000CC2F0000}"/>
    <cellStyle name="Heading1 9 2" xfId="11415" xr:uid="{00000000-0005-0000-0000-0000CD2F0000}"/>
    <cellStyle name="Heading2" xfId="11416" xr:uid="{00000000-0005-0000-0000-0000CE2F0000}"/>
    <cellStyle name="Heading2 10" xfId="11417" xr:uid="{00000000-0005-0000-0000-0000CF2F0000}"/>
    <cellStyle name="Heading2 10 2" xfId="11418" xr:uid="{00000000-0005-0000-0000-0000D02F0000}"/>
    <cellStyle name="Heading2 11" xfId="11419" xr:uid="{00000000-0005-0000-0000-0000D12F0000}"/>
    <cellStyle name="Heading2 11 2" xfId="11420" xr:uid="{00000000-0005-0000-0000-0000D22F0000}"/>
    <cellStyle name="Heading2 12" xfId="11421" xr:uid="{00000000-0005-0000-0000-0000D32F0000}"/>
    <cellStyle name="Heading2 12 2" xfId="11422" xr:uid="{00000000-0005-0000-0000-0000D42F0000}"/>
    <cellStyle name="Heading2 13" xfId="11423" xr:uid="{00000000-0005-0000-0000-0000D52F0000}"/>
    <cellStyle name="Heading2 13 2" xfId="11424" xr:uid="{00000000-0005-0000-0000-0000D62F0000}"/>
    <cellStyle name="Heading2 14" xfId="11425" xr:uid="{00000000-0005-0000-0000-0000D72F0000}"/>
    <cellStyle name="Heading2 14 2" xfId="11426" xr:uid="{00000000-0005-0000-0000-0000D82F0000}"/>
    <cellStyle name="Heading2 15" xfId="11427" xr:uid="{00000000-0005-0000-0000-0000D92F0000}"/>
    <cellStyle name="Heading2 15 2" xfId="11428" xr:uid="{00000000-0005-0000-0000-0000DA2F0000}"/>
    <cellStyle name="Heading2 16" xfId="11429" xr:uid="{00000000-0005-0000-0000-0000DB2F0000}"/>
    <cellStyle name="Heading2 16 2" xfId="11430" xr:uid="{00000000-0005-0000-0000-0000DC2F0000}"/>
    <cellStyle name="Heading2 17" xfId="11431" xr:uid="{00000000-0005-0000-0000-0000DD2F0000}"/>
    <cellStyle name="Heading2 17 2" xfId="11432" xr:uid="{00000000-0005-0000-0000-0000DE2F0000}"/>
    <cellStyle name="Heading2 18" xfId="11433" xr:uid="{00000000-0005-0000-0000-0000DF2F0000}"/>
    <cellStyle name="Heading2 18 2" xfId="11434" xr:uid="{00000000-0005-0000-0000-0000E02F0000}"/>
    <cellStyle name="Heading2 19" xfId="11435" xr:uid="{00000000-0005-0000-0000-0000E12F0000}"/>
    <cellStyle name="Heading2 19 2" xfId="11436" xr:uid="{00000000-0005-0000-0000-0000E22F0000}"/>
    <cellStyle name="Heading2 2" xfId="11437" xr:uid="{00000000-0005-0000-0000-0000E32F0000}"/>
    <cellStyle name="Heading2 2 2" xfId="11438" xr:uid="{00000000-0005-0000-0000-0000E42F0000}"/>
    <cellStyle name="Heading2 2 2 2" xfId="11439" xr:uid="{00000000-0005-0000-0000-0000E52F0000}"/>
    <cellStyle name="Heading2 2 3" xfId="11440" xr:uid="{00000000-0005-0000-0000-0000E62F0000}"/>
    <cellStyle name="Heading2 20" xfId="11441" xr:uid="{00000000-0005-0000-0000-0000E72F0000}"/>
    <cellStyle name="Heading2 20 2" xfId="11442" xr:uid="{00000000-0005-0000-0000-0000E82F0000}"/>
    <cellStyle name="Heading2 21" xfId="11443" xr:uid="{00000000-0005-0000-0000-0000E92F0000}"/>
    <cellStyle name="Heading2 21 2" xfId="11444" xr:uid="{00000000-0005-0000-0000-0000EA2F0000}"/>
    <cellStyle name="Heading2 22" xfId="11445" xr:uid="{00000000-0005-0000-0000-0000EB2F0000}"/>
    <cellStyle name="Heading2 22 2" xfId="11446" xr:uid="{00000000-0005-0000-0000-0000EC2F0000}"/>
    <cellStyle name="Heading2 23" xfId="11447" xr:uid="{00000000-0005-0000-0000-0000ED2F0000}"/>
    <cellStyle name="Heading2 23 2" xfId="11448" xr:uid="{00000000-0005-0000-0000-0000EE2F0000}"/>
    <cellStyle name="Heading2 24" xfId="11449" xr:uid="{00000000-0005-0000-0000-0000EF2F0000}"/>
    <cellStyle name="Heading2 24 2" xfId="11450" xr:uid="{00000000-0005-0000-0000-0000F02F0000}"/>
    <cellStyle name="Heading2 25" xfId="11451" xr:uid="{00000000-0005-0000-0000-0000F12F0000}"/>
    <cellStyle name="Heading2 25 2" xfId="11452" xr:uid="{00000000-0005-0000-0000-0000F22F0000}"/>
    <cellStyle name="Heading2 26" xfId="11453" xr:uid="{00000000-0005-0000-0000-0000F32F0000}"/>
    <cellStyle name="Heading2 26 2" xfId="11454" xr:uid="{00000000-0005-0000-0000-0000F42F0000}"/>
    <cellStyle name="Heading2 27" xfId="11455" xr:uid="{00000000-0005-0000-0000-0000F52F0000}"/>
    <cellStyle name="Heading2 27 2" xfId="11456" xr:uid="{00000000-0005-0000-0000-0000F62F0000}"/>
    <cellStyle name="Heading2 28" xfId="11457" xr:uid="{00000000-0005-0000-0000-0000F72F0000}"/>
    <cellStyle name="Heading2 28 2" xfId="11458" xr:uid="{00000000-0005-0000-0000-0000F82F0000}"/>
    <cellStyle name="Heading2 29" xfId="11459" xr:uid="{00000000-0005-0000-0000-0000F92F0000}"/>
    <cellStyle name="Heading2 29 2" xfId="11460" xr:uid="{00000000-0005-0000-0000-0000FA2F0000}"/>
    <cellStyle name="Heading2 3" xfId="11461" xr:uid="{00000000-0005-0000-0000-0000FB2F0000}"/>
    <cellStyle name="Heading2 3 2" xfId="11462" xr:uid="{00000000-0005-0000-0000-0000FC2F0000}"/>
    <cellStyle name="Heading2 3 2 2" xfId="11463" xr:uid="{00000000-0005-0000-0000-0000FD2F0000}"/>
    <cellStyle name="Heading2 3 3" xfId="11464" xr:uid="{00000000-0005-0000-0000-0000FE2F0000}"/>
    <cellStyle name="Heading2 3 3 2" xfId="11465" xr:uid="{00000000-0005-0000-0000-0000FF2F0000}"/>
    <cellStyle name="Heading2 3 4" xfId="11466" xr:uid="{00000000-0005-0000-0000-000000300000}"/>
    <cellStyle name="Heading2 3 4 2" xfId="11467" xr:uid="{00000000-0005-0000-0000-000001300000}"/>
    <cellStyle name="Heading2 3 5" xfId="11468" xr:uid="{00000000-0005-0000-0000-000002300000}"/>
    <cellStyle name="Heading2 30" xfId="11469" xr:uid="{00000000-0005-0000-0000-000003300000}"/>
    <cellStyle name="Heading2 30 2" xfId="11470" xr:uid="{00000000-0005-0000-0000-000004300000}"/>
    <cellStyle name="Heading2 31" xfId="11471" xr:uid="{00000000-0005-0000-0000-000005300000}"/>
    <cellStyle name="Heading2 31 2" xfId="11472" xr:uid="{00000000-0005-0000-0000-000006300000}"/>
    <cellStyle name="Heading2 32" xfId="11473" xr:uid="{00000000-0005-0000-0000-000007300000}"/>
    <cellStyle name="Heading2 32 2" xfId="11474" xr:uid="{00000000-0005-0000-0000-000008300000}"/>
    <cellStyle name="Heading2 32 2 2" xfId="11475" xr:uid="{00000000-0005-0000-0000-000009300000}"/>
    <cellStyle name="Heading2 32 3" xfId="11476" xr:uid="{00000000-0005-0000-0000-00000A300000}"/>
    <cellStyle name="Heading2 32 3 2" xfId="11477" xr:uid="{00000000-0005-0000-0000-00000B300000}"/>
    <cellStyle name="Heading2 32 4" xfId="11478" xr:uid="{00000000-0005-0000-0000-00000C300000}"/>
    <cellStyle name="Heading2 33" xfId="11479" xr:uid="{00000000-0005-0000-0000-00000D300000}"/>
    <cellStyle name="Heading2 33 2" xfId="11480" xr:uid="{00000000-0005-0000-0000-00000E300000}"/>
    <cellStyle name="Heading2 34" xfId="11481" xr:uid="{00000000-0005-0000-0000-00000F300000}"/>
    <cellStyle name="Heading2 34 2" xfId="11482" xr:uid="{00000000-0005-0000-0000-000010300000}"/>
    <cellStyle name="Heading2 35" xfId="11483" xr:uid="{00000000-0005-0000-0000-000011300000}"/>
    <cellStyle name="Heading2 36" xfId="11484" xr:uid="{00000000-0005-0000-0000-000012300000}"/>
    <cellStyle name="Heading2 4" xfId="11485" xr:uid="{00000000-0005-0000-0000-000013300000}"/>
    <cellStyle name="Heading2 4 2" xfId="11486" xr:uid="{00000000-0005-0000-0000-000014300000}"/>
    <cellStyle name="Heading2 5" xfId="11487" xr:uid="{00000000-0005-0000-0000-000015300000}"/>
    <cellStyle name="Heading2 5 2" xfId="11488" xr:uid="{00000000-0005-0000-0000-000016300000}"/>
    <cellStyle name="Heading2 6" xfId="11489" xr:uid="{00000000-0005-0000-0000-000017300000}"/>
    <cellStyle name="Heading2 6 2" xfId="11490" xr:uid="{00000000-0005-0000-0000-000018300000}"/>
    <cellStyle name="Heading2 7" xfId="11491" xr:uid="{00000000-0005-0000-0000-000019300000}"/>
    <cellStyle name="Heading2 7 2" xfId="11492" xr:uid="{00000000-0005-0000-0000-00001A300000}"/>
    <cellStyle name="Heading2 8" xfId="11493" xr:uid="{00000000-0005-0000-0000-00001B300000}"/>
    <cellStyle name="Heading2 8 2" xfId="11494" xr:uid="{00000000-0005-0000-0000-00001C300000}"/>
    <cellStyle name="Heading2 8 2 2" xfId="11495" xr:uid="{00000000-0005-0000-0000-00001D300000}"/>
    <cellStyle name="Heading2 8 3" xfId="11496" xr:uid="{00000000-0005-0000-0000-00001E300000}"/>
    <cellStyle name="Heading2 9" xfId="11497" xr:uid="{00000000-0005-0000-0000-00001F300000}"/>
    <cellStyle name="Heading2 9 2" xfId="11498" xr:uid="{00000000-0005-0000-0000-000020300000}"/>
    <cellStyle name="HeadlineStyle" xfId="11499" xr:uid="{00000000-0005-0000-0000-000021300000}"/>
    <cellStyle name="HeadlineStyleJustified" xfId="11500" xr:uid="{00000000-0005-0000-0000-000022300000}"/>
    <cellStyle name="HELast" xfId="11501" xr:uid="{00000000-0005-0000-0000-000023300000}"/>
    <cellStyle name="HELast 2" xfId="11502" xr:uid="{00000000-0005-0000-0000-000024300000}"/>
    <cellStyle name="HEtomorrow" xfId="11503" xr:uid="{00000000-0005-0000-0000-000025300000}"/>
    <cellStyle name="HEtomorrow 2" xfId="11504" xr:uid="{00000000-0005-0000-0000-000026300000}"/>
    <cellStyle name="HEtomorrowLast" xfId="11505" xr:uid="{00000000-0005-0000-0000-000027300000}"/>
    <cellStyle name="HEtomorrowLast 2" xfId="11506" xr:uid="{00000000-0005-0000-0000-000028300000}"/>
    <cellStyle name="HEyesterday" xfId="11507" xr:uid="{00000000-0005-0000-0000-000029300000}"/>
    <cellStyle name="HEyesterday 2" xfId="11508" xr:uid="{00000000-0005-0000-0000-00002A300000}"/>
    <cellStyle name="HEyesterdayLast" xfId="11509" xr:uid="{00000000-0005-0000-0000-00002B300000}"/>
    <cellStyle name="HEyesterdayLast 2" xfId="11510" xr:uid="{00000000-0005-0000-0000-00002C300000}"/>
    <cellStyle name="HIGHLIGHT" xfId="11511" xr:uid="{00000000-0005-0000-0000-00002D300000}"/>
    <cellStyle name="HIGHLIGHT 2" xfId="11512" xr:uid="{00000000-0005-0000-0000-00002E300000}"/>
    <cellStyle name="HIGHLIGHT 2 2" xfId="11513" xr:uid="{00000000-0005-0000-0000-00002F300000}"/>
    <cellStyle name="HIGHLIGHT 3" xfId="11514" xr:uid="{00000000-0005-0000-0000-000030300000}"/>
    <cellStyle name="HIGHLIGHT 4" xfId="11515" xr:uid="{00000000-0005-0000-0000-000031300000}"/>
    <cellStyle name="hilite" xfId="11516" xr:uid="{00000000-0005-0000-0000-000032300000}"/>
    <cellStyle name="hilite 2" xfId="11517" xr:uid="{00000000-0005-0000-0000-000033300000}"/>
    <cellStyle name="hilite 3" xfId="11518" xr:uid="{00000000-0005-0000-0000-000034300000}"/>
    <cellStyle name="Hyperlink" xfId="2" builtinId="8"/>
    <cellStyle name="Hyperlink 2" xfId="11519" xr:uid="{00000000-0005-0000-0000-000036300000}"/>
    <cellStyle name="Hyperlink 2 10" xfId="11520" xr:uid="{00000000-0005-0000-0000-000037300000}"/>
    <cellStyle name="Hyperlink 2 11" xfId="11521" xr:uid="{00000000-0005-0000-0000-000038300000}"/>
    <cellStyle name="Hyperlink 2 12" xfId="11522" xr:uid="{00000000-0005-0000-0000-000039300000}"/>
    <cellStyle name="Hyperlink 2 2" xfId="11523" xr:uid="{00000000-0005-0000-0000-00003A300000}"/>
    <cellStyle name="Hyperlink 2 2 2" xfId="11524" xr:uid="{00000000-0005-0000-0000-00003B300000}"/>
    <cellStyle name="Hyperlink 2 2 3" xfId="11525" xr:uid="{00000000-0005-0000-0000-00003C300000}"/>
    <cellStyle name="Hyperlink 2 2 4" xfId="11526" xr:uid="{00000000-0005-0000-0000-00003D300000}"/>
    <cellStyle name="Hyperlink 2 2 5" xfId="11527" xr:uid="{00000000-0005-0000-0000-00003E300000}"/>
    <cellStyle name="Hyperlink 2 3" xfId="11528" xr:uid="{00000000-0005-0000-0000-00003F300000}"/>
    <cellStyle name="Hyperlink 2 3 2" xfId="11529" xr:uid="{00000000-0005-0000-0000-000040300000}"/>
    <cellStyle name="Hyperlink 2 3 3" xfId="11530" xr:uid="{00000000-0005-0000-0000-000041300000}"/>
    <cellStyle name="Hyperlink 2 4" xfId="11531" xr:uid="{00000000-0005-0000-0000-000042300000}"/>
    <cellStyle name="Hyperlink 2 4 2" xfId="11532" xr:uid="{00000000-0005-0000-0000-000043300000}"/>
    <cellStyle name="Hyperlink 2 4 3" xfId="11533" xr:uid="{00000000-0005-0000-0000-000044300000}"/>
    <cellStyle name="Hyperlink 2 5" xfId="11534" xr:uid="{00000000-0005-0000-0000-000045300000}"/>
    <cellStyle name="Hyperlink 2 5 2" xfId="11535" xr:uid="{00000000-0005-0000-0000-000046300000}"/>
    <cellStyle name="Hyperlink 2 5 3" xfId="11536" xr:uid="{00000000-0005-0000-0000-000047300000}"/>
    <cellStyle name="Hyperlink 2 6" xfId="11537" xr:uid="{00000000-0005-0000-0000-000048300000}"/>
    <cellStyle name="Hyperlink 2 6 2" xfId="11538" xr:uid="{00000000-0005-0000-0000-000049300000}"/>
    <cellStyle name="Hyperlink 2 6 3" xfId="11539" xr:uid="{00000000-0005-0000-0000-00004A300000}"/>
    <cellStyle name="Hyperlink 2 7" xfId="11540" xr:uid="{00000000-0005-0000-0000-00004B300000}"/>
    <cellStyle name="Hyperlink 2 7 2" xfId="11541" xr:uid="{00000000-0005-0000-0000-00004C300000}"/>
    <cellStyle name="Hyperlink 2 7 3" xfId="11542" xr:uid="{00000000-0005-0000-0000-00004D300000}"/>
    <cellStyle name="Hyperlink 2 8" xfId="11543" xr:uid="{00000000-0005-0000-0000-00004E300000}"/>
    <cellStyle name="Hyperlink 2 8 2" xfId="11544" xr:uid="{00000000-0005-0000-0000-00004F300000}"/>
    <cellStyle name="Hyperlink 2 9" xfId="11545" xr:uid="{00000000-0005-0000-0000-000050300000}"/>
    <cellStyle name="Hyperlink 2 9 2" xfId="11546" xr:uid="{00000000-0005-0000-0000-000051300000}"/>
    <cellStyle name="Hyperlink 3" xfId="11547" xr:uid="{00000000-0005-0000-0000-000052300000}"/>
    <cellStyle name="Hyperlink 3 2" xfId="11548" xr:uid="{00000000-0005-0000-0000-000053300000}"/>
    <cellStyle name="Hyperlink 3 2 2" xfId="11549" xr:uid="{00000000-0005-0000-0000-000054300000}"/>
    <cellStyle name="Hyperlink 3 3" xfId="11550" xr:uid="{00000000-0005-0000-0000-000055300000}"/>
    <cellStyle name="Hyperlink 3 3 2" xfId="11551" xr:uid="{00000000-0005-0000-0000-000056300000}"/>
    <cellStyle name="Hyperlink 3 4" xfId="11552" xr:uid="{00000000-0005-0000-0000-000057300000}"/>
    <cellStyle name="Hyperlink 3 4 2" xfId="11553" xr:uid="{00000000-0005-0000-0000-000058300000}"/>
    <cellStyle name="Hyperlink 3 5" xfId="11554" xr:uid="{00000000-0005-0000-0000-000059300000}"/>
    <cellStyle name="Hyperlink 3 5 2" xfId="11555" xr:uid="{00000000-0005-0000-0000-00005A300000}"/>
    <cellStyle name="Hyperlink 3 6" xfId="11556" xr:uid="{00000000-0005-0000-0000-00005B300000}"/>
    <cellStyle name="Hyperlink 3 7" xfId="11557" xr:uid="{00000000-0005-0000-0000-00005C300000}"/>
    <cellStyle name="Hyperlink 4" xfId="11558" xr:uid="{00000000-0005-0000-0000-00005D300000}"/>
    <cellStyle name="Hyperlink 4 2" xfId="11559" xr:uid="{00000000-0005-0000-0000-00005E300000}"/>
    <cellStyle name="Hyperlink 4 2 2" xfId="11560" xr:uid="{00000000-0005-0000-0000-00005F300000}"/>
    <cellStyle name="Hyperlink 4 3" xfId="11561" xr:uid="{00000000-0005-0000-0000-000060300000}"/>
    <cellStyle name="Hyperlink 4 4" xfId="11562" xr:uid="{00000000-0005-0000-0000-000061300000}"/>
    <cellStyle name="Hyperlink 5" xfId="11563" xr:uid="{00000000-0005-0000-0000-000062300000}"/>
    <cellStyle name="Hyperlink 5 2" xfId="11564" xr:uid="{00000000-0005-0000-0000-000063300000}"/>
    <cellStyle name="Import" xfId="11565" xr:uid="{00000000-0005-0000-0000-000064300000}"/>
    <cellStyle name="Import 2" xfId="11566" xr:uid="{00000000-0005-0000-0000-000065300000}"/>
    <cellStyle name="Import 2 2" xfId="11567" xr:uid="{00000000-0005-0000-0000-000066300000}"/>
    <cellStyle name="Import 3" xfId="11568" xr:uid="{00000000-0005-0000-0000-000067300000}"/>
    <cellStyle name="Import 3 2" xfId="11569" xr:uid="{00000000-0005-0000-0000-000068300000}"/>
    <cellStyle name="Import 3 2 2" xfId="11570" xr:uid="{00000000-0005-0000-0000-000069300000}"/>
    <cellStyle name="Import 3 3" xfId="11571" xr:uid="{00000000-0005-0000-0000-00006A300000}"/>
    <cellStyle name="Import 4" xfId="11572" xr:uid="{00000000-0005-0000-0000-00006B300000}"/>
    <cellStyle name="Import 4 2" xfId="11573" xr:uid="{00000000-0005-0000-0000-00006C300000}"/>
    <cellStyle name="Import 4 2 2" xfId="11574" xr:uid="{00000000-0005-0000-0000-00006D300000}"/>
    <cellStyle name="Import 4 3" xfId="11575" xr:uid="{00000000-0005-0000-0000-00006E300000}"/>
    <cellStyle name="Import 5" xfId="11576" xr:uid="{00000000-0005-0000-0000-00006F300000}"/>
    <cellStyle name="Import 5 2" xfId="11577" xr:uid="{00000000-0005-0000-0000-000070300000}"/>
    <cellStyle name="Import 5 2 2" xfId="11578" xr:uid="{00000000-0005-0000-0000-000071300000}"/>
    <cellStyle name="Import 5 3" xfId="11579" xr:uid="{00000000-0005-0000-0000-000072300000}"/>
    <cellStyle name="Import 6" xfId="11580" xr:uid="{00000000-0005-0000-0000-000073300000}"/>
    <cellStyle name="Input [yello" xfId="11581" xr:uid="{00000000-0005-0000-0000-000074300000}"/>
    <cellStyle name="Input [yello 2" xfId="11582" xr:uid="{00000000-0005-0000-0000-000075300000}"/>
    <cellStyle name="Input [yellow]" xfId="11583" xr:uid="{00000000-0005-0000-0000-000076300000}"/>
    <cellStyle name="Input [yellow] 2" xfId="11584" xr:uid="{00000000-0005-0000-0000-000077300000}"/>
    <cellStyle name="Input [yellow] 2 2" xfId="11585" xr:uid="{00000000-0005-0000-0000-000078300000}"/>
    <cellStyle name="Input [yellow] 2 2 2" xfId="11586" xr:uid="{00000000-0005-0000-0000-000079300000}"/>
    <cellStyle name="Input [yellow] 2 3" xfId="11587" xr:uid="{00000000-0005-0000-0000-00007A300000}"/>
    <cellStyle name="Input [yellow] 3" xfId="11588" xr:uid="{00000000-0005-0000-0000-00007B300000}"/>
    <cellStyle name="Input [yellow] 3 2" xfId="11589" xr:uid="{00000000-0005-0000-0000-00007C300000}"/>
    <cellStyle name="Input [yellow] 3 2 2" xfId="11590" xr:uid="{00000000-0005-0000-0000-00007D300000}"/>
    <cellStyle name="Input [yellow] 3 3" xfId="11591" xr:uid="{00000000-0005-0000-0000-00007E300000}"/>
    <cellStyle name="Input [yellow] 4" xfId="11592" xr:uid="{00000000-0005-0000-0000-00007F300000}"/>
    <cellStyle name="Input [yellow] 4 2" xfId="11593" xr:uid="{00000000-0005-0000-0000-000080300000}"/>
    <cellStyle name="Input [yellow] 4 2 2" xfId="11594" xr:uid="{00000000-0005-0000-0000-000081300000}"/>
    <cellStyle name="Input [yellow] 4 3" xfId="11595" xr:uid="{00000000-0005-0000-0000-000082300000}"/>
    <cellStyle name="Input [yellow] 5" xfId="11596" xr:uid="{00000000-0005-0000-0000-000083300000}"/>
    <cellStyle name="Input [yellow] 5 2" xfId="11597" xr:uid="{00000000-0005-0000-0000-000084300000}"/>
    <cellStyle name="Input [yellow] 6" xfId="11598" xr:uid="{00000000-0005-0000-0000-000085300000}"/>
    <cellStyle name="Input [yellow] 7" xfId="11599" xr:uid="{00000000-0005-0000-0000-000086300000}"/>
    <cellStyle name="Input [yellow] 8" xfId="38352" xr:uid="{2CC224E1-5C15-4829-90BE-1FC6789F8AE5}"/>
    <cellStyle name="Input [yellow] 9" xfId="26423" xr:uid="{A7E248B2-0C7E-4F8B-BF72-60718C7B7CAB}"/>
    <cellStyle name="Input 10" xfId="11600" xr:uid="{00000000-0005-0000-0000-000087300000}"/>
    <cellStyle name="Input 10 2" xfId="11601" xr:uid="{00000000-0005-0000-0000-000088300000}"/>
    <cellStyle name="Input 10 3" xfId="11602" xr:uid="{00000000-0005-0000-0000-000089300000}"/>
    <cellStyle name="Input 11" xfId="11603" xr:uid="{00000000-0005-0000-0000-00008A300000}"/>
    <cellStyle name="Input 11 2" xfId="11604" xr:uid="{00000000-0005-0000-0000-00008B300000}"/>
    <cellStyle name="Input 11 3" xfId="11605" xr:uid="{00000000-0005-0000-0000-00008C300000}"/>
    <cellStyle name="Input 12" xfId="11606" xr:uid="{00000000-0005-0000-0000-00008D300000}"/>
    <cellStyle name="Input 12 2" xfId="11607" xr:uid="{00000000-0005-0000-0000-00008E300000}"/>
    <cellStyle name="Input 12 3" xfId="11608" xr:uid="{00000000-0005-0000-0000-00008F300000}"/>
    <cellStyle name="Input 13" xfId="11609" xr:uid="{00000000-0005-0000-0000-000090300000}"/>
    <cellStyle name="Input 13 2" xfId="11610" xr:uid="{00000000-0005-0000-0000-000091300000}"/>
    <cellStyle name="Input 13 3" xfId="11611" xr:uid="{00000000-0005-0000-0000-000092300000}"/>
    <cellStyle name="Input 14" xfId="11612" xr:uid="{00000000-0005-0000-0000-000093300000}"/>
    <cellStyle name="Input 14 2" xfId="11613" xr:uid="{00000000-0005-0000-0000-000094300000}"/>
    <cellStyle name="Input 14 3" xfId="11614" xr:uid="{00000000-0005-0000-0000-000095300000}"/>
    <cellStyle name="Input 15" xfId="11615" xr:uid="{00000000-0005-0000-0000-000096300000}"/>
    <cellStyle name="Input 15 2" xfId="11616" xr:uid="{00000000-0005-0000-0000-000097300000}"/>
    <cellStyle name="Input 15 3" xfId="11617" xr:uid="{00000000-0005-0000-0000-000098300000}"/>
    <cellStyle name="Input 16" xfId="11618" xr:uid="{00000000-0005-0000-0000-000099300000}"/>
    <cellStyle name="Input 16 2" xfId="11619" xr:uid="{00000000-0005-0000-0000-00009A300000}"/>
    <cellStyle name="Input 16 3" xfId="11620" xr:uid="{00000000-0005-0000-0000-00009B300000}"/>
    <cellStyle name="Input 17" xfId="11621" xr:uid="{00000000-0005-0000-0000-00009C300000}"/>
    <cellStyle name="Input 17 2" xfId="11622" xr:uid="{00000000-0005-0000-0000-00009D300000}"/>
    <cellStyle name="Input 17 3" xfId="11623" xr:uid="{00000000-0005-0000-0000-00009E300000}"/>
    <cellStyle name="Input 18" xfId="11624" xr:uid="{00000000-0005-0000-0000-00009F300000}"/>
    <cellStyle name="Input 18 2" xfId="11625" xr:uid="{00000000-0005-0000-0000-0000A0300000}"/>
    <cellStyle name="Input 18 3" xfId="11626" xr:uid="{00000000-0005-0000-0000-0000A1300000}"/>
    <cellStyle name="Input 19" xfId="11627" xr:uid="{00000000-0005-0000-0000-0000A2300000}"/>
    <cellStyle name="Input 19 2" xfId="11628" xr:uid="{00000000-0005-0000-0000-0000A3300000}"/>
    <cellStyle name="Input 19 3" xfId="11629" xr:uid="{00000000-0005-0000-0000-0000A4300000}"/>
    <cellStyle name="Input 2" xfId="11630" xr:uid="{00000000-0005-0000-0000-0000A5300000}"/>
    <cellStyle name="Input 2 2" xfId="11631" xr:uid="{00000000-0005-0000-0000-0000A6300000}"/>
    <cellStyle name="Input 2 2 2" xfId="11632" xr:uid="{00000000-0005-0000-0000-0000A7300000}"/>
    <cellStyle name="Input 2 2 2 2" xfId="11633" xr:uid="{00000000-0005-0000-0000-0000A8300000}"/>
    <cellStyle name="Input 2 2 3" xfId="11634" xr:uid="{00000000-0005-0000-0000-0000A9300000}"/>
    <cellStyle name="Input 2 2 3 2" xfId="11635" xr:uid="{00000000-0005-0000-0000-0000AA300000}"/>
    <cellStyle name="Input 2 2 4" xfId="11636" xr:uid="{00000000-0005-0000-0000-0000AB300000}"/>
    <cellStyle name="Input 2 3" xfId="11637" xr:uid="{00000000-0005-0000-0000-0000AC300000}"/>
    <cellStyle name="Input 2 3 2" xfId="11638" xr:uid="{00000000-0005-0000-0000-0000AD300000}"/>
    <cellStyle name="Input 2 4" xfId="11639" xr:uid="{00000000-0005-0000-0000-0000AE300000}"/>
    <cellStyle name="Input 2 4 2" xfId="11640" xr:uid="{00000000-0005-0000-0000-0000AF300000}"/>
    <cellStyle name="Input 2 5" xfId="11641" xr:uid="{00000000-0005-0000-0000-0000B0300000}"/>
    <cellStyle name="Input 2 5 2" xfId="11642" xr:uid="{00000000-0005-0000-0000-0000B1300000}"/>
    <cellStyle name="Input 2 6" xfId="11643" xr:uid="{00000000-0005-0000-0000-0000B2300000}"/>
    <cellStyle name="Input 2 7" xfId="11644" xr:uid="{00000000-0005-0000-0000-0000B3300000}"/>
    <cellStyle name="Input 2 8" xfId="38353" xr:uid="{40331A23-147D-456E-A7F7-DA67A5DA5E1B}"/>
    <cellStyle name="Input 20" xfId="11645" xr:uid="{00000000-0005-0000-0000-0000B4300000}"/>
    <cellStyle name="Input 20 2" xfId="11646" xr:uid="{00000000-0005-0000-0000-0000B5300000}"/>
    <cellStyle name="Input 20 3" xfId="11647" xr:uid="{00000000-0005-0000-0000-0000B6300000}"/>
    <cellStyle name="Input 21" xfId="11648" xr:uid="{00000000-0005-0000-0000-0000B7300000}"/>
    <cellStyle name="Input 21 2" xfId="11649" xr:uid="{00000000-0005-0000-0000-0000B8300000}"/>
    <cellStyle name="Input 22" xfId="11650" xr:uid="{00000000-0005-0000-0000-0000B9300000}"/>
    <cellStyle name="Input 22 2" xfId="11651" xr:uid="{00000000-0005-0000-0000-0000BA300000}"/>
    <cellStyle name="Input 23" xfId="11652" xr:uid="{00000000-0005-0000-0000-0000BB300000}"/>
    <cellStyle name="Input 23 2" xfId="11653" xr:uid="{00000000-0005-0000-0000-0000BC300000}"/>
    <cellStyle name="Input 24" xfId="11654" xr:uid="{00000000-0005-0000-0000-0000BD300000}"/>
    <cellStyle name="Input 24 2" xfId="11655" xr:uid="{00000000-0005-0000-0000-0000BE300000}"/>
    <cellStyle name="Input 25" xfId="11656" xr:uid="{00000000-0005-0000-0000-0000BF300000}"/>
    <cellStyle name="Input 26" xfId="11657" xr:uid="{00000000-0005-0000-0000-0000C0300000}"/>
    <cellStyle name="Input 27" xfId="11658" xr:uid="{00000000-0005-0000-0000-0000C1300000}"/>
    <cellStyle name="Input 28" xfId="11659" xr:uid="{00000000-0005-0000-0000-0000C2300000}"/>
    <cellStyle name="Input 29" xfId="11660" xr:uid="{00000000-0005-0000-0000-0000C3300000}"/>
    <cellStyle name="Input 3" xfId="11661" xr:uid="{00000000-0005-0000-0000-0000C4300000}"/>
    <cellStyle name="Input 3 2" xfId="11662" xr:uid="{00000000-0005-0000-0000-0000C5300000}"/>
    <cellStyle name="Input 3 2 2" xfId="11663" xr:uid="{00000000-0005-0000-0000-0000C6300000}"/>
    <cellStyle name="Input 3 2 2 2" xfId="11664" xr:uid="{00000000-0005-0000-0000-0000C7300000}"/>
    <cellStyle name="Input 3 2 3" xfId="11665" xr:uid="{00000000-0005-0000-0000-0000C8300000}"/>
    <cellStyle name="Input 3 3" xfId="11666" xr:uid="{00000000-0005-0000-0000-0000C9300000}"/>
    <cellStyle name="Input 3 4" xfId="11667" xr:uid="{00000000-0005-0000-0000-0000CA300000}"/>
    <cellStyle name="Input 3 5" xfId="38354" xr:uid="{C3E122D7-1A94-417A-9C0B-ABF048F0FF49}"/>
    <cellStyle name="Input 4" xfId="11668" xr:uid="{00000000-0005-0000-0000-0000CB300000}"/>
    <cellStyle name="Input 4 2" xfId="11669" xr:uid="{00000000-0005-0000-0000-0000CC300000}"/>
    <cellStyle name="Input 4 2 2" xfId="11670" xr:uid="{00000000-0005-0000-0000-0000CD300000}"/>
    <cellStyle name="Input 4 2 2 2" xfId="11671" xr:uid="{00000000-0005-0000-0000-0000CE300000}"/>
    <cellStyle name="Input 4 2 3" xfId="11672" xr:uid="{00000000-0005-0000-0000-0000CF300000}"/>
    <cellStyle name="Input 4 3" xfId="11673" xr:uid="{00000000-0005-0000-0000-0000D0300000}"/>
    <cellStyle name="Input 4 4" xfId="11674" xr:uid="{00000000-0005-0000-0000-0000D1300000}"/>
    <cellStyle name="Input 4 5" xfId="38355" xr:uid="{417DAA5B-5FC4-4400-BD89-BB6B3CC28E7A}"/>
    <cellStyle name="Input 5" xfId="11675" xr:uid="{00000000-0005-0000-0000-0000D2300000}"/>
    <cellStyle name="Input 5 2" xfId="11676" xr:uid="{00000000-0005-0000-0000-0000D3300000}"/>
    <cellStyle name="Input 5 2 2" xfId="11677" xr:uid="{00000000-0005-0000-0000-0000D4300000}"/>
    <cellStyle name="Input 5 3" xfId="11678" xr:uid="{00000000-0005-0000-0000-0000D5300000}"/>
    <cellStyle name="Input 5 4" xfId="11679" xr:uid="{00000000-0005-0000-0000-0000D6300000}"/>
    <cellStyle name="Input 5 5" xfId="38356" xr:uid="{FB2A3575-0957-40B4-8F82-E0F6AEF44806}"/>
    <cellStyle name="Input 6" xfId="11680" xr:uid="{00000000-0005-0000-0000-0000D7300000}"/>
    <cellStyle name="Input 6 2" xfId="11681" xr:uid="{00000000-0005-0000-0000-0000D8300000}"/>
    <cellStyle name="Input 6 2 2" xfId="11682" xr:uid="{00000000-0005-0000-0000-0000D9300000}"/>
    <cellStyle name="Input 6 3" xfId="11683" xr:uid="{00000000-0005-0000-0000-0000DA300000}"/>
    <cellStyle name="Input 6 4" xfId="11684" xr:uid="{00000000-0005-0000-0000-0000DB300000}"/>
    <cellStyle name="Input 6 5" xfId="38357" xr:uid="{186B49F9-EA6C-4F66-A2EA-A4DAA1E8F752}"/>
    <cellStyle name="Input 7" xfId="11685" xr:uid="{00000000-0005-0000-0000-0000DC300000}"/>
    <cellStyle name="Input 7 2" xfId="11686" xr:uid="{00000000-0005-0000-0000-0000DD300000}"/>
    <cellStyle name="Input 7 2 2" xfId="11687" xr:uid="{00000000-0005-0000-0000-0000DE300000}"/>
    <cellStyle name="Input 7 3" xfId="11688" xr:uid="{00000000-0005-0000-0000-0000DF300000}"/>
    <cellStyle name="Input 7 4" xfId="11689" xr:uid="{00000000-0005-0000-0000-0000E0300000}"/>
    <cellStyle name="Input 7 5" xfId="11690" xr:uid="{00000000-0005-0000-0000-0000E1300000}"/>
    <cellStyle name="Input 7 6" xfId="38358" xr:uid="{34C2E516-EADE-42DB-98D7-31BF3F6DE2D8}"/>
    <cellStyle name="Input 8" xfId="11691" xr:uid="{00000000-0005-0000-0000-0000E2300000}"/>
    <cellStyle name="Input 8 2" xfId="11692" xr:uid="{00000000-0005-0000-0000-0000E3300000}"/>
    <cellStyle name="Input 8 2 2" xfId="11693" xr:uid="{00000000-0005-0000-0000-0000E4300000}"/>
    <cellStyle name="Input 8 3" xfId="11694" xr:uid="{00000000-0005-0000-0000-0000E5300000}"/>
    <cellStyle name="Input 8 4" xfId="11695" xr:uid="{00000000-0005-0000-0000-0000E6300000}"/>
    <cellStyle name="Input 9" xfId="11696" xr:uid="{00000000-0005-0000-0000-0000E7300000}"/>
    <cellStyle name="Input 9 2" xfId="11697" xr:uid="{00000000-0005-0000-0000-0000E8300000}"/>
    <cellStyle name="Input 9 2 2" xfId="11698" xr:uid="{00000000-0005-0000-0000-0000E9300000}"/>
    <cellStyle name="Input 9 3" xfId="11699" xr:uid="{00000000-0005-0000-0000-0000EA300000}"/>
    <cellStyle name="Input 9 4" xfId="11700" xr:uid="{00000000-0005-0000-0000-0000EB300000}"/>
    <cellStyle name="Item" xfId="11701" xr:uid="{00000000-0005-0000-0000-0000EC300000}"/>
    <cellStyle name="Item (boxed)" xfId="11702" xr:uid="{00000000-0005-0000-0000-0000ED300000}"/>
    <cellStyle name="Item (boxed) 2" xfId="11703" xr:uid="{00000000-0005-0000-0000-0000EE300000}"/>
    <cellStyle name="Item (boxed) 2 2" xfId="11704" xr:uid="{00000000-0005-0000-0000-0000EF300000}"/>
    <cellStyle name="Item (boxed) 3" xfId="11705" xr:uid="{00000000-0005-0000-0000-0000F0300000}"/>
    <cellStyle name="Item (boxed) 3 2" xfId="11706" xr:uid="{00000000-0005-0000-0000-0000F1300000}"/>
    <cellStyle name="Item (boxed) 3 2 2" xfId="11707" xr:uid="{00000000-0005-0000-0000-0000F2300000}"/>
    <cellStyle name="Item (boxed) 3 3" xfId="11708" xr:uid="{00000000-0005-0000-0000-0000F3300000}"/>
    <cellStyle name="Item (boxed) 4" xfId="11709" xr:uid="{00000000-0005-0000-0000-0000F4300000}"/>
    <cellStyle name="Item (boxed) 4 2" xfId="11710" xr:uid="{00000000-0005-0000-0000-0000F5300000}"/>
    <cellStyle name="Item (boxed) 4 2 2" xfId="11711" xr:uid="{00000000-0005-0000-0000-0000F6300000}"/>
    <cellStyle name="Item (boxed) 4 3" xfId="11712" xr:uid="{00000000-0005-0000-0000-0000F7300000}"/>
    <cellStyle name="Item (boxed) 5" xfId="11713" xr:uid="{00000000-0005-0000-0000-0000F8300000}"/>
    <cellStyle name="Item (boxed) 5 2" xfId="11714" xr:uid="{00000000-0005-0000-0000-0000F9300000}"/>
    <cellStyle name="Item (boxed) 5 2 2" xfId="11715" xr:uid="{00000000-0005-0000-0000-0000FA300000}"/>
    <cellStyle name="Item (boxed) 5 3" xfId="11716" xr:uid="{00000000-0005-0000-0000-0000FB300000}"/>
    <cellStyle name="Item (boxed) 6" xfId="11717" xr:uid="{00000000-0005-0000-0000-0000FC300000}"/>
    <cellStyle name="Item 2" xfId="11718" xr:uid="{00000000-0005-0000-0000-0000FD300000}"/>
    <cellStyle name="Item 2 2" xfId="11719" xr:uid="{00000000-0005-0000-0000-0000FE300000}"/>
    <cellStyle name="Item 3" xfId="11720" xr:uid="{00000000-0005-0000-0000-0000FF300000}"/>
    <cellStyle name="Item 3 2" xfId="11721" xr:uid="{00000000-0005-0000-0000-000000310000}"/>
    <cellStyle name="Item 3 2 2" xfId="11722" xr:uid="{00000000-0005-0000-0000-000001310000}"/>
    <cellStyle name="Item 3 3" xfId="11723" xr:uid="{00000000-0005-0000-0000-000002310000}"/>
    <cellStyle name="Item 4" xfId="11724" xr:uid="{00000000-0005-0000-0000-000003310000}"/>
    <cellStyle name="Item 4 2" xfId="11725" xr:uid="{00000000-0005-0000-0000-000004310000}"/>
    <cellStyle name="Item 4 2 2" xfId="11726" xr:uid="{00000000-0005-0000-0000-000005310000}"/>
    <cellStyle name="Item 4 3" xfId="11727" xr:uid="{00000000-0005-0000-0000-000006310000}"/>
    <cellStyle name="Item 5" xfId="11728" xr:uid="{00000000-0005-0000-0000-000007310000}"/>
    <cellStyle name="Item 5 2" xfId="11729" xr:uid="{00000000-0005-0000-0000-000008310000}"/>
    <cellStyle name="Item 5 2 2" xfId="11730" xr:uid="{00000000-0005-0000-0000-000009310000}"/>
    <cellStyle name="Item 5 3" xfId="11731" xr:uid="{00000000-0005-0000-0000-00000A310000}"/>
    <cellStyle name="Item 6" xfId="11732" xr:uid="{00000000-0005-0000-0000-00000B310000}"/>
    <cellStyle name="Item 6 2" xfId="11733" xr:uid="{00000000-0005-0000-0000-00000C310000}"/>
    <cellStyle name="Item 6 2 2" xfId="11734" xr:uid="{00000000-0005-0000-0000-00000D310000}"/>
    <cellStyle name="Item 6 3" xfId="11735" xr:uid="{00000000-0005-0000-0000-00000E310000}"/>
    <cellStyle name="Item 7" xfId="11736" xr:uid="{00000000-0005-0000-0000-00000F310000}"/>
    <cellStyle name="Item 7 2" xfId="11737" xr:uid="{00000000-0005-0000-0000-000010310000}"/>
    <cellStyle name="Item 7 2 2" xfId="11738" xr:uid="{00000000-0005-0000-0000-000011310000}"/>
    <cellStyle name="Item 7 3" xfId="11739" xr:uid="{00000000-0005-0000-0000-000012310000}"/>
    <cellStyle name="Item 8" xfId="11740" xr:uid="{00000000-0005-0000-0000-000013310000}"/>
    <cellStyle name="Item 8 2" xfId="11741" xr:uid="{00000000-0005-0000-0000-000014310000}"/>
    <cellStyle name="Item 9" xfId="11742" xr:uid="{00000000-0005-0000-0000-000015310000}"/>
    <cellStyle name="Item_PnL Summary" xfId="11743" xr:uid="{00000000-0005-0000-0000-000016310000}"/>
    <cellStyle name="ItemLast" xfId="11744" xr:uid="{00000000-0005-0000-0000-000017310000}"/>
    <cellStyle name="ItemLast 2" xfId="11745" xr:uid="{00000000-0005-0000-0000-000018310000}"/>
    <cellStyle name="ItemLast 2 2" xfId="11746" xr:uid="{00000000-0005-0000-0000-000019310000}"/>
    <cellStyle name="ItemLast 3" xfId="11747" xr:uid="{00000000-0005-0000-0000-00001A310000}"/>
    <cellStyle name="ItemLast 3 2" xfId="11748" xr:uid="{00000000-0005-0000-0000-00001B310000}"/>
    <cellStyle name="ItemLast 3 2 2" xfId="11749" xr:uid="{00000000-0005-0000-0000-00001C310000}"/>
    <cellStyle name="ItemLast 3 3" xfId="11750" xr:uid="{00000000-0005-0000-0000-00001D310000}"/>
    <cellStyle name="ItemLast 4" xfId="11751" xr:uid="{00000000-0005-0000-0000-00001E310000}"/>
    <cellStyle name="ItemLast 4 2" xfId="11752" xr:uid="{00000000-0005-0000-0000-00001F310000}"/>
    <cellStyle name="ItemLast 4 2 2" xfId="11753" xr:uid="{00000000-0005-0000-0000-000020310000}"/>
    <cellStyle name="ItemLast 4 3" xfId="11754" xr:uid="{00000000-0005-0000-0000-000021310000}"/>
    <cellStyle name="ItemLast 5" xfId="11755" xr:uid="{00000000-0005-0000-0000-000022310000}"/>
    <cellStyle name="ItemLast 5 2" xfId="11756" xr:uid="{00000000-0005-0000-0000-000023310000}"/>
    <cellStyle name="ItemLast 5 2 2" xfId="11757" xr:uid="{00000000-0005-0000-0000-000024310000}"/>
    <cellStyle name="ItemLast 5 3" xfId="11758" xr:uid="{00000000-0005-0000-0000-000025310000}"/>
    <cellStyle name="ItemLast 6" xfId="11759" xr:uid="{00000000-0005-0000-0000-000026310000}"/>
    <cellStyle name="ItemLastRO" xfId="11760" xr:uid="{00000000-0005-0000-0000-000027310000}"/>
    <cellStyle name="ItemLastRO 2" xfId="11761" xr:uid="{00000000-0005-0000-0000-000028310000}"/>
    <cellStyle name="ItemLastRO 2 2" xfId="11762" xr:uid="{00000000-0005-0000-0000-000029310000}"/>
    <cellStyle name="ItemLastRO 3" xfId="11763" xr:uid="{00000000-0005-0000-0000-00002A310000}"/>
    <cellStyle name="ItemLastRO 3 2" xfId="11764" xr:uid="{00000000-0005-0000-0000-00002B310000}"/>
    <cellStyle name="ItemLastRO 3 2 2" xfId="11765" xr:uid="{00000000-0005-0000-0000-00002C310000}"/>
    <cellStyle name="ItemLastRO 3 3" xfId="11766" xr:uid="{00000000-0005-0000-0000-00002D310000}"/>
    <cellStyle name="ItemLastRO 4" xfId="11767" xr:uid="{00000000-0005-0000-0000-00002E310000}"/>
    <cellStyle name="ItemLastRO 4 2" xfId="11768" xr:uid="{00000000-0005-0000-0000-00002F310000}"/>
    <cellStyle name="ItemLastRO 4 2 2" xfId="11769" xr:uid="{00000000-0005-0000-0000-000030310000}"/>
    <cellStyle name="ItemLastRO 4 3" xfId="11770" xr:uid="{00000000-0005-0000-0000-000031310000}"/>
    <cellStyle name="ItemLastRO 5" xfId="11771" xr:uid="{00000000-0005-0000-0000-000032310000}"/>
    <cellStyle name="ItemLastRO 5 2" xfId="11772" xr:uid="{00000000-0005-0000-0000-000033310000}"/>
    <cellStyle name="ItemLastRO 5 2 2" xfId="11773" xr:uid="{00000000-0005-0000-0000-000034310000}"/>
    <cellStyle name="ItemLastRO 5 3" xfId="11774" xr:uid="{00000000-0005-0000-0000-000035310000}"/>
    <cellStyle name="ItemLastRO 6" xfId="11775" xr:uid="{00000000-0005-0000-0000-000036310000}"/>
    <cellStyle name="ItemRO" xfId="11776" xr:uid="{00000000-0005-0000-0000-000037310000}"/>
    <cellStyle name="ItemRO 2" xfId="11777" xr:uid="{00000000-0005-0000-0000-000038310000}"/>
    <cellStyle name="Itemtomorrow" xfId="11778" xr:uid="{00000000-0005-0000-0000-000039310000}"/>
    <cellStyle name="Itemtomorrow 2" xfId="11779" xr:uid="{00000000-0005-0000-0000-00003A310000}"/>
    <cellStyle name="ItemtomorrowLast" xfId="11780" xr:uid="{00000000-0005-0000-0000-00003B310000}"/>
    <cellStyle name="ItemtomorrowLast 2" xfId="11781" xr:uid="{00000000-0005-0000-0000-00003C310000}"/>
    <cellStyle name="ItemtomorrowLastRO" xfId="11782" xr:uid="{00000000-0005-0000-0000-00003D310000}"/>
    <cellStyle name="ItemtomorrowLastRO 2" xfId="11783" xr:uid="{00000000-0005-0000-0000-00003E310000}"/>
    <cellStyle name="ItemtomorrowRO" xfId="11784" xr:uid="{00000000-0005-0000-0000-00003F310000}"/>
    <cellStyle name="ItemtomorrowRO 2" xfId="11785" xr:uid="{00000000-0005-0000-0000-000040310000}"/>
    <cellStyle name="Itemyesterday" xfId="11786" xr:uid="{00000000-0005-0000-0000-000041310000}"/>
    <cellStyle name="Itemyesterday 2" xfId="11787" xr:uid="{00000000-0005-0000-0000-000042310000}"/>
    <cellStyle name="ItemyesterdayLast" xfId="11788" xr:uid="{00000000-0005-0000-0000-000043310000}"/>
    <cellStyle name="ItemyesterdayLast 2" xfId="11789" xr:uid="{00000000-0005-0000-0000-000044310000}"/>
    <cellStyle name="LeapYears" xfId="11790" xr:uid="{00000000-0005-0000-0000-000045310000}"/>
    <cellStyle name="Link" xfId="11791" xr:uid="{00000000-0005-0000-0000-000046310000}"/>
    <cellStyle name="Link 2" xfId="11792" xr:uid="{00000000-0005-0000-0000-000047310000}"/>
    <cellStyle name="Linked Cell 10" xfId="11793" xr:uid="{00000000-0005-0000-0000-000048310000}"/>
    <cellStyle name="Linked Cell 11" xfId="11794" xr:uid="{00000000-0005-0000-0000-000049310000}"/>
    <cellStyle name="Linked Cell 12" xfId="11795" xr:uid="{00000000-0005-0000-0000-00004A310000}"/>
    <cellStyle name="Linked Cell 2" xfId="11796" xr:uid="{00000000-0005-0000-0000-00004B310000}"/>
    <cellStyle name="Linked Cell 2 2" xfId="11797" xr:uid="{00000000-0005-0000-0000-00004C310000}"/>
    <cellStyle name="Linked Cell 2 2 2" xfId="11798" xr:uid="{00000000-0005-0000-0000-00004D310000}"/>
    <cellStyle name="Linked Cell 2 2 2 2" xfId="11799" xr:uid="{00000000-0005-0000-0000-00004E310000}"/>
    <cellStyle name="Linked Cell 2 2 3" xfId="11800" xr:uid="{00000000-0005-0000-0000-00004F310000}"/>
    <cellStyle name="Linked Cell 2 2 3 2" xfId="11801" xr:uid="{00000000-0005-0000-0000-000050310000}"/>
    <cellStyle name="Linked Cell 2 2 4" xfId="11802" xr:uid="{00000000-0005-0000-0000-000051310000}"/>
    <cellStyle name="Linked Cell 2 3" xfId="11803" xr:uid="{00000000-0005-0000-0000-000052310000}"/>
    <cellStyle name="Linked Cell 2 3 2" xfId="11804" xr:uid="{00000000-0005-0000-0000-000053310000}"/>
    <cellStyle name="Linked Cell 2 4" xfId="11805" xr:uid="{00000000-0005-0000-0000-000054310000}"/>
    <cellStyle name="Linked Cell 2 4 2" xfId="11806" xr:uid="{00000000-0005-0000-0000-000055310000}"/>
    <cellStyle name="Linked Cell 2 5" xfId="11807" xr:uid="{00000000-0005-0000-0000-000056310000}"/>
    <cellStyle name="Linked Cell 2 6" xfId="11808" xr:uid="{00000000-0005-0000-0000-000057310000}"/>
    <cellStyle name="Linked Cell 3" xfId="11809" xr:uid="{00000000-0005-0000-0000-000058310000}"/>
    <cellStyle name="Linked Cell 3 2" xfId="11810" xr:uid="{00000000-0005-0000-0000-000059310000}"/>
    <cellStyle name="Linked Cell 3 2 2" xfId="11811" xr:uid="{00000000-0005-0000-0000-00005A310000}"/>
    <cellStyle name="Linked Cell 3 2 2 2" xfId="11812" xr:uid="{00000000-0005-0000-0000-00005B310000}"/>
    <cellStyle name="Linked Cell 3 2 3" xfId="11813" xr:uid="{00000000-0005-0000-0000-00005C310000}"/>
    <cellStyle name="Linked Cell 3 3" xfId="11814" xr:uid="{00000000-0005-0000-0000-00005D310000}"/>
    <cellStyle name="Linked Cell 3 4" xfId="11815" xr:uid="{00000000-0005-0000-0000-00005E310000}"/>
    <cellStyle name="Linked Cell 4" xfId="11816" xr:uid="{00000000-0005-0000-0000-00005F310000}"/>
    <cellStyle name="Linked Cell 4 2" xfId="11817" xr:uid="{00000000-0005-0000-0000-000060310000}"/>
    <cellStyle name="Linked Cell 4 2 2" xfId="11818" xr:uid="{00000000-0005-0000-0000-000061310000}"/>
    <cellStyle name="Linked Cell 4 3" xfId="11819" xr:uid="{00000000-0005-0000-0000-000062310000}"/>
    <cellStyle name="Linked Cell 4 3 2" xfId="11820" xr:uid="{00000000-0005-0000-0000-000063310000}"/>
    <cellStyle name="Linked Cell 4 4" xfId="11821" xr:uid="{00000000-0005-0000-0000-000064310000}"/>
    <cellStyle name="Linked Cell 4 5" xfId="11822" xr:uid="{00000000-0005-0000-0000-000065310000}"/>
    <cellStyle name="Linked Cell 5" xfId="11823" xr:uid="{00000000-0005-0000-0000-000066310000}"/>
    <cellStyle name="Linked Cell 5 2" xfId="11824" xr:uid="{00000000-0005-0000-0000-000067310000}"/>
    <cellStyle name="Linked Cell 5 3" xfId="11825" xr:uid="{00000000-0005-0000-0000-000068310000}"/>
    <cellStyle name="Linked Cell 6" xfId="11826" xr:uid="{00000000-0005-0000-0000-000069310000}"/>
    <cellStyle name="Linked Cell 6 2" xfId="11827" xr:uid="{00000000-0005-0000-0000-00006A310000}"/>
    <cellStyle name="Linked Cell 7" xfId="11828" xr:uid="{00000000-0005-0000-0000-00006B310000}"/>
    <cellStyle name="Linked Cell 7 2" xfId="11829" xr:uid="{00000000-0005-0000-0000-00006C310000}"/>
    <cellStyle name="Linked Cell 8" xfId="11830" xr:uid="{00000000-0005-0000-0000-00006D310000}"/>
    <cellStyle name="Linked Cell 8 2" xfId="11831" xr:uid="{00000000-0005-0000-0000-00006E310000}"/>
    <cellStyle name="Linked Cell 9" xfId="11832" xr:uid="{00000000-0005-0000-0000-00006F310000}"/>
    <cellStyle name="Linked Cell 9 2" xfId="11833" xr:uid="{00000000-0005-0000-0000-000070310000}"/>
    <cellStyle name="Maintenance" xfId="11834" xr:uid="{00000000-0005-0000-0000-000071310000}"/>
    <cellStyle name="Milliers [0]_Open&amp;Close" xfId="11835" xr:uid="{00000000-0005-0000-0000-000072310000}"/>
    <cellStyle name="Milliers_Open&amp;Close" xfId="11836" xr:uid="{00000000-0005-0000-0000-000073310000}"/>
    <cellStyle name="Moneda [0]_Mex-Braz-Arg" xfId="11837" xr:uid="{00000000-0005-0000-0000-000074310000}"/>
    <cellStyle name="Moneda_Mex-Braz-Arg" xfId="11838" xr:uid="{00000000-0005-0000-0000-000075310000}"/>
    <cellStyle name="Monétaire [0]_Open&amp;Close" xfId="11839" xr:uid="{00000000-0005-0000-0000-000076310000}"/>
    <cellStyle name="Monétaire_Open&amp;Close" xfId="11840" xr:uid="{00000000-0005-0000-0000-000077310000}"/>
    <cellStyle name="Month" xfId="11841" xr:uid="{00000000-0005-0000-0000-000078310000}"/>
    <cellStyle name="Month 2" xfId="11842" xr:uid="{00000000-0005-0000-0000-000079310000}"/>
    <cellStyle name="Month 2 2" xfId="11843" xr:uid="{00000000-0005-0000-0000-00007A310000}"/>
    <cellStyle name="Month 3" xfId="11844" xr:uid="{00000000-0005-0000-0000-00007B310000}"/>
    <cellStyle name="Neutral 10" xfId="11845" xr:uid="{00000000-0005-0000-0000-00007C310000}"/>
    <cellStyle name="Neutral 11" xfId="11846" xr:uid="{00000000-0005-0000-0000-00007D310000}"/>
    <cellStyle name="Neutral 12" xfId="11847" xr:uid="{00000000-0005-0000-0000-00007E310000}"/>
    <cellStyle name="Neutral 2" xfId="11848" xr:uid="{00000000-0005-0000-0000-00007F310000}"/>
    <cellStyle name="Neutral 2 2" xfId="11849" xr:uid="{00000000-0005-0000-0000-000080310000}"/>
    <cellStyle name="Neutral 2 2 2" xfId="11850" xr:uid="{00000000-0005-0000-0000-000081310000}"/>
    <cellStyle name="Neutral 2 2 2 2" xfId="11851" xr:uid="{00000000-0005-0000-0000-000082310000}"/>
    <cellStyle name="Neutral 2 2 3" xfId="11852" xr:uid="{00000000-0005-0000-0000-000083310000}"/>
    <cellStyle name="Neutral 2 2 3 2" xfId="11853" xr:uid="{00000000-0005-0000-0000-000084310000}"/>
    <cellStyle name="Neutral 2 2 4" xfId="11854" xr:uid="{00000000-0005-0000-0000-000085310000}"/>
    <cellStyle name="Neutral 2 3" xfId="11855" xr:uid="{00000000-0005-0000-0000-000086310000}"/>
    <cellStyle name="Neutral 2 3 2" xfId="11856" xr:uid="{00000000-0005-0000-0000-000087310000}"/>
    <cellStyle name="Neutral 2 4" xfId="11857" xr:uid="{00000000-0005-0000-0000-000088310000}"/>
    <cellStyle name="Neutral 2 4 2" xfId="11858" xr:uid="{00000000-0005-0000-0000-000089310000}"/>
    <cellStyle name="Neutral 2 5" xfId="11859" xr:uid="{00000000-0005-0000-0000-00008A310000}"/>
    <cellStyle name="Neutral 2 5 2" xfId="11860" xr:uid="{00000000-0005-0000-0000-00008B310000}"/>
    <cellStyle name="Neutral 2 6" xfId="11861" xr:uid="{00000000-0005-0000-0000-00008C310000}"/>
    <cellStyle name="Neutral 2 7" xfId="11862" xr:uid="{00000000-0005-0000-0000-00008D310000}"/>
    <cellStyle name="Neutral 3" xfId="11863" xr:uid="{00000000-0005-0000-0000-00008E310000}"/>
    <cellStyle name="Neutral 3 2" xfId="11864" xr:uid="{00000000-0005-0000-0000-00008F310000}"/>
    <cellStyle name="Neutral 3 2 2" xfId="11865" xr:uid="{00000000-0005-0000-0000-000090310000}"/>
    <cellStyle name="Neutral 3 2 2 2" xfId="11866" xr:uid="{00000000-0005-0000-0000-000091310000}"/>
    <cellStyle name="Neutral 3 2 3" xfId="11867" xr:uid="{00000000-0005-0000-0000-000092310000}"/>
    <cellStyle name="Neutral 3 3" xfId="11868" xr:uid="{00000000-0005-0000-0000-000093310000}"/>
    <cellStyle name="Neutral 3 4" xfId="11869" xr:uid="{00000000-0005-0000-0000-000094310000}"/>
    <cellStyle name="Neutral 4" xfId="11870" xr:uid="{00000000-0005-0000-0000-000095310000}"/>
    <cellStyle name="Neutral 4 2" xfId="11871" xr:uid="{00000000-0005-0000-0000-000096310000}"/>
    <cellStyle name="Neutral 4 2 2" xfId="11872" xr:uid="{00000000-0005-0000-0000-000097310000}"/>
    <cellStyle name="Neutral 4 2 2 2" xfId="11873" xr:uid="{00000000-0005-0000-0000-000098310000}"/>
    <cellStyle name="Neutral 4 2 3" xfId="11874" xr:uid="{00000000-0005-0000-0000-000099310000}"/>
    <cellStyle name="Neutral 4 3" xfId="11875" xr:uid="{00000000-0005-0000-0000-00009A310000}"/>
    <cellStyle name="Neutral 4 4" xfId="11876" xr:uid="{00000000-0005-0000-0000-00009B310000}"/>
    <cellStyle name="Neutral 5" xfId="11877" xr:uid="{00000000-0005-0000-0000-00009C310000}"/>
    <cellStyle name="Neutral 5 2" xfId="11878" xr:uid="{00000000-0005-0000-0000-00009D310000}"/>
    <cellStyle name="Neutral 5 3" xfId="11879" xr:uid="{00000000-0005-0000-0000-00009E310000}"/>
    <cellStyle name="Neutral 6" xfId="11880" xr:uid="{00000000-0005-0000-0000-00009F310000}"/>
    <cellStyle name="Neutral 6 2" xfId="11881" xr:uid="{00000000-0005-0000-0000-0000A0310000}"/>
    <cellStyle name="Neutral 7" xfId="11882" xr:uid="{00000000-0005-0000-0000-0000A1310000}"/>
    <cellStyle name="Neutral 7 2" xfId="11883" xr:uid="{00000000-0005-0000-0000-0000A2310000}"/>
    <cellStyle name="Neutral 8" xfId="11884" xr:uid="{00000000-0005-0000-0000-0000A3310000}"/>
    <cellStyle name="Neutral 8 2" xfId="11885" xr:uid="{00000000-0005-0000-0000-0000A4310000}"/>
    <cellStyle name="Neutral 9" xfId="11886" xr:uid="{00000000-0005-0000-0000-0000A5310000}"/>
    <cellStyle name="Neutral 9 2" xfId="11887" xr:uid="{00000000-0005-0000-0000-0000A6310000}"/>
    <cellStyle name="NIS" xfId="11888" xr:uid="{00000000-0005-0000-0000-0000A7310000}"/>
    <cellStyle name="no dec" xfId="11889" xr:uid="{00000000-0005-0000-0000-0000A8310000}"/>
    <cellStyle name="no dec 2" xfId="11890" xr:uid="{00000000-0005-0000-0000-0000A9310000}"/>
    <cellStyle name="no dec 2 2" xfId="11891" xr:uid="{00000000-0005-0000-0000-0000AA310000}"/>
    <cellStyle name="no dec 2 2 2" xfId="11892" xr:uid="{00000000-0005-0000-0000-0000AB310000}"/>
    <cellStyle name="no dec 2 3" xfId="11893" xr:uid="{00000000-0005-0000-0000-0000AC310000}"/>
    <cellStyle name="no dec 3" xfId="11894" xr:uid="{00000000-0005-0000-0000-0000AD310000}"/>
    <cellStyle name="no dec 3 2" xfId="11895" xr:uid="{00000000-0005-0000-0000-0000AE310000}"/>
    <cellStyle name="no dec 4" xfId="11896" xr:uid="{00000000-0005-0000-0000-0000AF310000}"/>
    <cellStyle name="no dec 4 2" xfId="11897" xr:uid="{00000000-0005-0000-0000-0000B0310000}"/>
    <cellStyle name="no dec 5" xfId="11898" xr:uid="{00000000-0005-0000-0000-0000B1310000}"/>
    <cellStyle name="no dec 5 2" xfId="11899" xr:uid="{00000000-0005-0000-0000-0000B2310000}"/>
    <cellStyle name="no dec 6" xfId="11900" xr:uid="{00000000-0005-0000-0000-0000B3310000}"/>
    <cellStyle name="no dec 6 2" xfId="11901" xr:uid="{00000000-0005-0000-0000-0000B4310000}"/>
    <cellStyle name="no dec 6 2 2" xfId="11902" xr:uid="{00000000-0005-0000-0000-0000B5310000}"/>
    <cellStyle name="no dec 6 3" xfId="11903" xr:uid="{00000000-0005-0000-0000-0000B6310000}"/>
    <cellStyle name="no dec 6 3 2" xfId="11904" xr:uid="{00000000-0005-0000-0000-0000B7310000}"/>
    <cellStyle name="no dec 6 4" xfId="11905" xr:uid="{00000000-0005-0000-0000-0000B8310000}"/>
    <cellStyle name="no dec 7" xfId="11906" xr:uid="{00000000-0005-0000-0000-0000B9310000}"/>
    <cellStyle name="no dec 8" xfId="11907" xr:uid="{00000000-0005-0000-0000-0000BA310000}"/>
    <cellStyle name="no dst" xfId="11908" xr:uid="{00000000-0005-0000-0000-0000BB310000}"/>
    <cellStyle name="no dst 2" xfId="11909" xr:uid="{00000000-0005-0000-0000-0000BC310000}"/>
    <cellStyle name="NoPattern" xfId="11910" xr:uid="{00000000-0005-0000-0000-0000BD310000}"/>
    <cellStyle name="NoPattern 2" xfId="11911" xr:uid="{00000000-0005-0000-0000-0000BE310000}"/>
    <cellStyle name="Normal" xfId="0" builtinId="0"/>
    <cellStyle name="Normal - Styl_CCR" xfId="11912" xr:uid="{00000000-0005-0000-0000-0000C0310000}"/>
    <cellStyle name="Normal - Style1" xfId="11913" xr:uid="{00000000-0005-0000-0000-0000C1310000}"/>
    <cellStyle name="Normal - Style1 2" xfId="11914" xr:uid="{00000000-0005-0000-0000-0000C2310000}"/>
    <cellStyle name="Normal - Style1 2 2" xfId="11915" xr:uid="{00000000-0005-0000-0000-0000C3310000}"/>
    <cellStyle name="Normal - Style1 2 2 2" xfId="20460" xr:uid="{00000000-0005-0000-0000-0000C4310000}"/>
    <cellStyle name="Normal - Style1 2 2 2 2" xfId="44336" xr:uid="{7ADB2AF4-F85F-4998-A6F4-19000A8ACDE3}"/>
    <cellStyle name="Normal - Style1 2 2 2 3" xfId="32366" xr:uid="{D42137EF-132E-499E-8AFB-888E2E7C41E1}"/>
    <cellStyle name="Normal - Style1 2 2 3" xfId="38375" xr:uid="{B9DC7C6D-0AF9-4129-9B78-621A5DB0D872}"/>
    <cellStyle name="Normal - Style1 2 2 4" xfId="26424" xr:uid="{8C2616C0-B60D-4554-ADF9-E4C3AD045851}"/>
    <cellStyle name="Normal - Style1 2 3" xfId="11916" xr:uid="{00000000-0005-0000-0000-0000C5310000}"/>
    <cellStyle name="Normal - Style1 2 3 2" xfId="20461" xr:uid="{00000000-0005-0000-0000-0000C6310000}"/>
    <cellStyle name="Normal - Style1 2 3 2 2" xfId="44337" xr:uid="{6A7B96F1-CC11-446B-8F83-5F42AB5F8CAF}"/>
    <cellStyle name="Normal - Style1 2 3 2 3" xfId="32367" xr:uid="{F34722F4-6FC4-46DE-A09C-C0B0CDBAD993}"/>
    <cellStyle name="Normal - Style1 2 3 3" xfId="38376" xr:uid="{B03A45F8-B254-4923-9B1A-FC82D1D0B0EC}"/>
    <cellStyle name="Normal - Style1 2 3 4" xfId="26425" xr:uid="{105766FD-BA87-419B-BCE8-DFA9E4F0FA2F}"/>
    <cellStyle name="Normal - Style1 2 4" xfId="11917" xr:uid="{00000000-0005-0000-0000-0000C7310000}"/>
    <cellStyle name="Normal - Style1 2 4 2" xfId="20462" xr:uid="{00000000-0005-0000-0000-0000C8310000}"/>
    <cellStyle name="Normal - Style1 2 4 2 2" xfId="44338" xr:uid="{10F2389C-703C-4F35-B123-651113235DEE}"/>
    <cellStyle name="Normal - Style1 2 4 2 3" xfId="32368" xr:uid="{EB125D12-E8F1-4697-9A8E-9A13E7736E7C}"/>
    <cellStyle name="Normal - Style1 2 4 3" xfId="38377" xr:uid="{2227E432-96D5-4FEB-BE0D-C6CAEAE9D0E3}"/>
    <cellStyle name="Normal - Style1 2 4 4" xfId="26426" xr:uid="{6585E0EF-6BE7-4525-9543-C042060745E4}"/>
    <cellStyle name="Normal - Style1 2 5" xfId="11918" xr:uid="{00000000-0005-0000-0000-0000C9310000}"/>
    <cellStyle name="Normal - Style1 2 5 2" xfId="20463" xr:uid="{00000000-0005-0000-0000-0000CA310000}"/>
    <cellStyle name="Normal - Style1 2 5 2 2" xfId="44339" xr:uid="{B38F776F-12B4-4348-8F5F-EA05E1BB9C2E}"/>
    <cellStyle name="Normal - Style1 2 5 2 3" xfId="32369" xr:uid="{C4EAD27E-7EAD-461B-8D52-EF2BDC4986EB}"/>
    <cellStyle name="Normal - Style1 2 5 3" xfId="38378" xr:uid="{87C9AC1B-2899-4F7D-A532-904FEA51D190}"/>
    <cellStyle name="Normal - Style1 2 5 4" xfId="26427" xr:uid="{6A2C98B2-C948-4E8C-8133-E33D4A44A05D}"/>
    <cellStyle name="Normal - Style1 2 6" xfId="11919" xr:uid="{00000000-0005-0000-0000-0000CB310000}"/>
    <cellStyle name="Normal - Style1 2 6 2" xfId="20464" xr:uid="{00000000-0005-0000-0000-0000CC310000}"/>
    <cellStyle name="Normal - Style1 2 6 2 2" xfId="44340" xr:uid="{918F2953-1052-4FAF-A10B-6E770D11A34B}"/>
    <cellStyle name="Normal - Style1 2 6 2 3" xfId="32370" xr:uid="{A7E7F1A9-1F35-4A06-9C02-3318E0D6574F}"/>
    <cellStyle name="Normal - Style1 2 6 3" xfId="38379" xr:uid="{ED224765-8A9C-416E-A9AD-A00D2E288DF8}"/>
    <cellStyle name="Normal - Style1 2 6 4" xfId="26428" xr:uid="{C2216E46-C38E-4E4F-89D0-26C4279562DD}"/>
    <cellStyle name="Normal - Style1 2 7" xfId="11920" xr:uid="{00000000-0005-0000-0000-0000CD310000}"/>
    <cellStyle name="Normal - Style1 2 7 2" xfId="20465" xr:uid="{00000000-0005-0000-0000-0000CE310000}"/>
    <cellStyle name="Normal - Style1 2 7 2 2" xfId="44341" xr:uid="{697502DE-66A0-490A-9239-22ADC3990DE2}"/>
    <cellStyle name="Normal - Style1 2 7 2 3" xfId="32371" xr:uid="{0EC75EBF-BC6B-4887-B3AA-578AED2F0F81}"/>
    <cellStyle name="Normal - Style1 2 7 3" xfId="38380" xr:uid="{EE9C414C-EF84-4660-98CC-9F2066505FFC}"/>
    <cellStyle name="Normal - Style1 2 7 4" xfId="26429" xr:uid="{161984B2-5D0D-43AA-985F-301F5C8B9180}"/>
    <cellStyle name="Normal - Style1 3" xfId="11921" xr:uid="{00000000-0005-0000-0000-0000CF310000}"/>
    <cellStyle name="Normal - Style1 3 2" xfId="11922" xr:uid="{00000000-0005-0000-0000-0000D0310000}"/>
    <cellStyle name="Normal - Style1 3 2 2" xfId="20466" xr:uid="{00000000-0005-0000-0000-0000D1310000}"/>
    <cellStyle name="Normal - Style1 3 2 2 2" xfId="44342" xr:uid="{189D7C3C-946B-44DC-947E-B96DC9D49D39}"/>
    <cellStyle name="Normal - Style1 3 2 2 3" xfId="32372" xr:uid="{1408C4D7-D0C6-457D-9B81-A213E68E698F}"/>
    <cellStyle name="Normal - Style1 3 2 3" xfId="38381" xr:uid="{3B9C7774-07CD-4C81-8DBC-3456074C9777}"/>
    <cellStyle name="Normal - Style1 3 2 4" xfId="26430" xr:uid="{419636FF-AEB3-43B5-AC22-DCC32A991F82}"/>
    <cellStyle name="Normal - Style1 3 3" xfId="11923" xr:uid="{00000000-0005-0000-0000-0000D2310000}"/>
    <cellStyle name="Normal - Style1 3 3 2" xfId="20467" xr:uid="{00000000-0005-0000-0000-0000D3310000}"/>
    <cellStyle name="Normal - Style1 3 3 2 2" xfId="44343" xr:uid="{611D3F16-BADA-4318-93A4-0F8D485ACED8}"/>
    <cellStyle name="Normal - Style1 3 3 2 3" xfId="32373" xr:uid="{F8D8E506-901D-4D5E-89E1-D65F6016EBBD}"/>
    <cellStyle name="Normal - Style1 3 3 3" xfId="38382" xr:uid="{9DC41955-E5E2-4041-9BF9-2F2D9BBB1BF9}"/>
    <cellStyle name="Normal - Style1 3 3 4" xfId="26431" xr:uid="{58274D44-AA8B-4887-B005-59B3F81FD848}"/>
    <cellStyle name="Normal - Style1 4" xfId="11924" xr:uid="{00000000-0005-0000-0000-0000D4310000}"/>
    <cellStyle name="Normal - Style1 4 2" xfId="20468" xr:uid="{00000000-0005-0000-0000-0000D5310000}"/>
    <cellStyle name="Normal - Style1 4 2 2" xfId="44344" xr:uid="{FB834262-F7C0-4642-A465-F8C37942C81F}"/>
    <cellStyle name="Normal - Style1 4 2 3" xfId="32374" xr:uid="{D99BE609-5072-4B1B-B980-56387F437EDD}"/>
    <cellStyle name="Normal - Style1 4 3" xfId="38383" xr:uid="{3BCB3FFB-3ED6-48D8-B363-4C91DF6878C9}"/>
    <cellStyle name="Normal - Style1 4 4" xfId="26432" xr:uid="{5CE8BA6F-07F2-4E34-9223-0A4B087EB6EF}"/>
    <cellStyle name="Normal - Style1 5" xfId="11925" xr:uid="{00000000-0005-0000-0000-0000D6310000}"/>
    <cellStyle name="Normal - Style1 5 2" xfId="20469" xr:uid="{00000000-0005-0000-0000-0000D7310000}"/>
    <cellStyle name="Normal - Style1 5 2 2" xfId="44345" xr:uid="{C2AB43BE-D96D-479E-9B81-865849657797}"/>
    <cellStyle name="Normal - Style1 5 2 3" xfId="32375" xr:uid="{45ECD789-B4DC-4E33-B5B9-EBCCA33A8020}"/>
    <cellStyle name="Normal - Style1 5 3" xfId="38384" xr:uid="{A1D06559-CFF4-40DB-90C4-2C1F41C2D14E}"/>
    <cellStyle name="Normal - Style1 5 4" xfId="26433" xr:uid="{4016950F-61C3-4091-A688-CB696DCFA0A7}"/>
    <cellStyle name="Normal - Style1 6" xfId="11926" xr:uid="{00000000-0005-0000-0000-0000D8310000}"/>
    <cellStyle name="Normal - Style1 6 2" xfId="20470" xr:uid="{00000000-0005-0000-0000-0000D9310000}"/>
    <cellStyle name="Normal - Style1 6 2 2" xfId="44346" xr:uid="{CA68BB70-BBEE-4AAE-AADB-D46154CDB21B}"/>
    <cellStyle name="Normal - Style1 6 2 3" xfId="32376" xr:uid="{551255A8-5686-4CD0-BA01-EF6AE669837A}"/>
    <cellStyle name="Normal - Style1 6 3" xfId="38385" xr:uid="{E269C6A7-4267-4590-8914-2424680160A5}"/>
    <cellStyle name="Normal - Style1 6 4" xfId="26434" xr:uid="{957384AF-1094-4714-B0A2-BFF8C0D40796}"/>
    <cellStyle name="Normal - Style1 7" xfId="11927" xr:uid="{00000000-0005-0000-0000-0000DA310000}"/>
    <cellStyle name="Normal - Style1 7 2" xfId="20471" xr:uid="{00000000-0005-0000-0000-0000DB310000}"/>
    <cellStyle name="Normal - Style1 7 2 2" xfId="44347" xr:uid="{D6FB8553-3DB2-43E6-909F-5202FF7BC8F3}"/>
    <cellStyle name="Normal - Style1 7 2 3" xfId="32377" xr:uid="{E5CA6923-1E1B-432C-A0B0-3EF7E8AF8630}"/>
    <cellStyle name="Normal - Style1 7 3" xfId="38386" xr:uid="{B89C0E2D-1C04-46E5-AE86-3AC33EA90063}"/>
    <cellStyle name="Normal - Style1 7 4" xfId="26435" xr:uid="{F2A23356-A5F7-4899-B4D6-E4808E33DD6F}"/>
    <cellStyle name="Normal - Style1 8" xfId="11928" xr:uid="{00000000-0005-0000-0000-0000DC310000}"/>
    <cellStyle name="Normal - Style1 8 2" xfId="20472" xr:uid="{00000000-0005-0000-0000-0000DD310000}"/>
    <cellStyle name="Normal - Style1 8 2 2" xfId="44348" xr:uid="{D1B15CCF-4E80-4F64-BB3A-A239E251C7B0}"/>
    <cellStyle name="Normal - Style1 8 2 3" xfId="32378" xr:uid="{BC17FDFD-015A-4774-8AB1-CD905E14C2C2}"/>
    <cellStyle name="Normal - Style1 8 3" xfId="38387" xr:uid="{215B309E-F9FD-4FB5-8B7B-331368E33AD9}"/>
    <cellStyle name="Normal - Style1 8 4" xfId="26436" xr:uid="{2A0BE34F-A0B7-4732-8B86-B45E60069B92}"/>
    <cellStyle name="Normal - Style1 9" xfId="11929" xr:uid="{00000000-0005-0000-0000-0000DE310000}"/>
    <cellStyle name="Normal - Style2" xfId="11930" xr:uid="{00000000-0005-0000-0000-0000DF310000}"/>
    <cellStyle name="Normal - Style2 2" xfId="11931" xr:uid="{00000000-0005-0000-0000-0000E0310000}"/>
    <cellStyle name="Normal - Style2 2 2" xfId="11932" xr:uid="{00000000-0005-0000-0000-0000E1310000}"/>
    <cellStyle name="Normal - Style2 2 3" xfId="20473" xr:uid="{00000000-0005-0000-0000-0000E2310000}"/>
    <cellStyle name="Normal - Style2 2 3 2" xfId="44349" xr:uid="{3303BA38-C513-47E7-BD74-C17A9E18126B}"/>
    <cellStyle name="Normal - Style2 2 3 3" xfId="32379" xr:uid="{F7D09FE4-0A97-4B70-95AE-CB7948D51319}"/>
    <cellStyle name="Normal - Style2 2 4" xfId="38388" xr:uid="{621FCAB8-0A5E-4AD0-A173-8A465609A131}"/>
    <cellStyle name="Normal - Style2 2 5" xfId="26437" xr:uid="{DB5424F1-C357-492E-B6D7-8F3F53E42D7C}"/>
    <cellStyle name="Normal - Style2 3" xfId="11933" xr:uid="{00000000-0005-0000-0000-0000E3310000}"/>
    <cellStyle name="Normal - Style2 3 2" xfId="11934" xr:uid="{00000000-0005-0000-0000-0000E4310000}"/>
    <cellStyle name="Normal - Style2 3 3" xfId="20474" xr:uid="{00000000-0005-0000-0000-0000E5310000}"/>
    <cellStyle name="Normal - Style2 3 3 2" xfId="44350" xr:uid="{AE4A8AF5-4BDD-4843-8118-7F0ACB78F2F2}"/>
    <cellStyle name="Normal - Style2 3 3 3" xfId="32380" xr:uid="{9401366A-08FC-4F17-AA42-15D755B9CA00}"/>
    <cellStyle name="Normal - Style2 3 4" xfId="38389" xr:uid="{259FA13A-328F-4586-9007-86A4B88BE1B9}"/>
    <cellStyle name="Normal - Style2 3 5" xfId="26438" xr:uid="{A0DE7691-1706-490F-813F-0A4A2EBC68FA}"/>
    <cellStyle name="Normal - Style2 4" xfId="11935" xr:uid="{00000000-0005-0000-0000-0000E6310000}"/>
    <cellStyle name="Normal - Style3" xfId="11936" xr:uid="{00000000-0005-0000-0000-0000E7310000}"/>
    <cellStyle name="Normal - Style3 2" xfId="11937" xr:uid="{00000000-0005-0000-0000-0000E8310000}"/>
    <cellStyle name="Normal - Style3 2 2" xfId="11938" xr:uid="{00000000-0005-0000-0000-0000E9310000}"/>
    <cellStyle name="Normal - Style3 2 3" xfId="20475" xr:uid="{00000000-0005-0000-0000-0000EA310000}"/>
    <cellStyle name="Normal - Style3 2 3 2" xfId="44351" xr:uid="{C24CE6AD-DBE6-4C0F-A028-66D5ADDF630E}"/>
    <cellStyle name="Normal - Style3 2 3 3" xfId="32381" xr:uid="{7B63F0E8-5761-44CD-BECE-2666B9EA8839}"/>
    <cellStyle name="Normal - Style3 2 4" xfId="38391" xr:uid="{5E368DFB-5A21-4A91-AB55-96B969443691}"/>
    <cellStyle name="Normal - Style3 2 5" xfId="26439" xr:uid="{53243029-89E3-42FF-A8C6-28142C04E1E8}"/>
    <cellStyle name="Normal - Style3 3" xfId="11939" xr:uid="{00000000-0005-0000-0000-0000EB310000}"/>
    <cellStyle name="Normal - Style3 3 2" xfId="11940" xr:uid="{00000000-0005-0000-0000-0000EC310000}"/>
    <cellStyle name="Normal - Style3 3 3" xfId="20476" xr:uid="{00000000-0005-0000-0000-0000ED310000}"/>
    <cellStyle name="Normal - Style3 3 3 2" xfId="44352" xr:uid="{557FEDBA-6018-40B5-97F5-0C63583F9EF3}"/>
    <cellStyle name="Normal - Style3 3 3 3" xfId="32382" xr:uid="{5AC8A9EF-8632-4598-9A22-08FB6DEBC2CB}"/>
    <cellStyle name="Normal - Style3 3 4" xfId="38393" xr:uid="{DDCF5DDC-047F-494B-9731-43D9A6F79352}"/>
    <cellStyle name="Normal - Style3 3 5" xfId="26440" xr:uid="{EDDBF485-DE75-42F3-A220-384A9B0BDADE}"/>
    <cellStyle name="Normal - Style3 4" xfId="11941" xr:uid="{00000000-0005-0000-0000-0000EE310000}"/>
    <cellStyle name="Normal - Style4" xfId="11942" xr:uid="{00000000-0005-0000-0000-0000EF310000}"/>
    <cellStyle name="Normal - Style4 2" xfId="11943" xr:uid="{00000000-0005-0000-0000-0000F0310000}"/>
    <cellStyle name="Normal - Style4 2 2" xfId="11944" xr:uid="{00000000-0005-0000-0000-0000F1310000}"/>
    <cellStyle name="Normal - Style4 2 3" xfId="20477" xr:uid="{00000000-0005-0000-0000-0000F2310000}"/>
    <cellStyle name="Normal - Style4 2 3 2" xfId="44353" xr:uid="{6D5910CB-000D-4E2F-971A-8905F50EBAB9}"/>
    <cellStyle name="Normal - Style4 2 3 3" xfId="32383" xr:uid="{2AF81491-4629-4C3A-AD14-032B1BC72413}"/>
    <cellStyle name="Normal - Style4 2 4" xfId="38395" xr:uid="{3CFE959C-4122-4270-B152-73A71D5655D1}"/>
    <cellStyle name="Normal - Style4 2 5" xfId="26441" xr:uid="{A3A47534-DF52-41BB-B742-72B86E441C9E}"/>
    <cellStyle name="Normal - Style4 3" xfId="11945" xr:uid="{00000000-0005-0000-0000-0000F3310000}"/>
    <cellStyle name="Normal - Style4 3 2" xfId="11946" xr:uid="{00000000-0005-0000-0000-0000F4310000}"/>
    <cellStyle name="Normal - Style4 3 3" xfId="20478" xr:uid="{00000000-0005-0000-0000-0000F5310000}"/>
    <cellStyle name="Normal - Style4 3 3 2" xfId="44354" xr:uid="{533F4775-2C1E-424F-831D-24E34D710FE3}"/>
    <cellStyle name="Normal - Style4 3 3 3" xfId="32384" xr:uid="{BDD2E154-28D3-4299-A189-7B91B5B05B67}"/>
    <cellStyle name="Normal - Style4 3 4" xfId="38396" xr:uid="{5B58C0AF-A8D9-4EE6-9A21-F1718307B225}"/>
    <cellStyle name="Normal - Style4 3 5" xfId="26442" xr:uid="{0FBCD354-299F-4717-9E15-6BED39E8D335}"/>
    <cellStyle name="Normal - Style4 4" xfId="11947" xr:uid="{00000000-0005-0000-0000-0000F6310000}"/>
    <cellStyle name="Normal - Style5" xfId="11948" xr:uid="{00000000-0005-0000-0000-0000F7310000}"/>
    <cellStyle name="Normal - Style5 2" xfId="11949" xr:uid="{00000000-0005-0000-0000-0000F8310000}"/>
    <cellStyle name="Normal - Style5 2 2" xfId="11950" xr:uid="{00000000-0005-0000-0000-0000F9310000}"/>
    <cellStyle name="Normal - Style5 2 3" xfId="20479" xr:uid="{00000000-0005-0000-0000-0000FA310000}"/>
    <cellStyle name="Normal - Style5 2 3 2" xfId="44355" xr:uid="{3B762DA3-FFF5-4D16-A5F8-B5E168B20CA6}"/>
    <cellStyle name="Normal - Style5 2 3 3" xfId="32385" xr:uid="{E325839F-8C8D-4BD6-BF31-46CC5EDD5676}"/>
    <cellStyle name="Normal - Style5 2 4" xfId="38397" xr:uid="{66B57FE8-4C17-4F79-9E3A-4F750D1CFFBD}"/>
    <cellStyle name="Normal - Style5 2 5" xfId="26443" xr:uid="{B68B6120-91FE-4ED9-A5E2-301033A3ADAE}"/>
    <cellStyle name="Normal - Style5 3" xfId="11951" xr:uid="{00000000-0005-0000-0000-0000FB310000}"/>
    <cellStyle name="Normal - Style5 3 2" xfId="11952" xr:uid="{00000000-0005-0000-0000-0000FC310000}"/>
    <cellStyle name="Normal - Style5 3 3" xfId="20480" xr:uid="{00000000-0005-0000-0000-0000FD310000}"/>
    <cellStyle name="Normal - Style5 3 3 2" xfId="44356" xr:uid="{00854F0E-4A57-4E69-A2DD-0A5559D20825}"/>
    <cellStyle name="Normal - Style5 3 3 3" xfId="32386" xr:uid="{752F3AD4-6CF0-4D18-9E8B-F8A0149B7F86}"/>
    <cellStyle name="Normal - Style5 3 4" xfId="38398" xr:uid="{485A6EA7-E61D-4D82-BBC5-530BC5096FEF}"/>
    <cellStyle name="Normal - Style5 3 5" xfId="26444" xr:uid="{E5D6AD1F-D2BC-4876-8D9D-712ADDED13F2}"/>
    <cellStyle name="Normal - Style5 4" xfId="11953" xr:uid="{00000000-0005-0000-0000-0000FE310000}"/>
    <cellStyle name="Normal - Style6" xfId="11954" xr:uid="{00000000-0005-0000-0000-0000FF310000}"/>
    <cellStyle name="Normal - Style6 2" xfId="11955" xr:uid="{00000000-0005-0000-0000-000000320000}"/>
    <cellStyle name="Normal - Style6 2 2" xfId="11956" xr:uid="{00000000-0005-0000-0000-000001320000}"/>
    <cellStyle name="Normal - Style6 2 3" xfId="20481" xr:uid="{00000000-0005-0000-0000-000002320000}"/>
    <cellStyle name="Normal - Style6 2 3 2" xfId="44357" xr:uid="{CA55AE64-7655-4099-80AD-DE98EB95FA6C}"/>
    <cellStyle name="Normal - Style6 2 3 3" xfId="32387" xr:uid="{D71FC847-F39C-49E9-B169-74090742BFF9}"/>
    <cellStyle name="Normal - Style6 2 4" xfId="38399" xr:uid="{B012AE18-D56D-446B-8AEB-FD6F9E8111FD}"/>
    <cellStyle name="Normal - Style6 2 5" xfId="26445" xr:uid="{02035D97-60D8-4623-A655-5B85902F4779}"/>
    <cellStyle name="Normal - Style6 3" xfId="11957" xr:uid="{00000000-0005-0000-0000-000003320000}"/>
    <cellStyle name="Normal - Style6 3 2" xfId="11958" xr:uid="{00000000-0005-0000-0000-000004320000}"/>
    <cellStyle name="Normal - Style6 3 3" xfId="20482" xr:uid="{00000000-0005-0000-0000-000005320000}"/>
    <cellStyle name="Normal - Style6 3 3 2" xfId="44358" xr:uid="{6BCC6CFD-FBC4-44A5-9503-1E1D630F0A4B}"/>
    <cellStyle name="Normal - Style6 3 3 3" xfId="32388" xr:uid="{72A672D8-EF70-4C8F-8ACD-DE5902B8E45F}"/>
    <cellStyle name="Normal - Style6 3 4" xfId="38400" xr:uid="{41930BE7-C871-4D37-9EC6-17B18C5E33ED}"/>
    <cellStyle name="Normal - Style6 3 5" xfId="26446" xr:uid="{FB419F3E-BFC2-45C4-A5A1-CE20DD0A4E70}"/>
    <cellStyle name="Normal - Style6 4" xfId="11959" xr:uid="{00000000-0005-0000-0000-000006320000}"/>
    <cellStyle name="Normal - Style7" xfId="11960" xr:uid="{00000000-0005-0000-0000-000007320000}"/>
    <cellStyle name="Normal - Style7 2" xfId="11961" xr:uid="{00000000-0005-0000-0000-000008320000}"/>
    <cellStyle name="Normal - Style7 2 2" xfId="11962" xr:uid="{00000000-0005-0000-0000-000009320000}"/>
    <cellStyle name="Normal - Style7 2 3" xfId="20483" xr:uid="{00000000-0005-0000-0000-00000A320000}"/>
    <cellStyle name="Normal - Style7 2 3 2" xfId="44359" xr:uid="{F6AC9219-3EC2-41EE-8172-CC6C8250F0EE}"/>
    <cellStyle name="Normal - Style7 2 3 3" xfId="32389" xr:uid="{224ACBE6-A9CA-4A20-A3E6-096F202EA2AA}"/>
    <cellStyle name="Normal - Style7 2 4" xfId="38401" xr:uid="{AE9A8844-6790-4471-9D2F-758504840EAA}"/>
    <cellStyle name="Normal - Style7 2 5" xfId="26447" xr:uid="{642151FF-632F-4C78-A621-DA6EE87E7325}"/>
    <cellStyle name="Normal - Style7 3" xfId="11963" xr:uid="{00000000-0005-0000-0000-00000B320000}"/>
    <cellStyle name="Normal - Style7 3 2" xfId="11964" xr:uid="{00000000-0005-0000-0000-00000C320000}"/>
    <cellStyle name="Normal - Style7 3 3" xfId="20484" xr:uid="{00000000-0005-0000-0000-00000D320000}"/>
    <cellStyle name="Normal - Style7 3 3 2" xfId="44360" xr:uid="{463A898F-A290-464E-BC51-87A47DB58646}"/>
    <cellStyle name="Normal - Style7 3 3 3" xfId="32390" xr:uid="{984DC924-11A0-40EB-86E4-D2E78624692A}"/>
    <cellStyle name="Normal - Style7 3 4" xfId="38402" xr:uid="{BCC4F0C7-8E41-4729-9686-DD5807835CCF}"/>
    <cellStyle name="Normal - Style7 3 5" xfId="26448" xr:uid="{3FB69B87-E519-4216-8748-FB204DBDE611}"/>
    <cellStyle name="Normal - Style7 4" xfId="11965" xr:uid="{00000000-0005-0000-0000-00000E320000}"/>
    <cellStyle name="Normal - Style8" xfId="11966" xr:uid="{00000000-0005-0000-0000-00000F320000}"/>
    <cellStyle name="Normal - Style8 2" xfId="11967" xr:uid="{00000000-0005-0000-0000-000010320000}"/>
    <cellStyle name="Normal - Style8 2 2" xfId="11968" xr:uid="{00000000-0005-0000-0000-000011320000}"/>
    <cellStyle name="Normal - Style8 2 3" xfId="20485" xr:uid="{00000000-0005-0000-0000-000012320000}"/>
    <cellStyle name="Normal - Style8 2 3 2" xfId="44361" xr:uid="{ABEE1F07-75FF-4E0B-85DB-19998F73A592}"/>
    <cellStyle name="Normal - Style8 2 3 3" xfId="32391" xr:uid="{C42E492C-33AA-4991-B4D6-0DF18A9E7C11}"/>
    <cellStyle name="Normal - Style8 2 4" xfId="38403" xr:uid="{9B19D8C1-1667-4BD3-8DA8-1EF8EA0AB469}"/>
    <cellStyle name="Normal - Style8 2 5" xfId="26449" xr:uid="{542A0D09-7B8F-4393-B170-2C423DF5093F}"/>
    <cellStyle name="Normal - Style8 3" xfId="11969" xr:uid="{00000000-0005-0000-0000-000013320000}"/>
    <cellStyle name="Normal - Style8 3 2" xfId="11970" xr:uid="{00000000-0005-0000-0000-000014320000}"/>
    <cellStyle name="Normal - Style8 3 3" xfId="20486" xr:uid="{00000000-0005-0000-0000-000015320000}"/>
    <cellStyle name="Normal - Style8 3 3 2" xfId="44362" xr:uid="{303BB956-912B-4770-942F-57ED45418F2A}"/>
    <cellStyle name="Normal - Style8 3 3 3" xfId="32392" xr:uid="{EEFDC492-AAC7-44DF-AD0C-B06E3C8345CD}"/>
    <cellStyle name="Normal - Style8 3 4" xfId="38404" xr:uid="{8A38A82A-E8FF-41E3-89C2-494CFB60A67E}"/>
    <cellStyle name="Normal - Style8 3 5" xfId="26450" xr:uid="{38923725-E87A-4C6D-A92B-FF08F53D318E}"/>
    <cellStyle name="Normal - Style8 4" xfId="11971" xr:uid="{00000000-0005-0000-0000-000016320000}"/>
    <cellStyle name="Normal - Styln" xfId="11972" xr:uid="{00000000-0005-0000-0000-000017320000}"/>
    <cellStyle name="Normal - Styln 2" xfId="20487" xr:uid="{00000000-0005-0000-0000-000018320000}"/>
    <cellStyle name="Normal - Styln 2 2" xfId="44363" xr:uid="{9A53E94A-ECE0-4F3A-ADF2-C90A79A61AF6}"/>
    <cellStyle name="Normal - Styln 2 3" xfId="32393" xr:uid="{20252810-07C8-4E14-BEE5-E510AB447DBA}"/>
    <cellStyle name="Normal - Styln 3" xfId="38405" xr:uid="{297F3139-A8CD-46C8-9B65-4659642DE922}"/>
    <cellStyle name="Normal - Styln 4" xfId="26451" xr:uid="{71CCAB0F-53E5-4195-B461-64B5E96E6699}"/>
    <cellStyle name="Normal (bottom)" xfId="11973" xr:uid="{00000000-0005-0000-0000-000019320000}"/>
    <cellStyle name="Normal (bottom) 2" xfId="11974" xr:uid="{00000000-0005-0000-0000-00001A320000}"/>
    <cellStyle name="Normal (bottom) 2 2" xfId="20489" xr:uid="{00000000-0005-0000-0000-00001B320000}"/>
    <cellStyle name="Normal (bottom) 2 2 2" xfId="44365" xr:uid="{858FC948-C914-4912-BFC6-2B36BAC7F27C}"/>
    <cellStyle name="Normal (bottom) 2 2 3" xfId="32395" xr:uid="{6F4D81F5-ECAB-4390-8C5B-165D0D13B541}"/>
    <cellStyle name="Normal (bottom) 2 3" xfId="38407" xr:uid="{DD17961B-B2DC-43F1-93D7-686EEFC814D7}"/>
    <cellStyle name="Normal (bottom) 2 4" xfId="26453" xr:uid="{22AFA079-F711-4CD0-B8F5-FC9D21B9ECDB}"/>
    <cellStyle name="Normal (bottom) 3" xfId="11975" xr:uid="{00000000-0005-0000-0000-00001C320000}"/>
    <cellStyle name="Normal (bottom) 3 2" xfId="11976" xr:uid="{00000000-0005-0000-0000-00001D320000}"/>
    <cellStyle name="Normal (bottom) 3 2 2" xfId="20491" xr:uid="{00000000-0005-0000-0000-00001E320000}"/>
    <cellStyle name="Normal (bottom) 3 2 2 2" xfId="44367" xr:uid="{D4D144F6-F180-4E1E-AC8F-E3B45D18E05D}"/>
    <cellStyle name="Normal (bottom) 3 2 2 3" xfId="32397" xr:uid="{9FC59D7E-3564-4F8A-8380-6123B11C6FF4}"/>
    <cellStyle name="Normal (bottom) 3 2 3" xfId="38409" xr:uid="{72E3BFD5-2D99-4AD4-AFC6-2735510957A8}"/>
    <cellStyle name="Normal (bottom) 3 2 4" xfId="26455" xr:uid="{CCB9723E-6AD5-4CE7-88F1-B2378DECC7CA}"/>
    <cellStyle name="Normal (bottom) 3 3" xfId="20490" xr:uid="{00000000-0005-0000-0000-00001F320000}"/>
    <cellStyle name="Normal (bottom) 3 3 2" xfId="44366" xr:uid="{9310956E-C709-4D55-ACA2-71DB77C4A81C}"/>
    <cellStyle name="Normal (bottom) 3 3 3" xfId="32396" xr:uid="{50AFCE78-3DD1-4C08-9CF6-CEABFBBFB196}"/>
    <cellStyle name="Normal (bottom) 3 4" xfId="38408" xr:uid="{0D3638E0-6725-45F1-8739-50DB3CE28A29}"/>
    <cellStyle name="Normal (bottom) 3 5" xfId="26454" xr:uid="{9377BD07-C447-4DD6-9D23-3F5FA5C53E6F}"/>
    <cellStyle name="Normal (bottom) 4" xfId="11977" xr:uid="{00000000-0005-0000-0000-000020320000}"/>
    <cellStyle name="Normal (bottom) 4 2" xfId="11978" xr:uid="{00000000-0005-0000-0000-000021320000}"/>
    <cellStyle name="Normal (bottom) 4 2 2" xfId="20493" xr:uid="{00000000-0005-0000-0000-000022320000}"/>
    <cellStyle name="Normal (bottom) 4 2 2 2" xfId="44369" xr:uid="{932E2B87-7537-4C1D-B65D-5208DA215934}"/>
    <cellStyle name="Normal (bottom) 4 2 2 3" xfId="32399" xr:uid="{036CB0DC-4066-4E79-B254-49F89D69BC22}"/>
    <cellStyle name="Normal (bottom) 4 2 3" xfId="38411" xr:uid="{1A4D9796-83DB-4E8B-B285-44B4FCD93AD8}"/>
    <cellStyle name="Normal (bottom) 4 2 4" xfId="26457" xr:uid="{326BBACC-8F9F-4D20-83B6-8A8953EDDF96}"/>
    <cellStyle name="Normal (bottom) 4 3" xfId="20492" xr:uid="{00000000-0005-0000-0000-000023320000}"/>
    <cellStyle name="Normal (bottom) 4 3 2" xfId="44368" xr:uid="{81449A16-71EF-4857-9BA8-DDD87A5E1292}"/>
    <cellStyle name="Normal (bottom) 4 3 3" xfId="32398" xr:uid="{78FAB665-EBD5-46EC-8500-35D52CCEBB19}"/>
    <cellStyle name="Normal (bottom) 4 4" xfId="38410" xr:uid="{682A7F22-E06A-489C-8418-F90BD2ADD982}"/>
    <cellStyle name="Normal (bottom) 4 5" xfId="26456" xr:uid="{800EF4EC-703B-4C68-BD17-79E6F8A9959B}"/>
    <cellStyle name="Normal (bottom) 5" xfId="11979" xr:uid="{00000000-0005-0000-0000-000024320000}"/>
    <cellStyle name="Normal (bottom) 5 2" xfId="11980" xr:uid="{00000000-0005-0000-0000-000025320000}"/>
    <cellStyle name="Normal (bottom) 5 2 2" xfId="20495" xr:uid="{00000000-0005-0000-0000-000026320000}"/>
    <cellStyle name="Normal (bottom) 5 2 2 2" xfId="44371" xr:uid="{CBA2D1EA-1E7F-45A8-8944-ACC3B97B7894}"/>
    <cellStyle name="Normal (bottom) 5 2 2 3" xfId="32401" xr:uid="{DC06BE15-3128-40E4-B225-36E7F3ED63BE}"/>
    <cellStyle name="Normal (bottom) 5 2 3" xfId="38413" xr:uid="{E3A7C4C4-D087-4E5B-8548-6546C3601ECE}"/>
    <cellStyle name="Normal (bottom) 5 2 4" xfId="26459" xr:uid="{B55CF51E-9E66-4B15-9338-D5AA7FF037CF}"/>
    <cellStyle name="Normal (bottom) 5 3" xfId="20494" xr:uid="{00000000-0005-0000-0000-000027320000}"/>
    <cellStyle name="Normal (bottom) 5 3 2" xfId="44370" xr:uid="{ADF8799F-B90B-454E-8C70-26F6F8D54816}"/>
    <cellStyle name="Normal (bottom) 5 3 3" xfId="32400" xr:uid="{627E9C3D-4BD7-496D-9247-4AD067EF5F07}"/>
    <cellStyle name="Normal (bottom) 5 4" xfId="38412" xr:uid="{3881FF05-1DE5-4865-BD75-637359390468}"/>
    <cellStyle name="Normal (bottom) 5 5" xfId="26458" xr:uid="{44AF26D8-3315-4A01-8995-3E250EE81CAE}"/>
    <cellStyle name="Normal (bottom) 6" xfId="20488" xr:uid="{00000000-0005-0000-0000-000028320000}"/>
    <cellStyle name="Normal (bottom) 6 2" xfId="44364" xr:uid="{1EB23D74-A7D2-4336-8ACB-B8310FE36DF6}"/>
    <cellStyle name="Normal (bottom) 6 3" xfId="32394" xr:uid="{62EBC62D-E074-4E14-9CCA-13DE9B2D2B5E}"/>
    <cellStyle name="Normal (bottom) 7" xfId="38406" xr:uid="{40E1DC53-FC9D-4CF7-8CB0-313D98D2518A}"/>
    <cellStyle name="Normal (bottom) 8" xfId="26452" xr:uid="{ECF8B89C-CBF5-4CD8-B652-89FB2824B545}"/>
    <cellStyle name="Normal (grey)" xfId="11981" xr:uid="{00000000-0005-0000-0000-000029320000}"/>
    <cellStyle name="Normal (grey) 2" xfId="20496" xr:uid="{00000000-0005-0000-0000-00002A320000}"/>
    <cellStyle name="Normal (grey) 2 2" xfId="44372" xr:uid="{2F9A567D-2FB9-40B2-8EE8-F83BBF324468}"/>
    <cellStyle name="Normal (grey) 2 3" xfId="32402" xr:uid="{1BE7D508-E2C8-4396-BA8A-297015EC55DB}"/>
    <cellStyle name="Normal (grey) 3" xfId="38414" xr:uid="{F170B42E-7AEE-42B3-886E-2833F5ECEB59}"/>
    <cellStyle name="Normal (grey) 4" xfId="26460" xr:uid="{B2D56B77-2ABE-4807-AD2D-02FA0B89DE26}"/>
    <cellStyle name="Normal (left)" xfId="11982" xr:uid="{00000000-0005-0000-0000-00002B320000}"/>
    <cellStyle name="Normal (left) 2" xfId="11983" xr:uid="{00000000-0005-0000-0000-00002C320000}"/>
    <cellStyle name="Normal (left) 2 2" xfId="20498" xr:uid="{00000000-0005-0000-0000-00002D320000}"/>
    <cellStyle name="Normal (left) 2 2 2" xfId="44374" xr:uid="{33AF5F91-C70A-4D67-AB33-88F9E84394D5}"/>
    <cellStyle name="Normal (left) 2 2 3" xfId="32404" xr:uid="{58CBA845-6516-4F05-9882-CBF342E9829D}"/>
    <cellStyle name="Normal (left) 2 3" xfId="38416" xr:uid="{CC372C38-89CB-466E-BEAA-E112B727573C}"/>
    <cellStyle name="Normal (left) 2 4" xfId="26462" xr:uid="{58305A0C-D43A-46EA-872C-A9EE625688B0}"/>
    <cellStyle name="Normal (left) 3" xfId="11984" xr:uid="{00000000-0005-0000-0000-00002E320000}"/>
    <cellStyle name="Normal (left) 3 2" xfId="11985" xr:uid="{00000000-0005-0000-0000-00002F320000}"/>
    <cellStyle name="Normal (left) 3 2 2" xfId="20500" xr:uid="{00000000-0005-0000-0000-000030320000}"/>
    <cellStyle name="Normal (left) 3 2 2 2" xfId="44376" xr:uid="{E78EE5AC-F2B3-4164-B367-C32F540D0054}"/>
    <cellStyle name="Normal (left) 3 2 2 3" xfId="32406" xr:uid="{BD143FF3-3E1E-495D-918D-2871D391CFB2}"/>
    <cellStyle name="Normal (left) 3 2 3" xfId="38418" xr:uid="{69E33BD7-2E5F-4D25-99C2-080A643D8410}"/>
    <cellStyle name="Normal (left) 3 2 4" xfId="26464" xr:uid="{FD3361C7-DCC4-493A-A15B-FB03042BAAA8}"/>
    <cellStyle name="Normal (left) 3 3" xfId="20499" xr:uid="{00000000-0005-0000-0000-000031320000}"/>
    <cellStyle name="Normal (left) 3 3 2" xfId="44375" xr:uid="{18639AFE-3A5D-48AC-8632-C751487B1C32}"/>
    <cellStyle name="Normal (left) 3 3 3" xfId="32405" xr:uid="{8C74734C-F12F-436A-A514-C7C76876B41D}"/>
    <cellStyle name="Normal (left) 3 4" xfId="38417" xr:uid="{12B7C782-10AC-4B61-BFBA-E86E04F581B2}"/>
    <cellStyle name="Normal (left) 3 5" xfId="26463" xr:uid="{1CBC8501-CC6D-4CA2-B713-B1A453FB643A}"/>
    <cellStyle name="Normal (left) 4" xfId="11986" xr:uid="{00000000-0005-0000-0000-000032320000}"/>
    <cellStyle name="Normal (left) 4 2" xfId="11987" xr:uid="{00000000-0005-0000-0000-000033320000}"/>
    <cellStyle name="Normal (left) 4 2 2" xfId="20502" xr:uid="{00000000-0005-0000-0000-000034320000}"/>
    <cellStyle name="Normal (left) 4 2 2 2" xfId="44378" xr:uid="{4449B8BD-C7E5-4407-93AA-185ACEA4AD42}"/>
    <cellStyle name="Normal (left) 4 2 2 3" xfId="32408" xr:uid="{692FA2D3-45FA-468F-8971-3B529BF195CF}"/>
    <cellStyle name="Normal (left) 4 2 3" xfId="38420" xr:uid="{A28D3360-89E4-40AA-AB56-51AFCB031E00}"/>
    <cellStyle name="Normal (left) 4 2 4" xfId="26466" xr:uid="{C80F622A-E1B2-4AA5-A99A-F6144E5AEA40}"/>
    <cellStyle name="Normal (left) 4 3" xfId="20501" xr:uid="{00000000-0005-0000-0000-000035320000}"/>
    <cellStyle name="Normal (left) 4 3 2" xfId="44377" xr:uid="{CCA4659B-0B62-43F3-9FF0-31D5454DC17B}"/>
    <cellStyle name="Normal (left) 4 3 3" xfId="32407" xr:uid="{D3BB4FF1-A202-499F-9BE8-66C953D082CB}"/>
    <cellStyle name="Normal (left) 4 4" xfId="38419" xr:uid="{B1A32FB8-D522-442C-A08F-42239AE2AC89}"/>
    <cellStyle name="Normal (left) 4 5" xfId="26465" xr:uid="{A4237B66-F60A-45B4-B94B-C136F6230A2B}"/>
    <cellStyle name="Normal (left) 5" xfId="11988" xr:uid="{00000000-0005-0000-0000-000036320000}"/>
    <cellStyle name="Normal (left) 5 2" xfId="11989" xr:uid="{00000000-0005-0000-0000-000037320000}"/>
    <cellStyle name="Normal (left) 5 2 2" xfId="20504" xr:uid="{00000000-0005-0000-0000-000038320000}"/>
    <cellStyle name="Normal (left) 5 2 2 2" xfId="44380" xr:uid="{717E81AF-3929-433D-ACBE-08CEEACBDFFE}"/>
    <cellStyle name="Normal (left) 5 2 2 3" xfId="32410" xr:uid="{0A0FD36F-5FF2-469D-BAE6-EBDA0AC849B4}"/>
    <cellStyle name="Normal (left) 5 2 3" xfId="38422" xr:uid="{2652A4E5-6E92-4956-B2EC-8F3C88EB48A4}"/>
    <cellStyle name="Normal (left) 5 2 4" xfId="26468" xr:uid="{39412ED3-4712-45B6-BAAA-B520AE47A35E}"/>
    <cellStyle name="Normal (left) 5 3" xfId="20503" xr:uid="{00000000-0005-0000-0000-000039320000}"/>
    <cellStyle name="Normal (left) 5 3 2" xfId="44379" xr:uid="{1F246778-0E33-4344-B837-9625C400B8DB}"/>
    <cellStyle name="Normal (left) 5 3 3" xfId="32409" xr:uid="{2408C310-05A5-4502-B900-CB1D1CEC43E6}"/>
    <cellStyle name="Normal (left) 5 4" xfId="38421" xr:uid="{4B620FB5-DD45-4C82-A407-AB3445FCA3E3}"/>
    <cellStyle name="Normal (left) 5 5" xfId="26467" xr:uid="{E1046239-5825-44EC-8849-CDF319FF3ED8}"/>
    <cellStyle name="Normal (left) 6" xfId="20497" xr:uid="{00000000-0005-0000-0000-00003A320000}"/>
    <cellStyle name="Normal (left) 6 2" xfId="44373" xr:uid="{0D2EDFA2-3A1F-446D-A00E-D111552A88A8}"/>
    <cellStyle name="Normal (left) 6 3" xfId="32403" xr:uid="{922F0439-CE3A-4ED6-9A12-FF0155A2CB16}"/>
    <cellStyle name="Normal (left) 7" xfId="38415" xr:uid="{E23FE080-CF37-438A-A367-B31F7634AD16}"/>
    <cellStyle name="Normal (left) 8" xfId="26461" xr:uid="{234A393E-161C-4B8D-BE17-53FB8DBFED57}"/>
    <cellStyle name="Normal (middle)" xfId="11990" xr:uid="{00000000-0005-0000-0000-00003B320000}"/>
    <cellStyle name="Normal (middle) 2" xfId="11991" xr:uid="{00000000-0005-0000-0000-00003C320000}"/>
    <cellStyle name="Normal (middle) 2 2" xfId="20506" xr:uid="{00000000-0005-0000-0000-00003D320000}"/>
    <cellStyle name="Normal (middle) 2 2 2" xfId="44382" xr:uid="{09E6D915-B84E-4365-A476-3D43459C9CF8}"/>
    <cellStyle name="Normal (middle) 2 2 3" xfId="32412" xr:uid="{2282D6CB-1CAF-48BA-B365-68A99ADB3874}"/>
    <cellStyle name="Normal (middle) 2 3" xfId="38424" xr:uid="{C0D8087A-29EE-4BA0-AEE0-D10F72B59AE3}"/>
    <cellStyle name="Normal (middle) 2 4" xfId="26470" xr:uid="{AB1EC266-9676-4A91-A81A-9B2FB7678C66}"/>
    <cellStyle name="Normal (middle) 3" xfId="11992" xr:uid="{00000000-0005-0000-0000-00003E320000}"/>
    <cellStyle name="Normal (middle) 3 2" xfId="11993" xr:uid="{00000000-0005-0000-0000-00003F320000}"/>
    <cellStyle name="Normal (middle) 3 2 2" xfId="20508" xr:uid="{00000000-0005-0000-0000-000040320000}"/>
    <cellStyle name="Normal (middle) 3 2 2 2" xfId="44384" xr:uid="{E3D7C9C7-CD9F-4047-969E-0BC3710C6DA9}"/>
    <cellStyle name="Normal (middle) 3 2 2 3" xfId="32414" xr:uid="{6D3E4543-A390-498E-B0E7-67BB76623F47}"/>
    <cellStyle name="Normal (middle) 3 2 3" xfId="38426" xr:uid="{DE8EC772-4B79-438B-B5AC-B726FE5C7111}"/>
    <cellStyle name="Normal (middle) 3 2 4" xfId="26472" xr:uid="{BDDE4F09-01E1-44AF-A623-501772EB0711}"/>
    <cellStyle name="Normal (middle) 3 3" xfId="20507" xr:uid="{00000000-0005-0000-0000-000041320000}"/>
    <cellStyle name="Normal (middle) 3 3 2" xfId="44383" xr:uid="{F55D7443-F60E-42E7-BD86-8B8A474E730F}"/>
    <cellStyle name="Normal (middle) 3 3 3" xfId="32413" xr:uid="{EDFA9AF8-C247-450D-9BCE-699BF0087332}"/>
    <cellStyle name="Normal (middle) 3 4" xfId="38425" xr:uid="{C96AE126-A95D-4BBE-B27A-8539C62CCFFE}"/>
    <cellStyle name="Normal (middle) 3 5" xfId="26471" xr:uid="{2AAFDF14-3463-47A3-B310-44BDAAA78F4C}"/>
    <cellStyle name="Normal (middle) 4" xfId="11994" xr:uid="{00000000-0005-0000-0000-000042320000}"/>
    <cellStyle name="Normal (middle) 4 2" xfId="11995" xr:uid="{00000000-0005-0000-0000-000043320000}"/>
    <cellStyle name="Normal (middle) 4 2 2" xfId="20510" xr:uid="{00000000-0005-0000-0000-000044320000}"/>
    <cellStyle name="Normal (middle) 4 2 2 2" xfId="44386" xr:uid="{B31C0A70-291F-4A95-88FB-58F5DEF4E1B3}"/>
    <cellStyle name="Normal (middle) 4 2 2 3" xfId="32416" xr:uid="{356DAD09-E728-421C-9487-035C7ADBFC0D}"/>
    <cellStyle name="Normal (middle) 4 2 3" xfId="38428" xr:uid="{C633741C-64FB-42CC-A445-C6F15498875F}"/>
    <cellStyle name="Normal (middle) 4 2 4" xfId="26474" xr:uid="{D98E8164-EB6E-4E09-B732-933CF4AA66FF}"/>
    <cellStyle name="Normal (middle) 4 3" xfId="20509" xr:uid="{00000000-0005-0000-0000-000045320000}"/>
    <cellStyle name="Normal (middle) 4 3 2" xfId="44385" xr:uid="{1D4D7E1E-4277-4D77-A190-B18D4909DB9A}"/>
    <cellStyle name="Normal (middle) 4 3 3" xfId="32415" xr:uid="{3D65D606-FB11-4478-84C2-406FCD60C4A8}"/>
    <cellStyle name="Normal (middle) 4 4" xfId="38427" xr:uid="{E7C9F5D4-DBFD-423E-94C2-4A13CA9DD5DB}"/>
    <cellStyle name="Normal (middle) 4 5" xfId="26473" xr:uid="{7343BCE1-F353-4480-8F5B-735567006C44}"/>
    <cellStyle name="Normal (middle) 5" xfId="11996" xr:uid="{00000000-0005-0000-0000-000046320000}"/>
    <cellStyle name="Normal (middle) 5 2" xfId="11997" xr:uid="{00000000-0005-0000-0000-000047320000}"/>
    <cellStyle name="Normal (middle) 5 2 2" xfId="20512" xr:uid="{00000000-0005-0000-0000-000048320000}"/>
    <cellStyle name="Normal (middle) 5 2 2 2" xfId="44388" xr:uid="{A047BB70-FC7C-4B51-941F-1D92C1D63580}"/>
    <cellStyle name="Normal (middle) 5 2 2 3" xfId="32418" xr:uid="{CD62EBA0-2CC0-4EFD-A55D-9A824A878D12}"/>
    <cellStyle name="Normal (middle) 5 2 3" xfId="38430" xr:uid="{F6FF020F-E8C8-4A84-91D8-07EA8D030DE0}"/>
    <cellStyle name="Normal (middle) 5 2 4" xfId="26476" xr:uid="{1A0596DC-CE32-40B8-A405-88E9F5186D93}"/>
    <cellStyle name="Normal (middle) 5 3" xfId="20511" xr:uid="{00000000-0005-0000-0000-000049320000}"/>
    <cellStyle name="Normal (middle) 5 3 2" xfId="44387" xr:uid="{BD6FC4F4-7A70-4BDB-BF15-DA3A11DA3B05}"/>
    <cellStyle name="Normal (middle) 5 3 3" xfId="32417" xr:uid="{8E59E803-6729-461A-A9EB-E6664336ED88}"/>
    <cellStyle name="Normal (middle) 5 4" xfId="38429" xr:uid="{2F218271-40B8-483A-8F87-6BA19C0FF58A}"/>
    <cellStyle name="Normal (middle) 5 5" xfId="26475" xr:uid="{47805479-E09B-493C-BED5-70275AE16985}"/>
    <cellStyle name="Normal (middle) 6" xfId="20505" xr:uid="{00000000-0005-0000-0000-00004A320000}"/>
    <cellStyle name="Normal (middle) 6 2" xfId="44381" xr:uid="{A3FBBA8B-9BD8-4389-B169-A530A1300A0C}"/>
    <cellStyle name="Normal (middle) 6 3" xfId="32411" xr:uid="{35146E14-CB64-4859-88A7-DB0C70A8247B}"/>
    <cellStyle name="Normal (middle) 7" xfId="38423" xr:uid="{8158B4F1-CB4C-4D70-A199-3FEF8B0CDD83}"/>
    <cellStyle name="Normal (middle) 8" xfId="26469" xr:uid="{7441D2BF-B651-410A-9B98-93C567302317}"/>
    <cellStyle name="Normal (right)" xfId="11998" xr:uid="{00000000-0005-0000-0000-00004B320000}"/>
    <cellStyle name="Normal (right) 2" xfId="11999" xr:uid="{00000000-0005-0000-0000-00004C320000}"/>
    <cellStyle name="Normal (right) 2 2" xfId="20514" xr:uid="{00000000-0005-0000-0000-00004D320000}"/>
    <cellStyle name="Normal (right) 2 2 2" xfId="44390" xr:uid="{50D1E651-CFE2-40EF-A443-C23CC57BD16D}"/>
    <cellStyle name="Normal (right) 2 2 3" xfId="32420" xr:uid="{E35BFB28-0536-4921-8A72-A7CDBAA4AFA2}"/>
    <cellStyle name="Normal (right) 2 3" xfId="38432" xr:uid="{9FE9444D-EF48-4837-8707-B01B07E5B0ED}"/>
    <cellStyle name="Normal (right) 2 4" xfId="26478" xr:uid="{A5FACF48-2A17-4636-94E4-12FFFE77E487}"/>
    <cellStyle name="Normal (right) 3" xfId="12000" xr:uid="{00000000-0005-0000-0000-00004E320000}"/>
    <cellStyle name="Normal (right) 3 2" xfId="12001" xr:uid="{00000000-0005-0000-0000-00004F320000}"/>
    <cellStyle name="Normal (right) 3 2 2" xfId="20516" xr:uid="{00000000-0005-0000-0000-000050320000}"/>
    <cellStyle name="Normal (right) 3 2 2 2" xfId="44392" xr:uid="{317C6D3F-80A5-42C2-89E8-A9A7F897BBC4}"/>
    <cellStyle name="Normal (right) 3 2 2 3" xfId="32422" xr:uid="{1441D404-58B3-46AD-992D-5F9A4A660989}"/>
    <cellStyle name="Normal (right) 3 2 3" xfId="38434" xr:uid="{6645C056-6738-4B4B-8556-EA124C648098}"/>
    <cellStyle name="Normal (right) 3 2 4" xfId="26480" xr:uid="{B7CC9F07-6D0B-451D-9B6A-D7F98C09982D}"/>
    <cellStyle name="Normal (right) 3 3" xfId="20515" xr:uid="{00000000-0005-0000-0000-000051320000}"/>
    <cellStyle name="Normal (right) 3 3 2" xfId="44391" xr:uid="{B174C844-275B-41CA-9C17-82A503BE8643}"/>
    <cellStyle name="Normal (right) 3 3 3" xfId="32421" xr:uid="{84807C5D-FE47-4954-9B01-F2BA612173BA}"/>
    <cellStyle name="Normal (right) 3 4" xfId="38433" xr:uid="{2501D253-14A6-4A1F-ADE6-89F6AAF025C1}"/>
    <cellStyle name="Normal (right) 3 5" xfId="26479" xr:uid="{04ECB716-6FFC-44F2-9553-38AF3674892D}"/>
    <cellStyle name="Normal (right) 4" xfId="12002" xr:uid="{00000000-0005-0000-0000-000052320000}"/>
    <cellStyle name="Normal (right) 4 2" xfId="12003" xr:uid="{00000000-0005-0000-0000-000053320000}"/>
    <cellStyle name="Normal (right) 4 2 2" xfId="20518" xr:uid="{00000000-0005-0000-0000-000054320000}"/>
    <cellStyle name="Normal (right) 4 2 2 2" xfId="44394" xr:uid="{394B258C-41DC-44F9-81BD-88B9AEAF8559}"/>
    <cellStyle name="Normal (right) 4 2 2 3" xfId="32424" xr:uid="{B260D1F2-FDA0-4473-8FF1-1DBABD6905F4}"/>
    <cellStyle name="Normal (right) 4 2 3" xfId="38436" xr:uid="{459F3B9D-8601-4E36-B6B0-D3ED0A97B5E9}"/>
    <cellStyle name="Normal (right) 4 2 4" xfId="26482" xr:uid="{034BF509-A99D-4BC2-90AF-0283C6411AC1}"/>
    <cellStyle name="Normal (right) 4 3" xfId="20517" xr:uid="{00000000-0005-0000-0000-000055320000}"/>
    <cellStyle name="Normal (right) 4 3 2" xfId="44393" xr:uid="{96193253-E76D-44D6-AC14-E41EB37A14A6}"/>
    <cellStyle name="Normal (right) 4 3 3" xfId="32423" xr:uid="{C1254EE5-803D-4993-A3C5-5A7C11D78F69}"/>
    <cellStyle name="Normal (right) 4 4" xfId="38435" xr:uid="{5CB9577A-8186-4A4C-8AD6-26073E59208F}"/>
    <cellStyle name="Normal (right) 4 5" xfId="26481" xr:uid="{90B1AB88-4FA4-48CF-818B-63A5DC6B7AC8}"/>
    <cellStyle name="Normal (right) 5" xfId="12004" xr:uid="{00000000-0005-0000-0000-000056320000}"/>
    <cellStyle name="Normal (right) 5 2" xfId="12005" xr:uid="{00000000-0005-0000-0000-000057320000}"/>
    <cellStyle name="Normal (right) 5 2 2" xfId="20520" xr:uid="{00000000-0005-0000-0000-000058320000}"/>
    <cellStyle name="Normal (right) 5 2 2 2" xfId="44396" xr:uid="{AC4D7617-1729-4996-B50C-16E6D47E7353}"/>
    <cellStyle name="Normal (right) 5 2 2 3" xfId="32426" xr:uid="{110B1A16-B40E-4F5C-AB6B-F24B57D55FBA}"/>
    <cellStyle name="Normal (right) 5 2 3" xfId="38438" xr:uid="{EBC29D99-4242-45A7-8059-A693336A6C46}"/>
    <cellStyle name="Normal (right) 5 2 4" xfId="26484" xr:uid="{D2B475A4-7996-4987-944A-23B169ADD0F4}"/>
    <cellStyle name="Normal (right) 5 3" xfId="20519" xr:uid="{00000000-0005-0000-0000-000059320000}"/>
    <cellStyle name="Normal (right) 5 3 2" xfId="44395" xr:uid="{AD77D5A4-1006-4155-B9B5-D1E85CAA8F10}"/>
    <cellStyle name="Normal (right) 5 3 3" xfId="32425" xr:uid="{FC273032-0167-4FDD-B6E4-538277A69D37}"/>
    <cellStyle name="Normal (right) 5 4" xfId="38437" xr:uid="{780CC100-CD56-4F27-8365-7043DF5B8D80}"/>
    <cellStyle name="Normal (right) 5 5" xfId="26483" xr:uid="{CC6A02F8-895B-4BA6-A347-BB39666BDEAB}"/>
    <cellStyle name="Normal (right) 6" xfId="20513" xr:uid="{00000000-0005-0000-0000-00005A320000}"/>
    <cellStyle name="Normal (right) 6 2" xfId="44389" xr:uid="{B968E5A5-FC9D-49B0-B9AA-FE327FB3C0B0}"/>
    <cellStyle name="Normal (right) 6 3" xfId="32419" xr:uid="{9E2991B8-3C8C-4E21-885F-AB5D14603FCA}"/>
    <cellStyle name="Normal (right) 7" xfId="38431" xr:uid="{0F4CF285-DE6E-45E7-BF96-E7CEBE77B122}"/>
    <cellStyle name="Normal (right) 8" xfId="26477" xr:uid="{EE0D97F3-3AC6-47AB-9AB6-1A017A8A3180}"/>
    <cellStyle name="Normal (top)" xfId="12006" xr:uid="{00000000-0005-0000-0000-00005B320000}"/>
    <cellStyle name="Normal (top) 2" xfId="20521" xr:uid="{00000000-0005-0000-0000-00005C320000}"/>
    <cellStyle name="Normal (top) 2 2" xfId="44397" xr:uid="{A617484C-CAC6-46D5-B85D-9A0EDD13176B}"/>
    <cellStyle name="Normal (top) 2 3" xfId="32427" xr:uid="{064EE9E0-8427-450C-925D-01C8AC71BF48}"/>
    <cellStyle name="Normal (top) 3" xfId="38439" xr:uid="{B4210EE5-920D-4B32-AFDD-FE347A95F1C4}"/>
    <cellStyle name="Normal (top) 4" xfId="26485" xr:uid="{BBE6F8CC-85BB-4CFD-8323-21427D55F100}"/>
    <cellStyle name="Normal (white)" xfId="12007" xr:uid="{00000000-0005-0000-0000-00005D320000}"/>
    <cellStyle name="Normal (white) 2" xfId="12008" xr:uid="{00000000-0005-0000-0000-00005E320000}"/>
    <cellStyle name="Normal (white) 2 2" xfId="20523" xr:uid="{00000000-0005-0000-0000-00005F320000}"/>
    <cellStyle name="Normal (white) 2 2 2" xfId="44399" xr:uid="{8BAD84AC-D3E3-4B51-A23F-3C9156E2853A}"/>
    <cellStyle name="Normal (white) 2 2 3" xfId="32429" xr:uid="{07535EE8-40AD-4BBE-9119-878ABBD36F47}"/>
    <cellStyle name="Normal (white) 2 3" xfId="38441" xr:uid="{92A37CBB-ED7D-4DA5-A347-A924281DD06F}"/>
    <cellStyle name="Normal (white) 2 4" xfId="26487" xr:uid="{072D8C6A-443A-469F-95DD-C1ACEA1D7AD7}"/>
    <cellStyle name="Normal (white) 3" xfId="12009" xr:uid="{00000000-0005-0000-0000-000060320000}"/>
    <cellStyle name="Normal (white) 3 2" xfId="12010" xr:uid="{00000000-0005-0000-0000-000061320000}"/>
    <cellStyle name="Normal (white) 3 2 2" xfId="20525" xr:uid="{00000000-0005-0000-0000-000062320000}"/>
    <cellStyle name="Normal (white) 3 2 2 2" xfId="44401" xr:uid="{F9CECC9C-C264-4637-AE7E-895731C3051E}"/>
    <cellStyle name="Normal (white) 3 2 2 3" xfId="32431" xr:uid="{CF71F456-1748-49BB-B8D7-884E499D832B}"/>
    <cellStyle name="Normal (white) 3 2 3" xfId="38443" xr:uid="{3C94AC9F-1795-4B25-B02C-C3C98BB57481}"/>
    <cellStyle name="Normal (white) 3 2 4" xfId="26489" xr:uid="{E5F61F75-1E0B-41EF-BAE5-FD3B0E5FBAE4}"/>
    <cellStyle name="Normal (white) 3 3" xfId="20524" xr:uid="{00000000-0005-0000-0000-000063320000}"/>
    <cellStyle name="Normal (white) 3 3 2" xfId="44400" xr:uid="{F1E30E68-3922-490C-A2D1-7B258F4164FD}"/>
    <cellStyle name="Normal (white) 3 3 3" xfId="32430" xr:uid="{C5E9052A-6B59-447B-8700-496B2E105029}"/>
    <cellStyle name="Normal (white) 3 4" xfId="38442" xr:uid="{6FF42307-5CB6-405D-972A-9D7B776DA8C9}"/>
    <cellStyle name="Normal (white) 3 5" xfId="26488" xr:uid="{B8DA5052-77B2-4DEC-A07A-2042EEAF6E81}"/>
    <cellStyle name="Normal (white) 4" xfId="12011" xr:uid="{00000000-0005-0000-0000-000064320000}"/>
    <cellStyle name="Normal (white) 4 2" xfId="12012" xr:uid="{00000000-0005-0000-0000-000065320000}"/>
    <cellStyle name="Normal (white) 4 2 2" xfId="20527" xr:uid="{00000000-0005-0000-0000-000066320000}"/>
    <cellStyle name="Normal (white) 4 2 2 2" xfId="44403" xr:uid="{9D405DE1-13A6-44FA-A8E0-D3AE5F5E7489}"/>
    <cellStyle name="Normal (white) 4 2 2 3" xfId="32433" xr:uid="{5DACD83D-80BF-48D9-BAAB-23CFFCE2F207}"/>
    <cellStyle name="Normal (white) 4 2 3" xfId="38445" xr:uid="{6F481BE4-892B-4CD6-BD75-E9ADCF3DFC42}"/>
    <cellStyle name="Normal (white) 4 2 4" xfId="26491" xr:uid="{D61DF2C0-B17E-4F56-A565-551EC990B33E}"/>
    <cellStyle name="Normal (white) 4 3" xfId="20526" xr:uid="{00000000-0005-0000-0000-000067320000}"/>
    <cellStyle name="Normal (white) 4 3 2" xfId="44402" xr:uid="{E85E5528-1C3E-49AB-97D2-1E57463B28B5}"/>
    <cellStyle name="Normal (white) 4 3 3" xfId="32432" xr:uid="{52FB7871-1ADB-4581-BC6B-E6CF1D8A6DB5}"/>
    <cellStyle name="Normal (white) 4 4" xfId="38444" xr:uid="{6352076A-06CE-4A60-91FD-B1A46D539875}"/>
    <cellStyle name="Normal (white) 4 5" xfId="26490" xr:uid="{86796E72-AA12-4136-94A7-EF9FEDE0FD7F}"/>
    <cellStyle name="Normal (white) 5" xfId="12013" xr:uid="{00000000-0005-0000-0000-000068320000}"/>
    <cellStyle name="Normal (white) 5 2" xfId="12014" xr:uid="{00000000-0005-0000-0000-000069320000}"/>
    <cellStyle name="Normal (white) 5 2 2" xfId="20529" xr:uid="{00000000-0005-0000-0000-00006A320000}"/>
    <cellStyle name="Normal (white) 5 2 2 2" xfId="44405" xr:uid="{EE690B9E-55DE-4497-9B07-E898A5FA2B9F}"/>
    <cellStyle name="Normal (white) 5 2 2 3" xfId="32435" xr:uid="{0D278242-1DC8-491D-9112-2510445362C4}"/>
    <cellStyle name="Normal (white) 5 2 3" xfId="38447" xr:uid="{ACD49DDA-13DE-497E-880B-0AC792116D01}"/>
    <cellStyle name="Normal (white) 5 2 4" xfId="26493" xr:uid="{A0C950CB-06BA-4274-B40F-AA357CEF0C44}"/>
    <cellStyle name="Normal (white) 5 3" xfId="20528" xr:uid="{00000000-0005-0000-0000-00006B320000}"/>
    <cellStyle name="Normal (white) 5 3 2" xfId="44404" xr:uid="{33FEDB9A-64AD-4202-B059-81AEF8330265}"/>
    <cellStyle name="Normal (white) 5 3 3" xfId="32434" xr:uid="{722ECECE-FCEC-4DBF-A16A-D3ECCFE6244B}"/>
    <cellStyle name="Normal (white) 5 4" xfId="38446" xr:uid="{7D858EDE-FEA7-4CCC-9C91-E4DC666FD256}"/>
    <cellStyle name="Normal (white) 5 5" xfId="26492" xr:uid="{17095741-9E0E-4225-803B-6B4280D8EB15}"/>
    <cellStyle name="Normal (white) 6" xfId="20522" xr:uid="{00000000-0005-0000-0000-00006C320000}"/>
    <cellStyle name="Normal (white) 6 2" xfId="44398" xr:uid="{FC1E967D-CD8F-433B-8A81-B2C2E61EE73C}"/>
    <cellStyle name="Normal (white) 6 3" xfId="32428" xr:uid="{30765FF2-A2BD-49E9-AF83-676E210A39DF}"/>
    <cellStyle name="Normal (white) 7" xfId="38440" xr:uid="{EB62B9F3-CDA2-4C22-9F95-CF719D3A6E85}"/>
    <cellStyle name="Normal (white) 8" xfId="26486" xr:uid="{6608626B-E744-4C52-8838-09D18AF72DEB}"/>
    <cellStyle name="Normal 10" xfId="12015" xr:uid="{00000000-0005-0000-0000-00006D320000}"/>
    <cellStyle name="Normal 10 10" xfId="12016" xr:uid="{00000000-0005-0000-0000-00006E320000}"/>
    <cellStyle name="Normal 10 10 2" xfId="12017" xr:uid="{00000000-0005-0000-0000-00006F320000}"/>
    <cellStyle name="Normal 10 10 2 2" xfId="20531" xr:uid="{00000000-0005-0000-0000-000070320000}"/>
    <cellStyle name="Normal 10 10 2 2 2" xfId="44407" xr:uid="{8248DD4C-A3FB-4A23-8153-9B1456156CEC}"/>
    <cellStyle name="Normal 10 10 2 2 3" xfId="32437" xr:uid="{A9F3641B-011C-4B16-A03E-0E21FBC51501}"/>
    <cellStyle name="Normal 10 10 2 3" xfId="38449" xr:uid="{AB1CFF5B-C24F-4EF7-BF84-9A29260EEFC1}"/>
    <cellStyle name="Normal 10 10 2 4" xfId="26495" xr:uid="{20FBE51F-B28F-4FFE-B97F-414A24C17D95}"/>
    <cellStyle name="Normal 10 10 3" xfId="12018" xr:uid="{00000000-0005-0000-0000-000071320000}"/>
    <cellStyle name="Normal 10 10 3 2" xfId="20532" xr:uid="{00000000-0005-0000-0000-000072320000}"/>
    <cellStyle name="Normal 10 10 3 2 2" xfId="44408" xr:uid="{E72E9BED-ADB3-4B86-9413-179AA36B12AF}"/>
    <cellStyle name="Normal 10 10 3 2 3" xfId="32438" xr:uid="{69106273-3FA2-41DC-91B2-21EE3E4EC2D2}"/>
    <cellStyle name="Normal 10 10 3 3" xfId="38450" xr:uid="{E677166C-E278-4A17-9B66-54319C4A951F}"/>
    <cellStyle name="Normal 10 10 3 4" xfId="26496" xr:uid="{A83C45C4-AAA4-413E-B4D1-D74ED803FB2C}"/>
    <cellStyle name="Normal 10 10 4" xfId="12019" xr:uid="{00000000-0005-0000-0000-000073320000}"/>
    <cellStyle name="Normal 10 10 4 2" xfId="20533" xr:uid="{00000000-0005-0000-0000-000074320000}"/>
    <cellStyle name="Normal 10 10 4 2 2" xfId="44409" xr:uid="{CE73AB1B-15AF-4E17-BD8D-9B1CC215CEAA}"/>
    <cellStyle name="Normal 10 10 4 2 3" xfId="32439" xr:uid="{F14F916C-E58C-474E-9481-4572B6FEA128}"/>
    <cellStyle name="Normal 10 10 4 3" xfId="38451" xr:uid="{ED85582F-F7B7-48BD-B321-52D4886253DB}"/>
    <cellStyle name="Normal 10 10 4 4" xfId="26497" xr:uid="{932B32C7-434F-4CE1-8A9F-0D16D06843D7}"/>
    <cellStyle name="Normal 10 10 5" xfId="12020" xr:uid="{00000000-0005-0000-0000-000075320000}"/>
    <cellStyle name="Normal 10 10 5 2" xfId="20534" xr:uid="{00000000-0005-0000-0000-000076320000}"/>
    <cellStyle name="Normal 10 10 5 2 2" xfId="44410" xr:uid="{C0B23EC3-9E49-4976-8D1E-B6AC4583AEB4}"/>
    <cellStyle name="Normal 10 10 5 2 3" xfId="32440" xr:uid="{3078A364-E9F1-43B3-8761-1C464D142A37}"/>
    <cellStyle name="Normal 10 10 5 3" xfId="38452" xr:uid="{BED8589F-AA5E-4685-886A-CB4F2EAF016D}"/>
    <cellStyle name="Normal 10 10 5 4" xfId="26498" xr:uid="{EAC595C9-4365-4883-8180-7B2C76A124A2}"/>
    <cellStyle name="Normal 10 10 6" xfId="20530" xr:uid="{00000000-0005-0000-0000-000077320000}"/>
    <cellStyle name="Normal 10 10 6 2" xfId="44406" xr:uid="{C0A303CE-3C7D-4835-AFA8-5932200D52E3}"/>
    <cellStyle name="Normal 10 10 6 3" xfId="32436" xr:uid="{F9D2D1AA-A5DF-4770-A740-133A651C8983}"/>
    <cellStyle name="Normal 10 10 7" xfId="38448" xr:uid="{37528763-2744-4E10-8B28-53CFB1C77A87}"/>
    <cellStyle name="Normal 10 10 8" xfId="26494" xr:uid="{F4591707-0649-4EEE-94F8-83B4B2A42BB1}"/>
    <cellStyle name="Normal 10 11" xfId="12021" xr:uid="{00000000-0005-0000-0000-000078320000}"/>
    <cellStyle name="Normal 10 11 2" xfId="12022" xr:uid="{00000000-0005-0000-0000-000079320000}"/>
    <cellStyle name="Normal 10 11 2 2" xfId="20536" xr:uid="{00000000-0005-0000-0000-00007A320000}"/>
    <cellStyle name="Normal 10 11 2 2 2" xfId="44412" xr:uid="{11DD83EC-2171-4790-857C-C29E22BFCE31}"/>
    <cellStyle name="Normal 10 11 2 2 3" xfId="32442" xr:uid="{A1EE87FE-78F4-49D8-B90F-748231B1B630}"/>
    <cellStyle name="Normal 10 11 2 3" xfId="38454" xr:uid="{92A3C830-EC61-406A-9C83-659E7C47502B}"/>
    <cellStyle name="Normal 10 11 2 4" xfId="26500" xr:uid="{57D9E754-883D-4423-B1DC-6E6D0C7C2B00}"/>
    <cellStyle name="Normal 10 11 3" xfId="12023" xr:uid="{00000000-0005-0000-0000-00007B320000}"/>
    <cellStyle name="Normal 10 11 3 2" xfId="20537" xr:uid="{00000000-0005-0000-0000-00007C320000}"/>
    <cellStyle name="Normal 10 11 3 2 2" xfId="44413" xr:uid="{07254B3B-567C-40E1-A0D3-39D4CF38E52F}"/>
    <cellStyle name="Normal 10 11 3 2 3" xfId="32443" xr:uid="{47DCB77A-BA22-4926-AF45-D42E6595C375}"/>
    <cellStyle name="Normal 10 11 3 3" xfId="38455" xr:uid="{7B270F6D-0F45-45E6-8B2C-B6220A567E49}"/>
    <cellStyle name="Normal 10 11 3 4" xfId="26501" xr:uid="{D5298899-B24C-4C3C-A0E3-0E87CF17E16C}"/>
    <cellStyle name="Normal 10 11 4" xfId="12024" xr:uid="{00000000-0005-0000-0000-00007D320000}"/>
    <cellStyle name="Normal 10 11 4 2" xfId="20538" xr:uid="{00000000-0005-0000-0000-00007E320000}"/>
    <cellStyle name="Normal 10 11 4 2 2" xfId="44414" xr:uid="{E690F207-ACD2-4927-9856-8B07DF45EF9F}"/>
    <cellStyle name="Normal 10 11 4 2 3" xfId="32444" xr:uid="{416F1633-3CC7-4C97-BEA8-D11962603507}"/>
    <cellStyle name="Normal 10 11 4 3" xfId="38456" xr:uid="{4CB3F7BE-2DB8-4788-B2DA-812A4FDFE4FD}"/>
    <cellStyle name="Normal 10 11 4 4" xfId="26502" xr:uid="{540A1B04-66C9-4531-AD4A-6C9327EEC7BB}"/>
    <cellStyle name="Normal 10 11 5" xfId="12025" xr:uid="{00000000-0005-0000-0000-00007F320000}"/>
    <cellStyle name="Normal 10 11 5 2" xfId="20539" xr:uid="{00000000-0005-0000-0000-000080320000}"/>
    <cellStyle name="Normal 10 11 5 2 2" xfId="44415" xr:uid="{42B4EE2D-90AC-46AE-93E3-C60E62E75C90}"/>
    <cellStyle name="Normal 10 11 5 2 3" xfId="32445" xr:uid="{1E85595D-ED6E-42FC-A4CE-7729662224C4}"/>
    <cellStyle name="Normal 10 11 5 3" xfId="38457" xr:uid="{1C454BFF-0AE7-4702-9067-48C3BF2A41C7}"/>
    <cellStyle name="Normal 10 11 5 4" xfId="26503" xr:uid="{5E693A40-2646-419E-9F6F-418B2E2EC9ED}"/>
    <cellStyle name="Normal 10 11 6" xfId="20535" xr:uid="{00000000-0005-0000-0000-000081320000}"/>
    <cellStyle name="Normal 10 11 6 2" xfId="44411" xr:uid="{8A375288-4CA9-413B-9CEB-5A8B6B529114}"/>
    <cellStyle name="Normal 10 11 6 3" xfId="32441" xr:uid="{F823E163-08C3-405C-9A59-EB97D2CF9066}"/>
    <cellStyle name="Normal 10 11 7" xfId="38453" xr:uid="{71C1B651-45B3-4896-A9CD-D6E66F212B65}"/>
    <cellStyle name="Normal 10 11 8" xfId="26499" xr:uid="{2723B4AC-5589-4C2E-93DD-5847922BF8DA}"/>
    <cellStyle name="Normal 10 12" xfId="12026" xr:uid="{00000000-0005-0000-0000-000082320000}"/>
    <cellStyle name="Normal 10 12 2" xfId="12027" xr:uid="{00000000-0005-0000-0000-000083320000}"/>
    <cellStyle name="Normal 10 12 2 2" xfId="20541" xr:uid="{00000000-0005-0000-0000-000084320000}"/>
    <cellStyle name="Normal 10 12 2 2 2" xfId="44417" xr:uid="{9747108E-80D6-4038-8C2D-D890984DDFEB}"/>
    <cellStyle name="Normal 10 12 2 2 3" xfId="32447" xr:uid="{FFB5C244-4180-4B59-994E-83BAF65FED01}"/>
    <cellStyle name="Normal 10 12 2 3" xfId="38459" xr:uid="{08C551C3-9BDF-423E-9BEA-5A4E368FE6B9}"/>
    <cellStyle name="Normal 10 12 2 4" xfId="26505" xr:uid="{11D7754F-49CF-41CF-AEAE-AB82D0FF6913}"/>
    <cellStyle name="Normal 10 12 3" xfId="12028" xr:uid="{00000000-0005-0000-0000-000085320000}"/>
    <cellStyle name="Normal 10 12 3 2" xfId="20542" xr:uid="{00000000-0005-0000-0000-000086320000}"/>
    <cellStyle name="Normal 10 12 3 2 2" xfId="44418" xr:uid="{C66A91C1-64FB-42B0-8BFA-A601B585E53A}"/>
    <cellStyle name="Normal 10 12 3 2 3" xfId="32448" xr:uid="{0808AEC5-BBB1-4514-8063-370E90B31CE0}"/>
    <cellStyle name="Normal 10 12 3 3" xfId="38460" xr:uid="{3095ABB7-FCE3-4935-A0F2-76BD2B974CA8}"/>
    <cellStyle name="Normal 10 12 3 4" xfId="26506" xr:uid="{A7AC6C8D-373E-434E-896F-4F14208AD714}"/>
    <cellStyle name="Normal 10 12 4" xfId="12029" xr:uid="{00000000-0005-0000-0000-000087320000}"/>
    <cellStyle name="Normal 10 12 4 2" xfId="20543" xr:uid="{00000000-0005-0000-0000-000088320000}"/>
    <cellStyle name="Normal 10 12 4 2 2" xfId="44419" xr:uid="{71DD7257-282D-49CC-9EB8-1B3CD3E972A3}"/>
    <cellStyle name="Normal 10 12 4 2 3" xfId="32449" xr:uid="{AB5A1438-D241-4147-8B0A-6FD741CF6098}"/>
    <cellStyle name="Normal 10 12 4 3" xfId="38461" xr:uid="{07C0ED3C-9BED-4B4E-9E39-62033804FDAA}"/>
    <cellStyle name="Normal 10 12 4 4" xfId="26507" xr:uid="{65CD1055-9E4C-453D-BBF0-7C55B92864FA}"/>
    <cellStyle name="Normal 10 12 5" xfId="20540" xr:uid="{00000000-0005-0000-0000-000089320000}"/>
    <cellStyle name="Normal 10 12 5 2" xfId="44416" xr:uid="{18FB3DE2-9313-467F-B80E-73D246ED6611}"/>
    <cellStyle name="Normal 10 12 5 3" xfId="32446" xr:uid="{144E897D-712C-4A88-B69E-ED885092D1C0}"/>
    <cellStyle name="Normal 10 12 6" xfId="38458" xr:uid="{9E34A18B-F423-4C06-BF97-B6E852EE56E2}"/>
    <cellStyle name="Normal 10 12 7" xfId="26504" xr:uid="{54E87CA2-A6C4-4510-B3A1-E6A98DF9FE6C}"/>
    <cellStyle name="Normal 10 13" xfId="12030" xr:uid="{00000000-0005-0000-0000-00008A320000}"/>
    <cellStyle name="Normal 10 13 2" xfId="12031" xr:uid="{00000000-0005-0000-0000-00008B320000}"/>
    <cellStyle name="Normal 10 13 2 2" xfId="20545" xr:uid="{00000000-0005-0000-0000-00008C320000}"/>
    <cellStyle name="Normal 10 13 2 2 2" xfId="44421" xr:uid="{BF8D1E31-256F-402B-B708-2AD260958AB0}"/>
    <cellStyle name="Normal 10 13 2 2 3" xfId="32451" xr:uid="{F6DEF55F-3111-4177-9043-FDFAB11798F3}"/>
    <cellStyle name="Normal 10 13 2 3" xfId="38463" xr:uid="{24A94383-933D-4B37-8418-0FEDBCD6B1C9}"/>
    <cellStyle name="Normal 10 13 2 4" xfId="26509" xr:uid="{BD918D9F-29A9-4BFC-83AF-1D8DCC3484BE}"/>
    <cellStyle name="Normal 10 13 3" xfId="12032" xr:uid="{00000000-0005-0000-0000-00008D320000}"/>
    <cellStyle name="Normal 10 13 3 2" xfId="20546" xr:uid="{00000000-0005-0000-0000-00008E320000}"/>
    <cellStyle name="Normal 10 13 3 2 2" xfId="44422" xr:uid="{4838E671-C1F8-473B-97D0-3DB503B6CD66}"/>
    <cellStyle name="Normal 10 13 3 2 3" xfId="32452" xr:uid="{811A0956-5A39-449F-A2ED-52D2D4B03999}"/>
    <cellStyle name="Normal 10 13 3 3" xfId="38464" xr:uid="{A149AD04-31ED-4D36-8DAE-5875B5974793}"/>
    <cellStyle name="Normal 10 13 3 4" xfId="26510" xr:uid="{F439192F-3D7C-49D4-B390-0342CD5DA1F3}"/>
    <cellStyle name="Normal 10 13 4" xfId="12033" xr:uid="{00000000-0005-0000-0000-00008F320000}"/>
    <cellStyle name="Normal 10 13 4 2" xfId="20547" xr:uid="{00000000-0005-0000-0000-000090320000}"/>
    <cellStyle name="Normal 10 13 4 2 2" xfId="44423" xr:uid="{B6B71229-15CB-4A15-B702-91814A665538}"/>
    <cellStyle name="Normal 10 13 4 2 3" xfId="32453" xr:uid="{5096B540-ADF4-4B29-A486-21EC9A4DEB99}"/>
    <cellStyle name="Normal 10 13 4 3" xfId="38465" xr:uid="{CC483B0C-6AE7-4896-8086-32AB742B6CEE}"/>
    <cellStyle name="Normal 10 13 4 4" xfId="26511" xr:uid="{C5CBC5C4-6136-4AF7-96D9-550418D25958}"/>
    <cellStyle name="Normal 10 13 5" xfId="20544" xr:uid="{00000000-0005-0000-0000-000091320000}"/>
    <cellStyle name="Normal 10 13 5 2" xfId="44420" xr:uid="{D1457457-2095-4329-A6CF-BE7FDF23AFB8}"/>
    <cellStyle name="Normal 10 13 5 3" xfId="32450" xr:uid="{0004545A-BEFE-44D6-A811-3BAE0BCECD1C}"/>
    <cellStyle name="Normal 10 13 6" xfId="38462" xr:uid="{7F3CFF4B-EFB7-4967-B703-706CA4D19C54}"/>
    <cellStyle name="Normal 10 13 7" xfId="26508" xr:uid="{332BB126-CCFD-4E55-998C-9C00B6EBB3FC}"/>
    <cellStyle name="Normal 10 14" xfId="12034" xr:uid="{00000000-0005-0000-0000-000092320000}"/>
    <cellStyle name="Normal 10 14 2" xfId="12035" xr:uid="{00000000-0005-0000-0000-000093320000}"/>
    <cellStyle name="Normal 10 14 2 2" xfId="20549" xr:uid="{00000000-0005-0000-0000-000094320000}"/>
    <cellStyle name="Normal 10 14 2 2 2" xfId="44425" xr:uid="{04296409-92D3-4A98-9CEE-384A750126DC}"/>
    <cellStyle name="Normal 10 14 2 2 3" xfId="32455" xr:uid="{177BBCF1-D66A-4F4B-87B4-E97D67ACAD7A}"/>
    <cellStyle name="Normal 10 14 2 3" xfId="38467" xr:uid="{65914C9D-B00A-4FCF-8C21-EC9F090A962C}"/>
    <cellStyle name="Normal 10 14 2 4" xfId="26513" xr:uid="{E6E0F78F-13F6-40EA-9A6A-8C79ED7CF6B7}"/>
    <cellStyle name="Normal 10 14 3" xfId="12036" xr:uid="{00000000-0005-0000-0000-000095320000}"/>
    <cellStyle name="Normal 10 14 3 2" xfId="20550" xr:uid="{00000000-0005-0000-0000-000096320000}"/>
    <cellStyle name="Normal 10 14 3 2 2" xfId="44426" xr:uid="{36B0586A-5254-4ABF-88BA-9C353BFA3509}"/>
    <cellStyle name="Normal 10 14 3 2 3" xfId="32456" xr:uid="{D27FB5AF-8B21-4DA5-8AFC-596C898AEF95}"/>
    <cellStyle name="Normal 10 14 3 3" xfId="38468" xr:uid="{C1001423-ACF4-4AFF-B9B9-0F2FA906DB80}"/>
    <cellStyle name="Normal 10 14 3 4" xfId="26514" xr:uid="{FE1A5DC6-5D15-456B-B81A-BB2E368EA6CC}"/>
    <cellStyle name="Normal 10 14 4" xfId="12037" xr:uid="{00000000-0005-0000-0000-000097320000}"/>
    <cellStyle name="Normal 10 14 4 2" xfId="20551" xr:uid="{00000000-0005-0000-0000-000098320000}"/>
    <cellStyle name="Normal 10 14 4 2 2" xfId="44427" xr:uid="{ED5EBBC6-9C1F-4E1B-A8A6-27BDA4562AAC}"/>
    <cellStyle name="Normal 10 14 4 2 3" xfId="32457" xr:uid="{F36620A4-B4E0-4856-B6E3-4863B3CDF3C6}"/>
    <cellStyle name="Normal 10 14 4 3" xfId="38469" xr:uid="{0D6AED0B-6155-48F9-82E8-9E9E7A09E984}"/>
    <cellStyle name="Normal 10 14 4 4" xfId="26515" xr:uid="{358F4626-8D8A-4507-8855-E2C8F23F67B3}"/>
    <cellStyle name="Normal 10 14 5" xfId="20548" xr:uid="{00000000-0005-0000-0000-000099320000}"/>
    <cellStyle name="Normal 10 14 5 2" xfId="44424" xr:uid="{FDF43CAB-CB8F-49F3-BE1E-6F2765A16E74}"/>
    <cellStyle name="Normal 10 14 5 3" xfId="32454" xr:uid="{01830E36-3C1F-48CB-AB0A-F4B76B92E501}"/>
    <cellStyle name="Normal 10 14 6" xfId="38466" xr:uid="{A020F941-4B5F-4DFA-924B-BCC39E8105F5}"/>
    <cellStyle name="Normal 10 14 7" xfId="26512" xr:uid="{FB4821AC-932A-4E6E-A02D-B12102F42FE1}"/>
    <cellStyle name="Normal 10 15" xfId="12038" xr:uid="{00000000-0005-0000-0000-00009A320000}"/>
    <cellStyle name="Normal 10 15 2" xfId="12039" xr:uid="{00000000-0005-0000-0000-00009B320000}"/>
    <cellStyle name="Normal 10 15 2 2" xfId="20553" xr:uid="{00000000-0005-0000-0000-00009C320000}"/>
    <cellStyle name="Normal 10 15 2 2 2" xfId="44429" xr:uid="{0130276A-233B-4814-B415-51EA42935DA9}"/>
    <cellStyle name="Normal 10 15 2 2 3" xfId="32459" xr:uid="{532484DA-04D4-4929-BFFD-3976BF6358BA}"/>
    <cellStyle name="Normal 10 15 2 3" xfId="38471" xr:uid="{F39B09AD-0568-454D-8807-BD7722E74353}"/>
    <cellStyle name="Normal 10 15 2 4" xfId="26517" xr:uid="{BD8F3375-97AA-4FEF-B051-169B0445FE15}"/>
    <cellStyle name="Normal 10 15 3" xfId="12040" xr:uid="{00000000-0005-0000-0000-00009D320000}"/>
    <cellStyle name="Normal 10 15 3 2" xfId="20554" xr:uid="{00000000-0005-0000-0000-00009E320000}"/>
    <cellStyle name="Normal 10 15 3 2 2" xfId="44430" xr:uid="{B48531EE-F287-4AD4-B040-9E565D1529C4}"/>
    <cellStyle name="Normal 10 15 3 2 3" xfId="32460" xr:uid="{9A50FBC9-B42F-4D34-B173-6C594B32B54F}"/>
    <cellStyle name="Normal 10 15 3 3" xfId="38472" xr:uid="{1D7FB3A2-0F0A-4259-81A0-69104AD24A0B}"/>
    <cellStyle name="Normal 10 15 3 4" xfId="26518" xr:uid="{A2B16F9A-A237-4186-AD42-7C35FCEC1501}"/>
    <cellStyle name="Normal 10 15 4" xfId="12041" xr:uid="{00000000-0005-0000-0000-00009F320000}"/>
    <cellStyle name="Normal 10 15 4 2" xfId="20555" xr:uid="{00000000-0005-0000-0000-0000A0320000}"/>
    <cellStyle name="Normal 10 15 4 2 2" xfId="44431" xr:uid="{B859FD70-B43F-4AAE-9582-DF2C181536DD}"/>
    <cellStyle name="Normal 10 15 4 2 3" xfId="32461" xr:uid="{9E4DAD4E-9655-4F5A-9B27-323DBBF3202A}"/>
    <cellStyle name="Normal 10 15 4 3" xfId="38473" xr:uid="{C81A364C-33EA-4580-9231-56A474D1F06F}"/>
    <cellStyle name="Normal 10 15 4 4" xfId="26519" xr:uid="{3E4EECA5-3393-4F38-B5BF-9B8FD416B879}"/>
    <cellStyle name="Normal 10 15 5" xfId="20552" xr:uid="{00000000-0005-0000-0000-0000A1320000}"/>
    <cellStyle name="Normal 10 15 5 2" xfId="44428" xr:uid="{9CFC0241-5E06-4D1C-9CEC-5ACC263944B3}"/>
    <cellStyle name="Normal 10 15 5 3" xfId="32458" xr:uid="{EEB13D3C-7BF1-4C0C-9994-EEE8E3FDC921}"/>
    <cellStyle name="Normal 10 15 6" xfId="38470" xr:uid="{B6508C52-0767-483F-BFA3-9A86D17532BE}"/>
    <cellStyle name="Normal 10 15 7" xfId="26516" xr:uid="{64D7AA16-E2E6-4A7D-BCE4-C6C857B362BC}"/>
    <cellStyle name="Normal 10 16" xfId="12042" xr:uid="{00000000-0005-0000-0000-0000A2320000}"/>
    <cellStyle name="Normal 10 16 2" xfId="12043" xr:uid="{00000000-0005-0000-0000-0000A3320000}"/>
    <cellStyle name="Normal 10 16 2 2" xfId="20557" xr:uid="{00000000-0005-0000-0000-0000A4320000}"/>
    <cellStyle name="Normal 10 16 2 2 2" xfId="44433" xr:uid="{0E470378-BEFC-4882-A080-D4641D37692C}"/>
    <cellStyle name="Normal 10 16 2 2 3" xfId="32463" xr:uid="{69AD7809-A826-4EDD-98F0-B4D62372F01F}"/>
    <cellStyle name="Normal 10 16 2 3" xfId="38475" xr:uid="{40F62BDE-0752-45AB-924E-53BD6FA248C0}"/>
    <cellStyle name="Normal 10 16 2 4" xfId="26521" xr:uid="{14DFCAB4-99D0-4596-91BE-554D92318EE6}"/>
    <cellStyle name="Normal 10 16 3" xfId="12044" xr:uid="{00000000-0005-0000-0000-0000A5320000}"/>
    <cellStyle name="Normal 10 16 3 2" xfId="20558" xr:uid="{00000000-0005-0000-0000-0000A6320000}"/>
    <cellStyle name="Normal 10 16 3 2 2" xfId="44434" xr:uid="{D3814861-50FC-4F13-8EC5-1172857DFBF3}"/>
    <cellStyle name="Normal 10 16 3 2 3" xfId="32464" xr:uid="{95532524-7412-4FED-A32F-293B1DE0B616}"/>
    <cellStyle name="Normal 10 16 3 3" xfId="38476" xr:uid="{8C8BF325-EF31-4941-A04E-1FE6E480227B}"/>
    <cellStyle name="Normal 10 16 3 4" xfId="26522" xr:uid="{C25DC16D-8287-408A-A689-7EC1822288F3}"/>
    <cellStyle name="Normal 10 16 4" xfId="12045" xr:uid="{00000000-0005-0000-0000-0000A7320000}"/>
    <cellStyle name="Normal 10 16 4 2" xfId="20559" xr:uid="{00000000-0005-0000-0000-0000A8320000}"/>
    <cellStyle name="Normal 10 16 4 2 2" xfId="44435" xr:uid="{702BBB87-F53B-4D29-9537-FAD45B11C348}"/>
    <cellStyle name="Normal 10 16 4 2 3" xfId="32465" xr:uid="{990176E2-6862-4D4D-BA96-DB4F91E8E44C}"/>
    <cellStyle name="Normal 10 16 4 3" xfId="38477" xr:uid="{4E4D3440-8F0C-446D-B081-A1921BEB6409}"/>
    <cellStyle name="Normal 10 16 4 4" xfId="26523" xr:uid="{73868AB3-C734-47EA-B61D-2495162AB15D}"/>
    <cellStyle name="Normal 10 16 5" xfId="20556" xr:uid="{00000000-0005-0000-0000-0000A9320000}"/>
    <cellStyle name="Normal 10 16 5 2" xfId="44432" xr:uid="{38FB7B7A-6FF6-42B0-BE41-0D4B9C7C0A48}"/>
    <cellStyle name="Normal 10 16 5 3" xfId="32462" xr:uid="{53132A6E-C83D-4EB2-B43B-936609F406ED}"/>
    <cellStyle name="Normal 10 16 6" xfId="38474" xr:uid="{D79A12E2-3BC2-4C9B-9666-703AC2D8251D}"/>
    <cellStyle name="Normal 10 16 7" xfId="26520" xr:uid="{FBAA0D92-F6C5-4918-BC51-69E07B721560}"/>
    <cellStyle name="Normal 10 17" xfId="12046" xr:uid="{00000000-0005-0000-0000-0000AA320000}"/>
    <cellStyle name="Normal 10 17 2" xfId="12047" xr:uid="{00000000-0005-0000-0000-0000AB320000}"/>
    <cellStyle name="Normal 10 17 2 2" xfId="20561" xr:uid="{00000000-0005-0000-0000-0000AC320000}"/>
    <cellStyle name="Normal 10 17 2 2 2" xfId="44437" xr:uid="{DECDB6B4-7CF9-46E6-AE1B-4122F7F4A52B}"/>
    <cellStyle name="Normal 10 17 2 2 3" xfId="32467" xr:uid="{7242E7CE-132A-4346-9191-1D7FEA3FB8B1}"/>
    <cellStyle name="Normal 10 17 2 3" xfId="38479" xr:uid="{EAB9FDA9-B062-4D2A-8199-7E730F57941D}"/>
    <cellStyle name="Normal 10 17 2 4" xfId="26525" xr:uid="{FCB53FA8-BD68-43FB-8AAF-0685596C840E}"/>
    <cellStyle name="Normal 10 17 3" xfId="12048" xr:uid="{00000000-0005-0000-0000-0000AD320000}"/>
    <cellStyle name="Normal 10 17 3 2" xfId="20562" xr:uid="{00000000-0005-0000-0000-0000AE320000}"/>
    <cellStyle name="Normal 10 17 3 2 2" xfId="44438" xr:uid="{4672F0B2-432B-4269-8CCB-AF44F4E04E90}"/>
    <cellStyle name="Normal 10 17 3 2 3" xfId="32468" xr:uid="{EF7585E3-4EC9-41C0-9971-A305C9203B1A}"/>
    <cellStyle name="Normal 10 17 3 3" xfId="38480" xr:uid="{55B6B17B-06C4-4C42-B363-C24B072D04E6}"/>
    <cellStyle name="Normal 10 17 3 4" xfId="26526" xr:uid="{3BE3BA80-AC18-4A23-9257-7D12D9333662}"/>
    <cellStyle name="Normal 10 17 4" xfId="12049" xr:uid="{00000000-0005-0000-0000-0000AF320000}"/>
    <cellStyle name="Normal 10 17 4 2" xfId="20563" xr:uid="{00000000-0005-0000-0000-0000B0320000}"/>
    <cellStyle name="Normal 10 17 4 2 2" xfId="44439" xr:uid="{FD1F1BC8-B445-4E22-ACB0-4B139C33B984}"/>
    <cellStyle name="Normal 10 17 4 2 3" xfId="32469" xr:uid="{36A78288-F9A7-498B-8EA2-E0E239CBBEA1}"/>
    <cellStyle name="Normal 10 17 4 3" xfId="38481" xr:uid="{3B7CE33F-93A1-4DCD-A6F8-582BBFD6403D}"/>
    <cellStyle name="Normal 10 17 4 4" xfId="26527" xr:uid="{76747502-C5BD-4576-B6F3-5D1622FD486E}"/>
    <cellStyle name="Normal 10 17 5" xfId="20560" xr:uid="{00000000-0005-0000-0000-0000B1320000}"/>
    <cellStyle name="Normal 10 17 5 2" xfId="44436" xr:uid="{68D1EC61-7C87-40A2-BA93-E2980C084863}"/>
    <cellStyle name="Normal 10 17 5 3" xfId="32466" xr:uid="{21A6F492-82B9-4F6D-A160-0723814CE359}"/>
    <cellStyle name="Normal 10 17 6" xfId="38478" xr:uid="{5E11C795-855D-44EF-8081-7936A728C98E}"/>
    <cellStyle name="Normal 10 17 7" xfId="26524" xr:uid="{03DF0B44-1C44-45D5-8FF5-2600F592CCD2}"/>
    <cellStyle name="Normal 10 18" xfId="12050" xr:uid="{00000000-0005-0000-0000-0000B2320000}"/>
    <cellStyle name="Normal 10 18 2" xfId="12051" xr:uid="{00000000-0005-0000-0000-0000B3320000}"/>
    <cellStyle name="Normal 10 18 2 2" xfId="12052" xr:uid="{00000000-0005-0000-0000-0000B4320000}"/>
    <cellStyle name="Normal 10 18 2 2 2" xfId="12053" xr:uid="{00000000-0005-0000-0000-0000B5320000}"/>
    <cellStyle name="Normal 10 18 2 2 2 2" xfId="20567" xr:uid="{00000000-0005-0000-0000-0000B6320000}"/>
    <cellStyle name="Normal 10 18 2 2 2 2 2" xfId="44443" xr:uid="{B8FC98AB-1C15-422E-B005-8C7F682831EB}"/>
    <cellStyle name="Normal 10 18 2 2 2 2 3" xfId="32473" xr:uid="{8717AEFD-574F-4570-9EFF-A2CC5A04A8D4}"/>
    <cellStyle name="Normal 10 18 2 2 2 3" xfId="38485" xr:uid="{5D283101-4B40-4462-95B7-6A6CE2C72067}"/>
    <cellStyle name="Normal 10 18 2 2 2 4" xfId="26531" xr:uid="{02E9F77A-ED34-44B9-AD79-7F61CD2A4988}"/>
    <cellStyle name="Normal 10 18 2 2 3" xfId="20566" xr:uid="{00000000-0005-0000-0000-0000B7320000}"/>
    <cellStyle name="Normal 10 18 2 2 3 2" xfId="44442" xr:uid="{1330A749-5FDF-4774-B059-C83B3EC88484}"/>
    <cellStyle name="Normal 10 18 2 2 3 3" xfId="32472" xr:uid="{FB49E6A6-AC70-422F-9E5B-1AA1C3CC6E73}"/>
    <cellStyle name="Normal 10 18 2 2 4" xfId="38484" xr:uid="{CB073166-3E4A-4E9E-B906-60EDBEF240CA}"/>
    <cellStyle name="Normal 10 18 2 2 5" xfId="26530" xr:uid="{DFCEA680-DDED-4AB5-BCE1-6C0FFD52BEE6}"/>
    <cellStyle name="Normal 10 18 2 3" xfId="12054" xr:uid="{00000000-0005-0000-0000-0000B8320000}"/>
    <cellStyle name="Normal 10 18 2 3 2" xfId="20568" xr:uid="{00000000-0005-0000-0000-0000B9320000}"/>
    <cellStyle name="Normal 10 18 2 3 2 2" xfId="44444" xr:uid="{25A777B3-DF16-4F81-A3DD-D78BDB02E576}"/>
    <cellStyle name="Normal 10 18 2 3 2 3" xfId="32474" xr:uid="{C54ABF49-A0C1-4AF0-A8F7-EE2B63649883}"/>
    <cellStyle name="Normal 10 18 2 3 3" xfId="38486" xr:uid="{9ED13A26-C050-48EF-AF0E-2DD8B81F0202}"/>
    <cellStyle name="Normal 10 18 2 3 4" xfId="26532" xr:uid="{3AAF1192-FC1F-49C5-B46F-A857366F18B7}"/>
    <cellStyle name="Normal 10 18 2 4" xfId="20565" xr:uid="{00000000-0005-0000-0000-0000BA320000}"/>
    <cellStyle name="Normal 10 18 2 4 2" xfId="44441" xr:uid="{846A76C1-7887-4D4B-A1AA-11149265F263}"/>
    <cellStyle name="Normal 10 18 2 4 3" xfId="32471" xr:uid="{2A3AF05E-CA33-4AFC-8CB0-4E28CD30EA5E}"/>
    <cellStyle name="Normal 10 18 2 5" xfId="38483" xr:uid="{8D7C8F98-BDC5-4ABA-8FAF-45DFEAEAADD5}"/>
    <cellStyle name="Normal 10 18 2 6" xfId="26529" xr:uid="{E951C2F0-C316-49FB-8606-53AA3908A6EA}"/>
    <cellStyle name="Normal 10 18 3" xfId="12055" xr:uid="{00000000-0005-0000-0000-0000BB320000}"/>
    <cellStyle name="Normal 10 18 3 2" xfId="12056" xr:uid="{00000000-0005-0000-0000-0000BC320000}"/>
    <cellStyle name="Normal 10 18 3 2 2" xfId="20570" xr:uid="{00000000-0005-0000-0000-0000BD320000}"/>
    <cellStyle name="Normal 10 18 3 2 2 2" xfId="44446" xr:uid="{1450205D-62DF-4BD3-9822-ED0CDD0EF202}"/>
    <cellStyle name="Normal 10 18 3 2 2 3" xfId="32476" xr:uid="{DDA89B8D-E26C-4099-87ED-E39A2065DE3C}"/>
    <cellStyle name="Normal 10 18 3 2 3" xfId="38488" xr:uid="{20AD2DE8-D879-491E-8E23-51B645BFDC8A}"/>
    <cellStyle name="Normal 10 18 3 2 4" xfId="26534" xr:uid="{0D256CFB-7577-4B3C-8583-D83929A531DF}"/>
    <cellStyle name="Normal 10 18 3 3" xfId="20569" xr:uid="{00000000-0005-0000-0000-0000BE320000}"/>
    <cellStyle name="Normal 10 18 3 3 2" xfId="44445" xr:uid="{9B9E5697-2878-46EB-B84E-AF7EDA9F0C7D}"/>
    <cellStyle name="Normal 10 18 3 3 3" xfId="32475" xr:uid="{FE0D786F-B59B-4CBC-92FD-FC6D2AA94C67}"/>
    <cellStyle name="Normal 10 18 3 4" xfId="38487" xr:uid="{48B89F70-F1A5-4BE6-A1B7-ECF9427936A8}"/>
    <cellStyle name="Normal 10 18 3 5" xfId="26533" xr:uid="{F57779D2-AFF9-4F51-926C-3C158FC5EC12}"/>
    <cellStyle name="Normal 10 18 4" xfId="12057" xr:uid="{00000000-0005-0000-0000-0000BF320000}"/>
    <cellStyle name="Normal 10 18 4 2" xfId="20571" xr:uid="{00000000-0005-0000-0000-0000C0320000}"/>
    <cellStyle name="Normal 10 18 4 2 2" xfId="44447" xr:uid="{1101D1DF-41FB-4FF0-9521-F659087478BE}"/>
    <cellStyle name="Normal 10 18 4 2 3" xfId="32477" xr:uid="{56F52FE4-DE0E-4F19-884A-EE6D649FE1CC}"/>
    <cellStyle name="Normal 10 18 4 3" xfId="38489" xr:uid="{0D651CFF-E37C-4383-98A2-D0E183EA1DA8}"/>
    <cellStyle name="Normal 10 18 4 4" xfId="26535" xr:uid="{CDF776A1-2ADC-4691-B6F4-701006F2AAB5}"/>
    <cellStyle name="Normal 10 18 5" xfId="20564" xr:uid="{00000000-0005-0000-0000-0000C1320000}"/>
    <cellStyle name="Normal 10 18 5 2" xfId="44440" xr:uid="{0F1106CB-9278-4C56-86B5-FD7CF1609CD7}"/>
    <cellStyle name="Normal 10 18 5 3" xfId="32470" xr:uid="{32BB7682-5711-4E75-9094-BA75FD4F30AF}"/>
    <cellStyle name="Normal 10 18 6" xfId="38482" xr:uid="{74465F09-5D8D-4727-9AF3-1DE258F34FD7}"/>
    <cellStyle name="Normal 10 18 7" xfId="26528" xr:uid="{CA55D59F-B304-4CA4-A50C-D601FB1204AE}"/>
    <cellStyle name="Normal 10 19" xfId="12058" xr:uid="{00000000-0005-0000-0000-0000C2320000}"/>
    <cellStyle name="Normal 10 19 2" xfId="20572" xr:uid="{00000000-0005-0000-0000-0000C3320000}"/>
    <cellStyle name="Normal 10 19 2 2" xfId="44448" xr:uid="{0267C611-28C6-4A38-B776-DD3609936EB7}"/>
    <cellStyle name="Normal 10 19 2 3" xfId="32478" xr:uid="{B1C7EFD3-8B50-47F2-8533-E1D70D1EE25A}"/>
    <cellStyle name="Normal 10 19 3" xfId="38490" xr:uid="{079DD619-4A2C-4ECF-A525-1681C574ACA8}"/>
    <cellStyle name="Normal 10 19 4" xfId="26536" xr:uid="{5EBC154D-466F-480E-A2E8-EA688BD85FDF}"/>
    <cellStyle name="Normal 10 2" xfId="12059" xr:uid="{00000000-0005-0000-0000-0000C4320000}"/>
    <cellStyle name="Normal 10 2 10" xfId="12060" xr:uid="{00000000-0005-0000-0000-0000C5320000}"/>
    <cellStyle name="Normal 10 2 11" xfId="20573" xr:uid="{00000000-0005-0000-0000-0000C6320000}"/>
    <cellStyle name="Normal 10 2 11 2" xfId="44449" xr:uid="{E8F9AC5B-A508-4A94-86DB-74B2CA9ED968}"/>
    <cellStyle name="Normal 10 2 11 3" xfId="32479" xr:uid="{6584BB79-733A-4C68-A133-7F1730FDF817}"/>
    <cellStyle name="Normal 10 2 12" xfId="38491" xr:uid="{AB31A0A3-FA79-429F-AEA6-5E9B38C0227C}"/>
    <cellStyle name="Normal 10 2 13" xfId="26537" xr:uid="{9B514805-3FED-4DBA-87E7-03E7F0DA6C9A}"/>
    <cellStyle name="Normal 10 2 2" xfId="12061" xr:uid="{00000000-0005-0000-0000-0000C7320000}"/>
    <cellStyle name="Normal 10 2 2 10" xfId="38492" xr:uid="{5D978BD9-CBB7-464C-9723-25A40998FA8E}"/>
    <cellStyle name="Normal 10 2 2 11" xfId="26538" xr:uid="{E2A36F39-A65C-436C-9BA1-4322503CB0B8}"/>
    <cellStyle name="Normal 10 2 2 2" xfId="12062" xr:uid="{00000000-0005-0000-0000-0000C8320000}"/>
    <cellStyle name="Normal 10 2 2 2 2" xfId="12063" xr:uid="{00000000-0005-0000-0000-0000C9320000}"/>
    <cellStyle name="Normal 10 2 2 2 2 2" xfId="12064" xr:uid="{00000000-0005-0000-0000-0000CA320000}"/>
    <cellStyle name="Normal 10 2 2 2 2 2 2" xfId="20577" xr:uid="{00000000-0005-0000-0000-0000CB320000}"/>
    <cellStyle name="Normal 10 2 2 2 2 2 2 2" xfId="44453" xr:uid="{033E19CC-E748-4FF5-B29A-C483FE1E15E5}"/>
    <cellStyle name="Normal 10 2 2 2 2 2 2 3" xfId="32483" xr:uid="{520EC819-A76F-4286-AC79-DD41BACDAC8F}"/>
    <cellStyle name="Normal 10 2 2 2 2 2 3" xfId="38495" xr:uid="{E7DFF9BF-1718-4E9F-A52F-C61CE278F5B5}"/>
    <cellStyle name="Normal 10 2 2 2 2 2 4" xfId="26541" xr:uid="{54B4574C-6372-481E-B0DA-81E4F177D1E9}"/>
    <cellStyle name="Normal 10 2 2 2 2 3" xfId="12065" xr:uid="{00000000-0005-0000-0000-0000CC320000}"/>
    <cellStyle name="Normal 10 2 2 2 2 3 2" xfId="20578" xr:uid="{00000000-0005-0000-0000-0000CD320000}"/>
    <cellStyle name="Normal 10 2 2 2 2 3 2 2" xfId="44454" xr:uid="{448D28FF-6E47-4558-AA0C-24DC7D99A709}"/>
    <cellStyle name="Normal 10 2 2 2 2 3 2 3" xfId="32484" xr:uid="{661270E5-4D04-487B-980B-493890103831}"/>
    <cellStyle name="Normal 10 2 2 2 2 3 3" xfId="38496" xr:uid="{A142FAF3-ED3F-4258-BDD2-2FE5EF1ABF17}"/>
    <cellStyle name="Normal 10 2 2 2 2 3 4" xfId="26542" xr:uid="{57A1B49E-6D9C-4D51-82D1-4CCE7BCEAE3D}"/>
    <cellStyle name="Normal 10 2 2 2 2 4" xfId="20576" xr:uid="{00000000-0005-0000-0000-0000CE320000}"/>
    <cellStyle name="Normal 10 2 2 2 2 4 2" xfId="44452" xr:uid="{EA652880-184F-476E-8AF5-17B3A056846C}"/>
    <cellStyle name="Normal 10 2 2 2 2 4 3" xfId="32482" xr:uid="{5526C143-3122-4B55-B5C5-BAAEAFDA8AFE}"/>
    <cellStyle name="Normal 10 2 2 2 2 5" xfId="38494" xr:uid="{B31BBA7B-782D-4BB3-983A-B2B119B1F12A}"/>
    <cellStyle name="Normal 10 2 2 2 2 6" xfId="26540" xr:uid="{F81DB477-86C4-4128-B3FA-684477FB6C3B}"/>
    <cellStyle name="Normal 10 2 2 2 3" xfId="12066" xr:uid="{00000000-0005-0000-0000-0000CF320000}"/>
    <cellStyle name="Normal 10 2 2 2 3 2" xfId="12067" xr:uid="{00000000-0005-0000-0000-0000D0320000}"/>
    <cellStyle name="Normal 10 2 2 2 3 2 2" xfId="20580" xr:uid="{00000000-0005-0000-0000-0000D1320000}"/>
    <cellStyle name="Normal 10 2 2 2 3 2 2 2" xfId="44456" xr:uid="{97890BC7-69C5-4B26-BD43-3F5A4B494356}"/>
    <cellStyle name="Normal 10 2 2 2 3 2 2 3" xfId="32486" xr:uid="{63D3C463-F133-4B52-BAD6-A7B5A2A50585}"/>
    <cellStyle name="Normal 10 2 2 2 3 2 3" xfId="38498" xr:uid="{25C47038-758E-43A5-BD6F-934EA653D6A8}"/>
    <cellStyle name="Normal 10 2 2 2 3 2 4" xfId="26544" xr:uid="{AA3E45CF-535C-40BB-8BA7-D893E9EEC820}"/>
    <cellStyle name="Normal 10 2 2 2 3 3" xfId="20579" xr:uid="{00000000-0005-0000-0000-0000D2320000}"/>
    <cellStyle name="Normal 10 2 2 2 3 3 2" xfId="44455" xr:uid="{0BF57724-E693-4861-9E5C-4CBA043FBD90}"/>
    <cellStyle name="Normal 10 2 2 2 3 3 3" xfId="32485" xr:uid="{C8E27965-9F66-4238-A17A-937E0BDDCD0C}"/>
    <cellStyle name="Normal 10 2 2 2 3 4" xfId="38497" xr:uid="{E31BCD78-CE22-4E81-9142-90FB974DA76F}"/>
    <cellStyle name="Normal 10 2 2 2 3 5" xfId="26543" xr:uid="{D8FD653D-F231-4AFD-B441-68CC5104F001}"/>
    <cellStyle name="Normal 10 2 2 2 4" xfId="12068" xr:uid="{00000000-0005-0000-0000-0000D3320000}"/>
    <cellStyle name="Normal 10 2 2 2 4 2" xfId="20581" xr:uid="{00000000-0005-0000-0000-0000D4320000}"/>
    <cellStyle name="Normal 10 2 2 2 4 2 2" xfId="44457" xr:uid="{ABA1B6DD-A029-4399-B675-C9BEE96DEE3B}"/>
    <cellStyle name="Normal 10 2 2 2 4 2 3" xfId="32487" xr:uid="{7F331446-747C-4562-8000-A4AC5704420F}"/>
    <cellStyle name="Normal 10 2 2 2 4 3" xfId="38499" xr:uid="{06CDEB19-3E5B-4CD3-AD50-E79693304BC8}"/>
    <cellStyle name="Normal 10 2 2 2 4 4" xfId="26545" xr:uid="{F1C1A511-88E1-4BC1-980A-840C483133C5}"/>
    <cellStyle name="Normal 10 2 2 2 5" xfId="20575" xr:uid="{00000000-0005-0000-0000-0000D5320000}"/>
    <cellStyle name="Normal 10 2 2 2 5 2" xfId="44451" xr:uid="{5C5D165F-309F-4C57-9997-D35B17C87058}"/>
    <cellStyle name="Normal 10 2 2 2 5 3" xfId="32481" xr:uid="{E85E5EB4-0B15-4159-98A8-F0D641827DC3}"/>
    <cellStyle name="Normal 10 2 2 2 6" xfId="38493" xr:uid="{DD341070-6DCC-4399-B7F1-1E9DC68ED3B3}"/>
    <cellStyle name="Normal 10 2 2 2 7" xfId="26539" xr:uid="{FEBFC340-5699-49CD-8E7F-9087188EA7CC}"/>
    <cellStyle name="Normal 10 2 2 3" xfId="12069" xr:uid="{00000000-0005-0000-0000-0000D6320000}"/>
    <cellStyle name="Normal 10 2 2 3 2" xfId="12070" xr:uid="{00000000-0005-0000-0000-0000D7320000}"/>
    <cellStyle name="Normal 10 2 2 3 2 2" xfId="12071" xr:uid="{00000000-0005-0000-0000-0000D8320000}"/>
    <cellStyle name="Normal 10 2 2 3 2 2 2" xfId="20584" xr:uid="{00000000-0005-0000-0000-0000D9320000}"/>
    <cellStyle name="Normal 10 2 2 3 2 2 2 2" xfId="44460" xr:uid="{91E88616-2DDE-46D9-A697-0D191C75BA79}"/>
    <cellStyle name="Normal 10 2 2 3 2 2 2 3" xfId="32490" xr:uid="{FD6EC72C-7D53-478E-9129-6A19B0DABB57}"/>
    <cellStyle name="Normal 10 2 2 3 2 2 3" xfId="38502" xr:uid="{1CB15374-1631-4EED-8E4B-FA5EF8A6684B}"/>
    <cellStyle name="Normal 10 2 2 3 2 2 4" xfId="26548" xr:uid="{BD9DD8F5-CBDD-4F79-8D98-D67D9F7115C7}"/>
    <cellStyle name="Normal 10 2 2 3 2 3" xfId="20583" xr:uid="{00000000-0005-0000-0000-0000DA320000}"/>
    <cellStyle name="Normal 10 2 2 3 2 3 2" xfId="44459" xr:uid="{23616538-93A2-47D2-B332-FBB8B57CFE04}"/>
    <cellStyle name="Normal 10 2 2 3 2 3 3" xfId="32489" xr:uid="{897B349B-ADB8-4AC5-82CF-79CB51CFF218}"/>
    <cellStyle name="Normal 10 2 2 3 2 4" xfId="38501" xr:uid="{872A3D52-DB11-4019-B79C-233EB0E6648B}"/>
    <cellStyle name="Normal 10 2 2 3 2 5" xfId="26547" xr:uid="{91DA14E6-1339-45D0-BA10-6BBE21B37ED1}"/>
    <cellStyle name="Normal 10 2 2 3 3" xfId="12072" xr:uid="{00000000-0005-0000-0000-0000DB320000}"/>
    <cellStyle name="Normal 10 2 2 3 3 2" xfId="20585" xr:uid="{00000000-0005-0000-0000-0000DC320000}"/>
    <cellStyle name="Normal 10 2 2 3 3 2 2" xfId="44461" xr:uid="{58008232-EF66-469B-B664-941F0FFA92CF}"/>
    <cellStyle name="Normal 10 2 2 3 3 2 3" xfId="32491" xr:uid="{4B8E3DEE-C41C-465A-B46A-AB2DBC537263}"/>
    <cellStyle name="Normal 10 2 2 3 3 3" xfId="38503" xr:uid="{D288969A-30E3-4E19-BC9C-C3EF643593D3}"/>
    <cellStyle name="Normal 10 2 2 3 3 4" xfId="26549" xr:uid="{AD7B9680-3E68-423F-B0FF-B0842687FB00}"/>
    <cellStyle name="Normal 10 2 2 3 4" xfId="20582" xr:uid="{00000000-0005-0000-0000-0000DD320000}"/>
    <cellStyle name="Normal 10 2 2 3 4 2" xfId="44458" xr:uid="{C2B804ED-6352-433E-B8CD-2B2CDDACF642}"/>
    <cellStyle name="Normal 10 2 2 3 4 3" xfId="32488" xr:uid="{511751BD-ECD1-4F95-A5F7-F8AB22C57E8E}"/>
    <cellStyle name="Normal 10 2 2 3 5" xfId="38500" xr:uid="{4CB494E2-9746-4AC9-9461-09663A3CFE5E}"/>
    <cellStyle name="Normal 10 2 2 3 6" xfId="26546" xr:uid="{B27EBFE6-2AF0-48CF-AB01-241D581E8565}"/>
    <cellStyle name="Normal 10 2 2 4" xfId="12073" xr:uid="{00000000-0005-0000-0000-0000DE320000}"/>
    <cellStyle name="Normal 10 2 2 4 2" xfId="12074" xr:uid="{00000000-0005-0000-0000-0000DF320000}"/>
    <cellStyle name="Normal 10 2 2 4 2 2" xfId="20587" xr:uid="{00000000-0005-0000-0000-0000E0320000}"/>
    <cellStyle name="Normal 10 2 2 4 2 2 2" xfId="44463" xr:uid="{4CD04C4B-CF93-4A02-AA1C-912908E2273B}"/>
    <cellStyle name="Normal 10 2 2 4 2 2 3" xfId="32493" xr:uid="{428F8790-4161-49D4-B11A-0E5ACB48E087}"/>
    <cellStyle name="Normal 10 2 2 4 2 3" xfId="38505" xr:uid="{4307B109-3085-4DFD-8089-45ACC02BA12E}"/>
    <cellStyle name="Normal 10 2 2 4 2 4" xfId="26551" xr:uid="{4C3724EF-B542-42D3-BDDF-BB36848E197B}"/>
    <cellStyle name="Normal 10 2 2 4 3" xfId="20586" xr:uid="{00000000-0005-0000-0000-0000E1320000}"/>
    <cellStyle name="Normal 10 2 2 4 3 2" xfId="44462" xr:uid="{D2CBE145-61FE-4C50-938B-49EE469273D0}"/>
    <cellStyle name="Normal 10 2 2 4 3 3" xfId="32492" xr:uid="{408C1CFB-F747-4598-B79D-1EF5105B6D4D}"/>
    <cellStyle name="Normal 10 2 2 4 4" xfId="38504" xr:uid="{E941A5E9-517A-40A3-85F9-76A659740017}"/>
    <cellStyle name="Normal 10 2 2 4 5" xfId="26550" xr:uid="{D8C7C3A8-FA85-4D4C-A916-3648D259BE9C}"/>
    <cellStyle name="Normal 10 2 2 5" xfId="12075" xr:uid="{00000000-0005-0000-0000-0000E2320000}"/>
    <cellStyle name="Normal 10 2 2 5 2" xfId="20588" xr:uid="{00000000-0005-0000-0000-0000E3320000}"/>
    <cellStyle name="Normal 10 2 2 5 2 2" xfId="44464" xr:uid="{6B9AD23C-578D-49ED-9A53-D19063DB8A3D}"/>
    <cellStyle name="Normal 10 2 2 5 2 3" xfId="32494" xr:uid="{050927A4-2D23-4C94-B845-61153E3B5E52}"/>
    <cellStyle name="Normal 10 2 2 5 3" xfId="38506" xr:uid="{30FE13F4-F1C2-4CE7-A62F-BD0F703EB5E8}"/>
    <cellStyle name="Normal 10 2 2 5 4" xfId="26552" xr:uid="{21087C1D-FE2B-4419-B696-BAD7BBAA575E}"/>
    <cellStyle name="Normal 10 2 2 6" xfId="12076" xr:uid="{00000000-0005-0000-0000-0000E4320000}"/>
    <cellStyle name="Normal 10 2 2 6 2" xfId="20589" xr:uid="{00000000-0005-0000-0000-0000E5320000}"/>
    <cellStyle name="Normal 10 2 2 6 2 2" xfId="44465" xr:uid="{B75AF955-3217-41BA-8062-447C92D71EE6}"/>
    <cellStyle name="Normal 10 2 2 6 2 3" xfId="32495" xr:uid="{A8E26D18-61FA-44E4-ACC7-A8C6F4896F42}"/>
    <cellStyle name="Normal 10 2 2 6 3" xfId="38507" xr:uid="{137EBB3C-7CD3-4625-AE01-499D22B088AC}"/>
    <cellStyle name="Normal 10 2 2 6 4" xfId="26553" xr:uid="{1C7FF36F-D9FC-4037-B966-ECF62F915264}"/>
    <cellStyle name="Normal 10 2 2 7" xfId="12077" xr:uid="{00000000-0005-0000-0000-0000E6320000}"/>
    <cellStyle name="Normal 10 2 2 7 2" xfId="20590" xr:uid="{00000000-0005-0000-0000-0000E7320000}"/>
    <cellStyle name="Normal 10 2 2 7 2 2" xfId="44466" xr:uid="{C793B8EC-F925-4004-81FF-0DAF1ADC2EC2}"/>
    <cellStyle name="Normal 10 2 2 7 2 3" xfId="32496" xr:uid="{B3AF3767-786C-41C2-923A-CDFE5D5A5793}"/>
    <cellStyle name="Normal 10 2 2 7 3" xfId="38508" xr:uid="{9AE509F0-9C19-44F1-A3C8-2BFA6558429C}"/>
    <cellStyle name="Normal 10 2 2 7 4" xfId="26554" xr:uid="{BAEDC803-0F1B-4EB8-9155-6DBEF1622D08}"/>
    <cellStyle name="Normal 10 2 2 8" xfId="12078" xr:uid="{00000000-0005-0000-0000-0000E8320000}"/>
    <cellStyle name="Normal 10 2 2 8 2" xfId="20591" xr:uid="{00000000-0005-0000-0000-0000E9320000}"/>
    <cellStyle name="Normal 10 2 2 8 2 2" xfId="44467" xr:uid="{948E19B9-C352-4F2E-9E3E-9E10E614F6FA}"/>
    <cellStyle name="Normal 10 2 2 8 2 3" xfId="32497" xr:uid="{3F2F1167-EE9C-4E3D-9BB9-8ED747D6A462}"/>
    <cellStyle name="Normal 10 2 2 8 3" xfId="38509" xr:uid="{3ACE6C0E-ACBC-4CD8-A489-D439EB5391D4}"/>
    <cellStyle name="Normal 10 2 2 8 4" xfId="26555" xr:uid="{4A758491-39DD-44A3-82B2-48A091F3A633}"/>
    <cellStyle name="Normal 10 2 2 9" xfId="20574" xr:uid="{00000000-0005-0000-0000-0000EA320000}"/>
    <cellStyle name="Normal 10 2 2 9 2" xfId="44450" xr:uid="{A9FDB756-A2B6-43C9-9987-7AA6E3C504CD}"/>
    <cellStyle name="Normal 10 2 2 9 3" xfId="32480" xr:uid="{AFDC4013-AEC6-4B06-AF37-0BD324BA3945}"/>
    <cellStyle name="Normal 10 2 3" xfId="12079" xr:uid="{00000000-0005-0000-0000-0000EB320000}"/>
    <cellStyle name="Normal 10 2 3 2" xfId="12080" xr:uid="{00000000-0005-0000-0000-0000EC320000}"/>
    <cellStyle name="Normal 10 2 3 2 2" xfId="12081" xr:uid="{00000000-0005-0000-0000-0000ED320000}"/>
    <cellStyle name="Normal 10 2 3 2 2 2" xfId="20594" xr:uid="{00000000-0005-0000-0000-0000EE320000}"/>
    <cellStyle name="Normal 10 2 3 2 2 2 2" xfId="44470" xr:uid="{EC8BD160-985A-4BA7-BB1E-752A0477A76C}"/>
    <cellStyle name="Normal 10 2 3 2 2 2 3" xfId="32500" xr:uid="{6A55C90F-BC34-4E08-8A07-2F55838FAB62}"/>
    <cellStyle name="Normal 10 2 3 2 2 3" xfId="38512" xr:uid="{93D11093-F9EF-4EE4-B389-5C2F6878F66B}"/>
    <cellStyle name="Normal 10 2 3 2 2 4" xfId="26558" xr:uid="{DEA006C1-3CF4-4DB1-A453-A344742CCD5A}"/>
    <cellStyle name="Normal 10 2 3 2 3" xfId="12082" xr:uid="{00000000-0005-0000-0000-0000EF320000}"/>
    <cellStyle name="Normal 10 2 3 2 3 2" xfId="20595" xr:uid="{00000000-0005-0000-0000-0000F0320000}"/>
    <cellStyle name="Normal 10 2 3 2 3 2 2" xfId="44471" xr:uid="{2BBD5228-4F28-4220-8518-A9BF2F3F3975}"/>
    <cellStyle name="Normal 10 2 3 2 3 2 3" xfId="32501" xr:uid="{BEFFD509-21A2-4E83-B6AB-2AB0DD18CF3A}"/>
    <cellStyle name="Normal 10 2 3 2 3 3" xfId="38513" xr:uid="{3C05E038-1D33-4C02-BC67-CD39121EF49B}"/>
    <cellStyle name="Normal 10 2 3 2 3 4" xfId="26559" xr:uid="{F7E62E2A-6487-499E-8B89-03895731FD02}"/>
    <cellStyle name="Normal 10 2 3 2 4" xfId="20593" xr:uid="{00000000-0005-0000-0000-0000F1320000}"/>
    <cellStyle name="Normal 10 2 3 2 4 2" xfId="44469" xr:uid="{17C68D3C-8C30-4A67-9305-E6DC9F60C006}"/>
    <cellStyle name="Normal 10 2 3 2 4 3" xfId="32499" xr:uid="{2483A411-76FD-4CA2-8BC8-23601DF7183C}"/>
    <cellStyle name="Normal 10 2 3 2 5" xfId="38511" xr:uid="{B01524ED-F173-40D6-BA6B-5D0A45B96FAC}"/>
    <cellStyle name="Normal 10 2 3 2 6" xfId="26557" xr:uid="{A23365C3-D498-4F6E-85EA-BD259BA1458A}"/>
    <cellStyle name="Normal 10 2 3 3" xfId="12083" xr:uid="{00000000-0005-0000-0000-0000F2320000}"/>
    <cellStyle name="Normal 10 2 3 3 2" xfId="12084" xr:uid="{00000000-0005-0000-0000-0000F3320000}"/>
    <cellStyle name="Normal 10 2 3 3 2 2" xfId="20597" xr:uid="{00000000-0005-0000-0000-0000F4320000}"/>
    <cellStyle name="Normal 10 2 3 3 2 2 2" xfId="44473" xr:uid="{5B903280-B807-4F0D-A9C4-CBF0CBF5F7F0}"/>
    <cellStyle name="Normal 10 2 3 3 2 2 3" xfId="32503" xr:uid="{ED61E6AC-B10D-46AB-A3A0-D24B875C5EA7}"/>
    <cellStyle name="Normal 10 2 3 3 2 3" xfId="38515" xr:uid="{7A204A76-5177-48DC-9B59-9F2DDC9CD4D1}"/>
    <cellStyle name="Normal 10 2 3 3 2 4" xfId="26561" xr:uid="{DFBE0AF4-AC3E-4B07-A550-25501A3B3279}"/>
    <cellStyle name="Normal 10 2 3 3 3" xfId="20596" xr:uid="{00000000-0005-0000-0000-0000F5320000}"/>
    <cellStyle name="Normal 10 2 3 3 3 2" xfId="44472" xr:uid="{05279057-8011-473E-AEC6-58E172B4D1E1}"/>
    <cellStyle name="Normal 10 2 3 3 3 3" xfId="32502" xr:uid="{26EEC6FF-BA59-49DE-975B-2A899131B049}"/>
    <cellStyle name="Normal 10 2 3 3 4" xfId="38514" xr:uid="{84F43CE7-95A0-40D0-9369-878A9DD1C260}"/>
    <cellStyle name="Normal 10 2 3 3 5" xfId="26560" xr:uid="{FC4F156F-E417-4850-B764-BB443BEF7212}"/>
    <cellStyle name="Normal 10 2 3 4" xfId="12085" xr:uid="{00000000-0005-0000-0000-0000F6320000}"/>
    <cellStyle name="Normal 10 2 3 4 2" xfId="20598" xr:uid="{00000000-0005-0000-0000-0000F7320000}"/>
    <cellStyle name="Normal 10 2 3 4 2 2" xfId="44474" xr:uid="{C84F0C02-03E2-4EC2-A393-6587DC532EAE}"/>
    <cellStyle name="Normal 10 2 3 4 2 3" xfId="32504" xr:uid="{161EC414-7E7D-40BA-94DB-AE1614E156E3}"/>
    <cellStyle name="Normal 10 2 3 4 3" xfId="38516" xr:uid="{45F5F74E-B8B5-4DBB-89C3-6E6D4C23BDE7}"/>
    <cellStyle name="Normal 10 2 3 4 4" xfId="26562" xr:uid="{0723759D-265A-4992-814F-468C2D482B1F}"/>
    <cellStyle name="Normal 10 2 3 5" xfId="12086" xr:uid="{00000000-0005-0000-0000-0000F8320000}"/>
    <cellStyle name="Normal 10 2 3 5 2" xfId="20599" xr:uid="{00000000-0005-0000-0000-0000F9320000}"/>
    <cellStyle name="Normal 10 2 3 5 2 2" xfId="44475" xr:uid="{39325939-63A8-45DF-9E04-57A6E97158AD}"/>
    <cellStyle name="Normal 10 2 3 5 2 3" xfId="32505" xr:uid="{388A9CC0-745C-4624-95BE-DEE910AED962}"/>
    <cellStyle name="Normal 10 2 3 5 3" xfId="38517" xr:uid="{00B40932-2776-42DB-8517-ED5CF3AF382F}"/>
    <cellStyle name="Normal 10 2 3 5 4" xfId="26563" xr:uid="{56FCF3A0-042E-47EC-AF23-41669DA9DCCA}"/>
    <cellStyle name="Normal 10 2 3 6" xfId="20592" xr:uid="{00000000-0005-0000-0000-0000FA320000}"/>
    <cellStyle name="Normal 10 2 3 6 2" xfId="44468" xr:uid="{53B1EDFD-7340-4B47-BB05-1AEAEB6FBC12}"/>
    <cellStyle name="Normal 10 2 3 6 3" xfId="32498" xr:uid="{24DF2B1C-84D6-47A8-80C5-526E9FF6DCEB}"/>
    <cellStyle name="Normal 10 2 3 7" xfId="38510" xr:uid="{EAAA2706-503A-4E3A-ABA5-D711A193223B}"/>
    <cellStyle name="Normal 10 2 3 8" xfId="26556" xr:uid="{48362FED-7D1E-41ED-A6D1-B5EE076CAB55}"/>
    <cellStyle name="Normal 10 2 4" xfId="12087" xr:uid="{00000000-0005-0000-0000-0000FB320000}"/>
    <cellStyle name="Normal 10 2 4 2" xfId="12088" xr:uid="{00000000-0005-0000-0000-0000FC320000}"/>
    <cellStyle name="Normal 10 2 4 2 2" xfId="12089" xr:uid="{00000000-0005-0000-0000-0000FD320000}"/>
    <cellStyle name="Normal 10 2 4 2 2 2" xfId="20602" xr:uid="{00000000-0005-0000-0000-0000FE320000}"/>
    <cellStyle name="Normal 10 2 4 2 2 2 2" xfId="44478" xr:uid="{0B5B8ACD-93B9-4558-9167-E609D9E505B8}"/>
    <cellStyle name="Normal 10 2 4 2 2 2 3" xfId="32508" xr:uid="{C0CCA8EE-D91D-4A59-93B4-E640C259C7A7}"/>
    <cellStyle name="Normal 10 2 4 2 2 3" xfId="38520" xr:uid="{098E2BBF-A344-49AB-BFA9-ECFF27963B5F}"/>
    <cellStyle name="Normal 10 2 4 2 2 4" xfId="26566" xr:uid="{58E7A04A-462F-4EA8-A16B-D6B93F3D7672}"/>
    <cellStyle name="Normal 10 2 4 2 3" xfId="20601" xr:uid="{00000000-0005-0000-0000-0000FF320000}"/>
    <cellStyle name="Normal 10 2 4 2 3 2" xfId="44477" xr:uid="{B4B009C0-5F93-4D00-B80F-4AC830E11EFD}"/>
    <cellStyle name="Normal 10 2 4 2 3 3" xfId="32507" xr:uid="{ABD64AB4-BB5B-4357-AABC-F6EBE5BF328D}"/>
    <cellStyle name="Normal 10 2 4 2 4" xfId="38519" xr:uid="{BFB24693-C50C-4364-B4B9-57421F77383B}"/>
    <cellStyle name="Normal 10 2 4 2 5" xfId="26565" xr:uid="{277AFB63-A275-423A-A9A9-C3AB71E20A11}"/>
    <cellStyle name="Normal 10 2 4 3" xfId="12090" xr:uid="{00000000-0005-0000-0000-000000330000}"/>
    <cellStyle name="Normal 10 2 4 3 2" xfId="20603" xr:uid="{00000000-0005-0000-0000-000001330000}"/>
    <cellStyle name="Normal 10 2 4 3 2 2" xfId="44479" xr:uid="{C0C09038-B3B5-4AC2-9701-F7283908BC41}"/>
    <cellStyle name="Normal 10 2 4 3 2 3" xfId="32509" xr:uid="{9EFBBD9E-21CB-4E19-BACE-5AF4C2EDA501}"/>
    <cellStyle name="Normal 10 2 4 3 3" xfId="38521" xr:uid="{B7ED4A51-B51E-428B-9519-B3C57B14F75E}"/>
    <cellStyle name="Normal 10 2 4 3 4" xfId="26567" xr:uid="{9169C737-AAC4-45D7-8CBE-D1143438B858}"/>
    <cellStyle name="Normal 10 2 4 4" xfId="12091" xr:uid="{00000000-0005-0000-0000-000002330000}"/>
    <cellStyle name="Normal 10 2 4 4 2" xfId="20604" xr:uid="{00000000-0005-0000-0000-000003330000}"/>
    <cellStyle name="Normal 10 2 4 4 2 2" xfId="44480" xr:uid="{9B9F0114-0C0A-4103-8D01-5E321C7A796D}"/>
    <cellStyle name="Normal 10 2 4 4 2 3" xfId="32510" xr:uid="{1B4EC084-3EC2-47C4-83D4-0DF4280245FC}"/>
    <cellStyle name="Normal 10 2 4 4 3" xfId="38522" xr:uid="{67A82AE0-CD8E-47E1-BF29-2DEF8F7AADC5}"/>
    <cellStyle name="Normal 10 2 4 4 4" xfId="26568" xr:uid="{61F78227-EFC6-4B74-8040-4316A2522456}"/>
    <cellStyle name="Normal 10 2 4 5" xfId="20600" xr:uid="{00000000-0005-0000-0000-000004330000}"/>
    <cellStyle name="Normal 10 2 4 5 2" xfId="44476" xr:uid="{9EA184F7-EC74-463A-BF01-229A76AB78BD}"/>
    <cellStyle name="Normal 10 2 4 5 3" xfId="32506" xr:uid="{16481637-1EB4-445D-9C41-72DBF6A65AD5}"/>
    <cellStyle name="Normal 10 2 4 6" xfId="38518" xr:uid="{43217319-5A11-4936-85E2-5E554E89CFE0}"/>
    <cellStyle name="Normal 10 2 4 7" xfId="26564" xr:uid="{02C2BEAE-8E4B-462F-B59E-BFA07DD3FE78}"/>
    <cellStyle name="Normal 10 2 5" xfId="12092" xr:uid="{00000000-0005-0000-0000-000005330000}"/>
    <cellStyle name="Normal 10 2 5 2" xfId="12093" xr:uid="{00000000-0005-0000-0000-000006330000}"/>
    <cellStyle name="Normal 10 2 5 2 2" xfId="20606" xr:uid="{00000000-0005-0000-0000-000007330000}"/>
    <cellStyle name="Normal 10 2 5 2 2 2" xfId="44482" xr:uid="{25AF6D8D-9F03-4705-8163-3821DAED0EE5}"/>
    <cellStyle name="Normal 10 2 5 2 2 3" xfId="32512" xr:uid="{5831D46E-5417-46F3-A629-7F9755AA343E}"/>
    <cellStyle name="Normal 10 2 5 2 3" xfId="38524" xr:uid="{61487FA8-8066-4165-80ED-6EF7278EBA94}"/>
    <cellStyle name="Normal 10 2 5 2 4" xfId="26570" xr:uid="{FFF9BF44-8823-4D51-A1A5-4D8F25567CD4}"/>
    <cellStyle name="Normal 10 2 5 3" xfId="20605" xr:uid="{00000000-0005-0000-0000-000008330000}"/>
    <cellStyle name="Normal 10 2 5 3 2" xfId="44481" xr:uid="{6AFF29DF-CE01-49B7-A94C-BB4885CD4311}"/>
    <cellStyle name="Normal 10 2 5 3 3" xfId="32511" xr:uid="{5B7D65CD-97C5-4904-AA9E-A1D3EA15166A}"/>
    <cellStyle name="Normal 10 2 5 4" xfId="38523" xr:uid="{17C16FC9-4B14-4E48-9BF3-15A16931A0E6}"/>
    <cellStyle name="Normal 10 2 5 5" xfId="26569" xr:uid="{4B1F3505-231D-4833-AF11-C62EAA5E9202}"/>
    <cellStyle name="Normal 10 2 6" xfId="12094" xr:uid="{00000000-0005-0000-0000-000009330000}"/>
    <cellStyle name="Normal 10 2 6 2" xfId="20607" xr:uid="{00000000-0005-0000-0000-00000A330000}"/>
    <cellStyle name="Normal 10 2 6 2 2" xfId="44483" xr:uid="{6E233A4D-F64F-42D8-B332-93D32EDA6231}"/>
    <cellStyle name="Normal 10 2 6 2 3" xfId="32513" xr:uid="{A0D4471F-3C0E-40FA-9418-33E2E8A89101}"/>
    <cellStyle name="Normal 10 2 6 3" xfId="38525" xr:uid="{4E914785-C79C-4F12-B94E-350F2A01EF0D}"/>
    <cellStyle name="Normal 10 2 6 4" xfId="26571" xr:uid="{C7406B7B-1640-4EAD-8998-8389533D7ABA}"/>
    <cellStyle name="Normal 10 2 7" xfId="12095" xr:uid="{00000000-0005-0000-0000-00000B330000}"/>
    <cellStyle name="Normal 10 2 7 2" xfId="20608" xr:uid="{00000000-0005-0000-0000-00000C330000}"/>
    <cellStyle name="Normal 10 2 7 2 2" xfId="44484" xr:uid="{888C4C3A-7A1F-4E04-B32B-43C05FB47020}"/>
    <cellStyle name="Normal 10 2 7 2 3" xfId="32514" xr:uid="{0D420514-186C-48B0-B3E0-874BFF4B03E3}"/>
    <cellStyle name="Normal 10 2 7 3" xfId="38526" xr:uid="{4F5668FE-8A78-4411-A44C-E0A18D0B2B9C}"/>
    <cellStyle name="Normal 10 2 7 4" xfId="26572" xr:uid="{F11513C7-C01D-4A2E-93AE-8FAA5D050872}"/>
    <cellStyle name="Normal 10 2 8" xfId="12096" xr:uid="{00000000-0005-0000-0000-00000D330000}"/>
    <cellStyle name="Normal 10 2 8 2" xfId="20609" xr:uid="{00000000-0005-0000-0000-00000E330000}"/>
    <cellStyle name="Normal 10 2 8 2 2" xfId="44485" xr:uid="{2DDF4906-21D4-4182-86B3-638BEBD3F288}"/>
    <cellStyle name="Normal 10 2 8 2 3" xfId="32515" xr:uid="{267D86D6-917D-49D1-BF52-46A619DFDAD3}"/>
    <cellStyle name="Normal 10 2 8 3" xfId="38527" xr:uid="{128EC50B-BA0C-4DFD-8D4F-F8BF7D3318F1}"/>
    <cellStyle name="Normal 10 2 8 4" xfId="26573" xr:uid="{61895FBD-C6F1-4FAA-A42F-46B645D6E279}"/>
    <cellStyle name="Normal 10 2 9" xfId="12097" xr:uid="{00000000-0005-0000-0000-00000F330000}"/>
    <cellStyle name="Normal 10 2 9 2" xfId="20610" xr:uid="{00000000-0005-0000-0000-000010330000}"/>
    <cellStyle name="Normal 10 2 9 2 2" xfId="44486" xr:uid="{D73C0742-7841-4158-8BC8-4C154B2A3DEC}"/>
    <cellStyle name="Normal 10 2 9 2 3" xfId="32516" xr:uid="{93B5BF00-18EA-491F-AFD6-7C79F07F00C5}"/>
    <cellStyle name="Normal 10 2 9 3" xfId="38528" xr:uid="{5EDC1421-2050-4729-B208-AA9B885D8E13}"/>
    <cellStyle name="Normal 10 2 9 4" xfId="26574" xr:uid="{F3564AAA-FC70-461E-99DA-591165CB9006}"/>
    <cellStyle name="Normal 10 20" xfId="12098" xr:uid="{00000000-0005-0000-0000-000011330000}"/>
    <cellStyle name="Normal 10 20 2" xfId="20611" xr:uid="{00000000-0005-0000-0000-000012330000}"/>
    <cellStyle name="Normal 10 20 2 2" xfId="44487" xr:uid="{2413DBFF-1AD5-49B7-81A1-6CDE55DA65CD}"/>
    <cellStyle name="Normal 10 20 2 3" xfId="32517" xr:uid="{7C6E9335-43B6-4B69-8273-9FE5F3CE9B56}"/>
    <cellStyle name="Normal 10 20 3" xfId="38529" xr:uid="{8A1BBD11-1864-48E6-9A0E-0A5742960AEF}"/>
    <cellStyle name="Normal 10 20 4" xfId="26575" xr:uid="{16D797F3-0234-4B8A-9D22-119870CE9B4D}"/>
    <cellStyle name="Normal 10 21" xfId="12099" xr:uid="{00000000-0005-0000-0000-000013330000}"/>
    <cellStyle name="Normal 10 21 2" xfId="20612" xr:uid="{00000000-0005-0000-0000-000014330000}"/>
    <cellStyle name="Normal 10 21 2 2" xfId="44488" xr:uid="{0F1D6F7E-AC21-4340-AA92-BA98A4EE90DF}"/>
    <cellStyle name="Normal 10 21 2 3" xfId="32518" xr:uid="{7C25853A-60C1-4ABB-8D36-B961F7F61F51}"/>
    <cellStyle name="Normal 10 21 3" xfId="38530" xr:uid="{25BE1032-46DB-47B6-8542-4C612DE5651E}"/>
    <cellStyle name="Normal 10 21 4" xfId="26576" xr:uid="{33B9D37C-FF3E-40B5-969D-4AF18A2461C2}"/>
    <cellStyle name="Normal 10 22" xfId="12100" xr:uid="{00000000-0005-0000-0000-000015330000}"/>
    <cellStyle name="Normal 10 3" xfId="12101" xr:uid="{00000000-0005-0000-0000-000016330000}"/>
    <cellStyle name="Normal 10 3 10" xfId="20613" xr:uid="{00000000-0005-0000-0000-000017330000}"/>
    <cellStyle name="Normal 10 3 10 2" xfId="44489" xr:uid="{C1113AFA-F2F2-448A-9AC6-DFE6C0AE5168}"/>
    <cellStyle name="Normal 10 3 10 3" xfId="32519" xr:uid="{CA35F0DF-2197-4BE3-A39D-D787004670A8}"/>
    <cellStyle name="Normal 10 3 11" xfId="38531" xr:uid="{115CB0D5-221F-4810-BE49-0362AA7535E9}"/>
    <cellStyle name="Normal 10 3 12" xfId="26577" xr:uid="{EADB684B-BE0C-4F36-B0F5-B8999CA5491B}"/>
    <cellStyle name="Normal 10 3 2" xfId="12102" xr:uid="{00000000-0005-0000-0000-000018330000}"/>
    <cellStyle name="Normal 10 3 2 10" xfId="26578" xr:uid="{64F0ACFD-9CD0-4DA6-A6BD-63A24BD4EDD6}"/>
    <cellStyle name="Normal 10 3 2 2" xfId="12103" xr:uid="{00000000-0005-0000-0000-000019330000}"/>
    <cellStyle name="Normal 10 3 2 2 2" xfId="12104" xr:uid="{00000000-0005-0000-0000-00001A330000}"/>
    <cellStyle name="Normal 10 3 2 2 2 2" xfId="20616" xr:uid="{00000000-0005-0000-0000-00001B330000}"/>
    <cellStyle name="Normal 10 3 2 2 2 2 2" xfId="44492" xr:uid="{DC1F55A7-0748-4455-BBC8-72A74F0C285D}"/>
    <cellStyle name="Normal 10 3 2 2 2 2 3" xfId="32522" xr:uid="{2106B4FB-6334-4F86-837F-5BBDC5453B5D}"/>
    <cellStyle name="Normal 10 3 2 2 2 3" xfId="38534" xr:uid="{3192C0CC-D271-4D6A-A148-65D1FA240082}"/>
    <cellStyle name="Normal 10 3 2 2 2 4" xfId="26580" xr:uid="{AB6D3287-35B0-4BA4-BE0F-9E7FB8AD24DB}"/>
    <cellStyle name="Normal 10 3 2 2 3" xfId="12105" xr:uid="{00000000-0005-0000-0000-00001C330000}"/>
    <cellStyle name="Normal 10 3 2 2 3 2" xfId="20617" xr:uid="{00000000-0005-0000-0000-00001D330000}"/>
    <cellStyle name="Normal 10 3 2 2 3 2 2" xfId="44493" xr:uid="{F20B28B9-11C2-494C-8ABE-0DCEFFA76C70}"/>
    <cellStyle name="Normal 10 3 2 2 3 2 3" xfId="32523" xr:uid="{635FAFDE-FC1C-4FEF-AC60-C3A85DD4C28B}"/>
    <cellStyle name="Normal 10 3 2 2 3 3" xfId="38535" xr:uid="{A0C23E38-A243-4F0A-A9DE-A1ADE0E046C0}"/>
    <cellStyle name="Normal 10 3 2 2 3 4" xfId="26581" xr:uid="{C05CD8A9-7CDB-45EF-9080-EBA8DDACBDB2}"/>
    <cellStyle name="Normal 10 3 2 2 4" xfId="20615" xr:uid="{00000000-0005-0000-0000-00001E330000}"/>
    <cellStyle name="Normal 10 3 2 2 4 2" xfId="44491" xr:uid="{F09832AA-79A0-4E67-912D-80196CE24696}"/>
    <cellStyle name="Normal 10 3 2 2 4 3" xfId="32521" xr:uid="{D3482399-8F48-4482-BAB8-B3CB51090642}"/>
    <cellStyle name="Normal 10 3 2 2 5" xfId="38533" xr:uid="{4146FAD9-8DC8-415F-89B3-61E3C2A48EB2}"/>
    <cellStyle name="Normal 10 3 2 2 6" xfId="26579" xr:uid="{06119A9F-42F8-4ED3-996F-5A5C7FE4614B}"/>
    <cellStyle name="Normal 10 3 2 3" xfId="12106" xr:uid="{00000000-0005-0000-0000-00001F330000}"/>
    <cellStyle name="Normal 10 3 2 3 2" xfId="12107" xr:uid="{00000000-0005-0000-0000-000020330000}"/>
    <cellStyle name="Normal 10 3 2 3 2 2" xfId="20619" xr:uid="{00000000-0005-0000-0000-000021330000}"/>
    <cellStyle name="Normal 10 3 2 3 2 2 2" xfId="44495" xr:uid="{32D54B30-F1EE-442E-8833-D452FA4D6781}"/>
    <cellStyle name="Normal 10 3 2 3 2 2 3" xfId="32525" xr:uid="{347B395F-E85E-43C6-9118-E3AEDE4E9AAA}"/>
    <cellStyle name="Normal 10 3 2 3 2 3" xfId="38537" xr:uid="{8796CB83-486C-454C-AD3F-73981C185B03}"/>
    <cellStyle name="Normal 10 3 2 3 2 4" xfId="26583" xr:uid="{96CC7249-D45C-479C-A9A9-4E9EE080150D}"/>
    <cellStyle name="Normal 10 3 2 3 3" xfId="20618" xr:uid="{00000000-0005-0000-0000-000022330000}"/>
    <cellStyle name="Normal 10 3 2 3 3 2" xfId="44494" xr:uid="{F5BF7CE5-DA04-4ADE-94BB-073F36ADB094}"/>
    <cellStyle name="Normal 10 3 2 3 3 3" xfId="32524" xr:uid="{96B1D752-F985-4402-A0EC-DB3C568A36F5}"/>
    <cellStyle name="Normal 10 3 2 3 4" xfId="38536" xr:uid="{7050F8E2-288F-4EE6-AB19-F8B38CAABA89}"/>
    <cellStyle name="Normal 10 3 2 3 5" xfId="26582" xr:uid="{8ED8AA87-D8F9-4780-A6E3-5069CEFA779A}"/>
    <cellStyle name="Normal 10 3 2 4" xfId="12108" xr:uid="{00000000-0005-0000-0000-000023330000}"/>
    <cellStyle name="Normal 10 3 2 4 2" xfId="20620" xr:uid="{00000000-0005-0000-0000-000024330000}"/>
    <cellStyle name="Normal 10 3 2 4 2 2" xfId="44496" xr:uid="{88473F5D-239D-41BE-8AA3-9131C8719263}"/>
    <cellStyle name="Normal 10 3 2 4 2 3" xfId="32526" xr:uid="{AC9E73FB-0290-4F19-801E-B98D3057F486}"/>
    <cellStyle name="Normal 10 3 2 4 3" xfId="38538" xr:uid="{CDC246DA-CA4D-489A-849F-88F9629EFFE3}"/>
    <cellStyle name="Normal 10 3 2 4 4" xfId="26584" xr:uid="{E5880D7F-87AD-4F84-A6C0-F35C9EB6ADBC}"/>
    <cellStyle name="Normal 10 3 2 5" xfId="12109" xr:uid="{00000000-0005-0000-0000-000025330000}"/>
    <cellStyle name="Normal 10 3 2 5 2" xfId="20621" xr:uid="{00000000-0005-0000-0000-000026330000}"/>
    <cellStyle name="Normal 10 3 2 5 2 2" xfId="44497" xr:uid="{7FB13868-A733-46EC-BD00-7D7632D3397A}"/>
    <cellStyle name="Normal 10 3 2 5 2 3" xfId="32527" xr:uid="{917C7FE1-7AE9-4623-B14C-11F964FFE7C6}"/>
    <cellStyle name="Normal 10 3 2 5 3" xfId="38539" xr:uid="{CD6F3C97-BCA9-4DCD-96E3-907A2DC29672}"/>
    <cellStyle name="Normal 10 3 2 5 4" xfId="26585" xr:uid="{75570103-5E57-4E86-BFF4-0FCCEBBDD55A}"/>
    <cellStyle name="Normal 10 3 2 6" xfId="12110" xr:uid="{00000000-0005-0000-0000-000027330000}"/>
    <cellStyle name="Normal 10 3 2 6 2" xfId="20622" xr:uid="{00000000-0005-0000-0000-000028330000}"/>
    <cellStyle name="Normal 10 3 2 6 2 2" xfId="44498" xr:uid="{9767C768-3E17-4D3C-8721-1527D28AC7B3}"/>
    <cellStyle name="Normal 10 3 2 6 2 3" xfId="32528" xr:uid="{E102EE72-C051-4F7C-91E3-C8B70A832E13}"/>
    <cellStyle name="Normal 10 3 2 6 3" xfId="38540" xr:uid="{9ED61B16-72A7-414E-9DB3-0AA3B6F268D8}"/>
    <cellStyle name="Normal 10 3 2 6 4" xfId="26586" xr:uid="{31CE5FCE-4DF6-46E2-A69B-9A196AD7CD08}"/>
    <cellStyle name="Normal 10 3 2 7" xfId="12111" xr:uid="{00000000-0005-0000-0000-000029330000}"/>
    <cellStyle name="Normal 10 3 2 7 2" xfId="20623" xr:uid="{00000000-0005-0000-0000-00002A330000}"/>
    <cellStyle name="Normal 10 3 2 7 2 2" xfId="44499" xr:uid="{769385F1-1C7A-412C-83B7-95D68423D2B4}"/>
    <cellStyle name="Normal 10 3 2 7 2 3" xfId="32529" xr:uid="{D7551C1A-DBFA-4F08-8A46-7707CCBA456F}"/>
    <cellStyle name="Normal 10 3 2 7 3" xfId="38541" xr:uid="{B9882A07-F22A-44AB-B23C-EFE545E82ACC}"/>
    <cellStyle name="Normal 10 3 2 7 4" xfId="26587" xr:uid="{1E8F5560-127E-4BF9-81A2-E08733FE1692}"/>
    <cellStyle name="Normal 10 3 2 8" xfId="20614" xr:uid="{00000000-0005-0000-0000-00002B330000}"/>
    <cellStyle name="Normal 10 3 2 8 2" xfId="44490" xr:uid="{B268F373-0D34-428C-858D-BB995486D33B}"/>
    <cellStyle name="Normal 10 3 2 8 3" xfId="32520" xr:uid="{FE476576-B103-4508-976F-056BB7C3EC5F}"/>
    <cellStyle name="Normal 10 3 2 9" xfId="38532" xr:uid="{56137E25-FBB7-46BD-816C-B1C93AB39E1A}"/>
    <cellStyle name="Normal 10 3 3" xfId="12112" xr:uid="{00000000-0005-0000-0000-00002C330000}"/>
    <cellStyle name="Normal 10 3 3 2" xfId="12113" xr:uid="{00000000-0005-0000-0000-00002D330000}"/>
    <cellStyle name="Normal 10 3 3 2 2" xfId="12114" xr:uid="{00000000-0005-0000-0000-00002E330000}"/>
    <cellStyle name="Normal 10 3 3 2 2 2" xfId="20626" xr:uid="{00000000-0005-0000-0000-00002F330000}"/>
    <cellStyle name="Normal 10 3 3 2 2 2 2" xfId="44502" xr:uid="{44681EBE-6BCC-4045-B9DF-047695FC34F8}"/>
    <cellStyle name="Normal 10 3 3 2 2 2 3" xfId="32532" xr:uid="{DA339310-A1C5-4A5D-B60F-B40D969BBFF7}"/>
    <cellStyle name="Normal 10 3 3 2 2 3" xfId="38544" xr:uid="{68817E80-5CB0-4FEB-9DB9-9FF9BB414AEB}"/>
    <cellStyle name="Normal 10 3 3 2 2 4" xfId="26590" xr:uid="{3F68F812-79C8-4F2F-8A7B-984890DE9811}"/>
    <cellStyle name="Normal 10 3 3 2 3" xfId="20625" xr:uid="{00000000-0005-0000-0000-000030330000}"/>
    <cellStyle name="Normal 10 3 3 2 3 2" xfId="44501" xr:uid="{81CC87D6-B8E2-4E2A-AAEB-63C5869D083E}"/>
    <cellStyle name="Normal 10 3 3 2 3 3" xfId="32531" xr:uid="{4E9B8EA1-12B2-4669-BA81-8640F003667F}"/>
    <cellStyle name="Normal 10 3 3 2 4" xfId="38543" xr:uid="{E8D7F854-D68C-487F-84A3-4B00CF02B4F9}"/>
    <cellStyle name="Normal 10 3 3 2 5" xfId="26589" xr:uid="{49B6DB81-2577-4D14-9C1C-D577F182C7EF}"/>
    <cellStyle name="Normal 10 3 3 3" xfId="12115" xr:uid="{00000000-0005-0000-0000-000031330000}"/>
    <cellStyle name="Normal 10 3 3 3 2" xfId="20627" xr:uid="{00000000-0005-0000-0000-000032330000}"/>
    <cellStyle name="Normal 10 3 3 3 2 2" xfId="44503" xr:uid="{C3AF7743-2876-4487-B527-6740946E1956}"/>
    <cellStyle name="Normal 10 3 3 3 2 3" xfId="32533" xr:uid="{F38C8D87-3327-4290-8C86-12CFCF621388}"/>
    <cellStyle name="Normal 10 3 3 3 3" xfId="38545" xr:uid="{98BDBB50-3767-49AA-952A-1A758C4E9C9C}"/>
    <cellStyle name="Normal 10 3 3 3 4" xfId="26591" xr:uid="{A7B881CE-ACFB-4986-86A4-3EC05368D123}"/>
    <cellStyle name="Normal 10 3 3 4" xfId="12116" xr:uid="{00000000-0005-0000-0000-000033330000}"/>
    <cellStyle name="Normal 10 3 3 4 2" xfId="20628" xr:uid="{00000000-0005-0000-0000-000034330000}"/>
    <cellStyle name="Normal 10 3 3 4 2 2" xfId="44504" xr:uid="{C5CDA954-ED06-4D00-B587-040AE83775CF}"/>
    <cellStyle name="Normal 10 3 3 4 2 3" xfId="32534" xr:uid="{A571CD92-7084-4C42-BE5D-DC5CEDC5539D}"/>
    <cellStyle name="Normal 10 3 3 4 3" xfId="38546" xr:uid="{7BEFE20B-5212-4AA9-A6E5-C438F029E779}"/>
    <cellStyle name="Normal 10 3 3 4 4" xfId="26592" xr:uid="{5DC0B772-F4A7-4556-8E47-B12F13A04BA3}"/>
    <cellStyle name="Normal 10 3 3 5" xfId="20624" xr:uid="{00000000-0005-0000-0000-000035330000}"/>
    <cellStyle name="Normal 10 3 3 5 2" xfId="44500" xr:uid="{2C86C8C8-4B97-4DD6-8BDE-B3E6F2FF842F}"/>
    <cellStyle name="Normal 10 3 3 5 3" xfId="32530" xr:uid="{9AFCE0F7-4BCB-49A3-9838-0B4810EEA6E5}"/>
    <cellStyle name="Normal 10 3 3 6" xfId="38542" xr:uid="{D7A2E0B0-03FC-494C-BD81-9AC3856EC395}"/>
    <cellStyle name="Normal 10 3 3 7" xfId="26588" xr:uid="{9DADA35F-BCBC-4E4D-B312-1FFD60858580}"/>
    <cellStyle name="Normal 10 3 4" xfId="12117" xr:uid="{00000000-0005-0000-0000-000036330000}"/>
    <cellStyle name="Normal 10 3 4 2" xfId="12118" xr:uid="{00000000-0005-0000-0000-000037330000}"/>
    <cellStyle name="Normal 10 3 4 2 2" xfId="20630" xr:uid="{00000000-0005-0000-0000-000038330000}"/>
    <cellStyle name="Normal 10 3 4 2 2 2" xfId="44506" xr:uid="{17E96A57-3242-4796-B8F2-0684B2772D51}"/>
    <cellStyle name="Normal 10 3 4 2 2 3" xfId="32536" xr:uid="{050DCA4E-3CC5-4023-AC4C-C41451ACB7D4}"/>
    <cellStyle name="Normal 10 3 4 2 3" xfId="38548" xr:uid="{4D199CED-E49D-4F27-B8BA-C7B23CCD4ACA}"/>
    <cellStyle name="Normal 10 3 4 2 4" xfId="26594" xr:uid="{14722B72-53F1-435D-BFCC-3EB67E4E09B1}"/>
    <cellStyle name="Normal 10 3 4 3" xfId="12119" xr:uid="{00000000-0005-0000-0000-000039330000}"/>
    <cellStyle name="Normal 10 3 4 3 2" xfId="20631" xr:uid="{00000000-0005-0000-0000-00003A330000}"/>
    <cellStyle name="Normal 10 3 4 3 2 2" xfId="44507" xr:uid="{903F2E07-B508-4BA3-829A-7A7EE2F1C5B1}"/>
    <cellStyle name="Normal 10 3 4 3 2 3" xfId="32537" xr:uid="{F9895633-DE08-4FF4-A8A2-4BF0B507F673}"/>
    <cellStyle name="Normal 10 3 4 3 3" xfId="38549" xr:uid="{31A93C2C-1007-4FA2-A4BC-87B4606DC7D2}"/>
    <cellStyle name="Normal 10 3 4 3 4" xfId="26595" xr:uid="{EC86E292-9F21-44DC-8539-062ED8C3EBAE}"/>
    <cellStyle name="Normal 10 3 4 4" xfId="20629" xr:uid="{00000000-0005-0000-0000-00003B330000}"/>
    <cellStyle name="Normal 10 3 4 4 2" xfId="44505" xr:uid="{EC10EB89-E077-4E24-8BE4-EE47CF7C69A4}"/>
    <cellStyle name="Normal 10 3 4 4 3" xfId="32535" xr:uid="{D3302CA7-87A6-4C57-B6DB-69A914F3873C}"/>
    <cellStyle name="Normal 10 3 4 5" xfId="38547" xr:uid="{4060AA9C-310B-4921-ACED-ED4695868DD9}"/>
    <cellStyle name="Normal 10 3 4 6" xfId="26593" xr:uid="{129F9838-CD3F-4DD5-919B-D9022A42C791}"/>
    <cellStyle name="Normal 10 3 5" xfId="12120" xr:uid="{00000000-0005-0000-0000-00003C330000}"/>
    <cellStyle name="Normal 10 3 5 2" xfId="20632" xr:uid="{00000000-0005-0000-0000-00003D330000}"/>
    <cellStyle name="Normal 10 3 5 2 2" xfId="44508" xr:uid="{B36C7C3A-FAD9-450B-889E-338E502C5572}"/>
    <cellStyle name="Normal 10 3 5 2 3" xfId="32538" xr:uid="{382C5EC4-D897-4827-B3DF-6059B975DED9}"/>
    <cellStyle name="Normal 10 3 5 3" xfId="38550" xr:uid="{4042152F-7E37-4345-B145-2C5A0085408B}"/>
    <cellStyle name="Normal 10 3 5 4" xfId="26596" xr:uid="{4BE4774E-2B15-4F19-B4E5-D564E6D3E50B}"/>
    <cellStyle name="Normal 10 3 6" xfId="12121" xr:uid="{00000000-0005-0000-0000-00003E330000}"/>
    <cellStyle name="Normal 10 3 6 2" xfId="20633" xr:uid="{00000000-0005-0000-0000-00003F330000}"/>
    <cellStyle name="Normal 10 3 6 2 2" xfId="44509" xr:uid="{A6BD6D26-FBFC-46C5-9AF7-18E0228042F1}"/>
    <cellStyle name="Normal 10 3 6 2 3" xfId="32539" xr:uid="{2BA0A051-3895-40E4-BC0C-F1661E75945F}"/>
    <cellStyle name="Normal 10 3 6 3" xfId="38551" xr:uid="{DFA250D0-8DC4-4530-ABD7-063D0A5B2638}"/>
    <cellStyle name="Normal 10 3 6 4" xfId="26597" xr:uid="{BF796474-40BE-4EB7-903F-67BAF094D742}"/>
    <cellStyle name="Normal 10 3 7" xfId="12122" xr:uid="{00000000-0005-0000-0000-000040330000}"/>
    <cellStyle name="Normal 10 3 7 2" xfId="20634" xr:uid="{00000000-0005-0000-0000-000041330000}"/>
    <cellStyle name="Normal 10 3 7 2 2" xfId="44510" xr:uid="{A4B8C509-A6C7-4A8A-A512-A66243486131}"/>
    <cellStyle name="Normal 10 3 7 2 3" xfId="32540" xr:uid="{8544B7A5-3170-4141-A16C-93009A4D0A5B}"/>
    <cellStyle name="Normal 10 3 7 3" xfId="38552" xr:uid="{D320CA23-1167-4FC0-BA02-2B9217F2F2B4}"/>
    <cellStyle name="Normal 10 3 7 4" xfId="26598" xr:uid="{E279CC12-BAD5-4F31-8658-43B497E84955}"/>
    <cellStyle name="Normal 10 3 8" xfId="12123" xr:uid="{00000000-0005-0000-0000-000042330000}"/>
    <cellStyle name="Normal 10 3 8 2" xfId="20635" xr:uid="{00000000-0005-0000-0000-000043330000}"/>
    <cellStyle name="Normal 10 3 8 2 2" xfId="44511" xr:uid="{FEFBBD03-4EFE-460C-A557-8BB0C5A68860}"/>
    <cellStyle name="Normal 10 3 8 2 3" xfId="32541" xr:uid="{39ABB6D2-F33A-483F-8687-F829F2276073}"/>
    <cellStyle name="Normal 10 3 8 3" xfId="38553" xr:uid="{BB66815F-C575-4939-AB1E-583FDD5DDA26}"/>
    <cellStyle name="Normal 10 3 8 4" xfId="26599" xr:uid="{AF7F09C2-5315-4022-8C4A-4D13ACCFF6C5}"/>
    <cellStyle name="Normal 10 3 9" xfId="12124" xr:uid="{00000000-0005-0000-0000-000044330000}"/>
    <cellStyle name="Normal 10 4" xfId="12125" xr:uid="{00000000-0005-0000-0000-000045330000}"/>
    <cellStyle name="Normal 10 4 10" xfId="20636" xr:uid="{00000000-0005-0000-0000-000046330000}"/>
    <cellStyle name="Normal 10 4 10 2" xfId="44512" xr:uid="{710FC8C0-8079-42BA-A1B0-A2A1C8F21003}"/>
    <cellStyle name="Normal 10 4 10 3" xfId="32542" xr:uid="{8E84E421-4052-4EC5-966B-1E1377E60932}"/>
    <cellStyle name="Normal 10 4 11" xfId="38554" xr:uid="{FCCB3D99-37A3-4FEB-B68C-7CC48CF38286}"/>
    <cellStyle name="Normal 10 4 12" xfId="26600" xr:uid="{08ADB865-9C7E-464B-B2D5-0B491FE297C7}"/>
    <cellStyle name="Normal 10 4 2" xfId="12126" xr:uid="{00000000-0005-0000-0000-000047330000}"/>
    <cellStyle name="Normal 10 4 2 10" xfId="26601" xr:uid="{12337C4A-C358-4E1E-A43B-7E0070254C58}"/>
    <cellStyle name="Normal 10 4 2 2" xfId="12127" xr:uid="{00000000-0005-0000-0000-000048330000}"/>
    <cellStyle name="Normal 10 4 2 2 2" xfId="12128" xr:uid="{00000000-0005-0000-0000-000049330000}"/>
    <cellStyle name="Normal 10 4 2 2 2 2" xfId="20639" xr:uid="{00000000-0005-0000-0000-00004A330000}"/>
    <cellStyle name="Normal 10 4 2 2 2 2 2" xfId="44515" xr:uid="{2B4784B4-78F1-47A7-AA74-03EE637C6FBC}"/>
    <cellStyle name="Normal 10 4 2 2 2 2 3" xfId="32545" xr:uid="{AF2DBEFC-0E49-4E8F-A2A5-B717CCDF659C}"/>
    <cellStyle name="Normal 10 4 2 2 2 3" xfId="38557" xr:uid="{CD183ADF-2F68-4E85-83B5-AD7EE1241E2A}"/>
    <cellStyle name="Normal 10 4 2 2 2 4" xfId="26603" xr:uid="{991D5E7E-55BF-408F-AE86-43C2050EAE03}"/>
    <cellStyle name="Normal 10 4 2 2 3" xfId="12129" xr:uid="{00000000-0005-0000-0000-00004B330000}"/>
    <cellStyle name="Normal 10 4 2 2 3 2" xfId="20640" xr:uid="{00000000-0005-0000-0000-00004C330000}"/>
    <cellStyle name="Normal 10 4 2 2 3 2 2" xfId="44516" xr:uid="{3D7F0A46-F987-4C78-88C5-4FD2AC827C06}"/>
    <cellStyle name="Normal 10 4 2 2 3 2 3" xfId="32546" xr:uid="{43460D3B-9954-450C-8BAB-F9155E70FAD9}"/>
    <cellStyle name="Normal 10 4 2 2 3 3" xfId="38558" xr:uid="{B40485DE-B287-4684-886E-790B8B853CEA}"/>
    <cellStyle name="Normal 10 4 2 2 3 4" xfId="26604" xr:uid="{F886DBF2-69A3-4261-B18B-00D4E1672D1D}"/>
    <cellStyle name="Normal 10 4 2 2 4" xfId="20638" xr:uid="{00000000-0005-0000-0000-00004D330000}"/>
    <cellStyle name="Normal 10 4 2 2 4 2" xfId="44514" xr:uid="{F1E85D1E-13E7-4D0F-9115-C48C40A5446A}"/>
    <cellStyle name="Normal 10 4 2 2 4 3" xfId="32544" xr:uid="{ECEF89C3-8D12-4693-BD3F-0B670D8FB06C}"/>
    <cellStyle name="Normal 10 4 2 2 5" xfId="38556" xr:uid="{6B469671-CB79-41BD-865B-D8F187AAFCBC}"/>
    <cellStyle name="Normal 10 4 2 2 6" xfId="26602" xr:uid="{26B182C7-B960-40A1-A0B1-6748BA00C533}"/>
    <cellStyle name="Normal 10 4 2 3" xfId="12130" xr:uid="{00000000-0005-0000-0000-00004E330000}"/>
    <cellStyle name="Normal 10 4 2 3 2" xfId="20641" xr:uid="{00000000-0005-0000-0000-00004F330000}"/>
    <cellStyle name="Normal 10 4 2 3 2 2" xfId="44517" xr:uid="{33CFBFA0-A7FE-41FE-BDC3-C8933EB28F08}"/>
    <cellStyle name="Normal 10 4 2 3 2 3" xfId="32547" xr:uid="{18E61E3A-85BB-41F5-A26A-6BFA0E9EBF76}"/>
    <cellStyle name="Normal 10 4 2 3 3" xfId="38559" xr:uid="{CB78F433-63CC-4654-98B9-AB7420BA373A}"/>
    <cellStyle name="Normal 10 4 2 3 4" xfId="26605" xr:uid="{62B085BA-82A0-46B1-8D88-5C2786861432}"/>
    <cellStyle name="Normal 10 4 2 4" xfId="12131" xr:uid="{00000000-0005-0000-0000-000050330000}"/>
    <cellStyle name="Normal 10 4 2 4 2" xfId="20642" xr:uid="{00000000-0005-0000-0000-000051330000}"/>
    <cellStyle name="Normal 10 4 2 4 2 2" xfId="44518" xr:uid="{92DCD3E1-84F4-4A29-AC63-4C1B18A14407}"/>
    <cellStyle name="Normal 10 4 2 4 2 3" xfId="32548" xr:uid="{E8D762B8-DCAF-49E0-B5CE-4DC18A1C4189}"/>
    <cellStyle name="Normal 10 4 2 4 3" xfId="38560" xr:uid="{FC4E83E2-C120-4358-976D-7B40AD6B06C8}"/>
    <cellStyle name="Normal 10 4 2 4 4" xfId="26606" xr:uid="{50A24A66-13C1-4FAE-8D6A-C3348B35FD2B}"/>
    <cellStyle name="Normal 10 4 2 5" xfId="12132" xr:uid="{00000000-0005-0000-0000-000052330000}"/>
    <cellStyle name="Normal 10 4 2 5 2" xfId="20643" xr:uid="{00000000-0005-0000-0000-000053330000}"/>
    <cellStyle name="Normal 10 4 2 5 2 2" xfId="44519" xr:uid="{774BE868-71FD-45BF-B8D6-9EC9C8CDE6F7}"/>
    <cellStyle name="Normal 10 4 2 5 2 3" xfId="32549" xr:uid="{776A2F0B-6EA5-49F3-9BAF-DF4DAFB8C470}"/>
    <cellStyle name="Normal 10 4 2 5 3" xfId="38561" xr:uid="{1AE79085-0AB1-4220-AD9B-58D474326D51}"/>
    <cellStyle name="Normal 10 4 2 5 4" xfId="26607" xr:uid="{3E8AD360-37EE-4C6E-AA8B-2BEED08BF81C}"/>
    <cellStyle name="Normal 10 4 2 6" xfId="12133" xr:uid="{00000000-0005-0000-0000-000054330000}"/>
    <cellStyle name="Normal 10 4 2 6 2" xfId="20644" xr:uid="{00000000-0005-0000-0000-000055330000}"/>
    <cellStyle name="Normal 10 4 2 6 2 2" xfId="44520" xr:uid="{13087B46-9406-41B5-8194-E0C943FA7A35}"/>
    <cellStyle name="Normal 10 4 2 6 2 3" xfId="32550" xr:uid="{E5799A47-6B9E-4DF7-8911-9BA47B46FBB5}"/>
    <cellStyle name="Normal 10 4 2 6 3" xfId="38562" xr:uid="{81B7064A-AD55-4FFA-9906-C89CA0F2E2D6}"/>
    <cellStyle name="Normal 10 4 2 6 4" xfId="26608" xr:uid="{5F32B8E1-D839-4D90-B15D-0D79460D068C}"/>
    <cellStyle name="Normal 10 4 2 7" xfId="12134" xr:uid="{00000000-0005-0000-0000-000056330000}"/>
    <cellStyle name="Normal 10 4 2 7 2" xfId="20645" xr:uid="{00000000-0005-0000-0000-000057330000}"/>
    <cellStyle name="Normal 10 4 2 7 2 2" xfId="44521" xr:uid="{7D346E9B-BDCE-4501-899B-28AE36357D8E}"/>
    <cellStyle name="Normal 10 4 2 7 2 3" xfId="32551" xr:uid="{AFFD1454-A0A1-4D7A-A117-46A64DADE47D}"/>
    <cellStyle name="Normal 10 4 2 7 3" xfId="38563" xr:uid="{4C1C4D28-925B-4494-87AB-78C80B583050}"/>
    <cellStyle name="Normal 10 4 2 7 4" xfId="26609" xr:uid="{1C617EF8-5155-4176-BAF1-CA83465633B4}"/>
    <cellStyle name="Normal 10 4 2 8" xfId="20637" xr:uid="{00000000-0005-0000-0000-000058330000}"/>
    <cellStyle name="Normal 10 4 2 8 2" xfId="44513" xr:uid="{464B1346-305A-413E-B78E-6683E94C109B}"/>
    <cellStyle name="Normal 10 4 2 8 3" xfId="32543" xr:uid="{F729D4FD-C8E2-4DBB-934B-1FCE3B00CF33}"/>
    <cellStyle name="Normal 10 4 2 9" xfId="38555" xr:uid="{7941E8EA-5FA9-45C9-AF33-7A9675C0B526}"/>
    <cellStyle name="Normal 10 4 3" xfId="12135" xr:uid="{00000000-0005-0000-0000-000059330000}"/>
    <cellStyle name="Normal 10 4 3 2" xfId="12136" xr:uid="{00000000-0005-0000-0000-00005A330000}"/>
    <cellStyle name="Normal 10 4 3 2 2" xfId="20647" xr:uid="{00000000-0005-0000-0000-00005B330000}"/>
    <cellStyle name="Normal 10 4 3 2 2 2" xfId="44523" xr:uid="{86B25346-9FF9-4775-9CA4-BB7D6586DA3D}"/>
    <cellStyle name="Normal 10 4 3 2 2 3" xfId="32553" xr:uid="{31A58A8E-EC65-4FE3-9830-5F7BC67274E4}"/>
    <cellStyle name="Normal 10 4 3 2 3" xfId="38565" xr:uid="{AF8B0481-41E3-49F2-8EA0-5BA37618D6C1}"/>
    <cellStyle name="Normal 10 4 3 2 4" xfId="26611" xr:uid="{3220CE7A-79BD-4495-89BC-BBB67E99E146}"/>
    <cellStyle name="Normal 10 4 3 3" xfId="12137" xr:uid="{00000000-0005-0000-0000-00005C330000}"/>
    <cellStyle name="Normal 10 4 3 3 2" xfId="20648" xr:uid="{00000000-0005-0000-0000-00005D330000}"/>
    <cellStyle name="Normal 10 4 3 3 2 2" xfId="44524" xr:uid="{54772D46-29AB-4984-BE85-B39F09BDACEE}"/>
    <cellStyle name="Normal 10 4 3 3 2 3" xfId="32554" xr:uid="{6512502D-2A25-40D6-BCDD-83F8A78456B6}"/>
    <cellStyle name="Normal 10 4 3 3 3" xfId="38566" xr:uid="{2D8641C1-06A8-43D5-A99D-6C2B2D8EF450}"/>
    <cellStyle name="Normal 10 4 3 3 4" xfId="26612" xr:uid="{A5A35E1A-171F-47A6-8A55-75967E18EB28}"/>
    <cellStyle name="Normal 10 4 3 4" xfId="12138" xr:uid="{00000000-0005-0000-0000-00005E330000}"/>
    <cellStyle name="Normal 10 4 3 4 2" xfId="20649" xr:uid="{00000000-0005-0000-0000-00005F330000}"/>
    <cellStyle name="Normal 10 4 3 4 2 2" xfId="44525" xr:uid="{23B01C4A-76A9-4F35-B959-6D2077C64D2E}"/>
    <cellStyle name="Normal 10 4 3 4 2 3" xfId="32555" xr:uid="{CC3069F7-41FE-49D0-808D-95497194D4A7}"/>
    <cellStyle name="Normal 10 4 3 4 3" xfId="38567" xr:uid="{2B2B5207-DEC9-434A-9F96-8A1EC5E5C73B}"/>
    <cellStyle name="Normal 10 4 3 4 4" xfId="26613" xr:uid="{58A7D33C-42CB-4FF9-AFB8-6168C1EF8651}"/>
    <cellStyle name="Normal 10 4 3 5" xfId="20646" xr:uid="{00000000-0005-0000-0000-000060330000}"/>
    <cellStyle name="Normal 10 4 3 5 2" xfId="44522" xr:uid="{FB19A75F-A1ED-48E8-BCA0-90274EC96B72}"/>
    <cellStyle name="Normal 10 4 3 5 3" xfId="32552" xr:uid="{60411A7E-91B0-4F17-A8E4-BFD5158A8728}"/>
    <cellStyle name="Normal 10 4 3 6" xfId="38564" xr:uid="{20A50356-FEF1-472F-B054-82BA3B72D5BF}"/>
    <cellStyle name="Normal 10 4 3 7" xfId="26610" xr:uid="{63FAB773-086E-4E71-AC5E-4005988D8CED}"/>
    <cellStyle name="Normal 10 4 4" xfId="12139" xr:uid="{00000000-0005-0000-0000-000061330000}"/>
    <cellStyle name="Normal 10 4 4 2" xfId="12140" xr:uid="{00000000-0005-0000-0000-000062330000}"/>
    <cellStyle name="Normal 10 4 4 2 2" xfId="20651" xr:uid="{00000000-0005-0000-0000-000063330000}"/>
    <cellStyle name="Normal 10 4 4 2 2 2" xfId="44527" xr:uid="{4FC6B2FE-5CEE-423A-816C-0826B0D9698B}"/>
    <cellStyle name="Normal 10 4 4 2 2 3" xfId="32557" xr:uid="{DAD2C86E-D331-43A8-9072-A1921C6AADF9}"/>
    <cellStyle name="Normal 10 4 4 2 3" xfId="38569" xr:uid="{4D5C7C05-0025-4600-B809-D79A20BD6304}"/>
    <cellStyle name="Normal 10 4 4 2 4" xfId="26615" xr:uid="{F3CAEF02-BA15-49AC-9E88-2F7AE03ACA6F}"/>
    <cellStyle name="Normal 10 4 4 3" xfId="12141" xr:uid="{00000000-0005-0000-0000-000064330000}"/>
    <cellStyle name="Normal 10 4 4 3 2" xfId="20652" xr:uid="{00000000-0005-0000-0000-000065330000}"/>
    <cellStyle name="Normal 10 4 4 3 2 2" xfId="44528" xr:uid="{EA224E3E-D50A-4928-958A-62E645E2E227}"/>
    <cellStyle name="Normal 10 4 4 3 2 3" xfId="32558" xr:uid="{7185D2B1-21B6-41DD-8850-B618EE255493}"/>
    <cellStyle name="Normal 10 4 4 3 3" xfId="38570" xr:uid="{7EBA5BFF-8801-424D-9527-5041BA8481BD}"/>
    <cellStyle name="Normal 10 4 4 3 4" xfId="26616" xr:uid="{BD1F7242-3E1F-4571-B473-BD4E65E2C742}"/>
    <cellStyle name="Normal 10 4 4 4" xfId="20650" xr:uid="{00000000-0005-0000-0000-000066330000}"/>
    <cellStyle name="Normal 10 4 4 4 2" xfId="44526" xr:uid="{92E8D1F4-804A-4786-8AE5-BB6705E033BB}"/>
    <cellStyle name="Normal 10 4 4 4 3" xfId="32556" xr:uid="{D8596109-05F2-4197-A223-9218B3AAAA60}"/>
    <cellStyle name="Normal 10 4 4 5" xfId="38568" xr:uid="{27403328-75E4-4D5C-B106-910C63017D70}"/>
    <cellStyle name="Normal 10 4 4 6" xfId="26614" xr:uid="{D2EB7CAC-7A5F-4E38-9E1A-8C55A370570F}"/>
    <cellStyle name="Normal 10 4 5" xfId="12142" xr:uid="{00000000-0005-0000-0000-000067330000}"/>
    <cellStyle name="Normal 10 4 5 2" xfId="20653" xr:uid="{00000000-0005-0000-0000-000068330000}"/>
    <cellStyle name="Normal 10 4 5 2 2" xfId="44529" xr:uid="{79515F24-84E8-4A4D-84F7-3288CB22A9F2}"/>
    <cellStyle name="Normal 10 4 5 2 3" xfId="32559" xr:uid="{8FEF9D33-674F-426F-B5F0-B471F8DE494C}"/>
    <cellStyle name="Normal 10 4 5 3" xfId="38571" xr:uid="{54182B5C-8151-43B9-BBE4-7B6042E154BB}"/>
    <cellStyle name="Normal 10 4 5 4" xfId="26617" xr:uid="{55A112B4-707B-439D-A90E-5D96803C1815}"/>
    <cellStyle name="Normal 10 4 6" xfId="12143" xr:uid="{00000000-0005-0000-0000-000069330000}"/>
    <cellStyle name="Normal 10 4 6 2" xfId="20654" xr:uid="{00000000-0005-0000-0000-00006A330000}"/>
    <cellStyle name="Normal 10 4 6 2 2" xfId="44530" xr:uid="{040AD41B-E20B-4D76-9E52-072AA0F298E1}"/>
    <cellStyle name="Normal 10 4 6 2 3" xfId="32560" xr:uid="{87AACB15-191B-4310-AF93-15E354F14022}"/>
    <cellStyle name="Normal 10 4 6 3" xfId="38572" xr:uid="{B13AAAEA-78D1-4122-9E7F-82184767900A}"/>
    <cellStyle name="Normal 10 4 6 4" xfId="26618" xr:uid="{0D1BAC1A-F813-42E2-B799-2AD9A03E8A1C}"/>
    <cellStyle name="Normal 10 4 7" xfId="12144" xr:uid="{00000000-0005-0000-0000-00006B330000}"/>
    <cellStyle name="Normal 10 4 7 2" xfId="20655" xr:uid="{00000000-0005-0000-0000-00006C330000}"/>
    <cellStyle name="Normal 10 4 7 2 2" xfId="44531" xr:uid="{32B01FF2-5AAC-4AA0-A3B8-F0ACF67D7D31}"/>
    <cellStyle name="Normal 10 4 7 2 3" xfId="32561" xr:uid="{A40696D7-D94D-41D4-A064-4BFEEB998C76}"/>
    <cellStyle name="Normal 10 4 7 3" xfId="38573" xr:uid="{02E3520F-D3B9-4925-82F9-5909AD7BD915}"/>
    <cellStyle name="Normal 10 4 7 4" xfId="26619" xr:uid="{CD4E6BF1-04FA-43A7-8A69-E373D1EB1E02}"/>
    <cellStyle name="Normal 10 4 8" xfId="12145" xr:uid="{00000000-0005-0000-0000-00006D330000}"/>
    <cellStyle name="Normal 10 4 8 2" xfId="20656" xr:uid="{00000000-0005-0000-0000-00006E330000}"/>
    <cellStyle name="Normal 10 4 8 2 2" xfId="44532" xr:uid="{5F09E3E8-C1BE-4A41-9B41-9B188C74984D}"/>
    <cellStyle name="Normal 10 4 8 2 3" xfId="32562" xr:uid="{18A1C184-D10A-4C21-BC76-6ED80BBAA41D}"/>
    <cellStyle name="Normal 10 4 8 3" xfId="38574" xr:uid="{7FAF2E29-32C4-487C-A737-336202FD2833}"/>
    <cellStyle name="Normal 10 4 8 4" xfId="26620" xr:uid="{6BA6FB41-B2A6-4F2F-A760-40F441261FEF}"/>
    <cellStyle name="Normal 10 4 9" xfId="12146" xr:uid="{00000000-0005-0000-0000-00006F330000}"/>
    <cellStyle name="Normal 10 5" xfId="12147" xr:uid="{00000000-0005-0000-0000-000070330000}"/>
    <cellStyle name="Normal 10 5 10" xfId="26621" xr:uid="{410AB631-1C7C-45E9-8374-C84F642B4D94}"/>
    <cellStyle name="Normal 10 5 2" xfId="12148" xr:uid="{00000000-0005-0000-0000-000071330000}"/>
    <cellStyle name="Normal 10 5 2 2" xfId="12149" xr:uid="{00000000-0005-0000-0000-000072330000}"/>
    <cellStyle name="Normal 10 5 2 2 2" xfId="20659" xr:uid="{00000000-0005-0000-0000-000073330000}"/>
    <cellStyle name="Normal 10 5 2 2 2 2" xfId="44535" xr:uid="{8690D5E9-6997-45F2-96E7-44C9E1E1AA49}"/>
    <cellStyle name="Normal 10 5 2 2 2 3" xfId="32565" xr:uid="{7D48EA5B-069D-475E-AA26-9884F44F470A}"/>
    <cellStyle name="Normal 10 5 2 2 3" xfId="38577" xr:uid="{E7DAB7C7-9CFC-411D-B2D7-CE9F8B4B849E}"/>
    <cellStyle name="Normal 10 5 2 2 4" xfId="26623" xr:uid="{A56866AD-5E07-40D6-9E7A-0207D0F447AB}"/>
    <cellStyle name="Normal 10 5 2 3" xfId="12150" xr:uid="{00000000-0005-0000-0000-000074330000}"/>
    <cellStyle name="Normal 10 5 2 3 2" xfId="20660" xr:uid="{00000000-0005-0000-0000-000075330000}"/>
    <cellStyle name="Normal 10 5 2 3 2 2" xfId="44536" xr:uid="{48BCE412-1484-4D22-A800-BDC6227D1BB0}"/>
    <cellStyle name="Normal 10 5 2 3 2 3" xfId="32566" xr:uid="{252FE88D-706F-4041-8CAD-3F7345E30EC4}"/>
    <cellStyle name="Normal 10 5 2 3 3" xfId="38578" xr:uid="{E5863F14-5ECA-4F03-B57C-FCF17720CD1E}"/>
    <cellStyle name="Normal 10 5 2 3 4" xfId="26624" xr:uid="{E7A9A591-AF42-4D38-A22E-ACE408DEE290}"/>
    <cellStyle name="Normal 10 5 2 4" xfId="12151" xr:uid="{00000000-0005-0000-0000-000076330000}"/>
    <cellStyle name="Normal 10 5 2 4 2" xfId="20661" xr:uid="{00000000-0005-0000-0000-000077330000}"/>
    <cellStyle name="Normal 10 5 2 4 2 2" xfId="44537" xr:uid="{8B514A6C-F914-4F59-8CA5-7B929EA084B6}"/>
    <cellStyle name="Normal 10 5 2 4 2 3" xfId="32567" xr:uid="{D3890241-45B1-464B-B44B-D23D9A4182AF}"/>
    <cellStyle name="Normal 10 5 2 4 3" xfId="38579" xr:uid="{D2563C32-6361-4AE0-929E-0DB260CFBDC1}"/>
    <cellStyle name="Normal 10 5 2 4 4" xfId="26625" xr:uid="{DAAD14F0-3C3E-4CF4-9ABB-321076E9B63C}"/>
    <cellStyle name="Normal 10 5 2 5" xfId="12152" xr:uid="{00000000-0005-0000-0000-000078330000}"/>
    <cellStyle name="Normal 10 5 2 5 2" xfId="20662" xr:uid="{00000000-0005-0000-0000-000079330000}"/>
    <cellStyle name="Normal 10 5 2 5 2 2" xfId="44538" xr:uid="{F2883FD4-3A20-46F6-B8AB-C6E279DE7067}"/>
    <cellStyle name="Normal 10 5 2 5 2 3" xfId="32568" xr:uid="{D41AD930-FF67-4BB8-B0D9-D1F56EADA2D3}"/>
    <cellStyle name="Normal 10 5 2 5 3" xfId="38580" xr:uid="{AF367018-0D1D-4FDF-8751-F832F1D36B2A}"/>
    <cellStyle name="Normal 10 5 2 5 4" xfId="26626" xr:uid="{3EDB027D-90F0-4712-AA89-6007286E7AE8}"/>
    <cellStyle name="Normal 10 5 2 6" xfId="20658" xr:uid="{00000000-0005-0000-0000-00007A330000}"/>
    <cellStyle name="Normal 10 5 2 6 2" xfId="44534" xr:uid="{C443F89F-9523-4696-A035-B4B117DEAF9F}"/>
    <cellStyle name="Normal 10 5 2 6 3" xfId="32564" xr:uid="{8C37744D-5A72-4497-A722-E4634AE73D60}"/>
    <cellStyle name="Normal 10 5 2 7" xfId="38576" xr:uid="{A2BBEE17-8F1B-44BE-8927-4CAE3FC57DCA}"/>
    <cellStyle name="Normal 10 5 2 8" xfId="26622" xr:uid="{85C7C3F6-A6CC-4AA4-9197-502BE9B1FA5C}"/>
    <cellStyle name="Normal 10 5 3" xfId="12153" xr:uid="{00000000-0005-0000-0000-00007B330000}"/>
    <cellStyle name="Normal 10 5 3 2" xfId="12154" xr:uid="{00000000-0005-0000-0000-00007C330000}"/>
    <cellStyle name="Normal 10 5 3 2 2" xfId="20664" xr:uid="{00000000-0005-0000-0000-00007D330000}"/>
    <cellStyle name="Normal 10 5 3 2 2 2" xfId="44540" xr:uid="{6C501086-7408-4906-9917-21DD17C72B0A}"/>
    <cellStyle name="Normal 10 5 3 2 2 3" xfId="32570" xr:uid="{DD490FAF-F0CC-4799-B724-A89EB960438A}"/>
    <cellStyle name="Normal 10 5 3 2 3" xfId="38582" xr:uid="{21E067A8-0F1E-4859-8032-F0E076B5CF26}"/>
    <cellStyle name="Normal 10 5 3 2 4" xfId="26628" xr:uid="{5FC15E9B-77C9-4716-AC5F-2E0261562058}"/>
    <cellStyle name="Normal 10 5 3 3" xfId="12155" xr:uid="{00000000-0005-0000-0000-00007E330000}"/>
    <cellStyle name="Normal 10 5 3 3 2" xfId="20665" xr:uid="{00000000-0005-0000-0000-00007F330000}"/>
    <cellStyle name="Normal 10 5 3 3 2 2" xfId="44541" xr:uid="{583EB536-121D-446A-82B7-A2C587795C7F}"/>
    <cellStyle name="Normal 10 5 3 3 2 3" xfId="32571" xr:uid="{AE8A5C13-E0F3-4396-A20B-34E196F63802}"/>
    <cellStyle name="Normal 10 5 3 3 3" xfId="38583" xr:uid="{2A18213B-D86B-40A9-93F6-542903BA119A}"/>
    <cellStyle name="Normal 10 5 3 3 4" xfId="26629" xr:uid="{87CD7E41-12FC-436C-8726-7DADF1566269}"/>
    <cellStyle name="Normal 10 5 3 4" xfId="12156" xr:uid="{00000000-0005-0000-0000-000080330000}"/>
    <cellStyle name="Normal 10 5 3 4 2" xfId="20666" xr:uid="{00000000-0005-0000-0000-000081330000}"/>
    <cellStyle name="Normal 10 5 3 4 2 2" xfId="44542" xr:uid="{355EF922-DF3D-4A63-AD23-F04EA81ABEE7}"/>
    <cellStyle name="Normal 10 5 3 4 2 3" xfId="32572" xr:uid="{1709A9BA-F883-4C7B-9470-448F6D7DA30F}"/>
    <cellStyle name="Normal 10 5 3 4 3" xfId="38584" xr:uid="{DA15D9D1-3F7C-43FE-ACEE-4DFDC301611A}"/>
    <cellStyle name="Normal 10 5 3 4 4" xfId="26630" xr:uid="{08614E71-78C2-450D-BEB5-2F3096F95AD9}"/>
    <cellStyle name="Normal 10 5 3 5" xfId="20663" xr:uid="{00000000-0005-0000-0000-000082330000}"/>
    <cellStyle name="Normal 10 5 3 5 2" xfId="44539" xr:uid="{B9AE4DED-303A-4573-AF90-7704FF00B9E0}"/>
    <cellStyle name="Normal 10 5 3 5 3" xfId="32569" xr:uid="{C4547894-89AC-4E8C-88D6-6E23F286AA8D}"/>
    <cellStyle name="Normal 10 5 3 6" xfId="38581" xr:uid="{60E042AE-4971-4846-811F-BB5D24B11839}"/>
    <cellStyle name="Normal 10 5 3 7" xfId="26627" xr:uid="{3D52BD7A-B6A1-4B75-8200-4D1B7093C6B5}"/>
    <cellStyle name="Normal 10 5 4" xfId="12157" xr:uid="{00000000-0005-0000-0000-000083330000}"/>
    <cellStyle name="Normal 10 5 4 2" xfId="12158" xr:uid="{00000000-0005-0000-0000-000084330000}"/>
    <cellStyle name="Normal 10 5 4 2 2" xfId="20668" xr:uid="{00000000-0005-0000-0000-000085330000}"/>
    <cellStyle name="Normal 10 5 4 2 2 2" xfId="44544" xr:uid="{A66882D6-0CC7-4484-A734-08A98F41AF0C}"/>
    <cellStyle name="Normal 10 5 4 2 2 3" xfId="32574" xr:uid="{57ACAFDF-B919-4DCA-A2F4-79064C6D4819}"/>
    <cellStyle name="Normal 10 5 4 2 3" xfId="38586" xr:uid="{6A4C40DE-C742-4C4D-BAA4-530D445A7B22}"/>
    <cellStyle name="Normal 10 5 4 2 4" xfId="26632" xr:uid="{B98D23FB-F59B-49EF-A61F-6D15084FD28E}"/>
    <cellStyle name="Normal 10 5 4 3" xfId="12159" xr:uid="{00000000-0005-0000-0000-000086330000}"/>
    <cellStyle name="Normal 10 5 4 3 2" xfId="20669" xr:uid="{00000000-0005-0000-0000-000087330000}"/>
    <cellStyle name="Normal 10 5 4 3 2 2" xfId="44545" xr:uid="{119405EB-E70C-4291-93C5-963B7AEC365F}"/>
    <cellStyle name="Normal 10 5 4 3 2 3" xfId="32575" xr:uid="{E31F0654-F2DF-4714-A14A-DF1ED0A424C3}"/>
    <cellStyle name="Normal 10 5 4 3 3" xfId="38587" xr:uid="{59CDFE1A-BE8A-4D42-8AD3-ECEBA3EFAA99}"/>
    <cellStyle name="Normal 10 5 4 3 4" xfId="26633" xr:uid="{62EB87E1-F479-462F-9547-CCFAC3B1493C}"/>
    <cellStyle name="Normal 10 5 4 4" xfId="20667" xr:uid="{00000000-0005-0000-0000-000088330000}"/>
    <cellStyle name="Normal 10 5 4 4 2" xfId="44543" xr:uid="{227365C6-FA4F-409C-8AD5-1ECE33DA1BE6}"/>
    <cellStyle name="Normal 10 5 4 4 3" xfId="32573" xr:uid="{F376BB24-67AC-4A2A-95BA-42828342DD2E}"/>
    <cellStyle name="Normal 10 5 4 5" xfId="38585" xr:uid="{E3E2CFC6-439A-48D6-85C3-F529F592A424}"/>
    <cellStyle name="Normal 10 5 4 6" xfId="26631" xr:uid="{1E26AE1A-0228-4731-BDDE-6765A4163DF6}"/>
    <cellStyle name="Normal 10 5 5" xfId="12160" xr:uid="{00000000-0005-0000-0000-000089330000}"/>
    <cellStyle name="Normal 10 5 5 2" xfId="20670" xr:uid="{00000000-0005-0000-0000-00008A330000}"/>
    <cellStyle name="Normal 10 5 5 2 2" xfId="44546" xr:uid="{874636C4-4055-4F11-AEAB-FF5E99718301}"/>
    <cellStyle name="Normal 10 5 5 2 3" xfId="32576" xr:uid="{30F79D73-851B-4433-88B2-3506107B5E10}"/>
    <cellStyle name="Normal 10 5 5 3" xfId="38588" xr:uid="{0160CE58-F36C-492D-83CC-E68EDB4C9BCA}"/>
    <cellStyle name="Normal 10 5 5 4" xfId="26634" xr:uid="{2E22EA88-7F59-4F65-B70A-DB7370A5C98B}"/>
    <cellStyle name="Normal 10 5 6" xfId="12161" xr:uid="{00000000-0005-0000-0000-00008B330000}"/>
    <cellStyle name="Normal 10 5 6 2" xfId="20671" xr:uid="{00000000-0005-0000-0000-00008C330000}"/>
    <cellStyle name="Normal 10 5 6 2 2" xfId="44547" xr:uid="{0A391E94-0440-4390-8254-CC78FBF05C38}"/>
    <cellStyle name="Normal 10 5 6 2 3" xfId="32577" xr:uid="{E1ED51B0-9533-46E9-84DE-1EF06EE7D18F}"/>
    <cellStyle name="Normal 10 5 6 3" xfId="38589" xr:uid="{3BFA9DBB-D60A-4773-85C6-1E947E850371}"/>
    <cellStyle name="Normal 10 5 6 4" xfId="26635" xr:uid="{E55A8C35-36B9-4D2A-B46A-CDDA59DE30A0}"/>
    <cellStyle name="Normal 10 5 7" xfId="12162" xr:uid="{00000000-0005-0000-0000-00008D330000}"/>
    <cellStyle name="Normal 10 5 8" xfId="20657" xr:uid="{00000000-0005-0000-0000-00008E330000}"/>
    <cellStyle name="Normal 10 5 8 2" xfId="44533" xr:uid="{1174BEC2-7872-465B-B429-80B4964B1A71}"/>
    <cellStyle name="Normal 10 5 8 3" xfId="32563" xr:uid="{26398571-D014-46D4-9BD8-3CB55C6F699B}"/>
    <cellStyle name="Normal 10 5 9" xfId="38575" xr:uid="{F71EEB3E-8CEA-41F9-84A4-17B878EA38AE}"/>
    <cellStyle name="Normal 10 6" xfId="12163" xr:uid="{00000000-0005-0000-0000-00008F330000}"/>
    <cellStyle name="Normal 10 6 2" xfId="12164" xr:uid="{00000000-0005-0000-0000-000090330000}"/>
    <cellStyle name="Normal 10 6 2 2" xfId="12165" xr:uid="{00000000-0005-0000-0000-000091330000}"/>
    <cellStyle name="Normal 10 6 2 2 2" xfId="20674" xr:uid="{00000000-0005-0000-0000-000092330000}"/>
    <cellStyle name="Normal 10 6 2 2 2 2" xfId="44550" xr:uid="{7C6F2663-FCF7-400D-BEAC-D406FAB6E3B9}"/>
    <cellStyle name="Normal 10 6 2 2 2 3" xfId="32580" xr:uid="{7B1698A5-AC55-4BD0-8716-9ED02F6F718B}"/>
    <cellStyle name="Normal 10 6 2 2 3" xfId="38592" xr:uid="{65EF6574-3CD9-47B1-99E7-3E1B78329579}"/>
    <cellStyle name="Normal 10 6 2 2 4" xfId="26638" xr:uid="{417D405B-1B23-465A-A960-BCD3E8D2FF84}"/>
    <cellStyle name="Normal 10 6 2 3" xfId="12166" xr:uid="{00000000-0005-0000-0000-000093330000}"/>
    <cellStyle name="Normal 10 6 2 3 2" xfId="20675" xr:uid="{00000000-0005-0000-0000-000094330000}"/>
    <cellStyle name="Normal 10 6 2 3 2 2" xfId="44551" xr:uid="{2FF92CD1-5543-4453-831F-617CC325A843}"/>
    <cellStyle name="Normal 10 6 2 3 2 3" xfId="32581" xr:uid="{6ACA1D59-9DFD-4E16-8E48-289F687DF649}"/>
    <cellStyle name="Normal 10 6 2 3 3" xfId="38593" xr:uid="{76012FF8-529A-43A4-B835-4D4E2A4805A6}"/>
    <cellStyle name="Normal 10 6 2 3 4" xfId="26639" xr:uid="{2628A5B3-0480-4C4F-A4BB-9DB6F2C25BA6}"/>
    <cellStyle name="Normal 10 6 2 4" xfId="12167" xr:uid="{00000000-0005-0000-0000-000095330000}"/>
    <cellStyle name="Normal 10 6 2 4 2" xfId="20676" xr:uid="{00000000-0005-0000-0000-000096330000}"/>
    <cellStyle name="Normal 10 6 2 4 2 2" xfId="44552" xr:uid="{81B4276C-4292-4D70-8145-6529D19CF2D8}"/>
    <cellStyle name="Normal 10 6 2 4 2 3" xfId="32582" xr:uid="{03E2238C-1A19-45C8-BAED-10D848DF2FFF}"/>
    <cellStyle name="Normal 10 6 2 4 3" xfId="38594" xr:uid="{106FDCF2-8345-4B4B-BEFF-51D61D074792}"/>
    <cellStyle name="Normal 10 6 2 4 4" xfId="26640" xr:uid="{5EF482AE-A8E7-4AF0-A1B3-0E1957F57101}"/>
    <cellStyle name="Normal 10 6 2 5" xfId="20673" xr:uid="{00000000-0005-0000-0000-000097330000}"/>
    <cellStyle name="Normal 10 6 2 5 2" xfId="44549" xr:uid="{3B9EACF1-A5BE-434A-9B1A-0F54C065A5F7}"/>
    <cellStyle name="Normal 10 6 2 5 3" xfId="32579" xr:uid="{6E19C9CB-D68E-4350-97DD-43823558A6AF}"/>
    <cellStyle name="Normal 10 6 2 6" xfId="38591" xr:uid="{3BF5907E-6016-43E5-B2DD-F58528F854FF}"/>
    <cellStyle name="Normal 10 6 2 7" xfId="26637" xr:uid="{DE64F5F5-4503-4A85-ADC4-D4DA82B870DF}"/>
    <cellStyle name="Normal 10 6 3" xfId="12168" xr:uid="{00000000-0005-0000-0000-000098330000}"/>
    <cellStyle name="Normal 10 6 3 2" xfId="12169" xr:uid="{00000000-0005-0000-0000-000099330000}"/>
    <cellStyle name="Normal 10 6 3 2 2" xfId="20678" xr:uid="{00000000-0005-0000-0000-00009A330000}"/>
    <cellStyle name="Normal 10 6 3 2 2 2" xfId="44554" xr:uid="{D6498E65-F687-4418-816B-F0943DE3BBAF}"/>
    <cellStyle name="Normal 10 6 3 2 2 3" xfId="32584" xr:uid="{6987E402-080B-4F58-A70B-A8343910B28C}"/>
    <cellStyle name="Normal 10 6 3 2 3" xfId="38596" xr:uid="{E837C1B0-144C-44D3-9D71-771120CFEE97}"/>
    <cellStyle name="Normal 10 6 3 2 4" xfId="26642" xr:uid="{21D007B1-A4D2-4DC0-959B-B5311567B17B}"/>
    <cellStyle name="Normal 10 6 3 3" xfId="20677" xr:uid="{00000000-0005-0000-0000-00009B330000}"/>
    <cellStyle name="Normal 10 6 3 3 2" xfId="44553" xr:uid="{5BBEB98B-0E60-4CE7-88CB-458477F9AF2F}"/>
    <cellStyle name="Normal 10 6 3 3 3" xfId="32583" xr:uid="{ED417E32-2B08-4841-BD7B-5FB17D73F7B7}"/>
    <cellStyle name="Normal 10 6 3 4" xfId="38595" xr:uid="{AA8C178B-942A-452E-8D09-4A86A548A51D}"/>
    <cellStyle name="Normal 10 6 3 5" xfId="26641" xr:uid="{DFAAE793-6C9E-4397-92D6-18D9D5DB1515}"/>
    <cellStyle name="Normal 10 6 4" xfId="12170" xr:uid="{00000000-0005-0000-0000-00009C330000}"/>
    <cellStyle name="Normal 10 6 4 2" xfId="12171" xr:uid="{00000000-0005-0000-0000-00009D330000}"/>
    <cellStyle name="Normal 10 6 4 2 2" xfId="20680" xr:uid="{00000000-0005-0000-0000-00009E330000}"/>
    <cellStyle name="Normal 10 6 4 2 2 2" xfId="44556" xr:uid="{9BAFA779-4371-4E87-B19F-8E7F5C7B41B4}"/>
    <cellStyle name="Normal 10 6 4 2 2 3" xfId="32586" xr:uid="{42503C7E-E6EA-444F-911A-29CEA48A72E2}"/>
    <cellStyle name="Normal 10 6 4 2 3" xfId="38598" xr:uid="{0A7C8370-384C-4CC2-93D9-A094D5F060C3}"/>
    <cellStyle name="Normal 10 6 4 2 4" xfId="26644" xr:uid="{CA8C1769-C515-4669-A246-6D1D04489E7F}"/>
    <cellStyle name="Normal 10 6 4 3" xfId="20679" xr:uid="{00000000-0005-0000-0000-00009F330000}"/>
    <cellStyle name="Normal 10 6 4 3 2" xfId="44555" xr:uid="{F35D99B6-9041-4F2C-85E8-1876EF77982C}"/>
    <cellStyle name="Normal 10 6 4 3 3" xfId="32585" xr:uid="{BEC0D8C8-088D-41C5-B457-B78F6BBEFCD7}"/>
    <cellStyle name="Normal 10 6 4 4" xfId="38597" xr:uid="{85B758E4-BFF3-424C-B0C6-DCDEF4BDC00E}"/>
    <cellStyle name="Normal 10 6 4 5" xfId="26643" xr:uid="{3B6A3E02-FBB5-4809-AC49-A6A7D90A89A4}"/>
    <cellStyle name="Normal 10 6 5" xfId="12172" xr:uid="{00000000-0005-0000-0000-0000A0330000}"/>
    <cellStyle name="Normal 10 6 5 2" xfId="20681" xr:uid="{00000000-0005-0000-0000-0000A1330000}"/>
    <cellStyle name="Normal 10 6 5 2 2" xfId="44557" xr:uid="{1384B51B-0203-44A7-899C-A10E2B226720}"/>
    <cellStyle name="Normal 10 6 5 2 3" xfId="32587" xr:uid="{870223D9-5FFC-40CB-8459-A7595C8ED472}"/>
    <cellStyle name="Normal 10 6 5 3" xfId="38599" xr:uid="{12AF8094-373C-46C9-B406-99C5F48A6795}"/>
    <cellStyle name="Normal 10 6 5 4" xfId="26645" xr:uid="{1CE5F1B5-F533-4C3E-90C7-4264DDC320CC}"/>
    <cellStyle name="Normal 10 6 6" xfId="20672" xr:uid="{00000000-0005-0000-0000-0000A2330000}"/>
    <cellStyle name="Normal 10 6 6 2" xfId="44548" xr:uid="{AEF003F3-D11E-4821-A312-EB09A1A94916}"/>
    <cellStyle name="Normal 10 6 6 3" xfId="32578" xr:uid="{43569852-AE51-41FA-AF0D-6C59951DADBE}"/>
    <cellStyle name="Normal 10 6 7" xfId="38590" xr:uid="{A0B564CB-F2A2-4C2C-82B6-B1A0011755A2}"/>
    <cellStyle name="Normal 10 6 8" xfId="26636" xr:uid="{73C7AEC0-9438-443C-9553-AD553FC009E1}"/>
    <cellStyle name="Normal 10 7" xfId="12173" xr:uid="{00000000-0005-0000-0000-0000A3330000}"/>
    <cellStyle name="Normal 10 7 2" xfId="12174" xr:uid="{00000000-0005-0000-0000-0000A4330000}"/>
    <cellStyle name="Normal 10 7 2 2" xfId="12175" xr:uid="{00000000-0005-0000-0000-0000A5330000}"/>
    <cellStyle name="Normal 10 7 2 2 2" xfId="20684" xr:uid="{00000000-0005-0000-0000-0000A6330000}"/>
    <cellStyle name="Normal 10 7 2 2 2 2" xfId="44560" xr:uid="{A4458490-25C0-4B84-B4A5-F9ACA79D826F}"/>
    <cellStyle name="Normal 10 7 2 2 2 3" xfId="32590" xr:uid="{982E2329-BA2F-40DC-8E69-39EBDF47E47B}"/>
    <cellStyle name="Normal 10 7 2 2 3" xfId="38602" xr:uid="{F770BAFD-8E0B-4E83-8A08-F367F7555FFC}"/>
    <cellStyle name="Normal 10 7 2 2 4" xfId="26648" xr:uid="{9CE8E69C-F7D0-45D4-9149-471F02229CAD}"/>
    <cellStyle name="Normal 10 7 2 3" xfId="20683" xr:uid="{00000000-0005-0000-0000-0000A7330000}"/>
    <cellStyle name="Normal 10 7 2 3 2" xfId="44559" xr:uid="{7F7AB2EF-2D26-42FD-9D2D-33527222F5CD}"/>
    <cellStyle name="Normal 10 7 2 3 3" xfId="32589" xr:uid="{1B49A462-879F-4850-997E-29AE082501A7}"/>
    <cellStyle name="Normal 10 7 2 4" xfId="38601" xr:uid="{8D47B9C0-D877-4663-A501-9592DBF72AE6}"/>
    <cellStyle name="Normal 10 7 2 5" xfId="26647" xr:uid="{CE71193B-717A-4B55-AD71-CBE7797DD569}"/>
    <cellStyle name="Normal 10 7 3" xfId="12176" xr:uid="{00000000-0005-0000-0000-0000A8330000}"/>
    <cellStyle name="Normal 10 7 3 2" xfId="20685" xr:uid="{00000000-0005-0000-0000-0000A9330000}"/>
    <cellStyle name="Normal 10 7 3 2 2" xfId="44561" xr:uid="{4CB5E348-66FD-4CA2-9BDF-D3A558E26B59}"/>
    <cellStyle name="Normal 10 7 3 2 3" xfId="32591" xr:uid="{32BCDA88-AE69-4852-9C1C-D9E4F38ACCC4}"/>
    <cellStyle name="Normal 10 7 3 3" xfId="38603" xr:uid="{DDC31A03-7F98-4CA9-AAE4-62518997B403}"/>
    <cellStyle name="Normal 10 7 3 4" xfId="26649" xr:uid="{B3987779-B46B-4D82-A0DF-69BEEACC68CD}"/>
    <cellStyle name="Normal 10 7 4" xfId="12177" xr:uid="{00000000-0005-0000-0000-0000AA330000}"/>
    <cellStyle name="Normal 10 7 4 2" xfId="20686" xr:uid="{00000000-0005-0000-0000-0000AB330000}"/>
    <cellStyle name="Normal 10 7 4 2 2" xfId="44562" xr:uid="{FB1D0621-9F6E-4A1F-9496-2647903C3638}"/>
    <cellStyle name="Normal 10 7 4 2 3" xfId="32592" xr:uid="{D6C0326A-11A2-4F59-8EBA-74A7C1B3E87F}"/>
    <cellStyle name="Normal 10 7 4 3" xfId="38604" xr:uid="{D29822FA-40E9-48A1-9BE3-A8C73A492405}"/>
    <cellStyle name="Normal 10 7 4 4" xfId="26650" xr:uid="{B353D975-447C-4912-B953-1314A20BEBDD}"/>
    <cellStyle name="Normal 10 7 5" xfId="12178" xr:uid="{00000000-0005-0000-0000-0000AC330000}"/>
    <cellStyle name="Normal 10 7 5 2" xfId="20687" xr:uid="{00000000-0005-0000-0000-0000AD330000}"/>
    <cellStyle name="Normal 10 7 5 2 2" xfId="44563" xr:uid="{6178BBB0-0D49-416C-9483-D2E7210C3433}"/>
    <cellStyle name="Normal 10 7 5 2 3" xfId="32593" xr:uid="{63BEDAE6-D9D4-4E5E-96B5-555ADBCF4A7C}"/>
    <cellStyle name="Normal 10 7 5 3" xfId="38605" xr:uid="{57ACDA21-A581-46B4-9F3A-D3F436BF3D55}"/>
    <cellStyle name="Normal 10 7 5 4" xfId="26651" xr:uid="{74C4D30C-4E3A-4C07-B382-166820869677}"/>
    <cellStyle name="Normal 10 7 6" xfId="20682" xr:uid="{00000000-0005-0000-0000-0000AE330000}"/>
    <cellStyle name="Normal 10 7 6 2" xfId="44558" xr:uid="{1A0584B2-2A4D-4818-A5A3-09AC6C357446}"/>
    <cellStyle name="Normal 10 7 6 3" xfId="32588" xr:uid="{BB8A43DA-B681-4441-A4E9-04EB0812D649}"/>
    <cellStyle name="Normal 10 7 7" xfId="38600" xr:uid="{C2174422-0DC8-4374-B156-7354C63AC188}"/>
    <cellStyle name="Normal 10 7 8" xfId="26646" xr:uid="{7B87F091-8B72-4E13-8459-50E8A763ADC2}"/>
    <cellStyle name="Normal 10 8" xfId="12179" xr:uid="{00000000-0005-0000-0000-0000AF330000}"/>
    <cellStyle name="Normal 10 8 2" xfId="12180" xr:uid="{00000000-0005-0000-0000-0000B0330000}"/>
    <cellStyle name="Normal 10 8 2 2" xfId="20689" xr:uid="{00000000-0005-0000-0000-0000B1330000}"/>
    <cellStyle name="Normal 10 8 2 2 2" xfId="44565" xr:uid="{5C25D3D7-76BD-46B8-95A2-4539449A422C}"/>
    <cellStyle name="Normal 10 8 2 2 3" xfId="32595" xr:uid="{BB846B21-C69C-4153-BCA0-40ED00B1D6FA}"/>
    <cellStyle name="Normal 10 8 2 3" xfId="38607" xr:uid="{4F01C64D-B13C-4385-9071-54C270300CCA}"/>
    <cellStyle name="Normal 10 8 2 4" xfId="26653" xr:uid="{D856ED11-AFF2-4618-BED4-0E0F84DAA801}"/>
    <cellStyle name="Normal 10 8 3" xfId="12181" xr:uid="{00000000-0005-0000-0000-0000B2330000}"/>
    <cellStyle name="Normal 10 8 3 2" xfId="20690" xr:uid="{00000000-0005-0000-0000-0000B3330000}"/>
    <cellStyle name="Normal 10 8 3 2 2" xfId="44566" xr:uid="{562DE858-F71E-479A-B181-D76A9C46A61D}"/>
    <cellStyle name="Normal 10 8 3 2 3" xfId="32596" xr:uid="{22425F23-9612-4E79-85F4-31F5A6C32016}"/>
    <cellStyle name="Normal 10 8 3 3" xfId="38608" xr:uid="{B3E3007D-1F9C-4265-BFFB-C55B16DF3CA3}"/>
    <cellStyle name="Normal 10 8 3 4" xfId="26654" xr:uid="{91A2AB67-57F3-4F9E-B5AF-B1B6A83AA059}"/>
    <cellStyle name="Normal 10 8 4" xfId="12182" xr:uid="{00000000-0005-0000-0000-0000B4330000}"/>
    <cellStyle name="Normal 10 8 4 2" xfId="20691" xr:uid="{00000000-0005-0000-0000-0000B5330000}"/>
    <cellStyle name="Normal 10 8 4 2 2" xfId="44567" xr:uid="{1A642F4B-74BD-4353-B7AC-1BD08F66E283}"/>
    <cellStyle name="Normal 10 8 4 2 3" xfId="32597" xr:uid="{28B00B14-5ACA-4500-BB5E-E25794C42D73}"/>
    <cellStyle name="Normal 10 8 4 3" xfId="38609" xr:uid="{60B27673-F48B-4A3B-8086-096D40018832}"/>
    <cellStyle name="Normal 10 8 4 4" xfId="26655" xr:uid="{EAF0E5B1-1654-4077-8762-0D79EECB4068}"/>
    <cellStyle name="Normal 10 8 5" xfId="12183" xr:uid="{00000000-0005-0000-0000-0000B6330000}"/>
    <cellStyle name="Normal 10 8 5 2" xfId="20692" xr:uid="{00000000-0005-0000-0000-0000B7330000}"/>
    <cellStyle name="Normal 10 8 5 2 2" xfId="44568" xr:uid="{9C6C02FF-5B16-44BF-B490-5DB06949DA29}"/>
    <cellStyle name="Normal 10 8 5 2 3" xfId="32598" xr:uid="{E9A0C26E-09F5-4217-8D42-66225530D0B9}"/>
    <cellStyle name="Normal 10 8 5 3" xfId="38610" xr:uid="{6DA6E1F7-213F-46EA-A5DE-9494E80AD315}"/>
    <cellStyle name="Normal 10 8 5 4" xfId="26656" xr:uid="{4390B176-19DD-4C83-A921-EDD412A19D94}"/>
    <cellStyle name="Normal 10 8 6" xfId="20688" xr:uid="{00000000-0005-0000-0000-0000B8330000}"/>
    <cellStyle name="Normal 10 8 6 2" xfId="44564" xr:uid="{5DFD17C9-218E-46B8-AB80-B4BB35E311B5}"/>
    <cellStyle name="Normal 10 8 6 3" xfId="32594" xr:uid="{B97E08EC-FF51-46D5-B9A6-8968756B953D}"/>
    <cellStyle name="Normal 10 8 7" xfId="38606" xr:uid="{9D3628C5-4813-4F8F-90B8-1CEEECA7E17E}"/>
    <cellStyle name="Normal 10 8 8" xfId="26652" xr:uid="{6F7E436E-4220-49A2-9E68-7FDCC7B7C645}"/>
    <cellStyle name="Normal 10 9" xfId="12184" xr:uid="{00000000-0005-0000-0000-0000B9330000}"/>
    <cellStyle name="Normal 10 9 2" xfId="12185" xr:uid="{00000000-0005-0000-0000-0000BA330000}"/>
    <cellStyle name="Normal 10 9 2 2" xfId="20694" xr:uid="{00000000-0005-0000-0000-0000BB330000}"/>
    <cellStyle name="Normal 10 9 2 2 2" xfId="44570" xr:uid="{1012F6EF-12F6-456F-B68B-6E1C3FE6CAE3}"/>
    <cellStyle name="Normal 10 9 2 2 3" xfId="32600" xr:uid="{8BD2A163-608C-4815-A399-D5DD35ADF059}"/>
    <cellStyle name="Normal 10 9 2 3" xfId="38612" xr:uid="{C932D6EE-1DBF-4218-BD9F-91C3EEDEF29A}"/>
    <cellStyle name="Normal 10 9 2 4" xfId="26658" xr:uid="{746652EC-0B73-495F-AEE6-E9BD48DB4C53}"/>
    <cellStyle name="Normal 10 9 3" xfId="12186" xr:uid="{00000000-0005-0000-0000-0000BC330000}"/>
    <cellStyle name="Normal 10 9 3 2" xfId="20695" xr:uid="{00000000-0005-0000-0000-0000BD330000}"/>
    <cellStyle name="Normal 10 9 3 2 2" xfId="44571" xr:uid="{1A9EA42A-EC5E-45C4-B6CC-C921F994DA1A}"/>
    <cellStyle name="Normal 10 9 3 2 3" xfId="32601" xr:uid="{9FD1EA05-621B-41B9-9C95-1DB6B71A5600}"/>
    <cellStyle name="Normal 10 9 3 3" xfId="38613" xr:uid="{9CEAFECF-9AF3-4FAD-9B7F-42F440D4BE1B}"/>
    <cellStyle name="Normal 10 9 3 4" xfId="26659" xr:uid="{C8C5C493-9693-4DB7-8704-34AF7D699E55}"/>
    <cellStyle name="Normal 10 9 4" xfId="12187" xr:uid="{00000000-0005-0000-0000-0000BE330000}"/>
    <cellStyle name="Normal 10 9 4 2" xfId="20696" xr:uid="{00000000-0005-0000-0000-0000BF330000}"/>
    <cellStyle name="Normal 10 9 4 2 2" xfId="44572" xr:uid="{2203EC76-B7AB-4A58-8E5A-8BA10FAAFF8E}"/>
    <cellStyle name="Normal 10 9 4 2 3" xfId="32602" xr:uid="{CF9C925E-01C4-48A7-B5F0-A235B9BF26D2}"/>
    <cellStyle name="Normal 10 9 4 3" xfId="38614" xr:uid="{0FD7A4AF-9283-447A-8FBF-1D997B9AD85A}"/>
    <cellStyle name="Normal 10 9 4 4" xfId="26660" xr:uid="{8B6A245E-F0A3-4E5E-B849-1FB5A5022A93}"/>
    <cellStyle name="Normal 10 9 5" xfId="12188" xr:uid="{00000000-0005-0000-0000-0000C0330000}"/>
    <cellStyle name="Normal 10 9 5 2" xfId="20697" xr:uid="{00000000-0005-0000-0000-0000C1330000}"/>
    <cellStyle name="Normal 10 9 5 2 2" xfId="44573" xr:uid="{A62ED2C3-ED86-40E4-ADA8-6DCE62CC7888}"/>
    <cellStyle name="Normal 10 9 5 2 3" xfId="32603" xr:uid="{E83DE60F-330C-4A8C-8FDC-294FEBFE0E85}"/>
    <cellStyle name="Normal 10 9 5 3" xfId="38615" xr:uid="{AFB74B02-C8D3-4593-B592-4095785B6D76}"/>
    <cellStyle name="Normal 10 9 5 4" xfId="26661" xr:uid="{B9D8B822-D01A-4926-8CD0-186BCCB9DE03}"/>
    <cellStyle name="Normal 10 9 6" xfId="20693" xr:uid="{00000000-0005-0000-0000-0000C2330000}"/>
    <cellStyle name="Normal 10 9 6 2" xfId="44569" xr:uid="{2CE21ACC-B627-464F-BA22-84BED5E3C0D4}"/>
    <cellStyle name="Normal 10 9 6 3" xfId="32599" xr:uid="{8C6BBF1C-35AC-4BFA-9A14-452BCBDBAB2A}"/>
    <cellStyle name="Normal 10 9 7" xfId="38611" xr:uid="{0417663C-FAC9-411F-A07B-1C9B0E198ACD}"/>
    <cellStyle name="Normal 10 9 8" xfId="26657" xr:uid="{65C9FBCC-546C-4D62-AABE-FCF04490E4FD}"/>
    <cellStyle name="Normal 100" xfId="12189" xr:uid="{00000000-0005-0000-0000-0000C3330000}"/>
    <cellStyle name="Normal 100 2" xfId="12190" xr:uid="{00000000-0005-0000-0000-0000C4330000}"/>
    <cellStyle name="Normal 100 2 2" xfId="12191" xr:uid="{00000000-0005-0000-0000-0000C5330000}"/>
    <cellStyle name="Normal 100 3" xfId="12192" xr:uid="{00000000-0005-0000-0000-0000C6330000}"/>
    <cellStyle name="Normal 100 3 2" xfId="20698" xr:uid="{00000000-0005-0000-0000-0000C7330000}"/>
    <cellStyle name="Normal 100 3 2 2" xfId="44574" xr:uid="{4CD431F0-0A15-4FD1-8ED4-09272FDB8845}"/>
    <cellStyle name="Normal 100 3 2 3" xfId="32604" xr:uid="{76B8C7E7-0142-4C54-94B4-E0A0569FDAC9}"/>
    <cellStyle name="Normal 100 3 3" xfId="38616" xr:uid="{E563D184-53C5-4B47-B9FA-C4E270D2345D}"/>
    <cellStyle name="Normal 100 3 4" xfId="26662" xr:uid="{D1D182AD-1E64-4ED3-BE36-CA15C46338DE}"/>
    <cellStyle name="Normal 100 4" xfId="12193" xr:uid="{00000000-0005-0000-0000-0000C8330000}"/>
    <cellStyle name="Normal 100 4 2" xfId="20699" xr:uid="{00000000-0005-0000-0000-0000C9330000}"/>
    <cellStyle name="Normal 100 4 2 2" xfId="44575" xr:uid="{801D959C-7F08-40B3-B930-5158684D2B23}"/>
    <cellStyle name="Normal 100 4 2 3" xfId="32605" xr:uid="{3CE43AD4-2A06-493F-8A3D-831101D58553}"/>
    <cellStyle name="Normal 100 4 3" xfId="38617" xr:uid="{C11127FB-856E-418F-BEAD-426E9727FACE}"/>
    <cellStyle name="Normal 100 4 4" xfId="26663" xr:uid="{7650B953-E836-4FF3-A927-FBAFB539EB92}"/>
    <cellStyle name="Normal 100 5" xfId="12194" xr:uid="{00000000-0005-0000-0000-0000CA330000}"/>
    <cellStyle name="Normal 101" xfId="12195" xr:uid="{00000000-0005-0000-0000-0000CB330000}"/>
    <cellStyle name="Normal 101 2" xfId="12196" xr:uid="{00000000-0005-0000-0000-0000CC330000}"/>
    <cellStyle name="Normal 101 2 2" xfId="12197" xr:uid="{00000000-0005-0000-0000-0000CD330000}"/>
    <cellStyle name="Normal 101 2 3" xfId="20700" xr:uid="{00000000-0005-0000-0000-0000CE330000}"/>
    <cellStyle name="Normal 101 2 3 2" xfId="44576" xr:uid="{18CEC147-95F2-460C-8494-4959295CEE44}"/>
    <cellStyle name="Normal 101 2 3 3" xfId="32606" xr:uid="{6743BE74-8E5C-420D-87C5-974BBB95506B}"/>
    <cellStyle name="Normal 101 2 4" xfId="38618" xr:uid="{CFF2E230-10E9-4675-BD16-1345ED3050CB}"/>
    <cellStyle name="Normal 101 2 5" xfId="26664" xr:uid="{B346913F-521D-49F4-BD90-D6A24E3279B1}"/>
    <cellStyle name="Normal 101 3" xfId="12198" xr:uid="{00000000-0005-0000-0000-0000CF330000}"/>
    <cellStyle name="Normal 101 3 2" xfId="20701" xr:uid="{00000000-0005-0000-0000-0000D0330000}"/>
    <cellStyle name="Normal 101 3 2 2" xfId="44577" xr:uid="{ED4F9F24-7140-4568-8074-C546AF880560}"/>
    <cellStyle name="Normal 101 3 2 3" xfId="32607" xr:uid="{1B00AA99-87B8-4FA4-8052-69E60B01B986}"/>
    <cellStyle name="Normal 101 3 3" xfId="38619" xr:uid="{B4BC9E18-4731-421B-A263-DF260FD3E7B3}"/>
    <cellStyle name="Normal 101 3 4" xfId="26665" xr:uid="{48070528-2F2F-477B-B59E-16B1C863A5CC}"/>
    <cellStyle name="Normal 101 4" xfId="12199" xr:uid="{00000000-0005-0000-0000-0000D1330000}"/>
    <cellStyle name="Normal 102" xfId="12200" xr:uid="{00000000-0005-0000-0000-0000D2330000}"/>
    <cellStyle name="Normal 102 2" xfId="12201" xr:uid="{00000000-0005-0000-0000-0000D3330000}"/>
    <cellStyle name="Normal 102 3" xfId="12202" xr:uid="{00000000-0005-0000-0000-0000D4330000}"/>
    <cellStyle name="Normal 102 4" xfId="20702" xr:uid="{00000000-0005-0000-0000-0000D5330000}"/>
    <cellStyle name="Normal 102 4 2" xfId="44578" xr:uid="{075D5351-FC63-45D2-B297-B7AB795594AE}"/>
    <cellStyle name="Normal 102 4 3" xfId="32608" xr:uid="{A63F0C19-32A5-47CF-B2DD-55C9642A3678}"/>
    <cellStyle name="Normal 102 5" xfId="38620" xr:uid="{4E9143A2-7C20-4385-A249-73BFA0C0E036}"/>
    <cellStyle name="Normal 102 6" xfId="26666" xr:uid="{FF92EBCC-05F8-4B34-8AA2-E6C733020E73}"/>
    <cellStyle name="Normal 103" xfId="12203" xr:uid="{00000000-0005-0000-0000-0000D6330000}"/>
    <cellStyle name="Normal 103 2" xfId="12204" xr:uid="{00000000-0005-0000-0000-0000D7330000}"/>
    <cellStyle name="Normal 103 3" xfId="12205" xr:uid="{00000000-0005-0000-0000-0000D8330000}"/>
    <cellStyle name="Normal 103 4" xfId="20703" xr:uid="{00000000-0005-0000-0000-0000D9330000}"/>
    <cellStyle name="Normal 103 4 2" xfId="44579" xr:uid="{33C3A51F-9568-4D4B-B355-C8E9AD1AB2F7}"/>
    <cellStyle name="Normal 103 4 3" xfId="32609" xr:uid="{A6ACDC11-B914-4F71-99A1-1BA1DFDDB1D3}"/>
    <cellStyle name="Normal 103 5" xfId="38621" xr:uid="{8626F8DC-4C97-4A03-BAA7-327CD073B324}"/>
    <cellStyle name="Normal 103 6" xfId="26667" xr:uid="{5E9CC80D-7C13-42BA-821A-8A9E4192372A}"/>
    <cellStyle name="Normal 104" xfId="12206" xr:uid="{00000000-0005-0000-0000-0000DA330000}"/>
    <cellStyle name="Normal 104 2" xfId="12207" xr:uid="{00000000-0005-0000-0000-0000DB330000}"/>
    <cellStyle name="Normal 104 3" xfId="12208" xr:uid="{00000000-0005-0000-0000-0000DC330000}"/>
    <cellStyle name="Normal 104 4" xfId="20704" xr:uid="{00000000-0005-0000-0000-0000DD330000}"/>
    <cellStyle name="Normal 104 4 2" xfId="44580" xr:uid="{580F489D-BF2F-4B48-B949-CC7E32D57C2A}"/>
    <cellStyle name="Normal 104 4 3" xfId="32610" xr:uid="{E8566BF5-1AE7-497E-B04E-755A5C37174D}"/>
    <cellStyle name="Normal 104 5" xfId="38622" xr:uid="{3817C78D-AEA2-42E1-9089-1C5EF2707312}"/>
    <cellStyle name="Normal 104 6" xfId="26668" xr:uid="{38A18A22-8763-4827-82E0-2DCA12A9928D}"/>
    <cellStyle name="Normal 105" xfId="12209" xr:uid="{00000000-0005-0000-0000-0000DE330000}"/>
    <cellStyle name="Normal 105 2" xfId="12210" xr:uid="{00000000-0005-0000-0000-0000DF330000}"/>
    <cellStyle name="Normal 105 3" xfId="12211" xr:uid="{00000000-0005-0000-0000-0000E0330000}"/>
    <cellStyle name="Normal 105 4" xfId="20705" xr:uid="{00000000-0005-0000-0000-0000E1330000}"/>
    <cellStyle name="Normal 105 4 2" xfId="44581" xr:uid="{729C7679-FDEE-4453-B7B2-34DE24D543E3}"/>
    <cellStyle name="Normal 105 4 3" xfId="32611" xr:uid="{673F9A41-AC71-44EC-A2A1-2AF9EAAB6041}"/>
    <cellStyle name="Normal 105 5" xfId="38623" xr:uid="{A6BFB099-6A5D-49F1-9202-C9B3C9EE4492}"/>
    <cellStyle name="Normal 105 6" xfId="26669" xr:uid="{942446BA-C91C-426D-A4CC-34ECF38FD178}"/>
    <cellStyle name="Normal 106" xfId="12212" xr:uid="{00000000-0005-0000-0000-0000E2330000}"/>
    <cellStyle name="Normal 106 2" xfId="12213" xr:uid="{00000000-0005-0000-0000-0000E3330000}"/>
    <cellStyle name="Normal 106 3" xfId="12214" xr:uid="{00000000-0005-0000-0000-0000E4330000}"/>
    <cellStyle name="Normal 106 4" xfId="20706" xr:uid="{00000000-0005-0000-0000-0000E5330000}"/>
    <cellStyle name="Normal 106 4 2" xfId="44582" xr:uid="{9E3ADFC8-AC12-4FCB-96E3-DF1FA9AC78DB}"/>
    <cellStyle name="Normal 106 4 3" xfId="32612" xr:uid="{7993CA74-51FE-4279-9F34-B6F4DF7D385F}"/>
    <cellStyle name="Normal 106 5" xfId="38624" xr:uid="{3016EDEC-2B2F-4656-8A9F-8543C6D7F123}"/>
    <cellStyle name="Normal 106 6" xfId="26670" xr:uid="{40C963A7-1DF1-4AE1-8CC2-206D26E1381C}"/>
    <cellStyle name="Normal 107" xfId="12215" xr:uid="{00000000-0005-0000-0000-0000E6330000}"/>
    <cellStyle name="Normal 107 2" xfId="12216" xr:uid="{00000000-0005-0000-0000-0000E7330000}"/>
    <cellStyle name="Normal 107 3" xfId="12217" xr:uid="{00000000-0005-0000-0000-0000E8330000}"/>
    <cellStyle name="Normal 107 4" xfId="20707" xr:uid="{00000000-0005-0000-0000-0000E9330000}"/>
    <cellStyle name="Normal 107 4 2" xfId="44583" xr:uid="{ABC62F31-EE81-454B-98C8-02EA2F8E5B6E}"/>
    <cellStyle name="Normal 107 4 3" xfId="32613" xr:uid="{A57607AF-E73A-4974-A1B9-3266F5B4D14F}"/>
    <cellStyle name="Normal 107 5" xfId="38625" xr:uid="{5344DEC1-5D8D-4884-8FB7-3957E55C03E6}"/>
    <cellStyle name="Normal 107 6" xfId="26671" xr:uid="{0CD6A0D3-133A-407C-B18B-4459F1381484}"/>
    <cellStyle name="Normal 108" xfId="12218" xr:uid="{00000000-0005-0000-0000-0000EA330000}"/>
    <cellStyle name="Normal 108 2" xfId="12219" xr:uid="{00000000-0005-0000-0000-0000EB330000}"/>
    <cellStyle name="Normal 108 3" xfId="12220" xr:uid="{00000000-0005-0000-0000-0000EC330000}"/>
    <cellStyle name="Normal 108 4" xfId="20708" xr:uid="{00000000-0005-0000-0000-0000ED330000}"/>
    <cellStyle name="Normal 108 4 2" xfId="44584" xr:uid="{F98FBAD8-6569-4A6F-9B68-7E9F0A906187}"/>
    <cellStyle name="Normal 108 4 3" xfId="32614" xr:uid="{F9F05CF5-6E6D-4E41-BB66-3AD509764675}"/>
    <cellStyle name="Normal 108 5" xfId="38626" xr:uid="{E93AF142-EC37-4331-94FA-82638D0D1ADA}"/>
    <cellStyle name="Normal 108 6" xfId="26672" xr:uid="{DF889E7D-0996-49B4-B9B7-A3B52FFD6A9A}"/>
    <cellStyle name="Normal 109" xfId="12221" xr:uid="{00000000-0005-0000-0000-0000EE330000}"/>
    <cellStyle name="Normal 109 2" xfId="12222" xr:uid="{00000000-0005-0000-0000-0000EF330000}"/>
    <cellStyle name="Normal 109 3" xfId="12223" xr:uid="{00000000-0005-0000-0000-0000F0330000}"/>
    <cellStyle name="Normal 109 4" xfId="20709" xr:uid="{00000000-0005-0000-0000-0000F1330000}"/>
    <cellStyle name="Normal 109 4 2" xfId="44585" xr:uid="{7A855397-AC06-42EE-8C89-4150D9A9DC07}"/>
    <cellStyle name="Normal 109 4 3" xfId="32615" xr:uid="{80CF7152-53FA-4C0D-B452-4ABD64DD5894}"/>
    <cellStyle name="Normal 109 5" xfId="38627" xr:uid="{52C9D073-4B17-4A62-95B2-E41959E67BDC}"/>
    <cellStyle name="Normal 109 6" xfId="26673" xr:uid="{A0DBDA80-EEA9-42CB-95E0-212F663DE111}"/>
    <cellStyle name="Normal 11" xfId="12224" xr:uid="{00000000-0005-0000-0000-0000F2330000}"/>
    <cellStyle name="Normal 11 10" xfId="12225" xr:uid="{00000000-0005-0000-0000-0000F3330000}"/>
    <cellStyle name="Normal 11 10 2" xfId="12226" xr:uid="{00000000-0005-0000-0000-0000F4330000}"/>
    <cellStyle name="Normal 11 10 2 2" xfId="20711" xr:uid="{00000000-0005-0000-0000-0000F5330000}"/>
    <cellStyle name="Normal 11 10 2 2 2" xfId="44587" xr:uid="{65861350-0ECA-4BBF-963C-58179BB27EB0}"/>
    <cellStyle name="Normal 11 10 2 2 3" xfId="32617" xr:uid="{EF16652D-5AEC-47A7-9CD6-1CC2CE7B7F94}"/>
    <cellStyle name="Normal 11 10 2 3" xfId="38629" xr:uid="{8B54811A-B057-4113-919C-DE50211F741F}"/>
    <cellStyle name="Normal 11 10 2 4" xfId="26675" xr:uid="{DE4032B0-0D71-4AE9-90E5-C5D4248DF4CD}"/>
    <cellStyle name="Normal 11 10 3" xfId="12227" xr:uid="{00000000-0005-0000-0000-0000F6330000}"/>
    <cellStyle name="Normal 11 10 3 2" xfId="20712" xr:uid="{00000000-0005-0000-0000-0000F7330000}"/>
    <cellStyle name="Normal 11 10 3 2 2" xfId="44588" xr:uid="{AF01EADE-22AB-45FD-B526-180C58C4B435}"/>
    <cellStyle name="Normal 11 10 3 2 3" xfId="32618" xr:uid="{3DF62991-8B32-4EB3-A67B-69EF5237482D}"/>
    <cellStyle name="Normal 11 10 3 3" xfId="38630" xr:uid="{FA109D6A-08B5-4A25-9919-7E29FFDC5BE5}"/>
    <cellStyle name="Normal 11 10 3 4" xfId="26676" xr:uid="{E21D95D7-EF4D-4E13-8C77-72EF9C24A2B2}"/>
    <cellStyle name="Normal 11 10 4" xfId="12228" xr:uid="{00000000-0005-0000-0000-0000F8330000}"/>
    <cellStyle name="Normal 11 10 4 2" xfId="20713" xr:uid="{00000000-0005-0000-0000-0000F9330000}"/>
    <cellStyle name="Normal 11 10 4 2 2" xfId="44589" xr:uid="{06580FE4-AEC1-40EB-B1DA-281361A94E98}"/>
    <cellStyle name="Normal 11 10 4 2 3" xfId="32619" xr:uid="{194D434A-D82E-41B8-9076-5D61E3D74D6E}"/>
    <cellStyle name="Normal 11 10 4 3" xfId="38631" xr:uid="{7A5F3422-ABC1-4088-AE26-BEFFD555154B}"/>
    <cellStyle name="Normal 11 10 4 4" xfId="26677" xr:uid="{53E31F64-38D9-404A-91A9-697A6E861CBE}"/>
    <cellStyle name="Normal 11 10 5" xfId="12229" xr:uid="{00000000-0005-0000-0000-0000FA330000}"/>
    <cellStyle name="Normal 11 10 5 2" xfId="20714" xr:uid="{00000000-0005-0000-0000-0000FB330000}"/>
    <cellStyle name="Normal 11 10 5 2 2" xfId="44590" xr:uid="{689D8BF6-BC2B-461A-BE1D-DF2E6FFD1897}"/>
    <cellStyle name="Normal 11 10 5 2 3" xfId="32620" xr:uid="{7ACB1A34-A660-42F6-81EC-579B937FDE4B}"/>
    <cellStyle name="Normal 11 10 5 3" xfId="38632" xr:uid="{5DEEA901-5837-488D-8CDF-56C567730246}"/>
    <cellStyle name="Normal 11 10 5 4" xfId="26678" xr:uid="{12B82866-D9A3-43CB-A68D-D43EC530E8BB}"/>
    <cellStyle name="Normal 11 10 6" xfId="20710" xr:uid="{00000000-0005-0000-0000-0000FC330000}"/>
    <cellStyle name="Normal 11 10 6 2" xfId="44586" xr:uid="{EF8EC0C2-7E48-4845-805D-DB42F10826DD}"/>
    <cellStyle name="Normal 11 10 6 3" xfId="32616" xr:uid="{939A589A-6B7C-4487-8451-6AABC196ED42}"/>
    <cellStyle name="Normal 11 10 7" xfId="38628" xr:uid="{C1B4FFB0-81EC-4637-8ABB-75BFFE3DB79C}"/>
    <cellStyle name="Normal 11 10 8" xfId="26674" xr:uid="{2A37C6F6-0443-46D5-A1A0-52985069A480}"/>
    <cellStyle name="Normal 11 11" xfId="12230" xr:uid="{00000000-0005-0000-0000-0000FD330000}"/>
    <cellStyle name="Normal 11 11 2" xfId="12231" xr:uid="{00000000-0005-0000-0000-0000FE330000}"/>
    <cellStyle name="Normal 11 11 2 2" xfId="20716" xr:uid="{00000000-0005-0000-0000-0000FF330000}"/>
    <cellStyle name="Normal 11 11 2 2 2" xfId="44592" xr:uid="{281651E2-DFD5-48D4-B3AD-73DE004D8325}"/>
    <cellStyle name="Normal 11 11 2 2 3" xfId="32622" xr:uid="{2B345365-73D8-40D0-9DA5-6E527457B8D8}"/>
    <cellStyle name="Normal 11 11 2 3" xfId="38634" xr:uid="{3002D9D1-47B6-40B1-B6A5-EB9E626DD021}"/>
    <cellStyle name="Normal 11 11 2 4" xfId="26680" xr:uid="{A83D174A-9919-43C1-91A3-E49AAAFF0D64}"/>
    <cellStyle name="Normal 11 11 3" xfId="12232" xr:uid="{00000000-0005-0000-0000-000000340000}"/>
    <cellStyle name="Normal 11 11 3 2" xfId="20717" xr:uid="{00000000-0005-0000-0000-000001340000}"/>
    <cellStyle name="Normal 11 11 3 2 2" xfId="44593" xr:uid="{2270941E-AE6D-45ED-94ED-BF3B60C0AAA1}"/>
    <cellStyle name="Normal 11 11 3 2 3" xfId="32623" xr:uid="{29933B0D-02F0-49A9-8B0E-8C0B9787FD41}"/>
    <cellStyle name="Normal 11 11 3 3" xfId="38635" xr:uid="{626155EE-99BB-4954-A69B-05A223AB7227}"/>
    <cellStyle name="Normal 11 11 3 4" xfId="26681" xr:uid="{9945D4E5-A845-409A-8AD9-694231225DE9}"/>
    <cellStyle name="Normal 11 11 4" xfId="12233" xr:uid="{00000000-0005-0000-0000-000002340000}"/>
    <cellStyle name="Normal 11 11 4 2" xfId="20718" xr:uid="{00000000-0005-0000-0000-000003340000}"/>
    <cellStyle name="Normal 11 11 4 2 2" xfId="44594" xr:uid="{3B2364F0-BF20-4BEC-9FEF-788230B647A9}"/>
    <cellStyle name="Normal 11 11 4 2 3" xfId="32624" xr:uid="{C2A12F44-49D1-47C3-A352-FAD2987DFCB0}"/>
    <cellStyle name="Normal 11 11 4 3" xfId="38636" xr:uid="{585DC8DA-177D-42C1-A9E6-891D9802C5F6}"/>
    <cellStyle name="Normal 11 11 4 4" xfId="26682" xr:uid="{96115D5E-3861-4379-8F1A-7FD8BD5B58C0}"/>
    <cellStyle name="Normal 11 11 5" xfId="20715" xr:uid="{00000000-0005-0000-0000-000004340000}"/>
    <cellStyle name="Normal 11 11 5 2" xfId="44591" xr:uid="{81B255E0-4676-41CC-988B-D12152F42585}"/>
    <cellStyle name="Normal 11 11 5 3" xfId="32621" xr:uid="{3AA7CE2A-550F-4EAA-A241-B00BB568092A}"/>
    <cellStyle name="Normal 11 11 6" xfId="38633" xr:uid="{8DA5A0A5-335E-4DF3-BC64-A3568B53EA2A}"/>
    <cellStyle name="Normal 11 11 7" xfId="26679" xr:uid="{EADACF92-A2F9-46C3-9861-2D7D72C2AE27}"/>
    <cellStyle name="Normal 11 12" xfId="12234" xr:uid="{00000000-0005-0000-0000-000005340000}"/>
    <cellStyle name="Normal 11 12 2" xfId="12235" xr:uid="{00000000-0005-0000-0000-000006340000}"/>
    <cellStyle name="Normal 11 12 2 2" xfId="20720" xr:uid="{00000000-0005-0000-0000-000007340000}"/>
    <cellStyle name="Normal 11 12 2 2 2" xfId="44596" xr:uid="{263009BA-2DEA-424E-9ABE-26FAF1C629A5}"/>
    <cellStyle name="Normal 11 12 2 2 3" xfId="32626" xr:uid="{76F0ED98-DBDB-49D8-8A26-02452A81044B}"/>
    <cellStyle name="Normal 11 12 2 3" xfId="38638" xr:uid="{3F722C23-C18D-4EF4-B74D-020FC1115A6A}"/>
    <cellStyle name="Normal 11 12 2 4" xfId="26684" xr:uid="{9F8F119C-0670-46D8-92EE-348CD4D482F3}"/>
    <cellStyle name="Normal 11 12 3" xfId="12236" xr:uid="{00000000-0005-0000-0000-000008340000}"/>
    <cellStyle name="Normal 11 12 3 2" xfId="20721" xr:uid="{00000000-0005-0000-0000-000009340000}"/>
    <cellStyle name="Normal 11 12 3 2 2" xfId="44597" xr:uid="{DFD066E0-4107-4891-86D3-F6C88BBEC728}"/>
    <cellStyle name="Normal 11 12 3 2 3" xfId="32627" xr:uid="{4B47A258-375C-4DDD-8D0D-B155DCE7DD5C}"/>
    <cellStyle name="Normal 11 12 3 3" xfId="38639" xr:uid="{CB72C391-409E-4F69-A8F1-069537A836CF}"/>
    <cellStyle name="Normal 11 12 3 4" xfId="26685" xr:uid="{949243AE-A2CE-424E-B3A3-4396C3E7ADA1}"/>
    <cellStyle name="Normal 11 12 4" xfId="12237" xr:uid="{00000000-0005-0000-0000-00000A340000}"/>
    <cellStyle name="Normal 11 12 4 2" xfId="20722" xr:uid="{00000000-0005-0000-0000-00000B340000}"/>
    <cellStyle name="Normal 11 12 4 2 2" xfId="44598" xr:uid="{1388FF45-6C9E-41C3-AE69-3DBE00EC763A}"/>
    <cellStyle name="Normal 11 12 4 2 3" xfId="32628" xr:uid="{F2DC132F-79E9-4B93-B3D3-FC81F7033BA4}"/>
    <cellStyle name="Normal 11 12 4 3" xfId="38640" xr:uid="{187CAC93-A5ED-4B12-BF47-B55D219D50F1}"/>
    <cellStyle name="Normal 11 12 4 4" xfId="26686" xr:uid="{3BFEB346-0B4E-4A4F-92B2-7CDE248934EF}"/>
    <cellStyle name="Normal 11 12 5" xfId="20719" xr:uid="{00000000-0005-0000-0000-00000C340000}"/>
    <cellStyle name="Normal 11 12 5 2" xfId="44595" xr:uid="{121970F3-5323-4997-933D-DFCB6C077375}"/>
    <cellStyle name="Normal 11 12 5 3" xfId="32625" xr:uid="{9737D6A2-EB7F-4CCB-B4C0-3101EE98F9C7}"/>
    <cellStyle name="Normal 11 12 6" xfId="38637" xr:uid="{6205A130-DE66-41F1-A96C-9FC3A100831A}"/>
    <cellStyle name="Normal 11 12 7" xfId="26683" xr:uid="{641E8523-B5A2-45A7-827B-1281DD28743E}"/>
    <cellStyle name="Normal 11 13" xfId="12238" xr:uid="{00000000-0005-0000-0000-00000D340000}"/>
    <cellStyle name="Normal 11 13 2" xfId="12239" xr:uid="{00000000-0005-0000-0000-00000E340000}"/>
    <cellStyle name="Normal 11 13 2 2" xfId="20724" xr:uid="{00000000-0005-0000-0000-00000F340000}"/>
    <cellStyle name="Normal 11 13 2 2 2" xfId="44600" xr:uid="{B4483B81-8E52-49C3-A37C-64099743E486}"/>
    <cellStyle name="Normal 11 13 2 2 3" xfId="32630" xr:uid="{A350BAF2-03DE-43ED-971D-50C37E50A2DF}"/>
    <cellStyle name="Normal 11 13 2 3" xfId="38642" xr:uid="{41FEB964-95F7-4180-8E39-6153EC2D78F2}"/>
    <cellStyle name="Normal 11 13 2 4" xfId="26688" xr:uid="{1AF7CB18-1EB7-4AA9-B61E-91A58C89BDE3}"/>
    <cellStyle name="Normal 11 13 3" xfId="12240" xr:uid="{00000000-0005-0000-0000-000010340000}"/>
    <cellStyle name="Normal 11 13 3 2" xfId="20725" xr:uid="{00000000-0005-0000-0000-000011340000}"/>
    <cellStyle name="Normal 11 13 3 2 2" xfId="44601" xr:uid="{EC69C5DB-236D-4C49-9B29-48111085A49C}"/>
    <cellStyle name="Normal 11 13 3 2 3" xfId="32631" xr:uid="{61FA94CD-E596-4D48-90DA-474B9F7685A8}"/>
    <cellStyle name="Normal 11 13 3 3" xfId="38643" xr:uid="{C2751507-1939-4B1B-8B6B-60A8125A1EEB}"/>
    <cellStyle name="Normal 11 13 3 4" xfId="26689" xr:uid="{7AEEEDC9-4496-4012-A13B-9F442CEEA7B4}"/>
    <cellStyle name="Normal 11 13 4" xfId="12241" xr:uid="{00000000-0005-0000-0000-000012340000}"/>
    <cellStyle name="Normal 11 13 4 2" xfId="20726" xr:uid="{00000000-0005-0000-0000-000013340000}"/>
    <cellStyle name="Normal 11 13 4 2 2" xfId="44602" xr:uid="{3AADED73-12EE-4F8E-B701-DDDF09C8B192}"/>
    <cellStyle name="Normal 11 13 4 2 3" xfId="32632" xr:uid="{59A61338-5560-4FC1-978A-084CA2962B20}"/>
    <cellStyle name="Normal 11 13 4 3" xfId="38644" xr:uid="{3942816C-D790-4AF1-94A8-FB300C748D32}"/>
    <cellStyle name="Normal 11 13 4 4" xfId="26690" xr:uid="{5BED456C-6A97-4741-8B35-33F943BED87B}"/>
    <cellStyle name="Normal 11 13 5" xfId="20723" xr:uid="{00000000-0005-0000-0000-000014340000}"/>
    <cellStyle name="Normal 11 13 5 2" xfId="44599" xr:uid="{F20B8D57-03D8-436F-82D5-17ABBBE3A425}"/>
    <cellStyle name="Normal 11 13 5 3" xfId="32629" xr:uid="{0FBAA691-D3B4-45D3-879D-41D9B6D62523}"/>
    <cellStyle name="Normal 11 13 6" xfId="38641" xr:uid="{6C2EDD16-A330-4346-8FBF-85756E5EDD0F}"/>
    <cellStyle name="Normal 11 13 7" xfId="26687" xr:uid="{7CFA350C-A8A3-4253-9019-F83CAA2A4736}"/>
    <cellStyle name="Normal 11 14" xfId="12242" xr:uid="{00000000-0005-0000-0000-000015340000}"/>
    <cellStyle name="Normal 11 14 2" xfId="12243" xr:uid="{00000000-0005-0000-0000-000016340000}"/>
    <cellStyle name="Normal 11 14 2 2" xfId="20728" xr:uid="{00000000-0005-0000-0000-000017340000}"/>
    <cellStyle name="Normal 11 14 2 2 2" xfId="44604" xr:uid="{41EA7045-BDD6-4524-9FCC-E2930CC4CC36}"/>
    <cellStyle name="Normal 11 14 2 2 3" xfId="32634" xr:uid="{9232E678-847D-419F-B7E2-0E0F93D2DF1F}"/>
    <cellStyle name="Normal 11 14 2 3" xfId="38646" xr:uid="{E86E7DB6-D524-48C4-AC7A-B5C564489BB3}"/>
    <cellStyle name="Normal 11 14 2 4" xfId="26692" xr:uid="{14B42373-163C-4579-98B4-9F117F80A636}"/>
    <cellStyle name="Normal 11 14 3" xfId="12244" xr:uid="{00000000-0005-0000-0000-000018340000}"/>
    <cellStyle name="Normal 11 14 3 2" xfId="20729" xr:uid="{00000000-0005-0000-0000-000019340000}"/>
    <cellStyle name="Normal 11 14 3 2 2" xfId="44605" xr:uid="{6B3D4096-CF69-413F-BDD9-0AAE555153D1}"/>
    <cellStyle name="Normal 11 14 3 2 3" xfId="32635" xr:uid="{89285340-F7B5-4391-AD7A-F1DA97148ED1}"/>
    <cellStyle name="Normal 11 14 3 3" xfId="38647" xr:uid="{7B1C39F6-B5CE-4267-A3E5-B9A94C4FE626}"/>
    <cellStyle name="Normal 11 14 3 4" xfId="26693" xr:uid="{8B38E503-F9F4-43B6-8504-64D8378829A7}"/>
    <cellStyle name="Normal 11 14 4" xfId="12245" xr:uid="{00000000-0005-0000-0000-00001A340000}"/>
    <cellStyle name="Normal 11 14 4 2" xfId="20730" xr:uid="{00000000-0005-0000-0000-00001B340000}"/>
    <cellStyle name="Normal 11 14 4 2 2" xfId="44606" xr:uid="{DFF60ECC-2996-4A02-9EB0-0C554F56530F}"/>
    <cellStyle name="Normal 11 14 4 2 3" xfId="32636" xr:uid="{DFF48898-9431-44AD-B704-396D542E62B9}"/>
    <cellStyle name="Normal 11 14 4 3" xfId="38648" xr:uid="{B28A3D5B-A8A4-452A-87DA-DE88F14C529D}"/>
    <cellStyle name="Normal 11 14 4 4" xfId="26694" xr:uid="{4AAA4227-77A4-481F-A74A-574FD8D36BE3}"/>
    <cellStyle name="Normal 11 14 5" xfId="20727" xr:uid="{00000000-0005-0000-0000-00001C340000}"/>
    <cellStyle name="Normal 11 14 5 2" xfId="44603" xr:uid="{74CC7AAB-1113-4B36-A858-1BF47128E608}"/>
    <cellStyle name="Normal 11 14 5 3" xfId="32633" xr:uid="{CFFC736C-519D-47FC-AF9B-5ABAB8F34BFB}"/>
    <cellStyle name="Normal 11 14 6" xfId="38645" xr:uid="{CCAE6B6B-D2E9-45C4-98D5-0C393568FDBB}"/>
    <cellStyle name="Normal 11 14 7" xfId="26691" xr:uid="{59192148-0A42-4F52-B681-707A9AD32C82}"/>
    <cellStyle name="Normal 11 15" xfId="12246" xr:uid="{00000000-0005-0000-0000-00001D340000}"/>
    <cellStyle name="Normal 11 15 2" xfId="12247" xr:uid="{00000000-0005-0000-0000-00001E340000}"/>
    <cellStyle name="Normal 11 15 2 2" xfId="20732" xr:uid="{00000000-0005-0000-0000-00001F340000}"/>
    <cellStyle name="Normal 11 15 2 2 2" xfId="44608" xr:uid="{049D5D65-0EDC-4F2F-A0B9-1D05240E0C37}"/>
    <cellStyle name="Normal 11 15 2 2 3" xfId="32638" xr:uid="{C6C41482-6B6C-43FA-A5FE-467001B460DF}"/>
    <cellStyle name="Normal 11 15 2 3" xfId="38650" xr:uid="{E89B3AF9-5A81-4E33-AB83-406702D8D685}"/>
    <cellStyle name="Normal 11 15 2 4" xfId="26696" xr:uid="{D27635CB-DE5C-4D90-86F9-F5ED6AB2216F}"/>
    <cellStyle name="Normal 11 15 3" xfId="12248" xr:uid="{00000000-0005-0000-0000-000020340000}"/>
    <cellStyle name="Normal 11 15 3 2" xfId="20733" xr:uid="{00000000-0005-0000-0000-000021340000}"/>
    <cellStyle name="Normal 11 15 3 2 2" xfId="44609" xr:uid="{20345F41-E266-4F36-A206-56935F9A260C}"/>
    <cellStyle name="Normal 11 15 3 2 3" xfId="32639" xr:uid="{3F9671AB-495E-43EE-9127-C12AF76E7F3F}"/>
    <cellStyle name="Normal 11 15 3 3" xfId="38651" xr:uid="{69A32E92-3D1F-4997-A8D6-90BFA33EF050}"/>
    <cellStyle name="Normal 11 15 3 4" xfId="26697" xr:uid="{B575265F-317A-4030-80B8-F5C9C359055F}"/>
    <cellStyle name="Normal 11 15 4" xfId="12249" xr:uid="{00000000-0005-0000-0000-000022340000}"/>
    <cellStyle name="Normal 11 15 4 2" xfId="20734" xr:uid="{00000000-0005-0000-0000-000023340000}"/>
    <cellStyle name="Normal 11 15 4 2 2" xfId="44610" xr:uid="{096A414D-6F0D-4AC0-81EA-33B598E5AE0F}"/>
    <cellStyle name="Normal 11 15 4 2 3" xfId="32640" xr:uid="{CDBC87DB-8736-4057-B88C-30162B40D883}"/>
    <cellStyle name="Normal 11 15 4 3" xfId="38652" xr:uid="{701D8299-5010-4D29-B21A-75EF1C64E4DB}"/>
    <cellStyle name="Normal 11 15 4 4" xfId="26698" xr:uid="{3879DD1D-0122-4BAA-81DD-9B2495333EA5}"/>
    <cellStyle name="Normal 11 15 5" xfId="20731" xr:uid="{00000000-0005-0000-0000-000024340000}"/>
    <cellStyle name="Normal 11 15 5 2" xfId="44607" xr:uid="{E43A6A20-7247-48F6-8964-6BAFF86D2548}"/>
    <cellStyle name="Normal 11 15 5 3" xfId="32637" xr:uid="{8528D51B-EB42-46AE-B630-2B46FAD6C710}"/>
    <cellStyle name="Normal 11 15 6" xfId="38649" xr:uid="{BE5CD3F6-E763-4AE1-A20D-A441C30B55CB}"/>
    <cellStyle name="Normal 11 15 7" xfId="26695" xr:uid="{46404CFC-4A34-4353-AA4F-D60690616992}"/>
    <cellStyle name="Normal 11 16" xfId="12250" xr:uid="{00000000-0005-0000-0000-000025340000}"/>
    <cellStyle name="Normal 11 16 2" xfId="12251" xr:uid="{00000000-0005-0000-0000-000026340000}"/>
    <cellStyle name="Normal 11 16 2 2" xfId="20736" xr:uid="{00000000-0005-0000-0000-000027340000}"/>
    <cellStyle name="Normal 11 16 2 2 2" xfId="44612" xr:uid="{F0CEF1F1-DFD6-482D-915B-9CA173ED1D00}"/>
    <cellStyle name="Normal 11 16 2 2 3" xfId="32642" xr:uid="{B7B49A96-5DB5-4BE4-AA8B-74B606387380}"/>
    <cellStyle name="Normal 11 16 2 3" xfId="38654" xr:uid="{7074916E-345F-4691-9EE2-3BDE730011EB}"/>
    <cellStyle name="Normal 11 16 2 4" xfId="26700" xr:uid="{A64C035A-F18E-440B-B91D-FE29E63AB867}"/>
    <cellStyle name="Normal 11 16 3" xfId="12252" xr:uid="{00000000-0005-0000-0000-000028340000}"/>
    <cellStyle name="Normal 11 16 3 2" xfId="20737" xr:uid="{00000000-0005-0000-0000-000029340000}"/>
    <cellStyle name="Normal 11 16 3 2 2" xfId="44613" xr:uid="{C80D6EBC-F6B6-4B8A-88D8-159C51069118}"/>
    <cellStyle name="Normal 11 16 3 2 3" xfId="32643" xr:uid="{5A85EA88-BF90-4C2C-840C-E5FF00D1AA7A}"/>
    <cellStyle name="Normal 11 16 3 3" xfId="38655" xr:uid="{B4DC5AAC-DF5B-49C0-B3D1-0E4F56DA19FC}"/>
    <cellStyle name="Normal 11 16 3 4" xfId="26701" xr:uid="{E0D5FE81-9B5B-4BA6-95A1-0CA35E038244}"/>
    <cellStyle name="Normal 11 16 4" xfId="12253" xr:uid="{00000000-0005-0000-0000-00002A340000}"/>
    <cellStyle name="Normal 11 16 4 2" xfId="20738" xr:uid="{00000000-0005-0000-0000-00002B340000}"/>
    <cellStyle name="Normal 11 16 4 2 2" xfId="44614" xr:uid="{8706DFAF-B8B6-44FC-87AD-DDB14900A23F}"/>
    <cellStyle name="Normal 11 16 4 2 3" xfId="32644" xr:uid="{79E5F431-C07A-4CB1-BA06-955B5F301D4E}"/>
    <cellStyle name="Normal 11 16 4 3" xfId="38656" xr:uid="{22AD27E4-7EBA-439C-99F9-72B470B51C4A}"/>
    <cellStyle name="Normal 11 16 4 4" xfId="26702" xr:uid="{4860BBED-6177-4FAC-A866-3EC9ABBF499C}"/>
    <cellStyle name="Normal 11 16 5" xfId="20735" xr:uid="{00000000-0005-0000-0000-00002C340000}"/>
    <cellStyle name="Normal 11 16 5 2" xfId="44611" xr:uid="{F0E32B5C-4FAF-40D5-9116-8312ACC94D9B}"/>
    <cellStyle name="Normal 11 16 5 3" xfId="32641" xr:uid="{3366042C-DBA6-430A-9186-9F5DD8E87DAA}"/>
    <cellStyle name="Normal 11 16 6" xfId="38653" xr:uid="{76DF74F5-CE5C-46FC-B7AE-BAD643513B52}"/>
    <cellStyle name="Normal 11 16 7" xfId="26699" xr:uid="{3FFDFD0A-B7D8-4233-A0FE-68C30BDE7234}"/>
    <cellStyle name="Normal 11 17" xfId="12254" xr:uid="{00000000-0005-0000-0000-00002D340000}"/>
    <cellStyle name="Normal 11 17 2" xfId="12255" xr:uid="{00000000-0005-0000-0000-00002E340000}"/>
    <cellStyle name="Normal 11 17 2 2" xfId="20740" xr:uid="{00000000-0005-0000-0000-00002F340000}"/>
    <cellStyle name="Normal 11 17 2 2 2" xfId="44616" xr:uid="{68711B24-C2CB-4690-B8DB-8D56E2E4A11F}"/>
    <cellStyle name="Normal 11 17 2 2 3" xfId="32646" xr:uid="{16142304-157A-4927-8F57-318B9FFBE6F1}"/>
    <cellStyle name="Normal 11 17 2 3" xfId="38658" xr:uid="{A3A00795-2F4E-4277-BE47-47DF756FFDAA}"/>
    <cellStyle name="Normal 11 17 2 4" xfId="26704" xr:uid="{E04E7A7C-1A30-41D4-959E-1849A688B805}"/>
    <cellStyle name="Normal 11 17 3" xfId="12256" xr:uid="{00000000-0005-0000-0000-000030340000}"/>
    <cellStyle name="Normal 11 17 3 2" xfId="20741" xr:uid="{00000000-0005-0000-0000-000031340000}"/>
    <cellStyle name="Normal 11 17 3 2 2" xfId="44617" xr:uid="{F90579ED-4613-4E18-8F9A-0563113492E1}"/>
    <cellStyle name="Normal 11 17 3 2 3" xfId="32647" xr:uid="{683901CA-DB6E-40D5-BD7E-3DB9C3A07FED}"/>
    <cellStyle name="Normal 11 17 3 3" xfId="38659" xr:uid="{CC7827B3-681A-410E-B9B3-E7D1A5C9ADAF}"/>
    <cellStyle name="Normal 11 17 3 4" xfId="26705" xr:uid="{492582B9-7315-44EB-9EFA-6D40FE466007}"/>
    <cellStyle name="Normal 11 17 4" xfId="12257" xr:uid="{00000000-0005-0000-0000-000032340000}"/>
    <cellStyle name="Normal 11 17 4 2" xfId="20742" xr:uid="{00000000-0005-0000-0000-000033340000}"/>
    <cellStyle name="Normal 11 17 4 2 2" xfId="44618" xr:uid="{29A6556D-7082-4FD9-8665-6A951DECD490}"/>
    <cellStyle name="Normal 11 17 4 2 3" xfId="32648" xr:uid="{50A49719-A33F-4B76-B0AE-879C7BE10E71}"/>
    <cellStyle name="Normal 11 17 4 3" xfId="38660" xr:uid="{DA87E985-6CD3-4A63-928D-2961DEBCC0F8}"/>
    <cellStyle name="Normal 11 17 4 4" xfId="26706" xr:uid="{F8B7E02E-9316-4769-BE25-5360951685D1}"/>
    <cellStyle name="Normal 11 17 5" xfId="20739" xr:uid="{00000000-0005-0000-0000-000034340000}"/>
    <cellStyle name="Normal 11 17 5 2" xfId="44615" xr:uid="{83E663CB-F651-4FA8-AE2B-AF796A3AEFFF}"/>
    <cellStyle name="Normal 11 17 5 3" xfId="32645" xr:uid="{D28E84CD-F870-4EF5-8A51-84B3AEDCC4F9}"/>
    <cellStyle name="Normal 11 17 6" xfId="38657" xr:uid="{D9FA403E-B39C-4C6E-BEAD-F3E47B4F69E7}"/>
    <cellStyle name="Normal 11 17 7" xfId="26703" xr:uid="{510ED129-3AB9-48A6-933D-BB657DA437C2}"/>
    <cellStyle name="Normal 11 18" xfId="12258" xr:uid="{00000000-0005-0000-0000-000035340000}"/>
    <cellStyle name="Normal 11 18 2" xfId="12259" xr:uid="{00000000-0005-0000-0000-000036340000}"/>
    <cellStyle name="Normal 11 18 2 2" xfId="12260" xr:uid="{00000000-0005-0000-0000-000037340000}"/>
    <cellStyle name="Normal 11 18 2 2 2" xfId="12261" xr:uid="{00000000-0005-0000-0000-000038340000}"/>
    <cellStyle name="Normal 11 18 2 2 2 2" xfId="20746" xr:uid="{00000000-0005-0000-0000-000039340000}"/>
    <cellStyle name="Normal 11 18 2 2 2 2 2" xfId="44622" xr:uid="{56C06258-044B-4B49-A853-235E9A1B6357}"/>
    <cellStyle name="Normal 11 18 2 2 2 2 3" xfId="32652" xr:uid="{982EDCA0-05A5-454A-BD83-74B44872D7D9}"/>
    <cellStyle name="Normal 11 18 2 2 2 3" xfId="38664" xr:uid="{03967CAA-50C3-4553-96CB-6054BF70EFDC}"/>
    <cellStyle name="Normal 11 18 2 2 2 4" xfId="26710" xr:uid="{7E69BDD0-1DDB-4A66-BFEC-3602AC0E3BD1}"/>
    <cellStyle name="Normal 11 18 2 2 3" xfId="20745" xr:uid="{00000000-0005-0000-0000-00003A340000}"/>
    <cellStyle name="Normal 11 18 2 2 3 2" xfId="44621" xr:uid="{D46B6D8E-0F6D-491B-9347-DB0B4814632A}"/>
    <cellStyle name="Normal 11 18 2 2 3 3" xfId="32651" xr:uid="{EBA65BD8-DC81-42FC-9B72-3AC7F5D6D3E5}"/>
    <cellStyle name="Normal 11 18 2 2 4" xfId="38663" xr:uid="{006BA213-65D1-409A-8024-27264D428CE9}"/>
    <cellStyle name="Normal 11 18 2 2 5" xfId="26709" xr:uid="{EEEDFC9D-D864-400D-AEF5-35473A746838}"/>
    <cellStyle name="Normal 11 18 2 3" xfId="12262" xr:uid="{00000000-0005-0000-0000-00003B340000}"/>
    <cellStyle name="Normal 11 18 2 3 2" xfId="20747" xr:uid="{00000000-0005-0000-0000-00003C340000}"/>
    <cellStyle name="Normal 11 18 2 3 2 2" xfId="44623" xr:uid="{CD4F9A30-EB4B-4936-9C8A-EC80B21461E1}"/>
    <cellStyle name="Normal 11 18 2 3 2 3" xfId="32653" xr:uid="{0D444BCE-AC7C-45BA-B54A-F5EE07A471ED}"/>
    <cellStyle name="Normal 11 18 2 3 3" xfId="38665" xr:uid="{BBD590DE-6037-450E-B0E1-F5F76651E2F0}"/>
    <cellStyle name="Normal 11 18 2 3 4" xfId="26711" xr:uid="{37F7F02F-0F6F-4E00-8466-9801F912C2E0}"/>
    <cellStyle name="Normal 11 18 2 4" xfId="20744" xr:uid="{00000000-0005-0000-0000-00003D340000}"/>
    <cellStyle name="Normal 11 18 2 4 2" xfId="44620" xr:uid="{5EA03B18-4A5A-4CDA-A808-B6BC40A5F493}"/>
    <cellStyle name="Normal 11 18 2 4 3" xfId="32650" xr:uid="{25A053A2-390F-455B-B9C0-B93773510580}"/>
    <cellStyle name="Normal 11 18 2 5" xfId="38662" xr:uid="{A891079A-494A-4A5C-8AAC-F37CFEB4CF30}"/>
    <cellStyle name="Normal 11 18 2 6" xfId="26708" xr:uid="{0C64EAE6-049F-4899-A885-39B0CAA3E268}"/>
    <cellStyle name="Normal 11 18 3" xfId="12263" xr:uid="{00000000-0005-0000-0000-00003E340000}"/>
    <cellStyle name="Normal 11 18 3 2" xfId="12264" xr:uid="{00000000-0005-0000-0000-00003F340000}"/>
    <cellStyle name="Normal 11 18 3 2 2" xfId="20749" xr:uid="{00000000-0005-0000-0000-000040340000}"/>
    <cellStyle name="Normal 11 18 3 2 2 2" xfId="44625" xr:uid="{0F209437-0DB1-416C-929A-D9B15A8177C9}"/>
    <cellStyle name="Normal 11 18 3 2 2 3" xfId="32655" xr:uid="{EDA24275-6CAB-4AA7-A9F5-9AD6068CEDF8}"/>
    <cellStyle name="Normal 11 18 3 2 3" xfId="38667" xr:uid="{A32412E5-178A-4C7C-ADA6-AB57AC37B993}"/>
    <cellStyle name="Normal 11 18 3 2 4" xfId="26713" xr:uid="{7158011A-C77B-4AF4-B9F7-C16D63182331}"/>
    <cellStyle name="Normal 11 18 3 3" xfId="20748" xr:uid="{00000000-0005-0000-0000-000041340000}"/>
    <cellStyle name="Normal 11 18 3 3 2" xfId="44624" xr:uid="{7E5DEDA2-9DF3-4C39-93A4-F080B2651ED4}"/>
    <cellStyle name="Normal 11 18 3 3 3" xfId="32654" xr:uid="{577CD31F-6129-4AAE-9C17-E04D2024FC34}"/>
    <cellStyle name="Normal 11 18 3 4" xfId="38666" xr:uid="{5F2C131C-A983-4FED-9BED-8F2778E04F72}"/>
    <cellStyle name="Normal 11 18 3 5" xfId="26712" xr:uid="{4EBECAC7-74BB-4BB4-9846-8DCEAE94B848}"/>
    <cellStyle name="Normal 11 18 4" xfId="12265" xr:uid="{00000000-0005-0000-0000-000042340000}"/>
    <cellStyle name="Normal 11 18 4 2" xfId="20750" xr:uid="{00000000-0005-0000-0000-000043340000}"/>
    <cellStyle name="Normal 11 18 4 2 2" xfId="44626" xr:uid="{FDFB476B-1CEE-4C0E-A610-14FF5126CE94}"/>
    <cellStyle name="Normal 11 18 4 2 3" xfId="32656" xr:uid="{0BA129BD-C88C-4A3A-8B0C-1D9B4DB636BE}"/>
    <cellStyle name="Normal 11 18 4 3" xfId="38668" xr:uid="{855205B5-68FF-42EC-8B36-AB3F9D54F068}"/>
    <cellStyle name="Normal 11 18 4 4" xfId="26714" xr:uid="{AAF891B1-C497-40A4-AE0A-0F4E4C6CA1F2}"/>
    <cellStyle name="Normal 11 18 5" xfId="20743" xr:uid="{00000000-0005-0000-0000-000044340000}"/>
    <cellStyle name="Normal 11 18 5 2" xfId="44619" xr:uid="{6AEC8198-54C3-4E9C-9676-FC305AA425F9}"/>
    <cellStyle name="Normal 11 18 5 3" xfId="32649" xr:uid="{8E360985-2B70-4152-928E-13DBA4E6C00A}"/>
    <cellStyle name="Normal 11 18 6" xfId="38661" xr:uid="{A6FDB5BE-6426-4D13-BBD7-18FA1F708FAB}"/>
    <cellStyle name="Normal 11 18 7" xfId="26707" xr:uid="{0A9AD00B-29E2-4911-A031-11B539D12826}"/>
    <cellStyle name="Normal 11 19" xfId="12266" xr:uid="{00000000-0005-0000-0000-000045340000}"/>
    <cellStyle name="Normal 11 19 2" xfId="20751" xr:uid="{00000000-0005-0000-0000-000046340000}"/>
    <cellStyle name="Normal 11 19 2 2" xfId="44627" xr:uid="{1E0D0B97-DBC5-4637-85D5-1B862889F599}"/>
    <cellStyle name="Normal 11 19 2 3" xfId="32657" xr:uid="{86E97DD1-4CCB-4CBC-A2E0-EF3C1FDA3D5B}"/>
    <cellStyle name="Normal 11 19 3" xfId="38669" xr:uid="{15335F09-51AD-4434-880D-E1168DCF8952}"/>
    <cellStyle name="Normal 11 19 4" xfId="26715" xr:uid="{8FBC8092-4730-4E1B-9224-97EF8215BBF0}"/>
    <cellStyle name="Normal 11 2" xfId="12267" xr:uid="{00000000-0005-0000-0000-000047340000}"/>
    <cellStyle name="Normal 11 2 10" xfId="20752" xr:uid="{00000000-0005-0000-0000-000048340000}"/>
    <cellStyle name="Normal 11 2 10 2" xfId="44628" xr:uid="{7652F1FD-FF6F-43D1-B2CB-0A5FD331AB22}"/>
    <cellStyle name="Normal 11 2 10 3" xfId="32658" xr:uid="{1994485A-BE90-4A2E-96F7-AC608960478C}"/>
    <cellStyle name="Normal 11 2 11" xfId="38670" xr:uid="{04D342F1-D197-4AC2-8CB7-B81865E59730}"/>
    <cellStyle name="Normal 11 2 12" xfId="26716" xr:uid="{E50A3E7F-1438-4EEC-B9AC-E2ED0FDAC823}"/>
    <cellStyle name="Normal 11 2 2" xfId="12268" xr:uid="{00000000-0005-0000-0000-000049340000}"/>
    <cellStyle name="Normal 11 2 2 10" xfId="38671" xr:uid="{DB029A84-09AE-41D2-BD41-3757F6BEC917}"/>
    <cellStyle name="Normal 11 2 2 11" xfId="26717" xr:uid="{C82F0295-08A9-4F15-80FD-EC4F05EFE5C1}"/>
    <cellStyle name="Normal 11 2 2 2" xfId="12269" xr:uid="{00000000-0005-0000-0000-00004A340000}"/>
    <cellStyle name="Normal 11 2 2 2 2" xfId="12270" xr:uid="{00000000-0005-0000-0000-00004B340000}"/>
    <cellStyle name="Normal 11 2 2 2 2 2" xfId="20755" xr:uid="{00000000-0005-0000-0000-00004C340000}"/>
    <cellStyle name="Normal 11 2 2 2 2 2 2" xfId="44631" xr:uid="{F7225D1B-F680-41DB-88A5-3B305441BE0E}"/>
    <cellStyle name="Normal 11 2 2 2 2 2 3" xfId="32661" xr:uid="{6727AB2F-210B-460B-9E8D-669EABEFCD86}"/>
    <cellStyle name="Normal 11 2 2 2 2 3" xfId="38673" xr:uid="{C8CDC4BD-B2D1-42FD-8823-0E80AAD561CE}"/>
    <cellStyle name="Normal 11 2 2 2 2 4" xfId="26719" xr:uid="{B56EAEDC-3447-4590-A7CC-8A731402F121}"/>
    <cellStyle name="Normal 11 2 2 2 3" xfId="12271" xr:uid="{00000000-0005-0000-0000-00004D340000}"/>
    <cellStyle name="Normal 11 2 2 2 3 2" xfId="20756" xr:uid="{00000000-0005-0000-0000-00004E340000}"/>
    <cellStyle name="Normal 11 2 2 2 3 2 2" xfId="44632" xr:uid="{D30403EC-CE88-4245-8F6D-DFE948684D7F}"/>
    <cellStyle name="Normal 11 2 2 2 3 2 3" xfId="32662" xr:uid="{8330F3EF-0E97-400A-A5EC-BD435EB1A91E}"/>
    <cellStyle name="Normal 11 2 2 2 3 3" xfId="38674" xr:uid="{3D3BFB12-106E-4E6B-8CB8-7D6603FE3EE7}"/>
    <cellStyle name="Normal 11 2 2 2 3 4" xfId="26720" xr:uid="{A45C488E-F4EB-48BF-9E1F-F4C0743DA87F}"/>
    <cellStyle name="Normal 11 2 2 2 4" xfId="12272" xr:uid="{00000000-0005-0000-0000-00004F340000}"/>
    <cellStyle name="Normal 11 2 2 2 5" xfId="20754" xr:uid="{00000000-0005-0000-0000-000050340000}"/>
    <cellStyle name="Normal 11 2 2 2 5 2" xfId="44630" xr:uid="{459DA62D-01DB-44DE-BEBC-B991A80E1CD4}"/>
    <cellStyle name="Normal 11 2 2 2 5 3" xfId="32660" xr:uid="{5CBC49DD-0867-410F-A708-22ACCD070923}"/>
    <cellStyle name="Normal 11 2 2 2 6" xfId="38672" xr:uid="{1A4EAE60-98C5-4D29-A5DC-5CAFAD1660BE}"/>
    <cellStyle name="Normal 11 2 2 2 7" xfId="26718" xr:uid="{DB49C564-D000-4426-B1B9-7BBB27D3F13A}"/>
    <cellStyle name="Normal 11 2 2 3" xfId="12273" xr:uid="{00000000-0005-0000-0000-000051340000}"/>
    <cellStyle name="Normal 11 2 2 3 2" xfId="12274" xr:uid="{00000000-0005-0000-0000-000052340000}"/>
    <cellStyle name="Normal 11 2 2 3 2 2" xfId="20758" xr:uid="{00000000-0005-0000-0000-000053340000}"/>
    <cellStyle name="Normal 11 2 2 3 2 2 2" xfId="44634" xr:uid="{AC39D04A-16F1-4D1A-9F48-52F522D5F2D8}"/>
    <cellStyle name="Normal 11 2 2 3 2 2 3" xfId="32664" xr:uid="{3FEA97B8-44F2-4DE4-95D1-7A5DF849400E}"/>
    <cellStyle name="Normal 11 2 2 3 2 3" xfId="38676" xr:uid="{239FA10C-8594-4F05-A6F2-A9D0ADF9844C}"/>
    <cellStyle name="Normal 11 2 2 3 2 4" xfId="26722" xr:uid="{04892C5A-08A9-410D-88CD-8DE7CB6BC969}"/>
    <cellStyle name="Normal 11 2 2 3 3" xfId="12275" xr:uid="{00000000-0005-0000-0000-000054340000}"/>
    <cellStyle name="Normal 11 2 2 3 4" xfId="20757" xr:uid="{00000000-0005-0000-0000-000055340000}"/>
    <cellStyle name="Normal 11 2 2 3 4 2" xfId="44633" xr:uid="{E22E95A1-F767-41BB-83BF-85FB121CE7EB}"/>
    <cellStyle name="Normal 11 2 2 3 4 3" xfId="32663" xr:uid="{5F8A6EE1-0A99-4707-9886-92592BCF573A}"/>
    <cellStyle name="Normal 11 2 2 3 5" xfId="38675" xr:uid="{C0888BCE-BA31-4426-B69C-FCF42A6D77A3}"/>
    <cellStyle name="Normal 11 2 2 3 6" xfId="26721" xr:uid="{D241CD8A-8B33-4D82-A170-8E999A363C00}"/>
    <cellStyle name="Normal 11 2 2 4" xfId="12276" xr:uid="{00000000-0005-0000-0000-000056340000}"/>
    <cellStyle name="Normal 11 2 2 4 2" xfId="20759" xr:uid="{00000000-0005-0000-0000-000057340000}"/>
    <cellStyle name="Normal 11 2 2 4 2 2" xfId="44635" xr:uid="{238A8253-1511-4A85-8685-9B2E47B6788E}"/>
    <cellStyle name="Normal 11 2 2 4 2 3" xfId="32665" xr:uid="{8415C18B-4185-40FE-92E0-02E217966CEF}"/>
    <cellStyle name="Normal 11 2 2 4 3" xfId="38677" xr:uid="{492168D7-F494-4F8F-A993-181FCF9EE0F7}"/>
    <cellStyle name="Normal 11 2 2 4 4" xfId="26723" xr:uid="{E9C08E80-4144-46F2-94AC-7C9AE4B8FF8A}"/>
    <cellStyle name="Normal 11 2 2 5" xfId="12277" xr:uid="{00000000-0005-0000-0000-000058340000}"/>
    <cellStyle name="Normal 11 2 2 5 2" xfId="20760" xr:uid="{00000000-0005-0000-0000-000059340000}"/>
    <cellStyle name="Normal 11 2 2 5 2 2" xfId="44636" xr:uid="{63AFD1DA-BFB8-4B7E-8088-E663D478FC80}"/>
    <cellStyle name="Normal 11 2 2 5 2 3" xfId="32666" xr:uid="{37EE4C2B-246A-4C68-BDD6-BCB9533172A4}"/>
    <cellStyle name="Normal 11 2 2 5 3" xfId="38678" xr:uid="{08FBCEAE-7530-4074-B456-538F4DD992FF}"/>
    <cellStyle name="Normal 11 2 2 5 4" xfId="26724" xr:uid="{6409F983-FBBB-4A73-8A02-3595A89686D3}"/>
    <cellStyle name="Normal 11 2 2 6" xfId="12278" xr:uid="{00000000-0005-0000-0000-00005A340000}"/>
    <cellStyle name="Normal 11 2 2 6 2" xfId="20761" xr:uid="{00000000-0005-0000-0000-00005B340000}"/>
    <cellStyle name="Normal 11 2 2 6 2 2" xfId="44637" xr:uid="{DCC667EB-3FED-4E25-ACF7-B41B7512958B}"/>
    <cellStyle name="Normal 11 2 2 6 2 3" xfId="32667" xr:uid="{035F8FB5-E728-4341-BDB3-BA3837B0CD96}"/>
    <cellStyle name="Normal 11 2 2 6 3" xfId="38679" xr:uid="{0A748102-0DB0-4E4D-82B9-7419FD493A3E}"/>
    <cellStyle name="Normal 11 2 2 6 4" xfId="26725" xr:uid="{2A8FBBD3-6496-419B-A98F-AE5BE1435E08}"/>
    <cellStyle name="Normal 11 2 2 7" xfId="12279" xr:uid="{00000000-0005-0000-0000-00005C340000}"/>
    <cellStyle name="Normal 11 2 2 7 2" xfId="20762" xr:uid="{00000000-0005-0000-0000-00005D340000}"/>
    <cellStyle name="Normal 11 2 2 7 2 2" xfId="44638" xr:uid="{D4DA7AEF-6045-410B-9EC0-2CBE3D101921}"/>
    <cellStyle name="Normal 11 2 2 7 2 3" xfId="32668" xr:uid="{E29B8A50-D21D-4A15-93EB-73D106664FB3}"/>
    <cellStyle name="Normal 11 2 2 7 3" xfId="38680" xr:uid="{DE83F84A-9091-4967-9BF1-3CAD392A3C5B}"/>
    <cellStyle name="Normal 11 2 2 7 4" xfId="26726" xr:uid="{846CA5DE-ADFF-42C5-8C1D-2D8187D63B8D}"/>
    <cellStyle name="Normal 11 2 2 8" xfId="12280" xr:uid="{00000000-0005-0000-0000-00005E340000}"/>
    <cellStyle name="Normal 11 2 2 9" xfId="20753" xr:uid="{00000000-0005-0000-0000-00005F340000}"/>
    <cellStyle name="Normal 11 2 2 9 2" xfId="44629" xr:uid="{73B71321-1957-46DB-AF2B-800F60C6E4DE}"/>
    <cellStyle name="Normal 11 2 2 9 3" xfId="32659" xr:uid="{8168F988-8DC5-4F7E-8D74-5E285CDB2174}"/>
    <cellStyle name="Normal 11 2 3" xfId="12281" xr:uid="{00000000-0005-0000-0000-000060340000}"/>
    <cellStyle name="Normal 11 2 3 2" xfId="12282" xr:uid="{00000000-0005-0000-0000-000061340000}"/>
    <cellStyle name="Normal 11 2 3 2 2" xfId="12283" xr:uid="{00000000-0005-0000-0000-000062340000}"/>
    <cellStyle name="Normal 11 2 3 2 2 2" xfId="20765" xr:uid="{00000000-0005-0000-0000-000063340000}"/>
    <cellStyle name="Normal 11 2 3 2 2 2 2" xfId="44641" xr:uid="{3B9547C7-014B-4355-9DDA-937C976AD626}"/>
    <cellStyle name="Normal 11 2 3 2 2 2 3" xfId="32671" xr:uid="{B5EB560C-8F6E-47FA-BD81-6AC18995593F}"/>
    <cellStyle name="Normal 11 2 3 2 2 3" xfId="38683" xr:uid="{65E0DA8A-A82D-4C35-93FD-2CFA0F38782F}"/>
    <cellStyle name="Normal 11 2 3 2 2 4" xfId="26729" xr:uid="{8936B25E-E852-46BD-8275-12F3751233AA}"/>
    <cellStyle name="Normal 11 2 3 2 3" xfId="20764" xr:uid="{00000000-0005-0000-0000-000064340000}"/>
    <cellStyle name="Normal 11 2 3 2 3 2" xfId="44640" xr:uid="{8EA8F1D5-9188-461E-A92B-BF837076819A}"/>
    <cellStyle name="Normal 11 2 3 2 3 3" xfId="32670" xr:uid="{A6053307-97B4-485B-9CF3-D05E2891236D}"/>
    <cellStyle name="Normal 11 2 3 2 4" xfId="38682" xr:uid="{E4E143DD-6DAA-48B7-A295-4798EA122FDF}"/>
    <cellStyle name="Normal 11 2 3 2 5" xfId="26728" xr:uid="{FB40D2A9-3562-4D3E-A94D-3B03C5E376AC}"/>
    <cellStyle name="Normal 11 2 3 3" xfId="12284" xr:uid="{00000000-0005-0000-0000-000065340000}"/>
    <cellStyle name="Normal 11 2 3 3 2" xfId="20766" xr:uid="{00000000-0005-0000-0000-000066340000}"/>
    <cellStyle name="Normal 11 2 3 3 2 2" xfId="44642" xr:uid="{BE9A395B-C9DF-4C7A-9E87-2CE8E2E476D4}"/>
    <cellStyle name="Normal 11 2 3 3 2 3" xfId="32672" xr:uid="{71E7701D-7555-49AA-A69C-8E21F636B3E3}"/>
    <cellStyle name="Normal 11 2 3 3 3" xfId="38684" xr:uid="{203C0890-37CD-4922-8E6D-D6D9B6F3B19B}"/>
    <cellStyle name="Normal 11 2 3 3 4" xfId="26730" xr:uid="{9EDE70A2-3E38-407B-BE89-0794C30981D2}"/>
    <cellStyle name="Normal 11 2 3 4" xfId="12285" xr:uid="{00000000-0005-0000-0000-000067340000}"/>
    <cellStyle name="Normal 11 2 3 4 2" xfId="20767" xr:uid="{00000000-0005-0000-0000-000068340000}"/>
    <cellStyle name="Normal 11 2 3 4 2 2" xfId="44643" xr:uid="{3D2065A6-1276-4CBE-97B1-E44D6070F8D3}"/>
    <cellStyle name="Normal 11 2 3 4 2 3" xfId="32673" xr:uid="{4C828EC6-1A65-4EE8-81BD-2552A0586110}"/>
    <cellStyle name="Normal 11 2 3 4 3" xfId="38685" xr:uid="{F8ABE6E1-927C-4BFD-B7C3-F27A7692292E}"/>
    <cellStyle name="Normal 11 2 3 4 4" xfId="26731" xr:uid="{73E2F0CF-2142-4F4B-A573-85F6DE5462AC}"/>
    <cellStyle name="Normal 11 2 3 5" xfId="12286" xr:uid="{00000000-0005-0000-0000-000069340000}"/>
    <cellStyle name="Normal 11 2 3 6" xfId="20763" xr:uid="{00000000-0005-0000-0000-00006A340000}"/>
    <cellStyle name="Normal 11 2 3 6 2" xfId="44639" xr:uid="{120155B8-3D5C-44CC-B2FF-9FA92A7DDE53}"/>
    <cellStyle name="Normal 11 2 3 6 3" xfId="32669" xr:uid="{B43D919A-A6F3-49E3-8D93-919A463F94F4}"/>
    <cellStyle name="Normal 11 2 3 7" xfId="38681" xr:uid="{C26BF55C-FCCC-41DF-A559-DC4E7A0E6D24}"/>
    <cellStyle name="Normal 11 2 3 8" xfId="26727" xr:uid="{1BB3A5EE-0CEA-451C-8353-CB880AE08723}"/>
    <cellStyle name="Normal 11 2 4" xfId="12287" xr:uid="{00000000-0005-0000-0000-00006B340000}"/>
    <cellStyle name="Normal 11 2 4 2" xfId="12288" xr:uid="{00000000-0005-0000-0000-00006C340000}"/>
    <cellStyle name="Normal 11 2 4 2 2" xfId="20769" xr:uid="{00000000-0005-0000-0000-00006D340000}"/>
    <cellStyle name="Normal 11 2 4 2 2 2" xfId="44645" xr:uid="{A06629C3-D59F-4EDF-AAC6-B8A7E45A7682}"/>
    <cellStyle name="Normal 11 2 4 2 2 3" xfId="32675" xr:uid="{FFD54C70-A99F-42A5-A217-E577047540DC}"/>
    <cellStyle name="Normal 11 2 4 2 3" xfId="38687" xr:uid="{EC3B6C99-5E8F-4ACD-856C-3326FE1A5898}"/>
    <cellStyle name="Normal 11 2 4 2 4" xfId="26733" xr:uid="{E98C5AC9-1E61-4EF8-8581-CE7949AD7F02}"/>
    <cellStyle name="Normal 11 2 4 3" xfId="12289" xr:uid="{00000000-0005-0000-0000-00006E340000}"/>
    <cellStyle name="Normal 11 2 4 3 2" xfId="20770" xr:uid="{00000000-0005-0000-0000-00006F340000}"/>
    <cellStyle name="Normal 11 2 4 3 2 2" xfId="44646" xr:uid="{EE858A3B-872E-4BB2-922A-66DB1FB9CA67}"/>
    <cellStyle name="Normal 11 2 4 3 2 3" xfId="32676" xr:uid="{3BF78243-E72C-4D74-8F9B-6D9E69D8F169}"/>
    <cellStyle name="Normal 11 2 4 3 3" xfId="38688" xr:uid="{3564FE3B-BCD4-4EBE-B134-D9A7E02F0BB9}"/>
    <cellStyle name="Normal 11 2 4 3 4" xfId="26734" xr:uid="{064EF770-9A41-4353-867F-D0510C8CDC38}"/>
    <cellStyle name="Normal 11 2 4 4" xfId="12290" xr:uid="{00000000-0005-0000-0000-000070340000}"/>
    <cellStyle name="Normal 11 2 4 5" xfId="20768" xr:uid="{00000000-0005-0000-0000-000071340000}"/>
    <cellStyle name="Normal 11 2 4 5 2" xfId="44644" xr:uid="{FF81832E-4738-4F58-8CE7-525EB376B850}"/>
    <cellStyle name="Normal 11 2 4 5 3" xfId="32674" xr:uid="{FC00F403-3243-4312-8C74-4152BAFB6EC9}"/>
    <cellStyle name="Normal 11 2 4 6" xfId="38686" xr:uid="{233847C4-5545-47B3-A00E-EE3834B93007}"/>
    <cellStyle name="Normal 11 2 4 7" xfId="26732" xr:uid="{270744D8-FC7B-4BC4-B0E3-A899BCCA55E0}"/>
    <cellStyle name="Normal 11 2 5" xfId="12291" xr:uid="{00000000-0005-0000-0000-000072340000}"/>
    <cellStyle name="Normal 11 2 5 2" xfId="20771" xr:uid="{00000000-0005-0000-0000-000073340000}"/>
    <cellStyle name="Normal 11 2 5 2 2" xfId="44647" xr:uid="{2A56385F-A450-44A1-A4C7-C01DC12120CC}"/>
    <cellStyle name="Normal 11 2 5 2 3" xfId="32677" xr:uid="{0AFC3740-E9B7-4123-893B-38F49BD384AD}"/>
    <cellStyle name="Normal 11 2 5 3" xfId="38689" xr:uid="{FA238F23-F46E-4FDB-81EB-5771D7750483}"/>
    <cellStyle name="Normal 11 2 5 4" xfId="26735" xr:uid="{F25722C1-BDEE-4ECC-932C-B14B1ED5F140}"/>
    <cellStyle name="Normal 11 2 6" xfId="12292" xr:uid="{00000000-0005-0000-0000-000074340000}"/>
    <cellStyle name="Normal 11 2 6 2" xfId="20772" xr:uid="{00000000-0005-0000-0000-000075340000}"/>
    <cellStyle name="Normal 11 2 6 2 2" xfId="44648" xr:uid="{2F544B24-2BD2-402C-B7F8-FB7E025FB2B1}"/>
    <cellStyle name="Normal 11 2 6 2 3" xfId="32678" xr:uid="{AD7A827D-6C01-4CE0-9167-3CE4E2CE5BFB}"/>
    <cellStyle name="Normal 11 2 6 3" xfId="38690" xr:uid="{9A1C74D8-85A1-4EA9-B108-C8E49DB65615}"/>
    <cellStyle name="Normal 11 2 6 4" xfId="26736" xr:uid="{8E5A29AC-811F-401A-8ED2-2E841D50660D}"/>
    <cellStyle name="Normal 11 2 7" xfId="12293" xr:uid="{00000000-0005-0000-0000-000076340000}"/>
    <cellStyle name="Normal 11 2 7 2" xfId="20773" xr:uid="{00000000-0005-0000-0000-000077340000}"/>
    <cellStyle name="Normal 11 2 7 2 2" xfId="44649" xr:uid="{F6453918-3AD5-4155-BB88-67DC379E38B7}"/>
    <cellStyle name="Normal 11 2 7 2 3" xfId="32679" xr:uid="{09EAF5E3-07AF-4A55-86FB-B9D35339BAEB}"/>
    <cellStyle name="Normal 11 2 7 3" xfId="38691" xr:uid="{7FD24E0A-93E9-4893-BC21-FB5351D366C7}"/>
    <cellStyle name="Normal 11 2 7 4" xfId="26737" xr:uid="{B9959AFD-21C2-40FA-A552-E027A63E9AF6}"/>
    <cellStyle name="Normal 11 2 8" xfId="12294" xr:uid="{00000000-0005-0000-0000-000078340000}"/>
    <cellStyle name="Normal 11 2 8 2" xfId="20774" xr:uid="{00000000-0005-0000-0000-000079340000}"/>
    <cellStyle name="Normal 11 2 8 2 2" xfId="44650" xr:uid="{C00D7017-9DED-4172-BC03-9EF426784E66}"/>
    <cellStyle name="Normal 11 2 8 2 3" xfId="32680" xr:uid="{2A96B6F4-13D3-4A6B-BD31-4ABD3847C135}"/>
    <cellStyle name="Normal 11 2 8 3" xfId="38692" xr:uid="{4BFC303B-1905-45A7-88FC-E0DA38F30ABB}"/>
    <cellStyle name="Normal 11 2 8 4" xfId="26738" xr:uid="{65B66BB7-0143-4270-8342-4A95E7D7BA49}"/>
    <cellStyle name="Normal 11 2 9" xfId="12295" xr:uid="{00000000-0005-0000-0000-00007A340000}"/>
    <cellStyle name="Normal 11 20" xfId="12296" xr:uid="{00000000-0005-0000-0000-00007B340000}"/>
    <cellStyle name="Normal 11 20 2" xfId="20775" xr:uid="{00000000-0005-0000-0000-00007C340000}"/>
    <cellStyle name="Normal 11 20 2 2" xfId="44651" xr:uid="{675E0753-0492-46AA-9829-99585EF80552}"/>
    <cellStyle name="Normal 11 20 2 3" xfId="32681" xr:uid="{73734107-F800-4D8E-A535-BCFA2CCCE34C}"/>
    <cellStyle name="Normal 11 20 3" xfId="38693" xr:uid="{6A291BDE-676E-4675-9CD6-B4A190AE9267}"/>
    <cellStyle name="Normal 11 20 4" xfId="26739" xr:uid="{D991EBB5-2FB5-46EF-BCF7-3B384A995120}"/>
    <cellStyle name="Normal 11 21" xfId="12297" xr:uid="{00000000-0005-0000-0000-00007D340000}"/>
    <cellStyle name="Normal 11 21 2" xfId="20776" xr:uid="{00000000-0005-0000-0000-00007E340000}"/>
    <cellStyle name="Normal 11 21 2 2" xfId="44652" xr:uid="{C5FB42AA-C73A-41AF-A46E-67B774C9D074}"/>
    <cellStyle name="Normal 11 21 2 3" xfId="32682" xr:uid="{28A8C4B0-72C0-4EAB-8AE9-5D7EFCE9129C}"/>
    <cellStyle name="Normal 11 21 3" xfId="38694" xr:uid="{645D9D7A-9288-4898-8158-3F9AECC94C2C}"/>
    <cellStyle name="Normal 11 21 4" xfId="26740" xr:uid="{12EFC182-C533-46A5-89C3-180B9DDDA9EB}"/>
    <cellStyle name="Normal 11 22" xfId="12298" xr:uid="{00000000-0005-0000-0000-00007F340000}"/>
    <cellStyle name="Normal 11 3" xfId="12299" xr:uid="{00000000-0005-0000-0000-000080340000}"/>
    <cellStyle name="Normal 11 3 2" xfId="12300" xr:uid="{00000000-0005-0000-0000-000081340000}"/>
    <cellStyle name="Normal 11 3 2 2" xfId="12301" xr:uid="{00000000-0005-0000-0000-000082340000}"/>
    <cellStyle name="Normal 11 3 2 2 2" xfId="12302" xr:uid="{00000000-0005-0000-0000-000083340000}"/>
    <cellStyle name="Normal 11 3 2 2 3" xfId="20779" xr:uid="{00000000-0005-0000-0000-000084340000}"/>
    <cellStyle name="Normal 11 3 2 2 3 2" xfId="44655" xr:uid="{D0806106-F351-4930-B90C-95A28953AC32}"/>
    <cellStyle name="Normal 11 3 2 2 3 3" xfId="32685" xr:uid="{6CC30358-F68C-4853-B7D9-9FEF965C86C5}"/>
    <cellStyle name="Normal 11 3 2 2 4" xfId="38697" xr:uid="{C7AE7F1A-4ADF-4C6E-BD60-6F30ACA0AC97}"/>
    <cellStyle name="Normal 11 3 2 2 5" xfId="26743" xr:uid="{28156B6F-F6FF-41DC-8C68-DD6F89C0F576}"/>
    <cellStyle name="Normal 11 3 2 3" xfId="12303" xr:uid="{00000000-0005-0000-0000-000085340000}"/>
    <cellStyle name="Normal 11 3 2 3 2" xfId="12304" xr:uid="{00000000-0005-0000-0000-000086340000}"/>
    <cellStyle name="Normal 11 3 2 3 3" xfId="20780" xr:uid="{00000000-0005-0000-0000-000087340000}"/>
    <cellStyle name="Normal 11 3 2 3 3 2" xfId="44656" xr:uid="{99E1FF08-37EC-4F37-851B-BA821C429328}"/>
    <cellStyle name="Normal 11 3 2 3 3 3" xfId="32686" xr:uid="{B063F5B4-D190-42F3-B275-9F247A149664}"/>
    <cellStyle name="Normal 11 3 2 3 4" xfId="38698" xr:uid="{85B57112-DC1A-4B28-853F-3CF9C4C559F3}"/>
    <cellStyle name="Normal 11 3 2 3 5" xfId="26744" xr:uid="{F692192E-AF04-4821-9418-1FABF3C3D005}"/>
    <cellStyle name="Normal 11 3 2 4" xfId="12305" xr:uid="{00000000-0005-0000-0000-000088340000}"/>
    <cellStyle name="Normal 11 3 2 4 2" xfId="20781" xr:uid="{00000000-0005-0000-0000-000089340000}"/>
    <cellStyle name="Normal 11 3 2 4 2 2" xfId="44657" xr:uid="{BA8EE480-30AB-43E4-B1B4-5B460CC358DC}"/>
    <cellStyle name="Normal 11 3 2 4 2 3" xfId="32687" xr:uid="{B9893D31-D24B-4CC5-AD93-845799AFB9AC}"/>
    <cellStyle name="Normal 11 3 2 4 3" xfId="38699" xr:uid="{1DB5C0F5-E359-42A4-A014-92160BFC7A7B}"/>
    <cellStyle name="Normal 11 3 2 4 4" xfId="26745" xr:uid="{8512037D-D44F-46B0-A35C-CF9DF2DC2879}"/>
    <cellStyle name="Normal 11 3 2 5" xfId="12306" xr:uid="{00000000-0005-0000-0000-00008A340000}"/>
    <cellStyle name="Normal 11 3 2 5 2" xfId="20782" xr:uid="{00000000-0005-0000-0000-00008B340000}"/>
    <cellStyle name="Normal 11 3 2 5 2 2" xfId="44658" xr:uid="{B6DBBF48-AD32-4178-BE6A-BD868BA51FDC}"/>
    <cellStyle name="Normal 11 3 2 5 2 3" xfId="32688" xr:uid="{BEB306AA-4EB8-42D6-9964-6CBBC73321DD}"/>
    <cellStyle name="Normal 11 3 2 5 3" xfId="38700" xr:uid="{555CA456-557A-459E-988A-D83581D18930}"/>
    <cellStyle name="Normal 11 3 2 5 4" xfId="26746" xr:uid="{3A6086E3-6A93-4EFD-983F-401CCBFB1A98}"/>
    <cellStyle name="Normal 11 3 2 6" xfId="12307" xr:uid="{00000000-0005-0000-0000-00008C340000}"/>
    <cellStyle name="Normal 11 3 2 7" xfId="20778" xr:uid="{00000000-0005-0000-0000-00008D340000}"/>
    <cellStyle name="Normal 11 3 2 7 2" xfId="44654" xr:uid="{824C1F09-4B7B-4BC7-9FF2-54F69B6CD614}"/>
    <cellStyle name="Normal 11 3 2 7 3" xfId="32684" xr:uid="{40119A42-F1AD-4015-96A6-CFEC5CC024B0}"/>
    <cellStyle name="Normal 11 3 2 8" xfId="38696" xr:uid="{33A7D396-F744-4AD3-8C69-2AE71FB993A4}"/>
    <cellStyle name="Normal 11 3 2 9" xfId="26742" xr:uid="{E5B21492-0F4A-4362-B884-33098B3E5264}"/>
    <cellStyle name="Normal 11 3 3" xfId="12308" xr:uid="{00000000-0005-0000-0000-00008E340000}"/>
    <cellStyle name="Normal 11 3 3 2" xfId="12309" xr:uid="{00000000-0005-0000-0000-00008F340000}"/>
    <cellStyle name="Normal 11 3 3 3" xfId="20783" xr:uid="{00000000-0005-0000-0000-000090340000}"/>
    <cellStyle name="Normal 11 3 3 3 2" xfId="44659" xr:uid="{2BB1B65C-EB57-4976-8970-0C58176CAA12}"/>
    <cellStyle name="Normal 11 3 3 3 3" xfId="32689" xr:uid="{C58B2793-FC08-489E-B17C-E335186B65B5}"/>
    <cellStyle name="Normal 11 3 3 4" xfId="38701" xr:uid="{238A93EC-0F3A-4C6E-8818-8854BC74BBC9}"/>
    <cellStyle name="Normal 11 3 3 5" xfId="26747" xr:uid="{9D1CD94F-26B4-4785-9ED0-1FDE23656381}"/>
    <cellStyle name="Normal 11 3 4" xfId="12310" xr:uid="{00000000-0005-0000-0000-000091340000}"/>
    <cellStyle name="Normal 11 3 4 2" xfId="12311" xr:uid="{00000000-0005-0000-0000-000092340000}"/>
    <cellStyle name="Normal 11 3 4 3" xfId="20784" xr:uid="{00000000-0005-0000-0000-000093340000}"/>
    <cellStyle name="Normal 11 3 4 3 2" xfId="44660" xr:uid="{BC46DB4E-A641-46E6-95A1-EA9E7EF6B32F}"/>
    <cellStyle name="Normal 11 3 4 3 3" xfId="32690" xr:uid="{10FE1F5C-1C38-4B52-86E6-6CE6B7D4BF97}"/>
    <cellStyle name="Normal 11 3 4 4" xfId="38702" xr:uid="{DAA24112-E7D3-499D-B176-F6A31EA68183}"/>
    <cellStyle name="Normal 11 3 4 5" xfId="26748" xr:uid="{C0533F8F-4074-42C3-8804-048C4141053D}"/>
    <cellStyle name="Normal 11 3 5" xfId="12312" xr:uid="{00000000-0005-0000-0000-000094340000}"/>
    <cellStyle name="Normal 11 3 5 2" xfId="20785" xr:uid="{00000000-0005-0000-0000-000095340000}"/>
    <cellStyle name="Normal 11 3 5 2 2" xfId="44661" xr:uid="{00679109-617A-4191-8F1C-35235F92343C}"/>
    <cellStyle name="Normal 11 3 5 2 3" xfId="32691" xr:uid="{4060F19D-7590-4D0B-8BB6-4485D652839C}"/>
    <cellStyle name="Normal 11 3 5 3" xfId="38703" xr:uid="{B1CEC27C-9B50-41E2-B903-4FF16193E522}"/>
    <cellStyle name="Normal 11 3 5 4" xfId="26749" xr:uid="{35A9427E-0E17-49F1-996C-2E1201B1C24C}"/>
    <cellStyle name="Normal 11 3 6" xfId="12313" xr:uid="{00000000-0005-0000-0000-000096340000}"/>
    <cellStyle name="Normal 11 3 7" xfId="20777" xr:uid="{00000000-0005-0000-0000-000097340000}"/>
    <cellStyle name="Normal 11 3 7 2" xfId="44653" xr:uid="{DD12984B-F058-41C4-AA70-BE160683778F}"/>
    <cellStyle name="Normal 11 3 7 3" xfId="32683" xr:uid="{D80463FA-2622-40C1-B4DD-6A2BB7B68319}"/>
    <cellStyle name="Normal 11 3 8" xfId="38695" xr:uid="{A77E58E7-9BEB-4AA4-9E06-7578EBB7E021}"/>
    <cellStyle name="Normal 11 3 9" xfId="26741" xr:uid="{B22C65B9-9CD8-4D66-9C16-AAF98E90BAF5}"/>
    <cellStyle name="Normal 11 4" xfId="12314" xr:uid="{00000000-0005-0000-0000-000098340000}"/>
    <cellStyle name="Normal 11 4 10" xfId="38704" xr:uid="{EC7A6ECE-BC8C-4E5D-91B5-21EA4D83C342}"/>
    <cellStyle name="Normal 11 4 11" xfId="26750" xr:uid="{F78FE773-6F4D-4596-AAB6-1E24559BB0A5}"/>
    <cellStyle name="Normal 11 4 2" xfId="12315" xr:uid="{00000000-0005-0000-0000-000099340000}"/>
    <cellStyle name="Normal 11 4 2 2" xfId="12316" xr:uid="{00000000-0005-0000-0000-00009A340000}"/>
    <cellStyle name="Normal 11 4 2 2 2" xfId="20788" xr:uid="{00000000-0005-0000-0000-00009B340000}"/>
    <cellStyle name="Normal 11 4 2 2 2 2" xfId="44664" xr:uid="{977E8E11-9516-48D1-91D1-7D5A7C5C6A77}"/>
    <cellStyle name="Normal 11 4 2 2 2 3" xfId="32694" xr:uid="{712214CE-2A0E-4F6C-A213-34BE97DA45BF}"/>
    <cellStyle name="Normal 11 4 2 2 3" xfId="38706" xr:uid="{E0C94A9C-5768-42AB-B1C6-D69BBD47C7F9}"/>
    <cellStyle name="Normal 11 4 2 2 4" xfId="26752" xr:uid="{921CD854-FD66-40B2-B8B0-FCD123F438B2}"/>
    <cellStyle name="Normal 11 4 2 3" xfId="12317" xr:uid="{00000000-0005-0000-0000-00009C340000}"/>
    <cellStyle name="Normal 11 4 2 3 2" xfId="20789" xr:uid="{00000000-0005-0000-0000-00009D340000}"/>
    <cellStyle name="Normal 11 4 2 3 2 2" xfId="44665" xr:uid="{A9F2EFDC-DCAB-4D64-953C-F01F7D36B040}"/>
    <cellStyle name="Normal 11 4 2 3 2 3" xfId="32695" xr:uid="{7F7B3ABB-5C2F-4E5F-9EFD-8558CF3DB27A}"/>
    <cellStyle name="Normal 11 4 2 3 3" xfId="38707" xr:uid="{F50B0065-EDD8-4BA5-AFA0-2604608FD7F0}"/>
    <cellStyle name="Normal 11 4 2 3 4" xfId="26753" xr:uid="{731CA5C7-409B-42C9-A1B4-9A1572381F70}"/>
    <cellStyle name="Normal 11 4 2 4" xfId="12318" xr:uid="{00000000-0005-0000-0000-00009E340000}"/>
    <cellStyle name="Normal 11 4 2 4 2" xfId="20790" xr:uid="{00000000-0005-0000-0000-00009F340000}"/>
    <cellStyle name="Normal 11 4 2 4 2 2" xfId="44666" xr:uid="{0174F5A5-28B4-4FAD-B5BB-5512C965753D}"/>
    <cellStyle name="Normal 11 4 2 4 2 3" xfId="32696" xr:uid="{2F5CA681-870E-4522-8A8C-8EEDAA8D992E}"/>
    <cellStyle name="Normal 11 4 2 4 3" xfId="38708" xr:uid="{D5B8527B-9184-43E3-9367-549194C459DC}"/>
    <cellStyle name="Normal 11 4 2 4 4" xfId="26754" xr:uid="{C15F556A-DC96-41EF-A4AA-96CA78343C9E}"/>
    <cellStyle name="Normal 11 4 2 5" xfId="12319" xr:uid="{00000000-0005-0000-0000-0000A0340000}"/>
    <cellStyle name="Normal 11 4 2 5 2" xfId="20791" xr:uid="{00000000-0005-0000-0000-0000A1340000}"/>
    <cellStyle name="Normal 11 4 2 5 2 2" xfId="44667" xr:uid="{A380C141-CCB1-4D36-A1F0-76FDED20FF34}"/>
    <cellStyle name="Normal 11 4 2 5 2 3" xfId="32697" xr:uid="{854EA2BA-48CC-4EA2-9BEB-2CA7920F28A6}"/>
    <cellStyle name="Normal 11 4 2 5 3" xfId="38709" xr:uid="{C3F12F22-703A-43E5-A79F-B95878CB2FE4}"/>
    <cellStyle name="Normal 11 4 2 5 4" xfId="26755" xr:uid="{61076D30-F488-4388-B136-479B2694ADCA}"/>
    <cellStyle name="Normal 11 4 2 6" xfId="12320" xr:uid="{00000000-0005-0000-0000-0000A2340000}"/>
    <cellStyle name="Normal 11 4 2 6 2" xfId="20792" xr:uid="{00000000-0005-0000-0000-0000A3340000}"/>
    <cellStyle name="Normal 11 4 2 6 2 2" xfId="44668" xr:uid="{813A77C4-0C81-4BA5-9031-A3830507DEA6}"/>
    <cellStyle name="Normal 11 4 2 6 2 3" xfId="32698" xr:uid="{B7A76632-74E5-4240-91D1-76A82FD20354}"/>
    <cellStyle name="Normal 11 4 2 6 3" xfId="38710" xr:uid="{BE5C45F3-A4E8-4ED1-B8BE-DAF0D941A1DD}"/>
    <cellStyle name="Normal 11 4 2 6 4" xfId="26756" xr:uid="{0466CBF8-3AAC-4EA0-B2D7-125D5B96A4AC}"/>
    <cellStyle name="Normal 11 4 2 7" xfId="20787" xr:uid="{00000000-0005-0000-0000-0000A4340000}"/>
    <cellStyle name="Normal 11 4 2 7 2" xfId="44663" xr:uid="{428FE21A-5F09-4170-B7ED-6D244E785CFE}"/>
    <cellStyle name="Normal 11 4 2 7 3" xfId="32693" xr:uid="{A01145E8-ACF4-4BE4-8D0C-5E955917F858}"/>
    <cellStyle name="Normal 11 4 2 8" xfId="38705" xr:uid="{CF31DD6E-E960-410E-90FA-CDEC11FA8BB8}"/>
    <cellStyle name="Normal 11 4 2 9" xfId="26751" xr:uid="{34B02DA4-38F6-4971-8C0C-39B64B748DBE}"/>
    <cellStyle name="Normal 11 4 3" xfId="12321" xr:uid="{00000000-0005-0000-0000-0000A5340000}"/>
    <cellStyle name="Normal 11 4 3 2" xfId="12322" xr:uid="{00000000-0005-0000-0000-0000A6340000}"/>
    <cellStyle name="Normal 11 4 3 2 2" xfId="20794" xr:uid="{00000000-0005-0000-0000-0000A7340000}"/>
    <cellStyle name="Normal 11 4 3 2 2 2" xfId="44670" xr:uid="{919D738D-E843-4F68-AE54-A2B18B38D2EF}"/>
    <cellStyle name="Normal 11 4 3 2 2 3" xfId="32700" xr:uid="{382B9267-1F15-491B-BB09-FAFB7FB65544}"/>
    <cellStyle name="Normal 11 4 3 2 3" xfId="38712" xr:uid="{9270CD23-1353-4797-9AB6-4DEF25C215B5}"/>
    <cellStyle name="Normal 11 4 3 2 4" xfId="26758" xr:uid="{9419B46B-C00E-4FA7-A041-9317DB2D922B}"/>
    <cellStyle name="Normal 11 4 3 3" xfId="12323" xr:uid="{00000000-0005-0000-0000-0000A8340000}"/>
    <cellStyle name="Normal 11 4 3 3 2" xfId="20795" xr:uid="{00000000-0005-0000-0000-0000A9340000}"/>
    <cellStyle name="Normal 11 4 3 3 2 2" xfId="44671" xr:uid="{817750FF-3CAE-4E3D-A067-84B259D9AC5F}"/>
    <cellStyle name="Normal 11 4 3 3 2 3" xfId="32701" xr:uid="{E2CD61B8-F76B-42DD-AC82-87A9B97AB52B}"/>
    <cellStyle name="Normal 11 4 3 3 3" xfId="38713" xr:uid="{3A2225F4-9E0F-4932-8320-79DE79A406B5}"/>
    <cellStyle name="Normal 11 4 3 3 4" xfId="26759" xr:uid="{73A6D4BF-48BD-4F9A-B705-1C4F0FBE5B11}"/>
    <cellStyle name="Normal 11 4 3 4" xfId="20793" xr:uid="{00000000-0005-0000-0000-0000AA340000}"/>
    <cellStyle name="Normal 11 4 3 4 2" xfId="44669" xr:uid="{D7B50272-6F66-43BB-B9D2-AD593D99D9A4}"/>
    <cellStyle name="Normal 11 4 3 4 3" xfId="32699" xr:uid="{67ED07A1-A4E1-4B05-A515-96E252BE88C0}"/>
    <cellStyle name="Normal 11 4 3 5" xfId="38711" xr:uid="{A13AC8E2-E123-4CC0-A479-5E297FC626D6}"/>
    <cellStyle name="Normal 11 4 3 6" xfId="26757" xr:uid="{8C0160A9-0A3E-4246-A0F9-DA71EC921F7A}"/>
    <cellStyle name="Normal 11 4 4" xfId="12324" xr:uid="{00000000-0005-0000-0000-0000AB340000}"/>
    <cellStyle name="Normal 11 4 4 2" xfId="12325" xr:uid="{00000000-0005-0000-0000-0000AC340000}"/>
    <cellStyle name="Normal 11 4 4 2 2" xfId="20797" xr:uid="{00000000-0005-0000-0000-0000AD340000}"/>
    <cellStyle name="Normal 11 4 4 2 2 2" xfId="44673" xr:uid="{13793997-34C6-4297-BD59-F26923D8AD50}"/>
    <cellStyle name="Normal 11 4 4 2 2 3" xfId="32703" xr:uid="{B1E8D2D6-210F-4F97-85E6-1EF72FCE452C}"/>
    <cellStyle name="Normal 11 4 4 2 3" xfId="38715" xr:uid="{67580E23-CA93-4F8C-8C43-B36A50D5DB89}"/>
    <cellStyle name="Normal 11 4 4 2 4" xfId="26761" xr:uid="{2A605EEB-A4FC-4891-A973-C8941A6FBD8C}"/>
    <cellStyle name="Normal 11 4 4 3" xfId="20796" xr:uid="{00000000-0005-0000-0000-0000AE340000}"/>
    <cellStyle name="Normal 11 4 4 3 2" xfId="44672" xr:uid="{E8821BE0-5852-4C81-AEE0-84815CD4B041}"/>
    <cellStyle name="Normal 11 4 4 3 3" xfId="32702" xr:uid="{40EDF9E8-2D34-42A3-8319-CA771FB671DC}"/>
    <cellStyle name="Normal 11 4 4 4" xfId="38714" xr:uid="{5D16D537-6900-4C0E-AFFD-7578C34523CC}"/>
    <cellStyle name="Normal 11 4 4 5" xfId="26760" xr:uid="{9F68EDB1-99C4-4F7C-B34C-57FA88543369}"/>
    <cellStyle name="Normal 11 4 5" xfId="12326" xr:uid="{00000000-0005-0000-0000-0000AF340000}"/>
    <cellStyle name="Normal 11 4 5 2" xfId="20798" xr:uid="{00000000-0005-0000-0000-0000B0340000}"/>
    <cellStyle name="Normal 11 4 5 2 2" xfId="44674" xr:uid="{C64B6F87-8ED1-4200-8B9F-8043AE9BC54E}"/>
    <cellStyle name="Normal 11 4 5 2 3" xfId="32704" xr:uid="{9250F5CA-AD2B-40B8-9596-947B30B21829}"/>
    <cellStyle name="Normal 11 4 5 3" xfId="38716" xr:uid="{2BA9879D-FE15-4D95-B0CC-4DA074628B73}"/>
    <cellStyle name="Normal 11 4 5 4" xfId="26762" xr:uid="{34D75A0C-2B22-48F7-94C4-02745737A698}"/>
    <cellStyle name="Normal 11 4 6" xfId="12327" xr:uid="{00000000-0005-0000-0000-0000B1340000}"/>
    <cellStyle name="Normal 11 4 6 2" xfId="20799" xr:uid="{00000000-0005-0000-0000-0000B2340000}"/>
    <cellStyle name="Normal 11 4 6 2 2" xfId="44675" xr:uid="{5D14745D-0F6A-47B1-9D91-457709ACEA5B}"/>
    <cellStyle name="Normal 11 4 6 2 3" xfId="32705" xr:uid="{47F0CB0D-97A6-4C9B-91CD-7090BE3090D7}"/>
    <cellStyle name="Normal 11 4 6 3" xfId="38717" xr:uid="{7CACCBEC-370D-400C-B133-D96BE5F38455}"/>
    <cellStyle name="Normal 11 4 6 4" xfId="26763" xr:uid="{70C0D4C6-4EF8-436D-A69D-E3AC6A539F92}"/>
    <cellStyle name="Normal 11 4 7" xfId="12328" xr:uid="{00000000-0005-0000-0000-0000B3340000}"/>
    <cellStyle name="Normal 11 4 7 2" xfId="20800" xr:uid="{00000000-0005-0000-0000-0000B4340000}"/>
    <cellStyle name="Normal 11 4 7 2 2" xfId="44676" xr:uid="{077B8D19-64BE-47C2-BD24-EFA61C1E544D}"/>
    <cellStyle name="Normal 11 4 7 2 3" xfId="32706" xr:uid="{418CCF26-36D3-4775-A643-800BCB465537}"/>
    <cellStyle name="Normal 11 4 7 3" xfId="38718" xr:uid="{42B98E0A-DFBF-4DD9-9061-B75D6A78B0ED}"/>
    <cellStyle name="Normal 11 4 7 4" xfId="26764" xr:uid="{B062C7B6-6A76-466A-9B46-FBF46FE59EA2}"/>
    <cellStyle name="Normal 11 4 8" xfId="12329" xr:uid="{00000000-0005-0000-0000-0000B5340000}"/>
    <cellStyle name="Normal 11 4 9" xfId="20786" xr:uid="{00000000-0005-0000-0000-0000B6340000}"/>
    <cellStyle name="Normal 11 4 9 2" xfId="44662" xr:uid="{28AE6D02-4966-4DC0-8F44-E871D3039A35}"/>
    <cellStyle name="Normal 11 4 9 3" xfId="32692" xr:uid="{63A1FB3C-6BE7-4E3A-9713-ACB9BF9BCAFF}"/>
    <cellStyle name="Normal 11 5" xfId="12330" xr:uid="{00000000-0005-0000-0000-0000B7340000}"/>
    <cellStyle name="Normal 11 5 10" xfId="26765" xr:uid="{A85043F4-43D6-4029-8A06-DD750613057F}"/>
    <cellStyle name="Normal 11 5 2" xfId="12331" xr:uid="{00000000-0005-0000-0000-0000B8340000}"/>
    <cellStyle name="Normal 11 5 2 2" xfId="12332" xr:uid="{00000000-0005-0000-0000-0000B9340000}"/>
    <cellStyle name="Normal 11 5 2 2 2" xfId="20803" xr:uid="{00000000-0005-0000-0000-0000BA340000}"/>
    <cellStyle name="Normal 11 5 2 2 2 2" xfId="44679" xr:uid="{2A50A08D-47FA-4767-ACD0-2A2EA7C609B4}"/>
    <cellStyle name="Normal 11 5 2 2 2 3" xfId="32709" xr:uid="{794FB13F-C554-4593-8576-479F8B6B1B96}"/>
    <cellStyle name="Normal 11 5 2 2 3" xfId="38721" xr:uid="{47708161-E082-4DD0-93E1-5D311BBFB8FA}"/>
    <cellStyle name="Normal 11 5 2 2 4" xfId="26767" xr:uid="{C09C12C8-1518-4A12-B167-DC92212508DC}"/>
    <cellStyle name="Normal 11 5 2 3" xfId="12333" xr:uid="{00000000-0005-0000-0000-0000BB340000}"/>
    <cellStyle name="Normal 11 5 2 3 2" xfId="20804" xr:uid="{00000000-0005-0000-0000-0000BC340000}"/>
    <cellStyle name="Normal 11 5 2 3 2 2" xfId="44680" xr:uid="{2C95E626-3AD9-4A1B-AC87-41FB9CBAF13C}"/>
    <cellStyle name="Normal 11 5 2 3 2 3" xfId="32710" xr:uid="{B37A1656-CA5A-4273-9E15-0DC9CBFD5056}"/>
    <cellStyle name="Normal 11 5 2 3 3" xfId="38722" xr:uid="{7559EA59-B596-4AD1-8516-8D4FFF84CCFD}"/>
    <cellStyle name="Normal 11 5 2 3 4" xfId="26768" xr:uid="{668BFB5C-4431-4F85-9CFD-FD9708004E72}"/>
    <cellStyle name="Normal 11 5 2 4" xfId="12334" xr:uid="{00000000-0005-0000-0000-0000BD340000}"/>
    <cellStyle name="Normal 11 5 2 4 2" xfId="20805" xr:uid="{00000000-0005-0000-0000-0000BE340000}"/>
    <cellStyle name="Normal 11 5 2 4 2 2" xfId="44681" xr:uid="{E51B2E46-7333-438C-819F-7DFCE4AD8564}"/>
    <cellStyle name="Normal 11 5 2 4 2 3" xfId="32711" xr:uid="{A4B4C4A6-C6AC-40CC-9ACB-099A6B53F6A6}"/>
    <cellStyle name="Normal 11 5 2 4 3" xfId="38723" xr:uid="{85AD89E3-7117-44C3-94E6-52ABB65618B1}"/>
    <cellStyle name="Normal 11 5 2 4 4" xfId="26769" xr:uid="{AD2BD301-AC32-4970-980B-8DE17EDB88F6}"/>
    <cellStyle name="Normal 11 5 2 5" xfId="12335" xr:uid="{00000000-0005-0000-0000-0000BF340000}"/>
    <cellStyle name="Normal 11 5 2 5 2" xfId="20806" xr:uid="{00000000-0005-0000-0000-0000C0340000}"/>
    <cellStyle name="Normal 11 5 2 5 2 2" xfId="44682" xr:uid="{FFB9F2E9-6586-4113-9074-0BD824E45F63}"/>
    <cellStyle name="Normal 11 5 2 5 2 3" xfId="32712" xr:uid="{5B6593F5-5F50-4DEE-BC6A-D5650C1CB29B}"/>
    <cellStyle name="Normal 11 5 2 5 3" xfId="38724" xr:uid="{6A4EE52E-B655-4C55-9604-56AE13039781}"/>
    <cellStyle name="Normal 11 5 2 5 4" xfId="26770" xr:uid="{85C22EE3-2ACD-44A5-B301-3BE3E8B03A0D}"/>
    <cellStyle name="Normal 11 5 2 6" xfId="12336" xr:uid="{00000000-0005-0000-0000-0000C1340000}"/>
    <cellStyle name="Normal 11 5 2 6 2" xfId="20807" xr:uid="{00000000-0005-0000-0000-0000C2340000}"/>
    <cellStyle name="Normal 11 5 2 6 2 2" xfId="44683" xr:uid="{1EB364F0-B062-4A73-98AB-AEB3AE59807E}"/>
    <cellStyle name="Normal 11 5 2 6 2 3" xfId="32713" xr:uid="{E8F1E414-7F4A-4D23-84A3-84D44A5C594B}"/>
    <cellStyle name="Normal 11 5 2 6 3" xfId="38725" xr:uid="{4CFF16F7-15F8-48C6-AA5A-01772CCB1A5C}"/>
    <cellStyle name="Normal 11 5 2 6 4" xfId="26771" xr:uid="{D6F3D20B-0CDD-40DE-86C0-59D11E8F3DE0}"/>
    <cellStyle name="Normal 11 5 2 7" xfId="20802" xr:uid="{00000000-0005-0000-0000-0000C3340000}"/>
    <cellStyle name="Normal 11 5 2 7 2" xfId="44678" xr:uid="{5BC42665-FA07-4F88-9597-15E999A68FAD}"/>
    <cellStyle name="Normal 11 5 2 7 3" xfId="32708" xr:uid="{1293FA01-51DC-48F8-9403-7B4E3D12E5AA}"/>
    <cellStyle name="Normal 11 5 2 8" xfId="38720" xr:uid="{FBC40641-6BC2-4D44-8FB3-5DDB39E1337A}"/>
    <cellStyle name="Normal 11 5 2 9" xfId="26766" xr:uid="{CA34BA6B-2A10-4B99-8ECD-A523ACD80394}"/>
    <cellStyle name="Normal 11 5 3" xfId="12337" xr:uid="{00000000-0005-0000-0000-0000C4340000}"/>
    <cellStyle name="Normal 11 5 3 2" xfId="12338" xr:uid="{00000000-0005-0000-0000-0000C5340000}"/>
    <cellStyle name="Normal 11 5 3 2 2" xfId="20809" xr:uid="{00000000-0005-0000-0000-0000C6340000}"/>
    <cellStyle name="Normal 11 5 3 2 2 2" xfId="44685" xr:uid="{6BD83CB3-3D04-4D80-AD9E-8C263279CA6C}"/>
    <cellStyle name="Normal 11 5 3 2 2 3" xfId="32715" xr:uid="{074B7F08-848F-4023-98CF-DE21F33601AD}"/>
    <cellStyle name="Normal 11 5 3 2 3" xfId="38727" xr:uid="{C4926B21-DA03-4D46-95B1-E6D9E4D310FE}"/>
    <cellStyle name="Normal 11 5 3 2 4" xfId="26773" xr:uid="{2585A16F-384D-428B-A31D-1BEB09A153EA}"/>
    <cellStyle name="Normal 11 5 3 3" xfId="20808" xr:uid="{00000000-0005-0000-0000-0000C7340000}"/>
    <cellStyle name="Normal 11 5 3 3 2" xfId="44684" xr:uid="{E7336323-6775-4150-930A-7234E80000E8}"/>
    <cellStyle name="Normal 11 5 3 3 3" xfId="32714" xr:uid="{0879E694-839F-4DF5-92BD-79D7F3FF22E6}"/>
    <cellStyle name="Normal 11 5 3 4" xfId="38726" xr:uid="{8A004366-B729-449A-8273-E5FAE9EF9C8C}"/>
    <cellStyle name="Normal 11 5 3 5" xfId="26772" xr:uid="{9FEF7B93-74AB-447E-B7C8-92FD9AC010E8}"/>
    <cellStyle name="Normal 11 5 4" xfId="12339" xr:uid="{00000000-0005-0000-0000-0000C8340000}"/>
    <cellStyle name="Normal 11 5 4 2" xfId="12340" xr:uid="{00000000-0005-0000-0000-0000C9340000}"/>
    <cellStyle name="Normal 11 5 4 2 2" xfId="20811" xr:uid="{00000000-0005-0000-0000-0000CA340000}"/>
    <cellStyle name="Normal 11 5 4 2 2 2" xfId="44687" xr:uid="{3E785C7C-B569-461B-907D-947FBD446F20}"/>
    <cellStyle name="Normal 11 5 4 2 2 3" xfId="32717" xr:uid="{0F078F4A-EAD8-4FD0-BC02-F60CD607DBFE}"/>
    <cellStyle name="Normal 11 5 4 2 3" xfId="38729" xr:uid="{2A35D1C6-2A58-4917-803F-7B1EB1019A68}"/>
    <cellStyle name="Normal 11 5 4 2 4" xfId="26775" xr:uid="{41159AE9-CD85-4AF5-A9EA-79BCB38E3D9A}"/>
    <cellStyle name="Normal 11 5 4 3" xfId="20810" xr:uid="{00000000-0005-0000-0000-0000CB340000}"/>
    <cellStyle name="Normal 11 5 4 3 2" xfId="44686" xr:uid="{5B7BE208-2C95-4CF1-8154-E0CF974FE0F1}"/>
    <cellStyle name="Normal 11 5 4 3 3" xfId="32716" xr:uid="{B9683C77-D917-4EC0-8FCB-E0B299D62C76}"/>
    <cellStyle name="Normal 11 5 4 4" xfId="38728" xr:uid="{6EECB9FA-1601-4A1F-927F-73A2B99E4397}"/>
    <cellStyle name="Normal 11 5 4 5" xfId="26774" xr:uid="{AD600826-FFA3-42E1-A2FA-02BD1D41BA18}"/>
    <cellStyle name="Normal 11 5 5" xfId="12341" xr:uid="{00000000-0005-0000-0000-0000CC340000}"/>
    <cellStyle name="Normal 11 5 5 2" xfId="20812" xr:uid="{00000000-0005-0000-0000-0000CD340000}"/>
    <cellStyle name="Normal 11 5 5 2 2" xfId="44688" xr:uid="{00C4C9BD-B3B0-4730-8013-B5FD3E6BCF95}"/>
    <cellStyle name="Normal 11 5 5 2 3" xfId="32718" xr:uid="{0F6D8A1E-C591-403C-91AE-DE52AA0E15E6}"/>
    <cellStyle name="Normal 11 5 5 3" xfId="38730" xr:uid="{A0E73AD2-750B-4A81-B7B4-6B068F95827E}"/>
    <cellStyle name="Normal 11 5 5 4" xfId="26776" xr:uid="{FEEE6831-79CD-40FA-8DA8-1522350457AA}"/>
    <cellStyle name="Normal 11 5 6" xfId="12342" xr:uid="{00000000-0005-0000-0000-0000CE340000}"/>
    <cellStyle name="Normal 11 5 6 2" xfId="20813" xr:uid="{00000000-0005-0000-0000-0000CF340000}"/>
    <cellStyle name="Normal 11 5 6 2 2" xfId="44689" xr:uid="{C292969E-C075-40EE-9476-D6D6F1BE81C4}"/>
    <cellStyle name="Normal 11 5 6 2 3" xfId="32719" xr:uid="{9CDD4E04-6700-4F8A-BF58-3765EA5A9795}"/>
    <cellStyle name="Normal 11 5 6 3" xfId="38731" xr:uid="{F453CA80-80C9-4013-A77A-66766B806A0F}"/>
    <cellStyle name="Normal 11 5 6 4" xfId="26777" xr:uid="{D7C2E6E3-4883-4E4D-A243-2747F27C37C4}"/>
    <cellStyle name="Normal 11 5 7" xfId="12343" xr:uid="{00000000-0005-0000-0000-0000D0340000}"/>
    <cellStyle name="Normal 11 5 8" xfId="20801" xr:uid="{00000000-0005-0000-0000-0000D1340000}"/>
    <cellStyle name="Normal 11 5 8 2" xfId="44677" xr:uid="{AEB60303-4AC0-40DC-81A0-2D621FA29D59}"/>
    <cellStyle name="Normal 11 5 8 3" xfId="32707" xr:uid="{CD9A0528-D16A-4C0A-BE4F-6AE35047F4A3}"/>
    <cellStyle name="Normal 11 5 9" xfId="38719" xr:uid="{0AB98ECC-B7C6-471C-9259-39EEA3F5B912}"/>
    <cellStyle name="Normal 11 6" xfId="12344" xr:uid="{00000000-0005-0000-0000-0000D2340000}"/>
    <cellStyle name="Normal 11 6 2" xfId="12345" xr:uid="{00000000-0005-0000-0000-0000D3340000}"/>
    <cellStyle name="Normal 11 6 2 2" xfId="12346" xr:uid="{00000000-0005-0000-0000-0000D4340000}"/>
    <cellStyle name="Normal 11 6 2 2 2" xfId="20816" xr:uid="{00000000-0005-0000-0000-0000D5340000}"/>
    <cellStyle name="Normal 11 6 2 2 2 2" xfId="44692" xr:uid="{6BBA5061-6E90-42CF-8AF8-AF588F811C75}"/>
    <cellStyle name="Normal 11 6 2 2 2 3" xfId="32722" xr:uid="{99D48413-8EA3-4C05-ACA8-18B13953CBB5}"/>
    <cellStyle name="Normal 11 6 2 2 3" xfId="38734" xr:uid="{C97574D8-CFA8-4FCD-AAA3-68783E946D9A}"/>
    <cellStyle name="Normal 11 6 2 2 4" xfId="26780" xr:uid="{0A4AFBF3-8648-427C-A8FD-11A5AF0C08C5}"/>
    <cellStyle name="Normal 11 6 2 3" xfId="20815" xr:uid="{00000000-0005-0000-0000-0000D6340000}"/>
    <cellStyle name="Normal 11 6 2 3 2" xfId="44691" xr:uid="{912D40C5-C2EB-42F9-A195-68F0CFE3B149}"/>
    <cellStyle name="Normal 11 6 2 3 3" xfId="32721" xr:uid="{51AF0FF8-99F3-40BC-8F73-0BCA3C1AAF9B}"/>
    <cellStyle name="Normal 11 6 2 4" xfId="38733" xr:uid="{618E5ADB-A78C-40F5-962F-742263439AF3}"/>
    <cellStyle name="Normal 11 6 2 5" xfId="26779" xr:uid="{8AAF1D95-2D51-4E75-95A5-F87D187482D6}"/>
    <cellStyle name="Normal 11 6 3" xfId="12347" xr:uid="{00000000-0005-0000-0000-0000D7340000}"/>
    <cellStyle name="Normal 11 6 3 2" xfId="20817" xr:uid="{00000000-0005-0000-0000-0000D8340000}"/>
    <cellStyle name="Normal 11 6 3 2 2" xfId="44693" xr:uid="{D11DD437-B360-4AB6-B091-B9BF62F989E6}"/>
    <cellStyle name="Normal 11 6 3 2 3" xfId="32723" xr:uid="{E9CCB988-09E0-4F6F-BE1B-CF5FB5C3A420}"/>
    <cellStyle name="Normal 11 6 3 3" xfId="38735" xr:uid="{1500A3A8-3B16-468F-B19F-964F38EFBB6A}"/>
    <cellStyle name="Normal 11 6 3 4" xfId="26781" xr:uid="{290E195E-00A2-4913-956E-C1D93F89CB54}"/>
    <cellStyle name="Normal 11 6 4" xfId="12348" xr:uid="{00000000-0005-0000-0000-0000D9340000}"/>
    <cellStyle name="Normal 11 6 4 2" xfId="20818" xr:uid="{00000000-0005-0000-0000-0000DA340000}"/>
    <cellStyle name="Normal 11 6 4 2 2" xfId="44694" xr:uid="{E23CE2FA-A37F-45B9-9038-42955CE065D8}"/>
    <cellStyle name="Normal 11 6 4 2 3" xfId="32724" xr:uid="{2A8232BA-78EB-4F09-8816-B6AB43828ECB}"/>
    <cellStyle name="Normal 11 6 4 3" xfId="38736" xr:uid="{AA0D7ADE-2D11-436C-A721-66EC2DBDC2D1}"/>
    <cellStyle name="Normal 11 6 4 4" xfId="26782" xr:uid="{46B14630-9927-45DD-8D80-4BE4E8C84CD7}"/>
    <cellStyle name="Normal 11 6 5" xfId="12349" xr:uid="{00000000-0005-0000-0000-0000DB340000}"/>
    <cellStyle name="Normal 11 6 5 2" xfId="20819" xr:uid="{00000000-0005-0000-0000-0000DC340000}"/>
    <cellStyle name="Normal 11 6 5 2 2" xfId="44695" xr:uid="{602972EA-E38D-4E84-AF8A-EC9097359ED5}"/>
    <cellStyle name="Normal 11 6 5 2 3" xfId="32725" xr:uid="{0706F7CC-367B-477C-B9D3-61200D9C2096}"/>
    <cellStyle name="Normal 11 6 5 3" xfId="38737" xr:uid="{3328B4D2-A7B0-4154-9AF5-3A16E2603FFE}"/>
    <cellStyle name="Normal 11 6 5 4" xfId="26783" xr:uid="{70B73F8F-D8C0-43F7-A889-9AB054FB7427}"/>
    <cellStyle name="Normal 11 6 6" xfId="12350" xr:uid="{00000000-0005-0000-0000-0000DD340000}"/>
    <cellStyle name="Normal 11 6 7" xfId="20814" xr:uid="{00000000-0005-0000-0000-0000DE340000}"/>
    <cellStyle name="Normal 11 6 7 2" xfId="44690" xr:uid="{81286EFA-B3EC-4E2C-95AF-52B89D661B76}"/>
    <cellStyle name="Normal 11 6 7 3" xfId="32720" xr:uid="{F0CCCA16-C05C-46D7-B08D-18A5CB02F083}"/>
    <cellStyle name="Normal 11 6 8" xfId="38732" xr:uid="{5D24148A-226F-45B8-88AB-D996054E7034}"/>
    <cellStyle name="Normal 11 6 9" xfId="26778" xr:uid="{AF2EB309-BF6C-4938-AA1D-491BC33AF82B}"/>
    <cellStyle name="Normal 11 7" xfId="12351" xr:uid="{00000000-0005-0000-0000-0000DF340000}"/>
    <cellStyle name="Normal 11 7 2" xfId="12352" xr:uid="{00000000-0005-0000-0000-0000E0340000}"/>
    <cellStyle name="Normal 11 7 2 2" xfId="20821" xr:uid="{00000000-0005-0000-0000-0000E1340000}"/>
    <cellStyle name="Normal 11 7 2 2 2" xfId="44697" xr:uid="{59E364C7-2768-498A-90E9-6C97E7262BAC}"/>
    <cellStyle name="Normal 11 7 2 2 3" xfId="32727" xr:uid="{80385767-D35F-43EB-AB73-ADCDB3FC2157}"/>
    <cellStyle name="Normal 11 7 2 3" xfId="38739" xr:uid="{34E191D2-B6AD-4199-B356-2D23A2E3A2D4}"/>
    <cellStyle name="Normal 11 7 2 4" xfId="26785" xr:uid="{CEAB213D-22CD-42AE-8B21-B5D12B660F25}"/>
    <cellStyle name="Normal 11 7 3" xfId="12353" xr:uid="{00000000-0005-0000-0000-0000E2340000}"/>
    <cellStyle name="Normal 11 7 3 2" xfId="20822" xr:uid="{00000000-0005-0000-0000-0000E3340000}"/>
    <cellStyle name="Normal 11 7 3 2 2" xfId="44698" xr:uid="{2C8EE0A1-5A2D-4FFB-8832-7C092C082D4E}"/>
    <cellStyle name="Normal 11 7 3 2 3" xfId="32728" xr:uid="{C5EBFF2A-32D7-4A77-B261-E8427D85932E}"/>
    <cellStyle name="Normal 11 7 3 3" xfId="38740" xr:uid="{7448B6EE-73AA-4CE1-9962-9BF5B4299165}"/>
    <cellStyle name="Normal 11 7 3 4" xfId="26786" xr:uid="{A796B3F7-FD72-476E-BC5B-A37EE39DD205}"/>
    <cellStyle name="Normal 11 7 4" xfId="12354" xr:uid="{00000000-0005-0000-0000-0000E4340000}"/>
    <cellStyle name="Normal 11 7 4 2" xfId="20823" xr:uid="{00000000-0005-0000-0000-0000E5340000}"/>
    <cellStyle name="Normal 11 7 4 2 2" xfId="44699" xr:uid="{E5964C5A-A523-4D42-BDCB-80E200FDEDE2}"/>
    <cellStyle name="Normal 11 7 4 2 3" xfId="32729" xr:uid="{093735F6-F853-4042-990F-433BFEFE7867}"/>
    <cellStyle name="Normal 11 7 4 3" xfId="38741" xr:uid="{6884914C-711E-4E34-9354-64C31D12B62A}"/>
    <cellStyle name="Normal 11 7 4 4" xfId="26787" xr:uid="{21D7F7D8-FD78-4CAC-8FC3-2876F1E7F32B}"/>
    <cellStyle name="Normal 11 7 5" xfId="12355" xr:uid="{00000000-0005-0000-0000-0000E6340000}"/>
    <cellStyle name="Normal 11 7 5 2" xfId="20824" xr:uid="{00000000-0005-0000-0000-0000E7340000}"/>
    <cellStyle name="Normal 11 7 5 2 2" xfId="44700" xr:uid="{AB0E581D-B241-4747-8541-3B774AF78BC5}"/>
    <cellStyle name="Normal 11 7 5 2 3" xfId="32730" xr:uid="{00561B82-14AC-4470-A173-8DFB13FC51C8}"/>
    <cellStyle name="Normal 11 7 5 3" xfId="38742" xr:uid="{FA6BB1B1-467C-43CE-9448-5A533459B337}"/>
    <cellStyle name="Normal 11 7 5 4" xfId="26788" xr:uid="{A37B605B-0B41-4F91-9A72-634CCBFA34AB}"/>
    <cellStyle name="Normal 11 7 6" xfId="20820" xr:uid="{00000000-0005-0000-0000-0000E8340000}"/>
    <cellStyle name="Normal 11 7 6 2" xfId="44696" xr:uid="{68C31E78-0D2A-480A-B176-B5372F5C369C}"/>
    <cellStyle name="Normal 11 7 6 3" xfId="32726" xr:uid="{93AFD380-15E1-48F9-9ADB-AE395AD055A1}"/>
    <cellStyle name="Normal 11 7 7" xfId="38738" xr:uid="{0DCFB784-7DDE-478B-B282-A43417133E6A}"/>
    <cellStyle name="Normal 11 7 8" xfId="26784" xr:uid="{DE00E79E-F43D-4709-80B1-75706D453E77}"/>
    <cellStyle name="Normal 11 8" xfId="12356" xr:uid="{00000000-0005-0000-0000-0000E9340000}"/>
    <cellStyle name="Normal 11 8 2" xfId="12357" xr:uid="{00000000-0005-0000-0000-0000EA340000}"/>
    <cellStyle name="Normal 11 8 2 2" xfId="20826" xr:uid="{00000000-0005-0000-0000-0000EB340000}"/>
    <cellStyle name="Normal 11 8 2 2 2" xfId="44702" xr:uid="{0AF8D2FE-10A2-44AB-93B6-BA8E0200F6FE}"/>
    <cellStyle name="Normal 11 8 2 2 3" xfId="32732" xr:uid="{B4680F20-6FD6-4C06-BD58-68BE02960F80}"/>
    <cellStyle name="Normal 11 8 2 3" xfId="38744" xr:uid="{BAA27DE7-1BAF-461D-BCEE-50EBCF86A21F}"/>
    <cellStyle name="Normal 11 8 2 4" xfId="26790" xr:uid="{79E5206D-9F8B-4E07-886D-A83840573762}"/>
    <cellStyle name="Normal 11 8 3" xfId="12358" xr:uid="{00000000-0005-0000-0000-0000EC340000}"/>
    <cellStyle name="Normal 11 8 3 2" xfId="20827" xr:uid="{00000000-0005-0000-0000-0000ED340000}"/>
    <cellStyle name="Normal 11 8 3 2 2" xfId="44703" xr:uid="{98CFEBC5-A691-4FD1-8393-C505D4324B07}"/>
    <cellStyle name="Normal 11 8 3 2 3" xfId="32733" xr:uid="{ED7AD863-CD19-4F61-8F86-9632A3BFC314}"/>
    <cellStyle name="Normal 11 8 3 3" xfId="38745" xr:uid="{8302227E-EA17-479B-82D1-E66B8AFC7DB6}"/>
    <cellStyle name="Normal 11 8 3 4" xfId="26791" xr:uid="{086577CF-5DF6-4962-AD43-2843A8283477}"/>
    <cellStyle name="Normal 11 8 4" xfId="12359" xr:uid="{00000000-0005-0000-0000-0000EE340000}"/>
    <cellStyle name="Normal 11 8 4 2" xfId="20828" xr:uid="{00000000-0005-0000-0000-0000EF340000}"/>
    <cellStyle name="Normal 11 8 4 2 2" xfId="44704" xr:uid="{D65CE728-B961-4EB3-AB08-CA74C6227F96}"/>
    <cellStyle name="Normal 11 8 4 2 3" xfId="32734" xr:uid="{2688A26F-DFB7-4CDF-8BB0-177614934A9E}"/>
    <cellStyle name="Normal 11 8 4 3" xfId="38746" xr:uid="{2982924F-0A5A-43DC-8C27-1127E16E49D5}"/>
    <cellStyle name="Normal 11 8 4 4" xfId="26792" xr:uid="{1275A57E-92A6-4EB2-BF8D-FB12EB925E55}"/>
    <cellStyle name="Normal 11 8 5" xfId="12360" xr:uid="{00000000-0005-0000-0000-0000F0340000}"/>
    <cellStyle name="Normal 11 8 5 2" xfId="20829" xr:uid="{00000000-0005-0000-0000-0000F1340000}"/>
    <cellStyle name="Normal 11 8 5 2 2" xfId="44705" xr:uid="{CA9673CC-95B7-4821-83D6-EF9500E83EB7}"/>
    <cellStyle name="Normal 11 8 5 2 3" xfId="32735" xr:uid="{1CC4C46B-F578-4619-8548-E879C75FB7E1}"/>
    <cellStyle name="Normal 11 8 5 3" xfId="38747" xr:uid="{0A39DBF1-A8E4-4C89-BBCE-B73AFF75E5D5}"/>
    <cellStyle name="Normal 11 8 5 4" xfId="26793" xr:uid="{32A728B4-8629-4573-9812-3699F93FB1E8}"/>
    <cellStyle name="Normal 11 8 6" xfId="20825" xr:uid="{00000000-0005-0000-0000-0000F2340000}"/>
    <cellStyle name="Normal 11 8 6 2" xfId="44701" xr:uid="{D572211A-1916-4D3C-9A56-27FA2696FD94}"/>
    <cellStyle name="Normal 11 8 6 3" xfId="32731" xr:uid="{6242FC63-1F6A-4567-85CC-24DBE3E0AF77}"/>
    <cellStyle name="Normal 11 8 7" xfId="38743" xr:uid="{39A12EB1-0453-486D-BCE4-34DE8E7C4C93}"/>
    <cellStyle name="Normal 11 8 8" xfId="26789" xr:uid="{A59EB53A-FDC6-41D6-8159-C48B72E22DAF}"/>
    <cellStyle name="Normal 11 9" xfId="12361" xr:uid="{00000000-0005-0000-0000-0000F3340000}"/>
    <cellStyle name="Normal 11 9 2" xfId="12362" xr:uid="{00000000-0005-0000-0000-0000F4340000}"/>
    <cellStyle name="Normal 11 9 2 2" xfId="20831" xr:uid="{00000000-0005-0000-0000-0000F5340000}"/>
    <cellStyle name="Normal 11 9 2 2 2" xfId="44707" xr:uid="{B180498A-A9D3-4185-82FE-4137E50412D3}"/>
    <cellStyle name="Normal 11 9 2 2 3" xfId="32737" xr:uid="{FD79E8A1-AFE6-43DE-AE11-1CCAA6CAE9B9}"/>
    <cellStyle name="Normal 11 9 2 3" xfId="38749" xr:uid="{6767DCBE-6BAC-4403-9A7F-1BA17AE1780C}"/>
    <cellStyle name="Normal 11 9 2 4" xfId="26795" xr:uid="{50DC4937-780F-41DF-8555-56B01AF79687}"/>
    <cellStyle name="Normal 11 9 3" xfId="12363" xr:uid="{00000000-0005-0000-0000-0000F6340000}"/>
    <cellStyle name="Normal 11 9 3 2" xfId="20832" xr:uid="{00000000-0005-0000-0000-0000F7340000}"/>
    <cellStyle name="Normal 11 9 3 2 2" xfId="44708" xr:uid="{FB3C8006-547F-49B8-AA1A-CD9A0F5DCB80}"/>
    <cellStyle name="Normal 11 9 3 2 3" xfId="32738" xr:uid="{F61D3FBD-1E57-4BE8-8C93-0AE494D5940C}"/>
    <cellStyle name="Normal 11 9 3 3" xfId="38750" xr:uid="{4DEBB09E-CED8-45E4-A91D-AC6D4DC8AA49}"/>
    <cellStyle name="Normal 11 9 3 4" xfId="26796" xr:uid="{7F27A2BF-81DA-4DD3-9D7C-AC4276BA72C8}"/>
    <cellStyle name="Normal 11 9 4" xfId="12364" xr:uid="{00000000-0005-0000-0000-0000F8340000}"/>
    <cellStyle name="Normal 11 9 4 2" xfId="20833" xr:uid="{00000000-0005-0000-0000-0000F9340000}"/>
    <cellStyle name="Normal 11 9 4 2 2" xfId="44709" xr:uid="{7A150DCD-AB58-481D-A077-8D18D7EEDD7C}"/>
    <cellStyle name="Normal 11 9 4 2 3" xfId="32739" xr:uid="{79A1B95F-4F37-405B-B4DE-07A7F61795A7}"/>
    <cellStyle name="Normal 11 9 4 3" xfId="38751" xr:uid="{A36E8848-A74C-4E6E-A65B-D252043B7C6C}"/>
    <cellStyle name="Normal 11 9 4 4" xfId="26797" xr:uid="{1F02094F-DC1B-4DEE-A2F7-126754842035}"/>
    <cellStyle name="Normal 11 9 5" xfId="12365" xr:uid="{00000000-0005-0000-0000-0000FA340000}"/>
    <cellStyle name="Normal 11 9 5 2" xfId="20834" xr:uid="{00000000-0005-0000-0000-0000FB340000}"/>
    <cellStyle name="Normal 11 9 5 2 2" xfId="44710" xr:uid="{EFD2FD88-F2B8-4D64-9115-B486DE485B6F}"/>
    <cellStyle name="Normal 11 9 5 2 3" xfId="32740" xr:uid="{C9179EAC-2C05-4D2A-A9E1-674380AB7EA4}"/>
    <cellStyle name="Normal 11 9 5 3" xfId="38752" xr:uid="{9EA8BC92-6076-49D9-B2CB-95409339FC58}"/>
    <cellStyle name="Normal 11 9 5 4" xfId="26798" xr:uid="{CE6A84D8-B864-40FD-8DD9-BA485FBDBC12}"/>
    <cellStyle name="Normal 11 9 6" xfId="20830" xr:uid="{00000000-0005-0000-0000-0000FC340000}"/>
    <cellStyle name="Normal 11 9 6 2" xfId="44706" xr:uid="{E957797D-E125-4B2E-8B5E-0F134461430F}"/>
    <cellStyle name="Normal 11 9 6 3" xfId="32736" xr:uid="{A49B748E-9F62-4A23-8781-B93B108DE554}"/>
    <cellStyle name="Normal 11 9 7" xfId="38748" xr:uid="{874D1621-210E-462E-B672-A40CB6C1F771}"/>
    <cellStyle name="Normal 11 9 8" xfId="26794" xr:uid="{2D21D5BE-E9C5-4E36-9655-285EAC7238C0}"/>
    <cellStyle name="Normal 110" xfId="12366" xr:uid="{00000000-0005-0000-0000-0000FD340000}"/>
    <cellStyle name="Normal 110 2" xfId="12367" xr:uid="{00000000-0005-0000-0000-0000FE340000}"/>
    <cellStyle name="Normal 110 3" xfId="12368" xr:uid="{00000000-0005-0000-0000-0000FF340000}"/>
    <cellStyle name="Normal 110 4" xfId="20835" xr:uid="{00000000-0005-0000-0000-000000350000}"/>
    <cellStyle name="Normal 110 4 2" xfId="44711" xr:uid="{A0F0179A-14D9-482B-96A0-281CA94D89FA}"/>
    <cellStyle name="Normal 110 4 3" xfId="32741" xr:uid="{2D50B2DC-3C2F-4D99-9264-934FB47F9661}"/>
    <cellStyle name="Normal 110 5" xfId="38753" xr:uid="{D5EE003B-395B-4D8B-A1B8-914C67963E57}"/>
    <cellStyle name="Normal 110 6" xfId="26799" xr:uid="{D7DD6760-3D53-40E2-AE61-87ECCD6B9D3D}"/>
    <cellStyle name="Normal 111" xfId="12369" xr:uid="{00000000-0005-0000-0000-000001350000}"/>
    <cellStyle name="Normal 111 2" xfId="12370" xr:uid="{00000000-0005-0000-0000-000002350000}"/>
    <cellStyle name="Normal 111 3" xfId="12371" xr:uid="{00000000-0005-0000-0000-000003350000}"/>
    <cellStyle name="Normal 111 4" xfId="20836" xr:uid="{00000000-0005-0000-0000-000004350000}"/>
    <cellStyle name="Normal 111 4 2" xfId="44712" xr:uid="{89603F9E-3AB8-49FE-8E88-FB95B3226D11}"/>
    <cellStyle name="Normal 111 4 3" xfId="32742" xr:uid="{4DA6961C-59A7-4BFB-9EF8-5353B742D143}"/>
    <cellStyle name="Normal 111 5" xfId="38754" xr:uid="{E13B52A2-7E9D-4043-B9F8-B9D7D210D2AE}"/>
    <cellStyle name="Normal 111 6" xfId="26800" xr:uid="{CAEEE1BB-70A3-4A76-9334-C360ACBD5143}"/>
    <cellStyle name="Normal 112" xfId="12372" xr:uid="{00000000-0005-0000-0000-000005350000}"/>
    <cellStyle name="Normal 112 2" xfId="12373" xr:uid="{00000000-0005-0000-0000-000006350000}"/>
    <cellStyle name="Normal 112 3" xfId="12374" xr:uid="{00000000-0005-0000-0000-000007350000}"/>
    <cellStyle name="Normal 112 4" xfId="20837" xr:uid="{00000000-0005-0000-0000-000008350000}"/>
    <cellStyle name="Normal 112 4 2" xfId="44713" xr:uid="{25F5D545-9226-43FC-98AB-F69BF956430C}"/>
    <cellStyle name="Normal 112 4 3" xfId="32743" xr:uid="{1800BA64-A1A8-4AA5-B710-81AEE9B09563}"/>
    <cellStyle name="Normal 112 5" xfId="38755" xr:uid="{A30EEA95-4EE0-4FAF-A5D9-9523DEB78DE9}"/>
    <cellStyle name="Normal 112 6" xfId="26801" xr:uid="{B39F4706-3CBB-4BB5-94C2-FF6D35C03904}"/>
    <cellStyle name="Normal 113" xfId="12375" xr:uid="{00000000-0005-0000-0000-000009350000}"/>
    <cellStyle name="Normal 113 2" xfId="12376" xr:uid="{00000000-0005-0000-0000-00000A350000}"/>
    <cellStyle name="Normal 113 3" xfId="12377" xr:uid="{00000000-0005-0000-0000-00000B350000}"/>
    <cellStyle name="Normal 113 4" xfId="20838" xr:uid="{00000000-0005-0000-0000-00000C350000}"/>
    <cellStyle name="Normal 113 4 2" xfId="44714" xr:uid="{18F4ACDF-7011-4732-BEED-FD9AF0EB1F6C}"/>
    <cellStyle name="Normal 113 4 3" xfId="32744" xr:uid="{C31E824F-974F-44CF-9BF1-9404B24D07A3}"/>
    <cellStyle name="Normal 113 5" xfId="38756" xr:uid="{A19BC4A6-BB23-46FD-88EC-9AF0DE2CDA25}"/>
    <cellStyle name="Normal 113 6" xfId="26802" xr:uid="{2C970F86-FB09-4145-A387-4893DBD5E02E}"/>
    <cellStyle name="Normal 114" xfId="12378" xr:uid="{00000000-0005-0000-0000-00000D350000}"/>
    <cellStyle name="Normal 114 2" xfId="12379" xr:uid="{00000000-0005-0000-0000-00000E350000}"/>
    <cellStyle name="Normal 114 3" xfId="12380" xr:uid="{00000000-0005-0000-0000-00000F350000}"/>
    <cellStyle name="Normal 114 4" xfId="20839" xr:uid="{00000000-0005-0000-0000-000010350000}"/>
    <cellStyle name="Normal 114 4 2" xfId="44715" xr:uid="{4EA1EC11-A166-483C-9281-9C0F8DC8CE4D}"/>
    <cellStyle name="Normal 114 4 3" xfId="32745" xr:uid="{8925D2CF-6E04-4650-8EB6-14B0E1D0717D}"/>
    <cellStyle name="Normal 114 5" xfId="38757" xr:uid="{D290E553-877A-47CA-9B65-E813DE8EEB9F}"/>
    <cellStyle name="Normal 114 6" xfId="26803" xr:uid="{ACED2E3C-457D-4ACD-B71F-5603800E02EB}"/>
    <cellStyle name="Normal 115" xfId="12381" xr:uid="{00000000-0005-0000-0000-000011350000}"/>
    <cellStyle name="Normal 115 2" xfId="12382" xr:uid="{00000000-0005-0000-0000-000012350000}"/>
    <cellStyle name="Normal 115 3" xfId="12383" xr:uid="{00000000-0005-0000-0000-000013350000}"/>
    <cellStyle name="Normal 115 4" xfId="20840" xr:uid="{00000000-0005-0000-0000-000014350000}"/>
    <cellStyle name="Normal 115 4 2" xfId="44716" xr:uid="{24B6B099-C93E-40CF-9F97-0CCC07102624}"/>
    <cellStyle name="Normal 115 4 3" xfId="32746" xr:uid="{6FBE13CC-C2AA-41D9-8827-19D02B6EF401}"/>
    <cellStyle name="Normal 115 5" xfId="38758" xr:uid="{3A8DE6BB-73D7-4039-9BBA-F39C779676EB}"/>
    <cellStyle name="Normal 115 6" xfId="26804" xr:uid="{6FBB2E81-07BC-482C-A325-3375A9239BC1}"/>
    <cellStyle name="Normal 116" xfId="12384" xr:uid="{00000000-0005-0000-0000-000015350000}"/>
    <cellStyle name="Normal 116 2" xfId="12385" xr:uid="{00000000-0005-0000-0000-000016350000}"/>
    <cellStyle name="Normal 116 3" xfId="12386" xr:uid="{00000000-0005-0000-0000-000017350000}"/>
    <cellStyle name="Normal 116 4" xfId="20841" xr:uid="{00000000-0005-0000-0000-000018350000}"/>
    <cellStyle name="Normal 116 4 2" xfId="44717" xr:uid="{86F7FD99-F5B1-4AAE-A6DB-7A3378306B70}"/>
    <cellStyle name="Normal 116 4 3" xfId="32747" xr:uid="{6CF1A0D3-53B3-4A7B-8728-62EACDF76C8B}"/>
    <cellStyle name="Normal 116 5" xfId="38759" xr:uid="{671CE794-6FC1-4BB8-98A6-0F20D4BE22F8}"/>
    <cellStyle name="Normal 116 6" xfId="26805" xr:uid="{D23035D3-AF7E-4869-A6C2-1DBA8FF844BA}"/>
    <cellStyle name="Normal 117" xfId="12387" xr:uid="{00000000-0005-0000-0000-000019350000}"/>
    <cellStyle name="Normal 117 2" xfId="12388" xr:uid="{00000000-0005-0000-0000-00001A350000}"/>
    <cellStyle name="Normal 117 3" xfId="12389" xr:uid="{00000000-0005-0000-0000-00001B350000}"/>
    <cellStyle name="Normal 117 4" xfId="20842" xr:uid="{00000000-0005-0000-0000-00001C350000}"/>
    <cellStyle name="Normal 117 4 2" xfId="44718" xr:uid="{C60B995A-E136-4739-A86A-ED380CF95DA2}"/>
    <cellStyle name="Normal 117 4 3" xfId="32748" xr:uid="{016C34EA-73E6-4FFC-A66F-D498C143E46D}"/>
    <cellStyle name="Normal 117 5" xfId="38760" xr:uid="{938681CB-E1DE-48A5-B04A-1220F581B160}"/>
    <cellStyle name="Normal 117 6" xfId="26806" xr:uid="{E9F9764E-8E08-4242-ADCD-407E261EE0CA}"/>
    <cellStyle name="Normal 118" xfId="12390" xr:uid="{00000000-0005-0000-0000-00001D350000}"/>
    <cellStyle name="Normal 118 2" xfId="12391" xr:uid="{00000000-0005-0000-0000-00001E350000}"/>
    <cellStyle name="Normal 118 3" xfId="12392" xr:uid="{00000000-0005-0000-0000-00001F350000}"/>
    <cellStyle name="Normal 118 4" xfId="20843" xr:uid="{00000000-0005-0000-0000-000020350000}"/>
    <cellStyle name="Normal 118 4 2" xfId="44719" xr:uid="{0B10BEB3-7CE1-4534-96D2-0DBEECB0C726}"/>
    <cellStyle name="Normal 118 4 3" xfId="32749" xr:uid="{E3A48793-C600-4CC7-A4FC-FF13CE617E51}"/>
    <cellStyle name="Normal 118 5" xfId="38761" xr:uid="{B436A554-4DE8-4B1F-8C28-1E5A4FC07F7D}"/>
    <cellStyle name="Normal 118 6" xfId="26807" xr:uid="{F77A4DC1-6366-446D-8CC4-ED66F40034D4}"/>
    <cellStyle name="Normal 119" xfId="12393" xr:uid="{00000000-0005-0000-0000-000021350000}"/>
    <cellStyle name="Normal 119 2" xfId="12394" xr:uid="{00000000-0005-0000-0000-000022350000}"/>
    <cellStyle name="Normal 119 3" xfId="12395" xr:uid="{00000000-0005-0000-0000-000023350000}"/>
    <cellStyle name="Normal 119 4" xfId="20844" xr:uid="{00000000-0005-0000-0000-000024350000}"/>
    <cellStyle name="Normal 119 4 2" xfId="44720" xr:uid="{B30A7D86-2640-4D4F-804E-196BEBA7B76A}"/>
    <cellStyle name="Normal 119 4 3" xfId="32750" xr:uid="{8CA3EF53-2CE1-48F8-9CF8-0F57993965FA}"/>
    <cellStyle name="Normal 119 5" xfId="38762" xr:uid="{732C34B3-9742-46FA-BEB7-AB687CF03169}"/>
    <cellStyle name="Normal 119 6" xfId="26808" xr:uid="{3DBBB7A3-20CD-45CC-A30E-81DB299B5423}"/>
    <cellStyle name="Normal 12" xfId="12396" xr:uid="{00000000-0005-0000-0000-000025350000}"/>
    <cellStyle name="Normal 12 10" xfId="12397" xr:uid="{00000000-0005-0000-0000-000026350000}"/>
    <cellStyle name="Normal 12 10 2" xfId="12398" xr:uid="{00000000-0005-0000-0000-000027350000}"/>
    <cellStyle name="Normal 12 10 2 2" xfId="20846" xr:uid="{00000000-0005-0000-0000-000028350000}"/>
    <cellStyle name="Normal 12 10 2 2 2" xfId="44722" xr:uid="{1926BD61-6A13-42C1-A246-ECB704F032D4}"/>
    <cellStyle name="Normal 12 10 2 2 3" xfId="32752" xr:uid="{03B337F0-CCD0-425A-8BF9-B94E7B7C413E}"/>
    <cellStyle name="Normal 12 10 2 3" xfId="38764" xr:uid="{AF8CA9F7-71E5-4352-BCF6-A24A83BA7401}"/>
    <cellStyle name="Normal 12 10 2 4" xfId="26810" xr:uid="{FA8BC255-481E-4C3A-8BCB-5A281847D86C}"/>
    <cellStyle name="Normal 12 10 3" xfId="12399" xr:uid="{00000000-0005-0000-0000-000029350000}"/>
    <cellStyle name="Normal 12 10 3 2" xfId="20847" xr:uid="{00000000-0005-0000-0000-00002A350000}"/>
    <cellStyle name="Normal 12 10 3 2 2" xfId="44723" xr:uid="{30BAE5C9-A5B7-41D6-A7A2-A6B82C81C55E}"/>
    <cellStyle name="Normal 12 10 3 2 3" xfId="32753" xr:uid="{D7F71B15-D1A2-4A2F-AF60-75491918FFD4}"/>
    <cellStyle name="Normal 12 10 3 3" xfId="38765" xr:uid="{C796E5B6-C2DA-4E15-95FC-CF904B18831E}"/>
    <cellStyle name="Normal 12 10 3 4" xfId="26811" xr:uid="{AE66BD8D-7510-47B6-8E61-54098A289B2B}"/>
    <cellStyle name="Normal 12 10 4" xfId="12400" xr:uid="{00000000-0005-0000-0000-00002B350000}"/>
    <cellStyle name="Normal 12 10 4 2" xfId="20848" xr:uid="{00000000-0005-0000-0000-00002C350000}"/>
    <cellStyle name="Normal 12 10 4 2 2" xfId="44724" xr:uid="{735E6689-6E56-4332-A1FD-13A4D53EEEA2}"/>
    <cellStyle name="Normal 12 10 4 2 3" xfId="32754" xr:uid="{97D64FA8-F9C1-47BE-AE19-7EE1756D695D}"/>
    <cellStyle name="Normal 12 10 4 3" xfId="38766" xr:uid="{24677489-A7B1-4D12-B9FA-15E0A30B8CAC}"/>
    <cellStyle name="Normal 12 10 4 4" xfId="26812" xr:uid="{087D4B3B-9EC8-41ED-986C-EF09774D80B7}"/>
    <cellStyle name="Normal 12 10 5" xfId="20845" xr:uid="{00000000-0005-0000-0000-00002D350000}"/>
    <cellStyle name="Normal 12 10 5 2" xfId="44721" xr:uid="{0536ED68-18B1-4F17-8943-A98847F977DB}"/>
    <cellStyle name="Normal 12 10 5 3" xfId="32751" xr:uid="{D1ACA335-BE23-4F22-B89C-2B175031C754}"/>
    <cellStyle name="Normal 12 10 6" xfId="38763" xr:uid="{DC98175B-1F62-4F53-BB53-1A8FBC05A317}"/>
    <cellStyle name="Normal 12 10 7" xfId="26809" xr:uid="{1A6B7A30-5850-4FDB-8683-66FF3665D1CB}"/>
    <cellStyle name="Normal 12 11" xfId="12401" xr:uid="{00000000-0005-0000-0000-00002E350000}"/>
    <cellStyle name="Normal 12 11 2" xfId="12402" xr:uid="{00000000-0005-0000-0000-00002F350000}"/>
    <cellStyle name="Normal 12 11 2 2" xfId="20850" xr:uid="{00000000-0005-0000-0000-000030350000}"/>
    <cellStyle name="Normal 12 11 2 2 2" xfId="44726" xr:uid="{8351BDC8-0164-4002-ADEC-E3F3BA4121B5}"/>
    <cellStyle name="Normal 12 11 2 2 3" xfId="32756" xr:uid="{8472CEC7-C233-4833-A72B-EB7A998FC409}"/>
    <cellStyle name="Normal 12 11 2 3" xfId="38768" xr:uid="{90329912-7C33-408E-8E7A-F5F3A6AB587D}"/>
    <cellStyle name="Normal 12 11 2 4" xfId="26814" xr:uid="{CF66C314-988B-4F88-970C-76AFAEA39DC6}"/>
    <cellStyle name="Normal 12 11 3" xfId="12403" xr:uid="{00000000-0005-0000-0000-000031350000}"/>
    <cellStyle name="Normal 12 11 3 2" xfId="20851" xr:uid="{00000000-0005-0000-0000-000032350000}"/>
    <cellStyle name="Normal 12 11 3 2 2" xfId="44727" xr:uid="{82736435-554C-42A7-8CB2-AE3C1AADC5FC}"/>
    <cellStyle name="Normal 12 11 3 2 3" xfId="32757" xr:uid="{DF10D76C-9ED2-4713-84ED-525A73738BEE}"/>
    <cellStyle name="Normal 12 11 3 3" xfId="38769" xr:uid="{02B7DA13-318F-4637-A473-233C29B29FD1}"/>
    <cellStyle name="Normal 12 11 3 4" xfId="26815" xr:uid="{F3C635F3-151B-46F8-9949-C17DFFE68601}"/>
    <cellStyle name="Normal 12 11 4" xfId="12404" xr:uid="{00000000-0005-0000-0000-000033350000}"/>
    <cellStyle name="Normal 12 11 4 2" xfId="20852" xr:uid="{00000000-0005-0000-0000-000034350000}"/>
    <cellStyle name="Normal 12 11 4 2 2" xfId="44728" xr:uid="{A2C60A38-7A4F-4B9F-91DE-654DC3A5CF06}"/>
    <cellStyle name="Normal 12 11 4 2 3" xfId="32758" xr:uid="{638559F9-FDA6-4479-B936-CC563B0F9976}"/>
    <cellStyle name="Normal 12 11 4 3" xfId="38770" xr:uid="{ED4A4EDC-86E0-485F-86A5-E9DA1E4C3B1F}"/>
    <cellStyle name="Normal 12 11 4 4" xfId="26816" xr:uid="{53E683FB-7750-4BAF-A29A-56CE6C510E49}"/>
    <cellStyle name="Normal 12 11 5" xfId="20849" xr:uid="{00000000-0005-0000-0000-000035350000}"/>
    <cellStyle name="Normal 12 11 5 2" xfId="44725" xr:uid="{6F395B58-C415-4D11-9B2E-1794A7D78339}"/>
    <cellStyle name="Normal 12 11 5 3" xfId="32755" xr:uid="{EFB2341D-41D7-412F-B52A-013DB31DF85A}"/>
    <cellStyle name="Normal 12 11 6" xfId="38767" xr:uid="{29DC00F4-0717-4CE8-860F-DCC0D8A7DBBA}"/>
    <cellStyle name="Normal 12 11 7" xfId="26813" xr:uid="{E4C2E9ED-4570-4648-AF00-7E08E9953C79}"/>
    <cellStyle name="Normal 12 12" xfId="12405" xr:uid="{00000000-0005-0000-0000-000036350000}"/>
    <cellStyle name="Normal 12 12 2" xfId="12406" xr:uid="{00000000-0005-0000-0000-000037350000}"/>
    <cellStyle name="Normal 12 12 2 2" xfId="20854" xr:uid="{00000000-0005-0000-0000-000038350000}"/>
    <cellStyle name="Normal 12 12 2 2 2" xfId="44730" xr:uid="{7034BA4D-1182-4D87-8EBF-A8130DA0BFAD}"/>
    <cellStyle name="Normal 12 12 2 2 3" xfId="32760" xr:uid="{879128E8-8374-4146-9152-BF39C32A555D}"/>
    <cellStyle name="Normal 12 12 2 3" xfId="38772" xr:uid="{083DEFF2-D802-431C-A5BA-FBCADA708C00}"/>
    <cellStyle name="Normal 12 12 2 4" xfId="26818" xr:uid="{D6F5A7EC-34A4-443E-AEC8-7BAE89219E02}"/>
    <cellStyle name="Normal 12 12 3" xfId="12407" xr:uid="{00000000-0005-0000-0000-000039350000}"/>
    <cellStyle name="Normal 12 12 3 2" xfId="20855" xr:uid="{00000000-0005-0000-0000-00003A350000}"/>
    <cellStyle name="Normal 12 12 3 2 2" xfId="44731" xr:uid="{7C4D5FB6-7C31-4010-A327-8916E0C44074}"/>
    <cellStyle name="Normal 12 12 3 2 3" xfId="32761" xr:uid="{A0F64403-41BE-4AD3-A723-6257DBA0B6E8}"/>
    <cellStyle name="Normal 12 12 3 3" xfId="38773" xr:uid="{2302F4CB-E388-4C7F-96F2-2DAE912F8DE3}"/>
    <cellStyle name="Normal 12 12 3 4" xfId="26819" xr:uid="{73C76A21-ED7A-419F-9D1D-4D950E6DFC49}"/>
    <cellStyle name="Normal 12 12 4" xfId="12408" xr:uid="{00000000-0005-0000-0000-00003B350000}"/>
    <cellStyle name="Normal 12 12 4 2" xfId="20856" xr:uid="{00000000-0005-0000-0000-00003C350000}"/>
    <cellStyle name="Normal 12 12 4 2 2" xfId="44732" xr:uid="{1521D6AD-EAA7-4C1A-B7A6-C910FF3FEC89}"/>
    <cellStyle name="Normal 12 12 4 2 3" xfId="32762" xr:uid="{FD529AD8-0CFF-4355-9D2E-0A5985C22CB2}"/>
    <cellStyle name="Normal 12 12 4 3" xfId="38774" xr:uid="{D420AB53-5D01-43AD-8879-B7437D6CDE59}"/>
    <cellStyle name="Normal 12 12 4 4" xfId="26820" xr:uid="{9377528C-68A3-4D78-8CE3-74D13E25B368}"/>
    <cellStyle name="Normal 12 12 5" xfId="20853" xr:uid="{00000000-0005-0000-0000-00003D350000}"/>
    <cellStyle name="Normal 12 12 5 2" xfId="44729" xr:uid="{DA1D634F-D4E7-4E5B-A6B3-BB53FF195877}"/>
    <cellStyle name="Normal 12 12 5 3" xfId="32759" xr:uid="{169348BF-881D-4656-95B4-9B73A904DFED}"/>
    <cellStyle name="Normal 12 12 6" xfId="38771" xr:uid="{B1975AB8-6475-4ACC-8CD1-BFEFEB568AD4}"/>
    <cellStyle name="Normal 12 12 7" xfId="26817" xr:uid="{682E736D-EC0E-42AA-9755-69F7881B7D72}"/>
    <cellStyle name="Normal 12 13" xfId="12409" xr:uid="{00000000-0005-0000-0000-00003E350000}"/>
    <cellStyle name="Normal 12 13 2" xfId="12410" xr:uid="{00000000-0005-0000-0000-00003F350000}"/>
    <cellStyle name="Normal 12 13 2 2" xfId="20858" xr:uid="{00000000-0005-0000-0000-000040350000}"/>
    <cellStyle name="Normal 12 13 2 2 2" xfId="44734" xr:uid="{26A1EEFC-2300-4225-B15C-53B8317384EB}"/>
    <cellStyle name="Normal 12 13 2 2 3" xfId="32764" xr:uid="{A28BFB8F-258C-4271-85BF-5F063BAD8B09}"/>
    <cellStyle name="Normal 12 13 2 3" xfId="38776" xr:uid="{A2205837-7975-4BE2-9B0B-15638471E70B}"/>
    <cellStyle name="Normal 12 13 2 4" xfId="26822" xr:uid="{3B1AE889-826E-459E-92BC-E1EE90696A6C}"/>
    <cellStyle name="Normal 12 13 3" xfId="12411" xr:uid="{00000000-0005-0000-0000-000041350000}"/>
    <cellStyle name="Normal 12 13 3 2" xfId="20859" xr:uid="{00000000-0005-0000-0000-000042350000}"/>
    <cellStyle name="Normal 12 13 3 2 2" xfId="44735" xr:uid="{9D0F6B68-1E8B-4355-8578-AC73B0D0DA58}"/>
    <cellStyle name="Normal 12 13 3 2 3" xfId="32765" xr:uid="{946DEE8C-61D0-440E-9B72-CB45F2AD3665}"/>
    <cellStyle name="Normal 12 13 3 3" xfId="38777" xr:uid="{5A4673DB-F775-4CCF-8A4B-2C6B103B7E22}"/>
    <cellStyle name="Normal 12 13 3 4" xfId="26823" xr:uid="{FAF05707-4526-4FF1-96B4-486F96AA00A9}"/>
    <cellStyle name="Normal 12 13 4" xfId="12412" xr:uid="{00000000-0005-0000-0000-000043350000}"/>
    <cellStyle name="Normal 12 13 4 2" xfId="20860" xr:uid="{00000000-0005-0000-0000-000044350000}"/>
    <cellStyle name="Normal 12 13 4 2 2" xfId="44736" xr:uid="{B334B7A0-717A-4B1E-8B80-944BA6743BDB}"/>
    <cellStyle name="Normal 12 13 4 2 3" xfId="32766" xr:uid="{D615DBBE-F89A-4A4F-BA40-073F8704C493}"/>
    <cellStyle name="Normal 12 13 4 3" xfId="38778" xr:uid="{58607597-F488-418C-9974-094ADA308795}"/>
    <cellStyle name="Normal 12 13 4 4" xfId="26824" xr:uid="{71B5679E-46CE-46FD-A434-C170B19D8807}"/>
    <cellStyle name="Normal 12 13 5" xfId="20857" xr:uid="{00000000-0005-0000-0000-000045350000}"/>
    <cellStyle name="Normal 12 13 5 2" xfId="44733" xr:uid="{088E1A33-D5E6-4347-8B65-C681F762DF46}"/>
    <cellStyle name="Normal 12 13 5 3" xfId="32763" xr:uid="{596F7A89-CE39-45D2-AA7E-F3EDD653E29C}"/>
    <cellStyle name="Normal 12 13 6" xfId="38775" xr:uid="{68FFF1AF-1F0A-4CC0-9196-B2053B574548}"/>
    <cellStyle name="Normal 12 13 7" xfId="26821" xr:uid="{F005FC5B-7C95-4277-A1F8-84F9BA108415}"/>
    <cellStyle name="Normal 12 14" xfId="12413" xr:uid="{00000000-0005-0000-0000-000046350000}"/>
    <cellStyle name="Normal 12 14 2" xfId="12414" xr:uid="{00000000-0005-0000-0000-000047350000}"/>
    <cellStyle name="Normal 12 14 2 2" xfId="20862" xr:uid="{00000000-0005-0000-0000-000048350000}"/>
    <cellStyle name="Normal 12 14 2 2 2" xfId="44738" xr:uid="{86270D1A-C87E-4F43-801B-C4B8BE2F61CF}"/>
    <cellStyle name="Normal 12 14 2 2 3" xfId="32768" xr:uid="{89FC5A60-F036-4163-A703-E3CAA9E2C59B}"/>
    <cellStyle name="Normal 12 14 2 3" xfId="38780" xr:uid="{E1D68049-8E98-4285-AE15-169D408523D3}"/>
    <cellStyle name="Normal 12 14 2 4" xfId="26826" xr:uid="{00507D44-9199-45B5-90BA-237D7DB232ED}"/>
    <cellStyle name="Normal 12 14 3" xfId="12415" xr:uid="{00000000-0005-0000-0000-000049350000}"/>
    <cellStyle name="Normal 12 14 3 2" xfId="20863" xr:uid="{00000000-0005-0000-0000-00004A350000}"/>
    <cellStyle name="Normal 12 14 3 2 2" xfId="44739" xr:uid="{43F318F1-EF90-41F8-8602-D2A75F00890A}"/>
    <cellStyle name="Normal 12 14 3 2 3" xfId="32769" xr:uid="{A0CC9287-4114-4E43-BDB5-DB237503C875}"/>
    <cellStyle name="Normal 12 14 3 3" xfId="38781" xr:uid="{774C7C86-68F2-40E3-9D81-F75DDC8A7A39}"/>
    <cellStyle name="Normal 12 14 3 4" xfId="26827" xr:uid="{AD65D718-96C1-4037-84AA-D21E43806EE8}"/>
    <cellStyle name="Normal 12 14 4" xfId="12416" xr:uid="{00000000-0005-0000-0000-00004B350000}"/>
    <cellStyle name="Normal 12 14 4 2" xfId="20864" xr:uid="{00000000-0005-0000-0000-00004C350000}"/>
    <cellStyle name="Normal 12 14 4 2 2" xfId="44740" xr:uid="{C355DC02-B36B-4000-ADA0-78D09A57D4E9}"/>
    <cellStyle name="Normal 12 14 4 2 3" xfId="32770" xr:uid="{8A25A5F9-64F8-420B-B08D-27A6E7E77FC6}"/>
    <cellStyle name="Normal 12 14 4 3" xfId="38782" xr:uid="{E1ED7DA7-129C-4DA5-9D6E-6430CD885DD1}"/>
    <cellStyle name="Normal 12 14 4 4" xfId="26828" xr:uid="{F919F3EF-FDEB-4E6F-B416-8DA21A19EC0D}"/>
    <cellStyle name="Normal 12 14 5" xfId="20861" xr:uid="{00000000-0005-0000-0000-00004D350000}"/>
    <cellStyle name="Normal 12 14 5 2" xfId="44737" xr:uid="{9DF9AE21-1DA3-4E67-A639-E91FEA34FE2B}"/>
    <cellStyle name="Normal 12 14 5 3" xfId="32767" xr:uid="{53287162-F5F6-410A-89FC-E7DB95552668}"/>
    <cellStyle name="Normal 12 14 6" xfId="38779" xr:uid="{13A7051E-0960-43F9-AE34-9CF90D0F8519}"/>
    <cellStyle name="Normal 12 14 7" xfId="26825" xr:uid="{C66F0E37-1682-4626-B374-715DE88D46E4}"/>
    <cellStyle name="Normal 12 15" xfId="12417" xr:uid="{00000000-0005-0000-0000-00004E350000}"/>
    <cellStyle name="Normal 12 15 2" xfId="12418" xr:uid="{00000000-0005-0000-0000-00004F350000}"/>
    <cellStyle name="Normal 12 15 2 2" xfId="20866" xr:uid="{00000000-0005-0000-0000-000050350000}"/>
    <cellStyle name="Normal 12 15 2 2 2" xfId="44742" xr:uid="{FE5A22A0-CC7B-46FA-9CEC-D5E32A5B0272}"/>
    <cellStyle name="Normal 12 15 2 2 3" xfId="32772" xr:uid="{C6629CA8-C6E5-4D66-80A2-51B86BA6924C}"/>
    <cellStyle name="Normal 12 15 2 3" xfId="38784" xr:uid="{DEE2F1DC-0ABC-4F75-B4C0-AE826A99BBA6}"/>
    <cellStyle name="Normal 12 15 2 4" xfId="26830" xr:uid="{6C44F003-495C-4B51-BDEB-8D85CDE65016}"/>
    <cellStyle name="Normal 12 15 3" xfId="12419" xr:uid="{00000000-0005-0000-0000-000051350000}"/>
    <cellStyle name="Normal 12 15 3 2" xfId="20867" xr:uid="{00000000-0005-0000-0000-000052350000}"/>
    <cellStyle name="Normal 12 15 3 2 2" xfId="44743" xr:uid="{8DA1159F-D24A-4DA1-A2F3-25E4848A529F}"/>
    <cellStyle name="Normal 12 15 3 2 3" xfId="32773" xr:uid="{08EB6E87-8CD8-48E2-BB7E-3A3896385C58}"/>
    <cellStyle name="Normal 12 15 3 3" xfId="38785" xr:uid="{9EC6D02E-5DE2-46C4-8129-EDFFD78E8702}"/>
    <cellStyle name="Normal 12 15 3 4" xfId="26831" xr:uid="{79359350-3C01-48EA-B2AA-01C211B11A6F}"/>
    <cellStyle name="Normal 12 15 4" xfId="12420" xr:uid="{00000000-0005-0000-0000-000053350000}"/>
    <cellStyle name="Normal 12 15 4 2" xfId="20868" xr:uid="{00000000-0005-0000-0000-000054350000}"/>
    <cellStyle name="Normal 12 15 4 2 2" xfId="44744" xr:uid="{3FFD336F-691B-42D6-8881-3FCBB6E3F6EE}"/>
    <cellStyle name="Normal 12 15 4 2 3" xfId="32774" xr:uid="{2B00BA44-F59B-4E2E-870B-2DBCD9B21D0A}"/>
    <cellStyle name="Normal 12 15 4 3" xfId="38786" xr:uid="{77C2FDD7-0F9F-4A26-A54F-9295710C751B}"/>
    <cellStyle name="Normal 12 15 4 4" xfId="26832" xr:uid="{57959040-CBE3-4BC7-A614-C9697FDA3724}"/>
    <cellStyle name="Normal 12 15 5" xfId="20865" xr:uid="{00000000-0005-0000-0000-000055350000}"/>
    <cellStyle name="Normal 12 15 5 2" xfId="44741" xr:uid="{FA5E0F9E-E5A3-4A33-B733-6F790F303C2C}"/>
    <cellStyle name="Normal 12 15 5 3" xfId="32771" xr:uid="{EC6A6E90-B709-409F-916C-5184B5555186}"/>
    <cellStyle name="Normal 12 15 6" xfId="38783" xr:uid="{5B93B6DA-8C61-415B-A62B-4C14F8634F8E}"/>
    <cellStyle name="Normal 12 15 7" xfId="26829" xr:uid="{3FD78CB1-D6F8-46C0-85F5-C8EA426E2D0A}"/>
    <cellStyle name="Normal 12 16" xfId="12421" xr:uid="{00000000-0005-0000-0000-000056350000}"/>
    <cellStyle name="Normal 12 16 2" xfId="12422" xr:uid="{00000000-0005-0000-0000-000057350000}"/>
    <cellStyle name="Normal 12 16 2 2" xfId="20870" xr:uid="{00000000-0005-0000-0000-000058350000}"/>
    <cellStyle name="Normal 12 16 2 2 2" xfId="44746" xr:uid="{ABDBA518-D635-4836-8CFB-A7347AEAB5CC}"/>
    <cellStyle name="Normal 12 16 2 2 3" xfId="32776" xr:uid="{B41ADC3E-349F-49E4-A635-4029F6166D2B}"/>
    <cellStyle name="Normal 12 16 2 3" xfId="38788" xr:uid="{C6DD44C0-FEE1-46C1-AE78-0990E2BB4329}"/>
    <cellStyle name="Normal 12 16 2 4" xfId="26834" xr:uid="{9A634072-52CC-4F8B-98B3-6EED6C013039}"/>
    <cellStyle name="Normal 12 16 3" xfId="12423" xr:uid="{00000000-0005-0000-0000-000059350000}"/>
    <cellStyle name="Normal 12 16 3 2" xfId="20871" xr:uid="{00000000-0005-0000-0000-00005A350000}"/>
    <cellStyle name="Normal 12 16 3 2 2" xfId="44747" xr:uid="{B7AB208D-8E4C-4217-855F-7495B2B16A0D}"/>
    <cellStyle name="Normal 12 16 3 2 3" xfId="32777" xr:uid="{0631A38C-ECF9-426B-B101-8A497375347A}"/>
    <cellStyle name="Normal 12 16 3 3" xfId="38789" xr:uid="{99FBDDEF-44F9-491C-8D18-66C00B4FD345}"/>
    <cellStyle name="Normal 12 16 3 4" xfId="26835" xr:uid="{A03DE976-A3A6-4488-B23E-81B479DAE2C8}"/>
    <cellStyle name="Normal 12 16 4" xfId="12424" xr:uid="{00000000-0005-0000-0000-00005B350000}"/>
    <cellStyle name="Normal 12 16 4 2" xfId="20872" xr:uid="{00000000-0005-0000-0000-00005C350000}"/>
    <cellStyle name="Normal 12 16 4 2 2" xfId="44748" xr:uid="{B521E244-8ACE-45D6-9A75-A1D446DD7D2B}"/>
    <cellStyle name="Normal 12 16 4 2 3" xfId="32778" xr:uid="{C471499D-850F-49C6-8B35-8F5AE9EBB86B}"/>
    <cellStyle name="Normal 12 16 4 3" xfId="38790" xr:uid="{93627471-C685-41A5-B32E-8ECDC701A62F}"/>
    <cellStyle name="Normal 12 16 4 4" xfId="26836" xr:uid="{866F9D7C-C147-4187-85EB-2A23C0E287C9}"/>
    <cellStyle name="Normal 12 16 5" xfId="20869" xr:uid="{00000000-0005-0000-0000-00005D350000}"/>
    <cellStyle name="Normal 12 16 5 2" xfId="44745" xr:uid="{879C8E85-3BF4-42CC-91FE-CBC46C030031}"/>
    <cellStyle name="Normal 12 16 5 3" xfId="32775" xr:uid="{9BA8A366-BD2B-4573-A879-D5CB6E2B443F}"/>
    <cellStyle name="Normal 12 16 6" xfId="38787" xr:uid="{03D8F881-9A73-43C4-B0C5-D9B31ECCD8B3}"/>
    <cellStyle name="Normal 12 16 7" xfId="26833" xr:uid="{2E522FCD-24B7-4110-B64A-A417540A2330}"/>
    <cellStyle name="Normal 12 17" xfId="12425" xr:uid="{00000000-0005-0000-0000-00005E350000}"/>
    <cellStyle name="Normal 12 17 2" xfId="12426" xr:uid="{00000000-0005-0000-0000-00005F350000}"/>
    <cellStyle name="Normal 12 17 2 2" xfId="20874" xr:uid="{00000000-0005-0000-0000-000060350000}"/>
    <cellStyle name="Normal 12 17 2 2 2" xfId="44750" xr:uid="{A407E612-4E0F-4514-96D3-C12DFE4218D8}"/>
    <cellStyle name="Normal 12 17 2 2 3" xfId="32780" xr:uid="{6A395A9D-3634-4956-B932-E07901E3BFA8}"/>
    <cellStyle name="Normal 12 17 2 3" xfId="38792" xr:uid="{8F965D95-88E2-4E78-AD70-B008558B9325}"/>
    <cellStyle name="Normal 12 17 2 4" xfId="26838" xr:uid="{B278B286-5C41-4FE0-B5A4-D280E53B8632}"/>
    <cellStyle name="Normal 12 17 3" xfId="12427" xr:uid="{00000000-0005-0000-0000-000061350000}"/>
    <cellStyle name="Normal 12 17 3 2" xfId="20875" xr:uid="{00000000-0005-0000-0000-000062350000}"/>
    <cellStyle name="Normal 12 17 3 2 2" xfId="44751" xr:uid="{69FE748B-8F0C-46D9-B892-5B6200CA9285}"/>
    <cellStyle name="Normal 12 17 3 2 3" xfId="32781" xr:uid="{AE2040D5-9037-46FA-A3A2-DC16EB5A60F3}"/>
    <cellStyle name="Normal 12 17 3 3" xfId="38793" xr:uid="{7F511332-9681-4C5B-A8BF-3BD041A334A6}"/>
    <cellStyle name="Normal 12 17 3 4" xfId="26839" xr:uid="{AAFF744B-58A6-4812-B73A-87D2EFDF4AA7}"/>
    <cellStyle name="Normal 12 17 4" xfId="12428" xr:uid="{00000000-0005-0000-0000-000063350000}"/>
    <cellStyle name="Normal 12 17 4 2" xfId="20876" xr:uid="{00000000-0005-0000-0000-000064350000}"/>
    <cellStyle name="Normal 12 17 4 2 2" xfId="44752" xr:uid="{38B3DD78-6266-4840-949F-BBF0872D4C84}"/>
    <cellStyle name="Normal 12 17 4 2 3" xfId="32782" xr:uid="{673A95FA-370D-4071-BAFD-AD3A296B97A9}"/>
    <cellStyle name="Normal 12 17 4 3" xfId="38794" xr:uid="{FBC3C2AA-41C2-46F4-9F17-A169B1061C75}"/>
    <cellStyle name="Normal 12 17 4 4" xfId="26840" xr:uid="{57D75907-F941-4B95-B97A-AFFFFAFF3EF9}"/>
    <cellStyle name="Normal 12 17 5" xfId="20873" xr:uid="{00000000-0005-0000-0000-000065350000}"/>
    <cellStyle name="Normal 12 17 5 2" xfId="44749" xr:uid="{67B2CDFF-3748-44C4-836D-AA22EB5DB1E8}"/>
    <cellStyle name="Normal 12 17 5 3" xfId="32779" xr:uid="{47542231-28EC-4094-B01E-C50F84C28A9D}"/>
    <cellStyle name="Normal 12 17 6" xfId="38791" xr:uid="{C16049A3-F3B0-419D-A5A2-9FA7F359D885}"/>
    <cellStyle name="Normal 12 17 7" xfId="26837" xr:uid="{DBE89DB5-365A-445C-B667-F8EAB41E361C}"/>
    <cellStyle name="Normal 12 18" xfId="12429" xr:uid="{00000000-0005-0000-0000-000066350000}"/>
    <cellStyle name="Normal 12 18 2" xfId="12430" xr:uid="{00000000-0005-0000-0000-000067350000}"/>
    <cellStyle name="Normal 12 18 2 2" xfId="12431" xr:uid="{00000000-0005-0000-0000-000068350000}"/>
    <cellStyle name="Normal 12 18 2 2 2" xfId="12432" xr:uid="{00000000-0005-0000-0000-000069350000}"/>
    <cellStyle name="Normal 12 18 2 2 2 2" xfId="20880" xr:uid="{00000000-0005-0000-0000-00006A350000}"/>
    <cellStyle name="Normal 12 18 2 2 2 2 2" xfId="44756" xr:uid="{53A77D35-3385-40CC-8406-7B017FC550BC}"/>
    <cellStyle name="Normal 12 18 2 2 2 2 3" xfId="32786" xr:uid="{11582002-89A2-409B-9D8D-8A77A9C54C63}"/>
    <cellStyle name="Normal 12 18 2 2 2 3" xfId="38798" xr:uid="{EDBD22C3-B4A7-403E-BE05-FBD219F2F52B}"/>
    <cellStyle name="Normal 12 18 2 2 2 4" xfId="26844" xr:uid="{66E4712C-719F-497E-87FE-550EAB863B93}"/>
    <cellStyle name="Normal 12 18 2 2 3" xfId="20879" xr:uid="{00000000-0005-0000-0000-00006B350000}"/>
    <cellStyle name="Normal 12 18 2 2 3 2" xfId="44755" xr:uid="{04EF18EB-404F-4B29-A287-1B4A9F7C9D99}"/>
    <cellStyle name="Normal 12 18 2 2 3 3" xfId="32785" xr:uid="{A99EDA10-8882-46A4-8F00-844A0CE5A510}"/>
    <cellStyle name="Normal 12 18 2 2 4" xfId="38797" xr:uid="{DA449B90-446E-45EE-9DE8-85C9D3DDB0FF}"/>
    <cellStyle name="Normal 12 18 2 2 5" xfId="26843" xr:uid="{354B379C-4AC4-48EF-84B7-4F667F554477}"/>
    <cellStyle name="Normal 12 18 2 3" xfId="12433" xr:uid="{00000000-0005-0000-0000-00006C350000}"/>
    <cellStyle name="Normal 12 18 2 3 2" xfId="20881" xr:uid="{00000000-0005-0000-0000-00006D350000}"/>
    <cellStyle name="Normal 12 18 2 3 2 2" xfId="44757" xr:uid="{03C0550F-BAD1-42EE-A162-D61906878C57}"/>
    <cellStyle name="Normal 12 18 2 3 2 3" xfId="32787" xr:uid="{C07B65FE-C66D-4B3D-ABC1-F97E04557598}"/>
    <cellStyle name="Normal 12 18 2 3 3" xfId="38799" xr:uid="{1F47E77C-372E-4A77-9C80-F10E87EF3A2E}"/>
    <cellStyle name="Normal 12 18 2 3 4" xfId="26845" xr:uid="{B49974FE-230F-495C-BF02-BEBAA29E7505}"/>
    <cellStyle name="Normal 12 18 2 4" xfId="20878" xr:uid="{00000000-0005-0000-0000-00006E350000}"/>
    <cellStyle name="Normal 12 18 2 4 2" xfId="44754" xr:uid="{F51B53B8-1D08-4F94-8CD3-3B3D981ACD3D}"/>
    <cellStyle name="Normal 12 18 2 4 3" xfId="32784" xr:uid="{90831086-410B-4B0D-B117-3CA1D9B625F5}"/>
    <cellStyle name="Normal 12 18 2 5" xfId="38796" xr:uid="{4F6039B0-094A-4D5E-8750-54F36500CA49}"/>
    <cellStyle name="Normal 12 18 2 6" xfId="26842" xr:uid="{AAB5A890-8769-4ACE-A240-B6695FF00D05}"/>
    <cellStyle name="Normal 12 18 3" xfId="12434" xr:uid="{00000000-0005-0000-0000-00006F350000}"/>
    <cellStyle name="Normal 12 18 3 2" xfId="12435" xr:uid="{00000000-0005-0000-0000-000070350000}"/>
    <cellStyle name="Normal 12 18 3 2 2" xfId="20883" xr:uid="{00000000-0005-0000-0000-000071350000}"/>
    <cellStyle name="Normal 12 18 3 2 2 2" xfId="44759" xr:uid="{203E34CD-816F-4C8D-BDEF-B4FC86177501}"/>
    <cellStyle name="Normal 12 18 3 2 2 3" xfId="32789" xr:uid="{31C4D6D5-0EAA-48AE-BC54-6ED8E85C517A}"/>
    <cellStyle name="Normal 12 18 3 2 3" xfId="38801" xr:uid="{9EB4108D-90F8-4B6A-ABD4-6C073AE0C4F4}"/>
    <cellStyle name="Normal 12 18 3 2 4" xfId="26847" xr:uid="{A9BF633E-B4C8-4A07-A36A-2591C1BA3B6A}"/>
    <cellStyle name="Normal 12 18 3 3" xfId="20882" xr:uid="{00000000-0005-0000-0000-000072350000}"/>
    <cellStyle name="Normal 12 18 3 3 2" xfId="44758" xr:uid="{63850D2E-0A8A-4964-9AED-A6B3BD621D03}"/>
    <cellStyle name="Normal 12 18 3 3 3" xfId="32788" xr:uid="{CA90D332-75BD-4825-B549-2F2369FAB335}"/>
    <cellStyle name="Normal 12 18 3 4" xfId="38800" xr:uid="{E2B2DBA0-9661-43AD-B304-7CFFC0B0F2DF}"/>
    <cellStyle name="Normal 12 18 3 5" xfId="26846" xr:uid="{F0697CFF-59FD-4F20-9FC3-824756467C75}"/>
    <cellStyle name="Normal 12 18 4" xfId="12436" xr:uid="{00000000-0005-0000-0000-000073350000}"/>
    <cellStyle name="Normal 12 18 4 2" xfId="20884" xr:uid="{00000000-0005-0000-0000-000074350000}"/>
    <cellStyle name="Normal 12 18 4 2 2" xfId="44760" xr:uid="{37D9CAB2-1A65-477A-85F7-93D4DA47088F}"/>
    <cellStyle name="Normal 12 18 4 2 3" xfId="32790" xr:uid="{2C9A7A74-C13F-4832-BB13-21C5FDEEA8BA}"/>
    <cellStyle name="Normal 12 18 4 3" xfId="38802" xr:uid="{0386FCBB-6C6A-4E91-92F3-7500738D9E27}"/>
    <cellStyle name="Normal 12 18 4 4" xfId="26848" xr:uid="{D0935100-0D1F-4D51-AA5E-E4CC6206EECE}"/>
    <cellStyle name="Normal 12 18 5" xfId="20877" xr:uid="{00000000-0005-0000-0000-000075350000}"/>
    <cellStyle name="Normal 12 18 5 2" xfId="44753" xr:uid="{850C5151-3310-4D53-9006-7DC86757F5D3}"/>
    <cellStyle name="Normal 12 18 5 3" xfId="32783" xr:uid="{D08A126F-5B03-462C-B4DD-E0C38EE99462}"/>
    <cellStyle name="Normal 12 18 6" xfId="38795" xr:uid="{6367B45E-00C7-4D1D-B9E3-97F985CED181}"/>
    <cellStyle name="Normal 12 18 7" xfId="26841" xr:uid="{F97A94FC-CE3B-4880-A8E0-F6E334BD2D73}"/>
    <cellStyle name="Normal 12 19" xfId="12437" xr:uid="{00000000-0005-0000-0000-000076350000}"/>
    <cellStyle name="Normal 12 19 2" xfId="20885" xr:uid="{00000000-0005-0000-0000-000077350000}"/>
    <cellStyle name="Normal 12 19 2 2" xfId="44761" xr:uid="{179A113B-3AD1-4C2A-8848-292440DB77A2}"/>
    <cellStyle name="Normal 12 19 2 3" xfId="32791" xr:uid="{8DF978F6-461F-455C-A8A6-A650B5850CF8}"/>
    <cellStyle name="Normal 12 19 3" xfId="38803" xr:uid="{46CF3F78-D9CD-4119-96F4-056C0CDD59E3}"/>
    <cellStyle name="Normal 12 19 4" xfId="26849" xr:uid="{36B10755-C4E1-4D14-9A87-E0996D07E8B0}"/>
    <cellStyle name="Normal 12 2" xfId="12438" xr:uid="{00000000-0005-0000-0000-000078350000}"/>
    <cellStyle name="Normal 12 2 10" xfId="38804" xr:uid="{74181E45-5BD0-4CFF-B19F-C80F05D8FFA1}"/>
    <cellStyle name="Normal 12 2 11" xfId="26850" xr:uid="{EC6A537C-57CB-4E25-AAC5-6742B2744E0C}"/>
    <cellStyle name="Normal 12 2 2" xfId="12439" xr:uid="{00000000-0005-0000-0000-000079350000}"/>
    <cellStyle name="Normal 12 2 2 10" xfId="26851" xr:uid="{92682063-BAF3-45B9-8D97-8A289DA7F201}"/>
    <cellStyle name="Normal 12 2 2 2" xfId="12440" xr:uid="{00000000-0005-0000-0000-00007A350000}"/>
    <cellStyle name="Normal 12 2 2 2 2" xfId="12441" xr:uid="{00000000-0005-0000-0000-00007B350000}"/>
    <cellStyle name="Normal 12 2 2 2 2 2" xfId="20889" xr:uid="{00000000-0005-0000-0000-00007C350000}"/>
    <cellStyle name="Normal 12 2 2 2 2 2 2" xfId="44765" xr:uid="{77E89F12-3DB9-439C-8862-FE1B0847DD79}"/>
    <cellStyle name="Normal 12 2 2 2 2 2 3" xfId="32795" xr:uid="{F6ED2C9A-ECD5-419C-800F-A65F25E313CA}"/>
    <cellStyle name="Normal 12 2 2 2 2 3" xfId="38807" xr:uid="{00D5389E-181F-49C6-82E4-7867618B4D5B}"/>
    <cellStyle name="Normal 12 2 2 2 2 4" xfId="26853" xr:uid="{36AB313C-98AA-47E9-92BF-885FCCC53FBA}"/>
    <cellStyle name="Normal 12 2 2 2 3" xfId="12442" xr:uid="{00000000-0005-0000-0000-00007D350000}"/>
    <cellStyle name="Normal 12 2 2 2 3 2" xfId="20890" xr:uid="{00000000-0005-0000-0000-00007E350000}"/>
    <cellStyle name="Normal 12 2 2 2 3 2 2" xfId="44766" xr:uid="{8D83E457-767C-4CED-8A0F-8AB2E798C59C}"/>
    <cellStyle name="Normal 12 2 2 2 3 2 3" xfId="32796" xr:uid="{2D590899-BD14-489C-8DEC-7CD8240D058B}"/>
    <cellStyle name="Normal 12 2 2 2 3 3" xfId="38808" xr:uid="{687B00F9-E171-4C77-81AE-7CAD24EB9618}"/>
    <cellStyle name="Normal 12 2 2 2 3 4" xfId="26854" xr:uid="{06C4FD89-F35B-4A9A-B187-3B62E6E467DF}"/>
    <cellStyle name="Normal 12 2 2 2 4" xfId="20888" xr:uid="{00000000-0005-0000-0000-00007F350000}"/>
    <cellStyle name="Normal 12 2 2 2 4 2" xfId="44764" xr:uid="{27BB8199-5FCC-40A2-BE36-B0C9CB41B4AC}"/>
    <cellStyle name="Normal 12 2 2 2 4 3" xfId="32794" xr:uid="{F94F0488-9267-4D9F-8F48-6C32A50D9407}"/>
    <cellStyle name="Normal 12 2 2 2 5" xfId="38806" xr:uid="{4801D391-1B65-4017-AB8D-14ED337D6C29}"/>
    <cellStyle name="Normal 12 2 2 2 6" xfId="26852" xr:uid="{D31A4CD4-5E27-4A85-A394-A6173E4F175B}"/>
    <cellStyle name="Normal 12 2 2 3" xfId="12443" xr:uid="{00000000-0005-0000-0000-000080350000}"/>
    <cellStyle name="Normal 12 2 2 3 2" xfId="12444" xr:uid="{00000000-0005-0000-0000-000081350000}"/>
    <cellStyle name="Normal 12 2 2 3 2 2" xfId="20892" xr:uid="{00000000-0005-0000-0000-000082350000}"/>
    <cellStyle name="Normal 12 2 2 3 2 2 2" xfId="44768" xr:uid="{6AA68EDC-4A07-499D-95BA-FFC18D3FFB5F}"/>
    <cellStyle name="Normal 12 2 2 3 2 2 3" xfId="32798" xr:uid="{286E4239-BBF0-40AA-9491-ACB16291A31C}"/>
    <cellStyle name="Normal 12 2 2 3 2 3" xfId="38810" xr:uid="{A314E185-90A3-40C5-916A-5C5F1BDFFB9B}"/>
    <cellStyle name="Normal 12 2 2 3 2 4" xfId="26856" xr:uid="{BDF19BEF-5C39-4191-81B2-2821CD91BA54}"/>
    <cellStyle name="Normal 12 2 2 3 3" xfId="20891" xr:uid="{00000000-0005-0000-0000-000083350000}"/>
    <cellStyle name="Normal 12 2 2 3 3 2" xfId="44767" xr:uid="{62223E2E-B3C6-43E9-9ED9-761A6E1FBDE7}"/>
    <cellStyle name="Normal 12 2 2 3 3 3" xfId="32797" xr:uid="{3C25C118-DB44-4583-865C-6918632225D6}"/>
    <cellStyle name="Normal 12 2 2 3 4" xfId="38809" xr:uid="{193D1184-EB6B-46DE-A654-2FB0016C15C1}"/>
    <cellStyle name="Normal 12 2 2 3 5" xfId="26855" xr:uid="{E9438C22-0F9F-47AC-87C5-9C6E146C1FB5}"/>
    <cellStyle name="Normal 12 2 2 4" xfId="12445" xr:uid="{00000000-0005-0000-0000-000084350000}"/>
    <cellStyle name="Normal 12 2 2 4 2" xfId="20893" xr:uid="{00000000-0005-0000-0000-000085350000}"/>
    <cellStyle name="Normal 12 2 2 4 2 2" xfId="44769" xr:uid="{F428A801-73D2-4D18-80CA-6D00A99D2D7B}"/>
    <cellStyle name="Normal 12 2 2 4 2 3" xfId="32799" xr:uid="{25DA41DE-A5EB-4959-81D4-5CF78A79C2D4}"/>
    <cellStyle name="Normal 12 2 2 4 3" xfId="38811" xr:uid="{1D778B6F-F277-4115-9755-7E0CDFD1C337}"/>
    <cellStyle name="Normal 12 2 2 4 4" xfId="26857" xr:uid="{932CC37E-2264-4EAC-B91A-EDA1189EA1DA}"/>
    <cellStyle name="Normal 12 2 2 5" xfId="12446" xr:uid="{00000000-0005-0000-0000-000086350000}"/>
    <cellStyle name="Normal 12 2 2 5 2" xfId="20894" xr:uid="{00000000-0005-0000-0000-000087350000}"/>
    <cellStyle name="Normal 12 2 2 5 2 2" xfId="44770" xr:uid="{059A7BFA-5742-4216-93B6-4EDD84380C2D}"/>
    <cellStyle name="Normal 12 2 2 5 2 3" xfId="32800" xr:uid="{A7D039D9-D91B-4622-B6F0-BFEE96F9D983}"/>
    <cellStyle name="Normal 12 2 2 5 3" xfId="38812" xr:uid="{DBD5DF79-9BCF-45DA-8428-CFD4F73ACF63}"/>
    <cellStyle name="Normal 12 2 2 5 4" xfId="26858" xr:uid="{D319BBD0-1960-4A95-8490-532DA053D40D}"/>
    <cellStyle name="Normal 12 2 2 6" xfId="12447" xr:uid="{00000000-0005-0000-0000-000088350000}"/>
    <cellStyle name="Normal 12 2 2 6 2" xfId="20895" xr:uid="{00000000-0005-0000-0000-000089350000}"/>
    <cellStyle name="Normal 12 2 2 6 2 2" xfId="44771" xr:uid="{7EF1EB45-79F0-4A21-A4B4-4B7F63840AD7}"/>
    <cellStyle name="Normal 12 2 2 6 2 3" xfId="32801" xr:uid="{512DFB25-4BCB-4B29-8A0E-95EA433645E0}"/>
    <cellStyle name="Normal 12 2 2 6 3" xfId="38813" xr:uid="{28290089-668C-4BD0-AF34-2CBA226F9CCB}"/>
    <cellStyle name="Normal 12 2 2 6 4" xfId="26859" xr:uid="{A4C69867-4CEB-441E-B0F9-9E8ADAA18737}"/>
    <cellStyle name="Normal 12 2 2 7" xfId="12448" xr:uid="{00000000-0005-0000-0000-00008A350000}"/>
    <cellStyle name="Normal 12 2 2 7 2" xfId="20896" xr:uid="{00000000-0005-0000-0000-00008B350000}"/>
    <cellStyle name="Normal 12 2 2 7 2 2" xfId="44772" xr:uid="{D4E2BA4C-DEFF-4A0C-BAEB-CCB7E96DB2D8}"/>
    <cellStyle name="Normal 12 2 2 7 2 3" xfId="32802" xr:uid="{3827E995-CBEF-4FA5-A68E-617971562DC1}"/>
    <cellStyle name="Normal 12 2 2 7 3" xfId="38814" xr:uid="{76381386-5089-4A8D-B13B-979EFFFFD27E}"/>
    <cellStyle name="Normal 12 2 2 7 4" xfId="26860" xr:uid="{7B84EAF9-C3FF-4475-93F4-9C8CB8106BA3}"/>
    <cellStyle name="Normal 12 2 2 8" xfId="20887" xr:uid="{00000000-0005-0000-0000-00008C350000}"/>
    <cellStyle name="Normal 12 2 2 8 2" xfId="44763" xr:uid="{3FC09036-D3F9-4FD7-BA5C-C6B8B99A4732}"/>
    <cellStyle name="Normal 12 2 2 8 3" xfId="32793" xr:uid="{EC0E5B0D-DBB7-4609-82E1-AD8CB7A71EA9}"/>
    <cellStyle name="Normal 12 2 2 9" xfId="38805" xr:uid="{AF398A90-6AF9-44E6-81B5-F6B5CA6BD25F}"/>
    <cellStyle name="Normal 12 2 3" xfId="12449" xr:uid="{00000000-0005-0000-0000-00008D350000}"/>
    <cellStyle name="Normal 12 2 3 2" xfId="12450" xr:uid="{00000000-0005-0000-0000-00008E350000}"/>
    <cellStyle name="Normal 12 2 3 2 2" xfId="12451" xr:uid="{00000000-0005-0000-0000-00008F350000}"/>
    <cellStyle name="Normal 12 2 3 2 2 2" xfId="12452" xr:uid="{00000000-0005-0000-0000-000090350000}"/>
    <cellStyle name="Normal 12 2 3 2 2 3" xfId="20899" xr:uid="{00000000-0005-0000-0000-000091350000}"/>
    <cellStyle name="Normal 12 2 3 2 2 3 2" xfId="44775" xr:uid="{0C0614E9-43D3-4539-8700-7D8D0A68D433}"/>
    <cellStyle name="Normal 12 2 3 2 2 3 3" xfId="32805" xr:uid="{20680D75-0D9D-4FCF-BAA7-B274717DA83F}"/>
    <cellStyle name="Normal 12 2 3 2 2 4" xfId="38817" xr:uid="{7192A6E2-5D64-4823-82BC-D724246A28F4}"/>
    <cellStyle name="Normal 12 2 3 2 2 5" xfId="26863" xr:uid="{F88D232A-9125-4F78-8E8C-6BAB7FC4BC25}"/>
    <cellStyle name="Normal 12 2 3 2 3" xfId="12453" xr:uid="{00000000-0005-0000-0000-000092350000}"/>
    <cellStyle name="Normal 12 2 3 2 4" xfId="12454" xr:uid="{00000000-0005-0000-0000-000093350000}"/>
    <cellStyle name="Normal 12 2 3 2 5" xfId="20898" xr:uid="{00000000-0005-0000-0000-000094350000}"/>
    <cellStyle name="Normal 12 2 3 2 5 2" xfId="44774" xr:uid="{7EAC7010-DDA8-41E4-9FC3-0D4F4FCCDB8D}"/>
    <cellStyle name="Normal 12 2 3 2 5 3" xfId="32804" xr:uid="{71E04039-1DD7-4F39-8231-ABD983FB2347}"/>
    <cellStyle name="Normal 12 2 3 2 6" xfId="38816" xr:uid="{C4FAF6D9-211E-4ACB-AFCE-434C01505578}"/>
    <cellStyle name="Normal 12 2 3 2 7" xfId="26862" xr:uid="{9A0578DB-24ED-4D37-B305-DD1EDA5DE9BF}"/>
    <cellStyle name="Normal 12 2 3 3" xfId="12455" xr:uid="{00000000-0005-0000-0000-000095350000}"/>
    <cellStyle name="Normal 12 2 3 3 2" xfId="12456" xr:uid="{00000000-0005-0000-0000-000096350000}"/>
    <cellStyle name="Normal 12 2 3 3 3" xfId="20900" xr:uid="{00000000-0005-0000-0000-000097350000}"/>
    <cellStyle name="Normal 12 2 3 3 3 2" xfId="44776" xr:uid="{E53D11D3-C751-4B2A-8A24-C2E751129076}"/>
    <cellStyle name="Normal 12 2 3 3 3 3" xfId="32806" xr:uid="{2C8ADDE3-D1DE-4959-808E-25AEC56596F2}"/>
    <cellStyle name="Normal 12 2 3 3 4" xfId="38818" xr:uid="{DBFAF31D-E50A-4A4B-A923-774D6F5C7687}"/>
    <cellStyle name="Normal 12 2 3 3 5" xfId="26864" xr:uid="{A1B2B5C3-5C8F-4A9F-A68A-BDAD526BB1B1}"/>
    <cellStyle name="Normal 12 2 3 4" xfId="12457" xr:uid="{00000000-0005-0000-0000-000098350000}"/>
    <cellStyle name="Normal 12 2 3 4 2" xfId="12458" xr:uid="{00000000-0005-0000-0000-000099350000}"/>
    <cellStyle name="Normal 12 2 3 4 3" xfId="20901" xr:uid="{00000000-0005-0000-0000-00009A350000}"/>
    <cellStyle name="Normal 12 2 3 4 3 2" xfId="44777" xr:uid="{4F7A6A72-6814-4CB1-9C63-2AE28DC8F2AF}"/>
    <cellStyle name="Normal 12 2 3 4 3 3" xfId="32807" xr:uid="{E321D66E-01DC-42D2-8268-C974325EC277}"/>
    <cellStyle name="Normal 12 2 3 4 4" xfId="38819" xr:uid="{C3A5D9AB-8A80-485A-9E7E-62097B04C3D2}"/>
    <cellStyle name="Normal 12 2 3 4 5" xfId="26865" xr:uid="{A2B38CD5-7300-49F6-91F4-D19BF37FCDF1}"/>
    <cellStyle name="Normal 12 2 3 5" xfId="12459" xr:uid="{00000000-0005-0000-0000-00009B350000}"/>
    <cellStyle name="Normal 12 2 3 6" xfId="20897" xr:uid="{00000000-0005-0000-0000-00009C350000}"/>
    <cellStyle name="Normal 12 2 3 6 2" xfId="44773" xr:uid="{AB05E5BC-ED84-4108-92E9-14D2A43A028C}"/>
    <cellStyle name="Normal 12 2 3 6 3" xfId="32803" xr:uid="{04BD7DC1-D7D3-4CF6-9EC4-BFB19D4A2612}"/>
    <cellStyle name="Normal 12 2 3 7" xfId="38815" xr:uid="{B260BBD5-0131-44D1-A7C3-6B5E198DD093}"/>
    <cellStyle name="Normal 12 2 3 8" xfId="26861" xr:uid="{70C163C3-5659-4C5D-AD68-506E0109B9A6}"/>
    <cellStyle name="Normal 12 2 4" xfId="12460" xr:uid="{00000000-0005-0000-0000-00009D350000}"/>
    <cellStyle name="Normal 12 2 4 2" xfId="12461" xr:uid="{00000000-0005-0000-0000-00009E350000}"/>
    <cellStyle name="Normal 12 2 4 2 2" xfId="20903" xr:uid="{00000000-0005-0000-0000-00009F350000}"/>
    <cellStyle name="Normal 12 2 4 2 2 2" xfId="44779" xr:uid="{A642109E-9A15-466C-B249-2CF00ED8EC48}"/>
    <cellStyle name="Normal 12 2 4 2 2 3" xfId="32809" xr:uid="{6F7A001A-E14A-46E7-913B-F57708B5AF1E}"/>
    <cellStyle name="Normal 12 2 4 2 3" xfId="38821" xr:uid="{ECACCC5D-EEB3-4EAC-8A53-5166F1F7B8B8}"/>
    <cellStyle name="Normal 12 2 4 2 4" xfId="26867" xr:uid="{21D65A7E-DC92-4244-8946-CEB2BF5211DA}"/>
    <cellStyle name="Normal 12 2 4 3" xfId="12462" xr:uid="{00000000-0005-0000-0000-0000A0350000}"/>
    <cellStyle name="Normal 12 2 4 3 2" xfId="20904" xr:uid="{00000000-0005-0000-0000-0000A1350000}"/>
    <cellStyle name="Normal 12 2 4 3 2 2" xfId="44780" xr:uid="{2711DB20-8C33-40C9-8EF5-D43EF67D354D}"/>
    <cellStyle name="Normal 12 2 4 3 2 3" xfId="32810" xr:uid="{34B857D5-295E-4FAD-832E-52441E5D6D6C}"/>
    <cellStyle name="Normal 12 2 4 3 3" xfId="38822" xr:uid="{E657F20C-D3C2-4754-BE38-4C8B98AB49C6}"/>
    <cellStyle name="Normal 12 2 4 3 4" xfId="26868" xr:uid="{8EB0BDF0-E28E-4086-AFA5-264A34248F43}"/>
    <cellStyle name="Normal 12 2 4 4" xfId="20902" xr:uid="{00000000-0005-0000-0000-0000A2350000}"/>
    <cellStyle name="Normal 12 2 4 4 2" xfId="44778" xr:uid="{3A7ACD00-2376-4B4F-9DA7-4A96404BBD02}"/>
    <cellStyle name="Normal 12 2 4 4 3" xfId="32808" xr:uid="{C6F16773-8FB3-4597-A5F9-162338AEF53E}"/>
    <cellStyle name="Normal 12 2 4 5" xfId="38820" xr:uid="{1EED8252-28D9-4F4F-814E-E2786080CB62}"/>
    <cellStyle name="Normal 12 2 4 6" xfId="26866" xr:uid="{76137759-5382-485B-8FF4-749DD51D68A8}"/>
    <cellStyle name="Normal 12 2 5" xfId="12463" xr:uid="{00000000-0005-0000-0000-0000A3350000}"/>
    <cellStyle name="Normal 12 2 5 2" xfId="12464" xr:uid="{00000000-0005-0000-0000-0000A4350000}"/>
    <cellStyle name="Normal 12 2 5 3" xfId="20905" xr:uid="{00000000-0005-0000-0000-0000A5350000}"/>
    <cellStyle name="Normal 12 2 5 3 2" xfId="44781" xr:uid="{D7BF5F34-6422-4337-94E2-03F776AA760D}"/>
    <cellStyle name="Normal 12 2 5 3 3" xfId="32811" xr:uid="{0FBA3A33-E46B-4E52-A9B6-0DB9AA7A3604}"/>
    <cellStyle name="Normal 12 2 5 4" xfId="38823" xr:uid="{5AD5A536-BA81-40F0-827D-D9806231C570}"/>
    <cellStyle name="Normal 12 2 5 5" xfId="26869" xr:uid="{45D60C8A-E18A-4A0A-BB51-A5CD76F86200}"/>
    <cellStyle name="Normal 12 2 6" xfId="12465" xr:uid="{00000000-0005-0000-0000-0000A6350000}"/>
    <cellStyle name="Normal 12 2 6 2" xfId="12466" xr:uid="{00000000-0005-0000-0000-0000A7350000}"/>
    <cellStyle name="Normal 12 2 6 3" xfId="20906" xr:uid="{00000000-0005-0000-0000-0000A8350000}"/>
    <cellStyle name="Normal 12 2 6 3 2" xfId="44782" xr:uid="{F559786B-2A2C-4A6A-B160-44E934D1CE35}"/>
    <cellStyle name="Normal 12 2 6 3 3" xfId="32812" xr:uid="{6E9E1A86-B2B6-4D79-9810-F8776AEFC8DB}"/>
    <cellStyle name="Normal 12 2 6 4" xfId="38824" xr:uid="{BB61E4D5-245C-48E7-89D0-2343358A7F6F}"/>
    <cellStyle name="Normal 12 2 6 5" xfId="26870" xr:uid="{8ED70656-4299-497D-83CA-F357257020DD}"/>
    <cellStyle name="Normal 12 2 7" xfId="12467" xr:uid="{00000000-0005-0000-0000-0000A9350000}"/>
    <cellStyle name="Normal 12 2 7 2" xfId="20907" xr:uid="{00000000-0005-0000-0000-0000AA350000}"/>
    <cellStyle name="Normal 12 2 7 2 2" xfId="44783" xr:uid="{055369D9-90EE-4901-96D4-4113AB03D969}"/>
    <cellStyle name="Normal 12 2 7 2 3" xfId="32813" xr:uid="{320C1166-5B35-4F54-83FB-7C179FB82EE0}"/>
    <cellStyle name="Normal 12 2 7 3" xfId="38825" xr:uid="{8036E3A1-D922-48E5-97B2-D94F358E12D3}"/>
    <cellStyle name="Normal 12 2 7 4" xfId="26871" xr:uid="{C5E2B836-2673-4C32-A1A5-1706903230AF}"/>
    <cellStyle name="Normal 12 2 8" xfId="12468" xr:uid="{00000000-0005-0000-0000-0000AB350000}"/>
    <cellStyle name="Normal 12 2 8 2" xfId="20908" xr:uid="{00000000-0005-0000-0000-0000AC350000}"/>
    <cellStyle name="Normal 12 2 8 2 2" xfId="44784" xr:uid="{698F76BE-A990-4CA2-9F31-15030B3A6074}"/>
    <cellStyle name="Normal 12 2 8 2 3" xfId="32814" xr:uid="{5AD746D1-FDC1-4A36-B8B0-721833C4F735}"/>
    <cellStyle name="Normal 12 2 8 3" xfId="38826" xr:uid="{BC571E41-6124-48B4-81BA-12B42B85F625}"/>
    <cellStyle name="Normal 12 2 8 4" xfId="26872" xr:uid="{376CC070-A9CA-4ABD-8DA0-56275D4DCD8C}"/>
    <cellStyle name="Normal 12 2 9" xfId="20886" xr:uid="{00000000-0005-0000-0000-0000AD350000}"/>
    <cellStyle name="Normal 12 2 9 2" xfId="44762" xr:uid="{8A1615D0-E8B2-460C-8CD0-DE8DA1214283}"/>
    <cellStyle name="Normal 12 2 9 3" xfId="32792" xr:uid="{D4ADE9D6-6EC9-44BD-966A-A27974683C87}"/>
    <cellStyle name="Normal 12 20" xfId="12469" xr:uid="{00000000-0005-0000-0000-0000AE350000}"/>
    <cellStyle name="Normal 12 20 2" xfId="20909" xr:uid="{00000000-0005-0000-0000-0000AF350000}"/>
    <cellStyle name="Normal 12 20 2 2" xfId="44785" xr:uid="{233C08B9-309B-4AD3-85CF-ACD65DAAB339}"/>
    <cellStyle name="Normal 12 20 2 3" xfId="32815" xr:uid="{EE7FBA37-55EC-4D88-94F0-E495A80E5511}"/>
    <cellStyle name="Normal 12 20 3" xfId="38827" xr:uid="{F010665E-7757-4F63-B1B9-4CFF512957B8}"/>
    <cellStyle name="Normal 12 20 4" xfId="26873" xr:uid="{9B3848FF-4A01-448A-8ED9-2671793B8EB0}"/>
    <cellStyle name="Normal 12 21" xfId="12470" xr:uid="{00000000-0005-0000-0000-0000B0350000}"/>
    <cellStyle name="Normal 12 21 2" xfId="20910" xr:uid="{00000000-0005-0000-0000-0000B1350000}"/>
    <cellStyle name="Normal 12 21 2 2" xfId="44786" xr:uid="{2266F264-91CF-4453-87AF-1C373A16AA7E}"/>
    <cellStyle name="Normal 12 21 2 3" xfId="32816" xr:uid="{C2BFDA3F-576F-42DB-AEF6-059CF0078DC9}"/>
    <cellStyle name="Normal 12 21 3" xfId="38828" xr:uid="{4C9FFB47-34F6-4B87-B586-868E0CD205C8}"/>
    <cellStyle name="Normal 12 21 4" xfId="26874" xr:uid="{E8D8801D-6ACF-47CD-A1B1-B521C978BE65}"/>
    <cellStyle name="Normal 12 3" xfId="12471" xr:uid="{00000000-0005-0000-0000-0000B2350000}"/>
    <cellStyle name="Normal 12 3 10" xfId="26875" xr:uid="{443C0554-7A86-4116-A5F9-2D40B4DA4609}"/>
    <cellStyle name="Normal 12 3 2" xfId="12472" xr:uid="{00000000-0005-0000-0000-0000B3350000}"/>
    <cellStyle name="Normal 12 3 2 2" xfId="12473" xr:uid="{00000000-0005-0000-0000-0000B4350000}"/>
    <cellStyle name="Normal 12 3 2 2 2" xfId="20913" xr:uid="{00000000-0005-0000-0000-0000B5350000}"/>
    <cellStyle name="Normal 12 3 2 2 2 2" xfId="44789" xr:uid="{8F328E60-F676-4BEA-BFFC-DBB63699035B}"/>
    <cellStyle name="Normal 12 3 2 2 2 3" xfId="32819" xr:uid="{CBCA188D-6229-47A1-AC36-D8334B766C18}"/>
    <cellStyle name="Normal 12 3 2 2 3" xfId="38831" xr:uid="{40B5A9E7-C4C1-41F2-8F2B-22F5F6F0C153}"/>
    <cellStyle name="Normal 12 3 2 2 4" xfId="26877" xr:uid="{94A6C76B-1385-47FB-86C3-5E0A596A68D3}"/>
    <cellStyle name="Normal 12 3 2 3" xfId="12474" xr:uid="{00000000-0005-0000-0000-0000B6350000}"/>
    <cellStyle name="Normal 12 3 2 3 2" xfId="20914" xr:uid="{00000000-0005-0000-0000-0000B7350000}"/>
    <cellStyle name="Normal 12 3 2 3 2 2" xfId="44790" xr:uid="{D27FC7FD-A7E1-4609-8457-6D50CA52113C}"/>
    <cellStyle name="Normal 12 3 2 3 2 3" xfId="32820" xr:uid="{B57F3EB2-7121-47B3-B36B-0A2B34AB6D37}"/>
    <cellStyle name="Normal 12 3 2 3 3" xfId="38832" xr:uid="{104B114D-2FD4-4166-9C44-EBBEFE4DFA14}"/>
    <cellStyle name="Normal 12 3 2 3 4" xfId="26878" xr:uid="{1265940C-AF70-466E-84BF-25D0BF1F920B}"/>
    <cellStyle name="Normal 12 3 2 4" xfId="12475" xr:uid="{00000000-0005-0000-0000-0000B8350000}"/>
    <cellStyle name="Normal 12 3 2 4 2" xfId="20915" xr:uid="{00000000-0005-0000-0000-0000B9350000}"/>
    <cellStyle name="Normal 12 3 2 4 2 2" xfId="44791" xr:uid="{F4BCDFA3-E407-41FB-B197-71CA891CC303}"/>
    <cellStyle name="Normal 12 3 2 4 2 3" xfId="32821" xr:uid="{F42EA6D9-87A8-47E2-8D86-843E4CEE3BAA}"/>
    <cellStyle name="Normal 12 3 2 4 3" xfId="38833" xr:uid="{DE918DFF-184E-44EA-A73C-405D762212BF}"/>
    <cellStyle name="Normal 12 3 2 4 4" xfId="26879" xr:uid="{D872E66D-E08A-4F1D-9E5E-F369A94D5B4A}"/>
    <cellStyle name="Normal 12 3 2 5" xfId="12476" xr:uid="{00000000-0005-0000-0000-0000BA350000}"/>
    <cellStyle name="Normal 12 3 2 5 2" xfId="20916" xr:uid="{00000000-0005-0000-0000-0000BB350000}"/>
    <cellStyle name="Normal 12 3 2 5 2 2" xfId="44792" xr:uid="{EA98F582-77F4-4F0D-BF94-74426CCF293E}"/>
    <cellStyle name="Normal 12 3 2 5 2 3" xfId="32822" xr:uid="{76C7586F-398B-4BAE-8948-C88D3B3D1FC2}"/>
    <cellStyle name="Normal 12 3 2 5 3" xfId="38834" xr:uid="{52D4146F-8249-4407-96D1-0735D6E32135}"/>
    <cellStyle name="Normal 12 3 2 5 4" xfId="26880" xr:uid="{20198D06-E294-4B33-B52F-A6D0CAA9B5DB}"/>
    <cellStyle name="Normal 12 3 2 6" xfId="12477" xr:uid="{00000000-0005-0000-0000-0000BC350000}"/>
    <cellStyle name="Normal 12 3 2 6 2" xfId="20917" xr:uid="{00000000-0005-0000-0000-0000BD350000}"/>
    <cellStyle name="Normal 12 3 2 6 2 2" xfId="44793" xr:uid="{5793411C-A9CA-4974-AF7F-297667D6725A}"/>
    <cellStyle name="Normal 12 3 2 6 2 3" xfId="32823" xr:uid="{288C205B-5E48-4E31-B89F-A647F3413D07}"/>
    <cellStyle name="Normal 12 3 2 6 3" xfId="38835" xr:uid="{5D359096-DD06-428A-8039-3D12C86755F0}"/>
    <cellStyle name="Normal 12 3 2 6 4" xfId="26881" xr:uid="{477FD95B-3F3E-41FD-A186-C02FFECC765C}"/>
    <cellStyle name="Normal 12 3 2 7" xfId="20912" xr:uid="{00000000-0005-0000-0000-0000BE350000}"/>
    <cellStyle name="Normal 12 3 2 7 2" xfId="44788" xr:uid="{28149525-6C07-41A5-A2AB-D4A1DBACB462}"/>
    <cellStyle name="Normal 12 3 2 7 3" xfId="32818" xr:uid="{009636D0-0187-4344-A6D3-9F0A576C744C}"/>
    <cellStyle name="Normal 12 3 2 8" xfId="38830" xr:uid="{2D298650-98FC-405B-946B-663BB3C9F285}"/>
    <cellStyle name="Normal 12 3 2 9" xfId="26876" xr:uid="{80DEA78F-2CD7-49F7-AFB7-DAFC31A7B03B}"/>
    <cellStyle name="Normal 12 3 3" xfId="12478" xr:uid="{00000000-0005-0000-0000-0000BF350000}"/>
    <cellStyle name="Normal 12 3 3 2" xfId="12479" xr:uid="{00000000-0005-0000-0000-0000C0350000}"/>
    <cellStyle name="Normal 12 3 3 2 2" xfId="20919" xr:uid="{00000000-0005-0000-0000-0000C1350000}"/>
    <cellStyle name="Normal 12 3 3 2 2 2" xfId="44795" xr:uid="{27298BF7-D182-4685-8147-9F3C52C1FFEC}"/>
    <cellStyle name="Normal 12 3 3 2 2 3" xfId="32825" xr:uid="{7C1A5211-6129-45F7-AEA7-EEFDE371F70C}"/>
    <cellStyle name="Normal 12 3 3 2 3" xfId="38837" xr:uid="{E8F06879-6AF6-4CA9-8FD7-B0C5CC70A315}"/>
    <cellStyle name="Normal 12 3 3 2 4" xfId="26883" xr:uid="{A7152C46-E99D-446E-93D8-1AF017039043}"/>
    <cellStyle name="Normal 12 3 3 3" xfId="12480" xr:uid="{00000000-0005-0000-0000-0000C2350000}"/>
    <cellStyle name="Normal 12 3 3 3 2" xfId="20920" xr:uid="{00000000-0005-0000-0000-0000C3350000}"/>
    <cellStyle name="Normal 12 3 3 3 2 2" xfId="44796" xr:uid="{FF560881-DAFE-41FF-8EDF-2E832E50723E}"/>
    <cellStyle name="Normal 12 3 3 3 2 3" xfId="32826" xr:uid="{B8BB15C0-B3DE-43F9-86B7-0C9E118CE27F}"/>
    <cellStyle name="Normal 12 3 3 3 3" xfId="38838" xr:uid="{9A00C9ED-C310-466A-BF42-93856457FAA1}"/>
    <cellStyle name="Normal 12 3 3 3 4" xfId="26884" xr:uid="{E51AC766-B330-46A5-A456-591040D36B39}"/>
    <cellStyle name="Normal 12 3 3 4" xfId="20918" xr:uid="{00000000-0005-0000-0000-0000C4350000}"/>
    <cellStyle name="Normal 12 3 3 4 2" xfId="44794" xr:uid="{E3FC4444-FB1A-420E-B8B3-D26365DE48B1}"/>
    <cellStyle name="Normal 12 3 3 4 3" xfId="32824" xr:uid="{E8FEC3EA-67B7-4196-B28B-342AB266BD0F}"/>
    <cellStyle name="Normal 12 3 3 5" xfId="38836" xr:uid="{F44D1260-0745-4321-9A8A-BA77AAD795CB}"/>
    <cellStyle name="Normal 12 3 3 6" xfId="26882" xr:uid="{59E3BEDF-9687-4FB7-85AE-674AEB320310}"/>
    <cellStyle name="Normal 12 3 4" xfId="12481" xr:uid="{00000000-0005-0000-0000-0000C5350000}"/>
    <cellStyle name="Normal 12 3 4 2" xfId="12482" xr:uid="{00000000-0005-0000-0000-0000C6350000}"/>
    <cellStyle name="Normal 12 3 4 2 2" xfId="20922" xr:uid="{00000000-0005-0000-0000-0000C7350000}"/>
    <cellStyle name="Normal 12 3 4 2 2 2" xfId="44798" xr:uid="{117667D9-D5CF-457D-8B09-881261AD4A48}"/>
    <cellStyle name="Normal 12 3 4 2 2 3" xfId="32828" xr:uid="{779D8B1E-7212-4EF1-AB32-E4AD6197BDA9}"/>
    <cellStyle name="Normal 12 3 4 2 3" xfId="38840" xr:uid="{8DBA2115-84B6-4F15-B8D8-6D123407D7B6}"/>
    <cellStyle name="Normal 12 3 4 2 4" xfId="26886" xr:uid="{18BB8493-1E29-4471-9FC7-948B6F71B7C0}"/>
    <cellStyle name="Normal 12 3 4 3" xfId="20921" xr:uid="{00000000-0005-0000-0000-0000C8350000}"/>
    <cellStyle name="Normal 12 3 4 3 2" xfId="44797" xr:uid="{7B97A35A-F178-4D3C-9737-E6D571A5ACCF}"/>
    <cellStyle name="Normal 12 3 4 3 3" xfId="32827" xr:uid="{E5EA2D0E-E321-47FB-B44C-17609734CDE7}"/>
    <cellStyle name="Normal 12 3 4 4" xfId="38839" xr:uid="{754F7B2E-731F-451E-91B5-410F50C2EAFB}"/>
    <cellStyle name="Normal 12 3 4 5" xfId="26885" xr:uid="{91D9AD30-F3BF-4AFC-97FA-1F186E428142}"/>
    <cellStyle name="Normal 12 3 5" xfId="12483" xr:uid="{00000000-0005-0000-0000-0000C9350000}"/>
    <cellStyle name="Normal 12 3 5 2" xfId="20923" xr:uid="{00000000-0005-0000-0000-0000CA350000}"/>
    <cellStyle name="Normal 12 3 5 2 2" xfId="44799" xr:uid="{9964CADC-BBE4-4405-9963-597AFAD6594A}"/>
    <cellStyle name="Normal 12 3 5 2 3" xfId="32829" xr:uid="{03E8F831-A49D-4CE0-BBDE-F3A1F8D8760A}"/>
    <cellStyle name="Normal 12 3 5 3" xfId="38841" xr:uid="{DB17C404-405C-4947-8A1E-597A49A6F21E}"/>
    <cellStyle name="Normal 12 3 5 4" xfId="26887" xr:uid="{ED75572B-D5A3-41A8-992A-B1FD5181A28A}"/>
    <cellStyle name="Normal 12 3 6" xfId="12484" xr:uid="{00000000-0005-0000-0000-0000CB350000}"/>
    <cellStyle name="Normal 12 3 6 2" xfId="20924" xr:uid="{00000000-0005-0000-0000-0000CC350000}"/>
    <cellStyle name="Normal 12 3 6 2 2" xfId="44800" xr:uid="{65807CDF-2B17-497A-B83C-471B70402A2D}"/>
    <cellStyle name="Normal 12 3 6 2 3" xfId="32830" xr:uid="{30E552E6-D574-4401-AF2E-8BD24ECDA678}"/>
    <cellStyle name="Normal 12 3 6 3" xfId="38842" xr:uid="{77591D46-DACB-4BAE-9545-7E0CD9792E39}"/>
    <cellStyle name="Normal 12 3 6 4" xfId="26888" xr:uid="{67CBD4B4-4482-43AA-9836-198BA6D9F266}"/>
    <cellStyle name="Normal 12 3 7" xfId="12485" xr:uid="{00000000-0005-0000-0000-0000CD350000}"/>
    <cellStyle name="Normal 12 3 7 2" xfId="20925" xr:uid="{00000000-0005-0000-0000-0000CE350000}"/>
    <cellStyle name="Normal 12 3 7 2 2" xfId="44801" xr:uid="{C5CD1155-0F3E-4D61-810F-B7E54E416F86}"/>
    <cellStyle name="Normal 12 3 7 2 3" xfId="32831" xr:uid="{609FCD13-8AC4-48B4-A007-F27EDDD25C95}"/>
    <cellStyle name="Normal 12 3 7 3" xfId="38843" xr:uid="{4255A8C3-3180-4FC2-9625-205D3F0AD01A}"/>
    <cellStyle name="Normal 12 3 7 4" xfId="26889" xr:uid="{59DAA615-EE33-4538-8BF1-B177B6509325}"/>
    <cellStyle name="Normal 12 3 8" xfId="20911" xr:uid="{00000000-0005-0000-0000-0000CF350000}"/>
    <cellStyle name="Normal 12 3 8 2" xfId="44787" xr:uid="{C50AAF0D-CA1B-4EAB-80A0-F962624C6D4F}"/>
    <cellStyle name="Normal 12 3 8 3" xfId="32817" xr:uid="{6B8F9541-DE4D-4E06-B628-802D5F90A236}"/>
    <cellStyle name="Normal 12 3 9" xfId="38829" xr:uid="{FE6D8BAE-8667-4A1D-97E9-B39E32D0B842}"/>
    <cellStyle name="Normal 12 4" xfId="12486" xr:uid="{00000000-0005-0000-0000-0000D0350000}"/>
    <cellStyle name="Normal 12 4 10" xfId="26890" xr:uid="{C313E040-B3D4-408B-887C-3B526111BAEE}"/>
    <cellStyle name="Normal 12 4 2" xfId="12487" xr:uid="{00000000-0005-0000-0000-0000D1350000}"/>
    <cellStyle name="Normal 12 4 2 10" xfId="26891" xr:uid="{9B6C0401-DB94-4ED7-A069-CAB39D0A58B0}"/>
    <cellStyle name="Normal 12 4 2 2" xfId="12488" xr:uid="{00000000-0005-0000-0000-0000D2350000}"/>
    <cellStyle name="Normal 12 4 2 2 2" xfId="12489" xr:uid="{00000000-0005-0000-0000-0000D3350000}"/>
    <cellStyle name="Normal 12 4 2 2 3" xfId="20928" xr:uid="{00000000-0005-0000-0000-0000D4350000}"/>
    <cellStyle name="Normal 12 4 2 2 3 2" xfId="44804" xr:uid="{046CDE1A-1AEF-46AE-8CDB-03FB700D7653}"/>
    <cellStyle name="Normal 12 4 2 2 3 3" xfId="32834" xr:uid="{8BAD502A-B8FA-44A7-8391-1E42F33468BA}"/>
    <cellStyle name="Normal 12 4 2 2 4" xfId="38846" xr:uid="{A7D10BE4-1ACC-4BDC-A417-7499ADF59E90}"/>
    <cellStyle name="Normal 12 4 2 2 5" xfId="26892" xr:uid="{269DEBF1-2FAA-4F9D-99FD-81E0CE17D54A}"/>
    <cellStyle name="Normal 12 4 2 3" xfId="12490" xr:uid="{00000000-0005-0000-0000-0000D5350000}"/>
    <cellStyle name="Normal 12 4 2 3 2" xfId="12491" xr:uid="{00000000-0005-0000-0000-0000D6350000}"/>
    <cellStyle name="Normal 12 4 2 3 3" xfId="20929" xr:uid="{00000000-0005-0000-0000-0000D7350000}"/>
    <cellStyle name="Normal 12 4 2 3 3 2" xfId="44805" xr:uid="{DEE58C26-CD98-44F8-B217-CB8181F0EEFD}"/>
    <cellStyle name="Normal 12 4 2 3 3 3" xfId="32835" xr:uid="{55CF5445-4602-47FB-8B04-0702349066DC}"/>
    <cellStyle name="Normal 12 4 2 3 4" xfId="38847" xr:uid="{58A557E6-E802-410A-BC9B-CF9BA7F204C3}"/>
    <cellStyle name="Normal 12 4 2 3 5" xfId="26893" xr:uid="{46163C9B-016F-40B5-B810-F15CFFA40197}"/>
    <cellStyle name="Normal 12 4 2 4" xfId="12492" xr:uid="{00000000-0005-0000-0000-0000D8350000}"/>
    <cellStyle name="Normal 12 4 2 4 2" xfId="20930" xr:uid="{00000000-0005-0000-0000-0000D9350000}"/>
    <cellStyle name="Normal 12 4 2 4 2 2" xfId="44806" xr:uid="{417E9E9B-29FC-405C-AF2B-546D97CEBDC7}"/>
    <cellStyle name="Normal 12 4 2 4 2 3" xfId="32836" xr:uid="{60DECCD7-8A3F-4FEC-A4C5-B833B284EA12}"/>
    <cellStyle name="Normal 12 4 2 4 3" xfId="38848" xr:uid="{7EC1A986-B243-4182-9EE5-A083194877AB}"/>
    <cellStyle name="Normal 12 4 2 4 4" xfId="26894" xr:uid="{036436ED-A3AC-4C44-B7CC-94334A9D37CF}"/>
    <cellStyle name="Normal 12 4 2 5" xfId="12493" xr:uid="{00000000-0005-0000-0000-0000DA350000}"/>
    <cellStyle name="Normal 12 4 2 5 2" xfId="20931" xr:uid="{00000000-0005-0000-0000-0000DB350000}"/>
    <cellStyle name="Normal 12 4 2 5 2 2" xfId="44807" xr:uid="{F2109CD0-986A-47BA-88E8-E70A4888A985}"/>
    <cellStyle name="Normal 12 4 2 5 2 3" xfId="32837" xr:uid="{EE5AF35C-F2B0-4EE2-9E2C-2F9493B1441B}"/>
    <cellStyle name="Normal 12 4 2 5 3" xfId="38849" xr:uid="{41F73F4C-92EC-48B1-94A5-05597357FE47}"/>
    <cellStyle name="Normal 12 4 2 5 4" xfId="26895" xr:uid="{332EC0B7-50CF-4AE2-BC2D-F59425E8F333}"/>
    <cellStyle name="Normal 12 4 2 6" xfId="12494" xr:uid="{00000000-0005-0000-0000-0000DC350000}"/>
    <cellStyle name="Normal 12 4 2 6 2" xfId="20932" xr:uid="{00000000-0005-0000-0000-0000DD350000}"/>
    <cellStyle name="Normal 12 4 2 6 2 2" xfId="44808" xr:uid="{E8C34169-1400-47AC-9CAC-4535F1B4F97B}"/>
    <cellStyle name="Normal 12 4 2 6 2 3" xfId="32838" xr:uid="{0557B054-DBFC-4090-82A9-26E6EE286E09}"/>
    <cellStyle name="Normal 12 4 2 6 3" xfId="38850" xr:uid="{42544D93-D39A-41B2-AABF-DCB14941E55C}"/>
    <cellStyle name="Normal 12 4 2 6 4" xfId="26896" xr:uid="{75382220-5D28-4EE8-9FBD-F8F968C23845}"/>
    <cellStyle name="Normal 12 4 2 7" xfId="12495" xr:uid="{00000000-0005-0000-0000-0000DE350000}"/>
    <cellStyle name="Normal 12 4 2 8" xfId="20927" xr:uid="{00000000-0005-0000-0000-0000DF350000}"/>
    <cellStyle name="Normal 12 4 2 8 2" xfId="44803" xr:uid="{C8B5C009-15F4-4FCB-98A8-207C2F1314EB}"/>
    <cellStyle name="Normal 12 4 2 8 3" xfId="32833" xr:uid="{68EB47DA-6B63-44DF-B475-881ED9F5088F}"/>
    <cellStyle name="Normal 12 4 2 9" xfId="38845" xr:uid="{582E75A0-1F3A-493E-B88E-BC461FEDA233}"/>
    <cellStyle name="Normal 12 4 3" xfId="12496" xr:uid="{00000000-0005-0000-0000-0000E0350000}"/>
    <cellStyle name="Normal 12 4 3 2" xfId="12497" xr:uid="{00000000-0005-0000-0000-0000E1350000}"/>
    <cellStyle name="Normal 12 4 3 2 2" xfId="20934" xr:uid="{00000000-0005-0000-0000-0000E2350000}"/>
    <cellStyle name="Normal 12 4 3 2 2 2" xfId="44810" xr:uid="{56893D20-8205-4707-A19C-2042C40B6100}"/>
    <cellStyle name="Normal 12 4 3 2 2 3" xfId="32840" xr:uid="{D3B17A1E-F5D7-4425-A313-6A87B3FF4F86}"/>
    <cellStyle name="Normal 12 4 3 2 3" xfId="38852" xr:uid="{57B51A60-106B-416C-BA8E-C2F6EB506164}"/>
    <cellStyle name="Normal 12 4 3 2 4" xfId="26898" xr:uid="{71CD9317-BA38-4E27-AEE6-AA48F00DD506}"/>
    <cellStyle name="Normal 12 4 3 3" xfId="12498" xr:uid="{00000000-0005-0000-0000-0000E3350000}"/>
    <cellStyle name="Normal 12 4 3 4" xfId="20933" xr:uid="{00000000-0005-0000-0000-0000E4350000}"/>
    <cellStyle name="Normal 12 4 3 4 2" xfId="44809" xr:uid="{B41AA129-6F56-43EF-87C8-3139FA55A973}"/>
    <cellStyle name="Normal 12 4 3 4 3" xfId="32839" xr:uid="{2A2E3239-482D-4732-8DB4-F50967F2EA5A}"/>
    <cellStyle name="Normal 12 4 3 5" xfId="38851" xr:uid="{F64476F7-3437-49AC-98B9-BC9B0EF099D5}"/>
    <cellStyle name="Normal 12 4 3 6" xfId="26897" xr:uid="{DC51E24D-3B9D-441C-A522-058828695A01}"/>
    <cellStyle name="Normal 12 4 4" xfId="12499" xr:uid="{00000000-0005-0000-0000-0000E5350000}"/>
    <cellStyle name="Normal 12 4 4 2" xfId="12500" xr:uid="{00000000-0005-0000-0000-0000E6350000}"/>
    <cellStyle name="Normal 12 4 4 2 2" xfId="20936" xr:uid="{00000000-0005-0000-0000-0000E7350000}"/>
    <cellStyle name="Normal 12 4 4 2 2 2" xfId="44812" xr:uid="{C9CB1553-6FC0-46B1-8C88-1D9B8D64A52A}"/>
    <cellStyle name="Normal 12 4 4 2 2 3" xfId="32842" xr:uid="{AF10FF90-8332-46BF-B941-949BB07A47DE}"/>
    <cellStyle name="Normal 12 4 4 2 3" xfId="38854" xr:uid="{07B30010-62F6-4558-B143-9446317671F2}"/>
    <cellStyle name="Normal 12 4 4 2 4" xfId="26900" xr:uid="{21B12539-C3C8-4CCE-B830-8807248003C8}"/>
    <cellStyle name="Normal 12 4 4 3" xfId="12501" xr:uid="{00000000-0005-0000-0000-0000E8350000}"/>
    <cellStyle name="Normal 12 4 4 4" xfId="20935" xr:uid="{00000000-0005-0000-0000-0000E9350000}"/>
    <cellStyle name="Normal 12 4 4 4 2" xfId="44811" xr:uid="{0488F24E-76DE-4A9F-A2C8-32FEBF09CA83}"/>
    <cellStyle name="Normal 12 4 4 4 3" xfId="32841" xr:uid="{019C8FDB-7062-489F-A26C-75D3281D389D}"/>
    <cellStyle name="Normal 12 4 4 5" xfId="38853" xr:uid="{EECB5A9C-8F72-46E1-B19E-DF265D4251E3}"/>
    <cellStyle name="Normal 12 4 4 6" xfId="26899" xr:uid="{59623228-FAB7-4DDB-AA79-60B2772533A6}"/>
    <cellStyle name="Normal 12 4 5" xfId="12502" xr:uid="{00000000-0005-0000-0000-0000EA350000}"/>
    <cellStyle name="Normal 12 4 5 2" xfId="20937" xr:uid="{00000000-0005-0000-0000-0000EB350000}"/>
    <cellStyle name="Normal 12 4 5 2 2" xfId="44813" xr:uid="{7833D0D3-FF32-41F8-B1C7-F6F7DB379B3E}"/>
    <cellStyle name="Normal 12 4 5 2 3" xfId="32843" xr:uid="{7055CE72-8C66-4603-AB06-2876BF9DFFD4}"/>
    <cellStyle name="Normal 12 4 5 3" xfId="38855" xr:uid="{26167049-48FC-4D47-BA29-7CA5F5AFE1B3}"/>
    <cellStyle name="Normal 12 4 5 4" xfId="26901" xr:uid="{8837EEFB-3C80-414F-8C58-687527348A43}"/>
    <cellStyle name="Normal 12 4 6" xfId="12503" xr:uid="{00000000-0005-0000-0000-0000EC350000}"/>
    <cellStyle name="Normal 12 4 6 2" xfId="20938" xr:uid="{00000000-0005-0000-0000-0000ED350000}"/>
    <cellStyle name="Normal 12 4 6 2 2" xfId="44814" xr:uid="{27382F5F-4FC7-4E49-BBA4-3BCA020EFD9B}"/>
    <cellStyle name="Normal 12 4 6 2 3" xfId="32844" xr:uid="{E783D4B1-CC09-4D2C-983F-DE0A9F50813F}"/>
    <cellStyle name="Normal 12 4 6 3" xfId="38856" xr:uid="{842566DA-E1E1-4F60-A450-D7A5025EA358}"/>
    <cellStyle name="Normal 12 4 6 4" xfId="26902" xr:uid="{AABAFA72-6CF8-47F6-A3F1-15EC4713E84D}"/>
    <cellStyle name="Normal 12 4 7" xfId="12504" xr:uid="{00000000-0005-0000-0000-0000EE350000}"/>
    <cellStyle name="Normal 12 4 8" xfId="20926" xr:uid="{00000000-0005-0000-0000-0000EF350000}"/>
    <cellStyle name="Normal 12 4 8 2" xfId="44802" xr:uid="{A59EC324-0946-452B-96A1-FD5023D5A406}"/>
    <cellStyle name="Normal 12 4 8 3" xfId="32832" xr:uid="{3DFDCC1F-7F45-43FC-BE29-A31AD0256FCA}"/>
    <cellStyle name="Normal 12 4 9" xfId="38844" xr:uid="{3C701AE1-7382-4834-81F8-2F8A4185A9E8}"/>
    <cellStyle name="Normal 12 5" xfId="12505" xr:uid="{00000000-0005-0000-0000-0000F0350000}"/>
    <cellStyle name="Normal 12 5 2" xfId="12506" xr:uid="{00000000-0005-0000-0000-0000F1350000}"/>
    <cellStyle name="Normal 12 5 2 2" xfId="12507" xr:uid="{00000000-0005-0000-0000-0000F2350000}"/>
    <cellStyle name="Normal 12 5 2 2 2" xfId="20941" xr:uid="{00000000-0005-0000-0000-0000F3350000}"/>
    <cellStyle name="Normal 12 5 2 2 2 2" xfId="44817" xr:uid="{9A63F0DA-43E9-4CB3-8896-B5E4EE0F0D44}"/>
    <cellStyle name="Normal 12 5 2 2 2 3" xfId="32847" xr:uid="{833D79EC-D777-44C3-AF92-4C7504AE7B34}"/>
    <cellStyle name="Normal 12 5 2 2 3" xfId="38859" xr:uid="{BC7259A1-DFFA-4931-A9D7-A1014A36B022}"/>
    <cellStyle name="Normal 12 5 2 2 4" xfId="26905" xr:uid="{89392E20-A87E-49B8-A019-AFDB852D29DC}"/>
    <cellStyle name="Normal 12 5 2 3" xfId="12508" xr:uid="{00000000-0005-0000-0000-0000F4350000}"/>
    <cellStyle name="Normal 12 5 2 3 2" xfId="20942" xr:uid="{00000000-0005-0000-0000-0000F5350000}"/>
    <cellStyle name="Normal 12 5 2 3 2 2" xfId="44818" xr:uid="{5B1D00C9-307D-4A79-B6F0-B115C5EC844E}"/>
    <cellStyle name="Normal 12 5 2 3 2 3" xfId="32848" xr:uid="{7411441F-8229-4B36-8D00-1FEB5AD19A06}"/>
    <cellStyle name="Normal 12 5 2 3 3" xfId="38860" xr:uid="{C78978AF-6804-46A7-AB59-8FC25E20F4FE}"/>
    <cellStyle name="Normal 12 5 2 3 4" xfId="26906" xr:uid="{AEF370F3-88BA-4DE7-866C-DBDF0688DC86}"/>
    <cellStyle name="Normal 12 5 2 4" xfId="12509" xr:uid="{00000000-0005-0000-0000-0000F6350000}"/>
    <cellStyle name="Normal 12 5 2 4 2" xfId="20943" xr:uid="{00000000-0005-0000-0000-0000F7350000}"/>
    <cellStyle name="Normal 12 5 2 4 2 2" xfId="44819" xr:uid="{C42A7BE0-AE9E-4619-A38F-9EFB1A14AC6A}"/>
    <cellStyle name="Normal 12 5 2 4 2 3" xfId="32849" xr:uid="{3832E392-D7D8-4F32-9B45-A38FCC4C8DA7}"/>
    <cellStyle name="Normal 12 5 2 4 3" xfId="38861" xr:uid="{323AA00E-8590-404A-A743-902A1B49ECA7}"/>
    <cellStyle name="Normal 12 5 2 4 4" xfId="26907" xr:uid="{40232C77-323E-4D6C-B7DF-9AAD9231A601}"/>
    <cellStyle name="Normal 12 5 2 5" xfId="12510" xr:uid="{00000000-0005-0000-0000-0000F8350000}"/>
    <cellStyle name="Normal 12 5 2 5 2" xfId="20944" xr:uid="{00000000-0005-0000-0000-0000F9350000}"/>
    <cellStyle name="Normal 12 5 2 5 2 2" xfId="44820" xr:uid="{1821161C-B24A-42E2-BB7F-DC3E14B2906C}"/>
    <cellStyle name="Normal 12 5 2 5 2 3" xfId="32850" xr:uid="{6E947130-EF68-4DEE-9B46-8DF4A1A6450F}"/>
    <cellStyle name="Normal 12 5 2 5 3" xfId="38862" xr:uid="{F1690A3F-E18F-4F1A-85AD-0385EE899CC2}"/>
    <cellStyle name="Normal 12 5 2 5 4" xfId="26908" xr:uid="{4ADF8B5F-5614-4970-AAA0-B4DC314D5AE0}"/>
    <cellStyle name="Normal 12 5 2 6" xfId="20940" xr:uid="{00000000-0005-0000-0000-0000FA350000}"/>
    <cellStyle name="Normal 12 5 2 6 2" xfId="44816" xr:uid="{1CAA5305-4C15-47EA-B96E-3457682D8A1B}"/>
    <cellStyle name="Normal 12 5 2 6 3" xfId="32846" xr:uid="{A2303A31-D646-4560-B986-6FCA1C0C58BF}"/>
    <cellStyle name="Normal 12 5 2 7" xfId="38858" xr:uid="{B15EC177-BE81-4705-ACDF-94F81F72D980}"/>
    <cellStyle name="Normal 12 5 2 8" xfId="26904" xr:uid="{43CF05CC-9954-4AE9-9A13-0BDD0ED14467}"/>
    <cellStyle name="Normal 12 5 3" xfId="12511" xr:uid="{00000000-0005-0000-0000-0000FB350000}"/>
    <cellStyle name="Normal 12 5 3 2" xfId="12512" xr:uid="{00000000-0005-0000-0000-0000FC350000}"/>
    <cellStyle name="Normal 12 5 3 2 2" xfId="20946" xr:uid="{00000000-0005-0000-0000-0000FD350000}"/>
    <cellStyle name="Normal 12 5 3 2 2 2" xfId="44822" xr:uid="{E95E4CD0-ACE5-404F-ADB7-14639B1D084D}"/>
    <cellStyle name="Normal 12 5 3 2 2 3" xfId="32852" xr:uid="{E561555E-1EEA-4E7D-8911-1B44EBED0006}"/>
    <cellStyle name="Normal 12 5 3 2 3" xfId="38864" xr:uid="{7C51551C-283E-452B-B357-646855DCABDA}"/>
    <cellStyle name="Normal 12 5 3 2 4" xfId="26910" xr:uid="{E8B2FC2C-8AA3-46B2-BE86-4ACCE3CE501C}"/>
    <cellStyle name="Normal 12 5 3 3" xfId="20945" xr:uid="{00000000-0005-0000-0000-0000FE350000}"/>
    <cellStyle name="Normal 12 5 3 3 2" xfId="44821" xr:uid="{1E1D8D32-680F-4A51-B37B-302D528CD3A7}"/>
    <cellStyle name="Normal 12 5 3 3 3" xfId="32851" xr:uid="{10D34AE0-4121-42D9-9C14-0E5B25FD66E3}"/>
    <cellStyle name="Normal 12 5 3 4" xfId="38863" xr:uid="{64E05109-EA1C-4259-BAAE-899F1095EC1B}"/>
    <cellStyle name="Normal 12 5 3 5" xfId="26909" xr:uid="{130EE0B2-29C3-43B4-B7CC-94A3F200164E}"/>
    <cellStyle name="Normal 12 5 4" xfId="12513" xr:uid="{00000000-0005-0000-0000-0000FF350000}"/>
    <cellStyle name="Normal 12 5 4 2" xfId="12514" xr:uid="{00000000-0005-0000-0000-000000360000}"/>
    <cellStyle name="Normal 12 5 4 2 2" xfId="20948" xr:uid="{00000000-0005-0000-0000-000001360000}"/>
    <cellStyle name="Normal 12 5 4 2 2 2" xfId="44824" xr:uid="{22D2FB89-622F-4738-A679-8FBE127620AA}"/>
    <cellStyle name="Normal 12 5 4 2 2 3" xfId="32854" xr:uid="{24515287-6CA8-479A-BFC7-1042CA61613D}"/>
    <cellStyle name="Normal 12 5 4 2 3" xfId="38866" xr:uid="{E2A94A5F-8BFE-46BD-A669-C87C72F5E200}"/>
    <cellStyle name="Normal 12 5 4 2 4" xfId="26912" xr:uid="{AB28F984-C62D-4224-9D1A-49737EDEDA7C}"/>
    <cellStyle name="Normal 12 5 4 3" xfId="20947" xr:uid="{00000000-0005-0000-0000-000002360000}"/>
    <cellStyle name="Normal 12 5 4 3 2" xfId="44823" xr:uid="{1C0BD4EB-4207-43A5-A952-38256BA7A5B9}"/>
    <cellStyle name="Normal 12 5 4 3 3" xfId="32853" xr:uid="{B736243A-DDE7-4065-BF53-2E216BC9FF34}"/>
    <cellStyle name="Normal 12 5 4 4" xfId="38865" xr:uid="{E308D3E8-A4E9-4B3B-BC1E-24BED8A3A6FD}"/>
    <cellStyle name="Normal 12 5 4 5" xfId="26911" xr:uid="{028B8597-E555-4A17-BD56-BA0869E88B8C}"/>
    <cellStyle name="Normal 12 5 5" xfId="12515" xr:uid="{00000000-0005-0000-0000-000003360000}"/>
    <cellStyle name="Normal 12 5 5 2" xfId="20949" xr:uid="{00000000-0005-0000-0000-000004360000}"/>
    <cellStyle name="Normal 12 5 5 2 2" xfId="44825" xr:uid="{4F5FD312-72C1-4F9D-A1DD-F50830AEB208}"/>
    <cellStyle name="Normal 12 5 5 2 3" xfId="32855" xr:uid="{E27CBB19-7ACC-4984-B8BF-762B04632550}"/>
    <cellStyle name="Normal 12 5 5 3" xfId="38867" xr:uid="{FF6E8A20-B422-4FFD-BE22-F2D590FE4F84}"/>
    <cellStyle name="Normal 12 5 5 4" xfId="26913" xr:uid="{A04E4BB1-98FE-4861-867E-9E625924E5A2}"/>
    <cellStyle name="Normal 12 5 6" xfId="12516" xr:uid="{00000000-0005-0000-0000-000005360000}"/>
    <cellStyle name="Normal 12 5 6 2" xfId="20950" xr:uid="{00000000-0005-0000-0000-000006360000}"/>
    <cellStyle name="Normal 12 5 6 2 2" xfId="44826" xr:uid="{A30EFFB9-B71F-4E32-AEBC-60B137C1EECC}"/>
    <cellStyle name="Normal 12 5 6 2 3" xfId="32856" xr:uid="{9B4DBFFE-B707-4A4B-8545-0A5C7BB1B238}"/>
    <cellStyle name="Normal 12 5 6 3" xfId="38868" xr:uid="{C5CDED60-A5FD-4683-A693-B11913D3083E}"/>
    <cellStyle name="Normal 12 5 6 4" xfId="26914" xr:uid="{980D203D-7CC9-4761-ABD4-C8DE423042FC}"/>
    <cellStyle name="Normal 12 5 7" xfId="20939" xr:uid="{00000000-0005-0000-0000-000007360000}"/>
    <cellStyle name="Normal 12 5 7 2" xfId="44815" xr:uid="{459A67DD-E98E-4A48-A84A-5FE39FEF7F04}"/>
    <cellStyle name="Normal 12 5 7 3" xfId="32845" xr:uid="{60BFF69C-93EC-4A02-846A-21D45DCB86B3}"/>
    <cellStyle name="Normal 12 5 8" xfId="38857" xr:uid="{60B99ED2-F8DC-4594-82B6-D45331A564C9}"/>
    <cellStyle name="Normal 12 5 9" xfId="26903" xr:uid="{6C17BC2F-FF34-4D8D-B84E-2FA7043E9565}"/>
    <cellStyle name="Normal 12 6" xfId="12517" xr:uid="{00000000-0005-0000-0000-000008360000}"/>
    <cellStyle name="Normal 12 6 2" xfId="12518" xr:uid="{00000000-0005-0000-0000-000009360000}"/>
    <cellStyle name="Normal 12 6 2 2" xfId="20952" xr:uid="{00000000-0005-0000-0000-00000A360000}"/>
    <cellStyle name="Normal 12 6 2 2 2" xfId="44828" xr:uid="{B4965044-DD6C-4F33-9977-EED8B39B38A5}"/>
    <cellStyle name="Normal 12 6 2 2 3" xfId="32858" xr:uid="{2C4EE117-457D-48DB-9626-7D6CAC441045}"/>
    <cellStyle name="Normal 12 6 2 3" xfId="38870" xr:uid="{36D215DE-8DC5-4FA7-9F78-C23D9FDFCF48}"/>
    <cellStyle name="Normal 12 6 2 4" xfId="26916" xr:uid="{09BA52AF-993F-4A52-8D95-6DB0ECEDDD27}"/>
    <cellStyle name="Normal 12 6 3" xfId="12519" xr:uid="{00000000-0005-0000-0000-00000B360000}"/>
    <cellStyle name="Normal 12 6 3 2" xfId="20953" xr:uid="{00000000-0005-0000-0000-00000C360000}"/>
    <cellStyle name="Normal 12 6 3 2 2" xfId="44829" xr:uid="{62B38268-5783-440C-82B9-D8497173ADC1}"/>
    <cellStyle name="Normal 12 6 3 2 3" xfId="32859" xr:uid="{76595DB8-9B8C-46CA-84D9-C5FD005D8624}"/>
    <cellStyle name="Normal 12 6 3 3" xfId="38871" xr:uid="{495F6EA4-9A9B-450F-B0E7-16F3C328B0C7}"/>
    <cellStyle name="Normal 12 6 3 4" xfId="26917" xr:uid="{8CC04DC5-332B-4856-98F4-765CBAC066CB}"/>
    <cellStyle name="Normal 12 6 4" xfId="12520" xr:uid="{00000000-0005-0000-0000-00000D360000}"/>
    <cellStyle name="Normal 12 6 4 2" xfId="20954" xr:uid="{00000000-0005-0000-0000-00000E360000}"/>
    <cellStyle name="Normal 12 6 4 2 2" xfId="44830" xr:uid="{FDF24339-CEF4-4463-90EC-BE842D2C3137}"/>
    <cellStyle name="Normal 12 6 4 2 3" xfId="32860" xr:uid="{FB9D57D2-F245-44C4-92C6-07195D82D57E}"/>
    <cellStyle name="Normal 12 6 4 3" xfId="38872" xr:uid="{2CE0976A-9041-4CD8-8158-82B37876CDFB}"/>
    <cellStyle name="Normal 12 6 4 4" xfId="26918" xr:uid="{D252FE9A-0F1F-4493-B2CB-ECE52251435F}"/>
    <cellStyle name="Normal 12 6 5" xfId="12521" xr:uid="{00000000-0005-0000-0000-00000F360000}"/>
    <cellStyle name="Normal 12 6 5 2" xfId="20955" xr:uid="{00000000-0005-0000-0000-000010360000}"/>
    <cellStyle name="Normal 12 6 5 2 2" xfId="44831" xr:uid="{73882AF5-9E6B-409D-8A71-E9E9995099D1}"/>
    <cellStyle name="Normal 12 6 5 2 3" xfId="32861" xr:uid="{A60A1E08-3DD9-4630-9D64-449C0AEE4CC3}"/>
    <cellStyle name="Normal 12 6 5 3" xfId="38873" xr:uid="{B8C3C135-5EAC-4284-8108-D28C3E211BC8}"/>
    <cellStyle name="Normal 12 6 5 4" xfId="26919" xr:uid="{118C5423-4551-4FB9-BBFF-0BAA335B26DD}"/>
    <cellStyle name="Normal 12 6 6" xfId="12522" xr:uid="{00000000-0005-0000-0000-000011360000}"/>
    <cellStyle name="Normal 12 6 7" xfId="20951" xr:uid="{00000000-0005-0000-0000-000012360000}"/>
    <cellStyle name="Normal 12 6 7 2" xfId="44827" xr:uid="{96AB93E6-BEF1-4A46-977C-7B65D974101D}"/>
    <cellStyle name="Normal 12 6 7 3" xfId="32857" xr:uid="{462882D9-A64C-484C-B247-C89930C41930}"/>
    <cellStyle name="Normal 12 6 8" xfId="38869" xr:uid="{15FC1F5D-4856-432B-9E19-91B2F8763C12}"/>
    <cellStyle name="Normal 12 6 9" xfId="26915" xr:uid="{9A6E15F6-B835-4464-91D7-F9C6F0BDDFC1}"/>
    <cellStyle name="Normal 12 7" xfId="12523" xr:uid="{00000000-0005-0000-0000-000013360000}"/>
    <cellStyle name="Normal 12 7 2" xfId="12524" xr:uid="{00000000-0005-0000-0000-000014360000}"/>
    <cellStyle name="Normal 12 7 2 2" xfId="20957" xr:uid="{00000000-0005-0000-0000-000015360000}"/>
    <cellStyle name="Normal 12 7 2 2 2" xfId="44833" xr:uid="{6D7D3AD3-E2D5-431E-BF7D-5B79ACF23D18}"/>
    <cellStyle name="Normal 12 7 2 2 3" xfId="32863" xr:uid="{F89016DA-11D6-4E84-A93E-7DCF462AEE4B}"/>
    <cellStyle name="Normal 12 7 2 3" xfId="38875" xr:uid="{125EB76D-043E-41D3-A830-DC7015ED0603}"/>
    <cellStyle name="Normal 12 7 2 4" xfId="26921" xr:uid="{E4169CD6-8940-4537-866E-404AA097EFA0}"/>
    <cellStyle name="Normal 12 7 3" xfId="12525" xr:uid="{00000000-0005-0000-0000-000016360000}"/>
    <cellStyle name="Normal 12 7 3 2" xfId="20958" xr:uid="{00000000-0005-0000-0000-000017360000}"/>
    <cellStyle name="Normal 12 7 3 2 2" xfId="44834" xr:uid="{97BF427C-2BF7-4185-9B3D-395801C30D16}"/>
    <cellStyle name="Normal 12 7 3 2 3" xfId="32864" xr:uid="{EB6A6AF3-ABB2-40DD-B193-596A1E09B680}"/>
    <cellStyle name="Normal 12 7 3 3" xfId="38876" xr:uid="{E6D9AE3F-AA6B-4E29-B206-09C817DEBB84}"/>
    <cellStyle name="Normal 12 7 3 4" xfId="26922" xr:uid="{A34743D9-C95C-45C9-99E1-24E011BD6AB0}"/>
    <cellStyle name="Normal 12 7 4" xfId="12526" xr:uid="{00000000-0005-0000-0000-000018360000}"/>
    <cellStyle name="Normal 12 7 4 2" xfId="20959" xr:uid="{00000000-0005-0000-0000-000019360000}"/>
    <cellStyle name="Normal 12 7 4 2 2" xfId="44835" xr:uid="{B6C3ECCE-FEE2-4790-8D31-EC575E4DD382}"/>
    <cellStyle name="Normal 12 7 4 2 3" xfId="32865" xr:uid="{1F38E280-AC7E-499C-934E-88E3547FB09C}"/>
    <cellStyle name="Normal 12 7 4 3" xfId="38877" xr:uid="{A6B7E31E-D4BD-4D77-8C7E-78D71AC48230}"/>
    <cellStyle name="Normal 12 7 4 4" xfId="26923" xr:uid="{78D119F6-330F-4772-AAA1-639E0DC999B7}"/>
    <cellStyle name="Normal 12 7 5" xfId="12527" xr:uid="{00000000-0005-0000-0000-00001A360000}"/>
    <cellStyle name="Normal 12 7 5 2" xfId="20960" xr:uid="{00000000-0005-0000-0000-00001B360000}"/>
    <cellStyle name="Normal 12 7 5 2 2" xfId="44836" xr:uid="{23BC09FC-DB6C-4AD8-80CB-911E8EEAD2D7}"/>
    <cellStyle name="Normal 12 7 5 2 3" xfId="32866" xr:uid="{9309DDD0-E91A-4B14-ADB7-BFCAB1ADB122}"/>
    <cellStyle name="Normal 12 7 5 3" xfId="38878" xr:uid="{12D1A269-1295-4E51-A3B9-7DEBDC3B764D}"/>
    <cellStyle name="Normal 12 7 5 4" xfId="26924" xr:uid="{7738B355-E45F-4BC8-A4CE-7A745FCCE191}"/>
    <cellStyle name="Normal 12 7 6" xfId="12528" xr:uid="{00000000-0005-0000-0000-00001C360000}"/>
    <cellStyle name="Normal 12 7 7" xfId="20956" xr:uid="{00000000-0005-0000-0000-00001D360000}"/>
    <cellStyle name="Normal 12 7 7 2" xfId="44832" xr:uid="{7DDB053D-CED0-4E8D-B6B8-8C05243B5B5F}"/>
    <cellStyle name="Normal 12 7 7 3" xfId="32862" xr:uid="{9D7FBFEB-071C-46CC-986E-788DA02D115A}"/>
    <cellStyle name="Normal 12 7 8" xfId="38874" xr:uid="{19FA8153-E9E1-4476-B8DE-7ADC40E5D437}"/>
    <cellStyle name="Normal 12 7 9" xfId="26920" xr:uid="{5C423F46-4501-4BB2-942D-92C22DD25E59}"/>
    <cellStyle name="Normal 12 8" xfId="12529" xr:uid="{00000000-0005-0000-0000-00001E360000}"/>
    <cellStyle name="Normal 12 8 2" xfId="12530" xr:uid="{00000000-0005-0000-0000-00001F360000}"/>
    <cellStyle name="Normal 12 8 2 2" xfId="20962" xr:uid="{00000000-0005-0000-0000-000020360000}"/>
    <cellStyle name="Normal 12 8 2 2 2" xfId="44838" xr:uid="{4CF8C317-3BFB-4DDF-820D-712D914D59BC}"/>
    <cellStyle name="Normal 12 8 2 2 3" xfId="32868" xr:uid="{1E186306-3219-4ED5-A8ED-B0A218AEC20D}"/>
    <cellStyle name="Normal 12 8 2 3" xfId="38880" xr:uid="{4E569C8A-37BC-4B2C-8DF2-8D038CD22D23}"/>
    <cellStyle name="Normal 12 8 2 4" xfId="26926" xr:uid="{09DAB943-884C-45A1-9CF8-ADBC6F57BCDC}"/>
    <cellStyle name="Normal 12 8 3" xfId="12531" xr:uid="{00000000-0005-0000-0000-000021360000}"/>
    <cellStyle name="Normal 12 8 3 2" xfId="20963" xr:uid="{00000000-0005-0000-0000-000022360000}"/>
    <cellStyle name="Normal 12 8 3 2 2" xfId="44839" xr:uid="{974801BD-B4E5-4478-8BEB-1414EDCC5A19}"/>
    <cellStyle name="Normal 12 8 3 2 3" xfId="32869" xr:uid="{21255697-2EB2-4AFF-9282-36D9C36C76F4}"/>
    <cellStyle name="Normal 12 8 3 3" xfId="38881" xr:uid="{559D709B-5703-4B81-A98E-3608DF5AC387}"/>
    <cellStyle name="Normal 12 8 3 4" xfId="26927" xr:uid="{558283A9-7F9C-4032-B054-74E3081A6937}"/>
    <cellStyle name="Normal 12 8 4" xfId="12532" xr:uid="{00000000-0005-0000-0000-000023360000}"/>
    <cellStyle name="Normal 12 8 4 2" xfId="20964" xr:uid="{00000000-0005-0000-0000-000024360000}"/>
    <cellStyle name="Normal 12 8 4 2 2" xfId="44840" xr:uid="{B373CA7B-8997-4C54-A64D-3387C35AE48D}"/>
    <cellStyle name="Normal 12 8 4 2 3" xfId="32870" xr:uid="{10657C88-2467-4BF0-9ECE-E7D8D36B5A49}"/>
    <cellStyle name="Normal 12 8 4 3" xfId="38882" xr:uid="{C65703DE-20FB-46CE-8B0D-C53E2616D182}"/>
    <cellStyle name="Normal 12 8 4 4" xfId="26928" xr:uid="{A867BF4E-9A43-4A9A-A1D6-6CE4D3408388}"/>
    <cellStyle name="Normal 12 8 5" xfId="20961" xr:uid="{00000000-0005-0000-0000-000025360000}"/>
    <cellStyle name="Normal 12 8 5 2" xfId="44837" xr:uid="{38A1C6EE-2082-4AE8-B2E8-D85596D96D14}"/>
    <cellStyle name="Normal 12 8 5 3" xfId="32867" xr:uid="{570CACBD-BEF8-4726-AB00-93D673F11944}"/>
    <cellStyle name="Normal 12 8 6" xfId="38879" xr:uid="{B23C698A-EF43-4578-873F-7BBD65C9FDF3}"/>
    <cellStyle name="Normal 12 8 7" xfId="26925" xr:uid="{1537EB66-2A7B-41ED-8594-959A3D34BC0D}"/>
    <cellStyle name="Normal 12 9" xfId="12533" xr:uid="{00000000-0005-0000-0000-000026360000}"/>
    <cellStyle name="Normal 12 9 2" xfId="12534" xr:uid="{00000000-0005-0000-0000-000027360000}"/>
    <cellStyle name="Normal 12 9 2 2" xfId="20966" xr:uid="{00000000-0005-0000-0000-000028360000}"/>
    <cellStyle name="Normal 12 9 2 2 2" xfId="44842" xr:uid="{0A5A0CCA-1715-43FE-B5D7-2F6DB0A78674}"/>
    <cellStyle name="Normal 12 9 2 2 3" xfId="32872" xr:uid="{A81E7000-8C02-4524-BD9C-DA588983198C}"/>
    <cellStyle name="Normal 12 9 2 3" xfId="38884" xr:uid="{82AEC7DB-D07B-46C4-A7C5-85BE2E4B799D}"/>
    <cellStyle name="Normal 12 9 2 4" xfId="26930" xr:uid="{7B820FDF-10E1-4D39-8C60-9765721B0D52}"/>
    <cellStyle name="Normal 12 9 3" xfId="12535" xr:uid="{00000000-0005-0000-0000-000029360000}"/>
    <cellStyle name="Normal 12 9 3 2" xfId="20967" xr:uid="{00000000-0005-0000-0000-00002A360000}"/>
    <cellStyle name="Normal 12 9 3 2 2" xfId="44843" xr:uid="{9BF1EB66-B9FB-49B1-9B9C-260D84ED83B7}"/>
    <cellStyle name="Normal 12 9 3 2 3" xfId="32873" xr:uid="{06040376-76EB-4E2F-92EF-8148FAE81D75}"/>
    <cellStyle name="Normal 12 9 3 3" xfId="38885" xr:uid="{03D22277-15B1-4DC1-9361-10BDAA495243}"/>
    <cellStyle name="Normal 12 9 3 4" xfId="26931" xr:uid="{8FB91B78-A439-4043-A597-338FC7E88896}"/>
    <cellStyle name="Normal 12 9 4" xfId="12536" xr:uid="{00000000-0005-0000-0000-00002B360000}"/>
    <cellStyle name="Normal 12 9 4 2" xfId="20968" xr:uid="{00000000-0005-0000-0000-00002C360000}"/>
    <cellStyle name="Normal 12 9 4 2 2" xfId="44844" xr:uid="{C1852FF0-B600-4246-9972-5197A1F4FAB6}"/>
    <cellStyle name="Normal 12 9 4 2 3" xfId="32874" xr:uid="{6451EAA5-7D96-4ADD-A320-88C95AF01A2E}"/>
    <cellStyle name="Normal 12 9 4 3" xfId="38886" xr:uid="{C92DFB29-B293-4E05-8058-15830037F4B8}"/>
    <cellStyle name="Normal 12 9 4 4" xfId="26932" xr:uid="{B6858759-09F0-4403-86AD-51E64CE5514F}"/>
    <cellStyle name="Normal 12 9 5" xfId="20965" xr:uid="{00000000-0005-0000-0000-00002D360000}"/>
    <cellStyle name="Normal 12 9 5 2" xfId="44841" xr:uid="{A9C33F57-F4E1-4CC5-94E2-2E3EFDC210D7}"/>
    <cellStyle name="Normal 12 9 5 3" xfId="32871" xr:uid="{0A03324D-22AF-4C39-935F-B4108E91EAC5}"/>
    <cellStyle name="Normal 12 9 6" xfId="38883" xr:uid="{01ACAD88-87B9-4870-8782-47D484D9C9D6}"/>
    <cellStyle name="Normal 12 9 7" xfId="26929" xr:uid="{35EEFF7E-CD58-450D-8CA2-177966F739B0}"/>
    <cellStyle name="Normal 120" xfId="12537" xr:uid="{00000000-0005-0000-0000-00002E360000}"/>
    <cellStyle name="Normal 120 2" xfId="12538" xr:uid="{00000000-0005-0000-0000-00002F360000}"/>
    <cellStyle name="Normal 120 3" xfId="12539" xr:uid="{00000000-0005-0000-0000-000030360000}"/>
    <cellStyle name="Normal 120 4" xfId="20969" xr:uid="{00000000-0005-0000-0000-000031360000}"/>
    <cellStyle name="Normal 120 4 2" xfId="44845" xr:uid="{22EE226B-6D65-4993-BB92-ED9D5BF69FA3}"/>
    <cellStyle name="Normal 120 4 3" xfId="32875" xr:uid="{1E08B2C0-D5AE-41B3-B1D9-E7A43DD3FA1A}"/>
    <cellStyle name="Normal 120 5" xfId="38887" xr:uid="{051961E0-75E6-4DC5-AEA8-04C2E3906BC4}"/>
    <cellStyle name="Normal 120 6" xfId="26933" xr:uid="{CEAE0E19-C872-4954-A8C9-9AB471CCE977}"/>
    <cellStyle name="Normal 121" xfId="12540" xr:uid="{00000000-0005-0000-0000-000032360000}"/>
    <cellStyle name="Normal 121 2" xfId="12541" xr:uid="{00000000-0005-0000-0000-000033360000}"/>
    <cellStyle name="Normal 121 3" xfId="12542" xr:uid="{00000000-0005-0000-0000-000034360000}"/>
    <cellStyle name="Normal 121 4" xfId="20970" xr:uid="{00000000-0005-0000-0000-000035360000}"/>
    <cellStyle name="Normal 121 4 2" xfId="44846" xr:uid="{D89A98C9-1F7E-4601-937E-D0B880D26F0F}"/>
    <cellStyle name="Normal 121 4 3" xfId="32876" xr:uid="{96B4490F-9259-422F-8A0A-BC285790684F}"/>
    <cellStyle name="Normal 121 5" xfId="38888" xr:uid="{3941180F-1EAA-4CAC-B36C-7F6ECF37B459}"/>
    <cellStyle name="Normal 121 6" xfId="26934" xr:uid="{906FCEC1-BEA7-49B9-8271-7E02BB1D0544}"/>
    <cellStyle name="Normal 122" xfId="12543" xr:uid="{00000000-0005-0000-0000-000036360000}"/>
    <cellStyle name="Normal 122 2" xfId="12544" xr:uid="{00000000-0005-0000-0000-000037360000}"/>
    <cellStyle name="Normal 122 3" xfId="12545" xr:uid="{00000000-0005-0000-0000-000038360000}"/>
    <cellStyle name="Normal 122 4" xfId="20971" xr:uid="{00000000-0005-0000-0000-000039360000}"/>
    <cellStyle name="Normal 122 4 2" xfId="44847" xr:uid="{912C6A39-70BB-465A-8297-75F920FF71CA}"/>
    <cellStyle name="Normal 122 4 3" xfId="32877" xr:uid="{1CD2180A-87E1-4923-A4CF-440CB375E2B0}"/>
    <cellStyle name="Normal 122 5" xfId="38889" xr:uid="{B1E77A89-9623-42C2-9CC9-87DAF0A34425}"/>
    <cellStyle name="Normal 122 6" xfId="26935" xr:uid="{FDB67BF8-DFA3-4AB7-BD5F-022C8F64B6C8}"/>
    <cellStyle name="Normal 123" xfId="12546" xr:uid="{00000000-0005-0000-0000-00003A360000}"/>
    <cellStyle name="Normal 123 2" xfId="12547" xr:uid="{00000000-0005-0000-0000-00003B360000}"/>
    <cellStyle name="Normal 123 3" xfId="12548" xr:uid="{00000000-0005-0000-0000-00003C360000}"/>
    <cellStyle name="Normal 123 4" xfId="20972" xr:uid="{00000000-0005-0000-0000-00003D360000}"/>
    <cellStyle name="Normal 123 4 2" xfId="44848" xr:uid="{FB2F1649-A675-4594-8222-4573BE9681B9}"/>
    <cellStyle name="Normal 123 4 3" xfId="32878" xr:uid="{3B8EA3F5-9F56-4FC5-A261-1D19EE441463}"/>
    <cellStyle name="Normal 123 5" xfId="38890" xr:uid="{F1C60F8D-1B18-484B-A7EA-F988BD96397C}"/>
    <cellStyle name="Normal 123 6" xfId="26936" xr:uid="{B6DC82DE-0D28-44D4-AEAE-62E1845D85D4}"/>
    <cellStyle name="Normal 124" xfId="12549" xr:uid="{00000000-0005-0000-0000-00003E360000}"/>
    <cellStyle name="Normal 124 2" xfId="12550" xr:uid="{00000000-0005-0000-0000-00003F360000}"/>
    <cellStyle name="Normal 124 3" xfId="12551" xr:uid="{00000000-0005-0000-0000-000040360000}"/>
    <cellStyle name="Normal 124 4" xfId="20973" xr:uid="{00000000-0005-0000-0000-000041360000}"/>
    <cellStyle name="Normal 124 4 2" xfId="44849" xr:uid="{37092E1C-7CB3-44DC-AAE4-9F2F799E2284}"/>
    <cellStyle name="Normal 124 4 3" xfId="32879" xr:uid="{85D5C3CF-89D9-4A8C-8225-33E2B24D2F5F}"/>
    <cellStyle name="Normal 124 5" xfId="38891" xr:uid="{0D50E98F-9F14-44B2-B6E6-9604AA98D2BB}"/>
    <cellStyle name="Normal 124 6" xfId="26937" xr:uid="{47A563E2-2B5B-4EC3-A59C-3E8B8B2265F1}"/>
    <cellStyle name="Normal 125" xfId="12552" xr:uid="{00000000-0005-0000-0000-000042360000}"/>
    <cellStyle name="Normal 125 2" xfId="12553" xr:uid="{00000000-0005-0000-0000-000043360000}"/>
    <cellStyle name="Normal 125 3" xfId="12554" xr:uid="{00000000-0005-0000-0000-000044360000}"/>
    <cellStyle name="Normal 125 4" xfId="20974" xr:uid="{00000000-0005-0000-0000-000045360000}"/>
    <cellStyle name="Normal 125 4 2" xfId="44850" xr:uid="{9339EDA7-998A-4B05-91C9-607D52F9FB24}"/>
    <cellStyle name="Normal 125 4 3" xfId="32880" xr:uid="{43736D84-5D96-405C-96AB-A76A18963641}"/>
    <cellStyle name="Normal 125 5" xfId="38892" xr:uid="{350F4554-E1FA-4EC8-A4B6-26652D69B972}"/>
    <cellStyle name="Normal 125 6" xfId="26938" xr:uid="{99E0A26B-7F8C-4959-AB45-FA5419990F8A}"/>
    <cellStyle name="Normal 126" xfId="12555" xr:uid="{00000000-0005-0000-0000-000046360000}"/>
    <cellStyle name="Normal 126 2" xfId="12556" xr:uid="{00000000-0005-0000-0000-000047360000}"/>
    <cellStyle name="Normal 126 3" xfId="12557" xr:uid="{00000000-0005-0000-0000-000048360000}"/>
    <cellStyle name="Normal 126 4" xfId="20975" xr:uid="{00000000-0005-0000-0000-000049360000}"/>
    <cellStyle name="Normal 126 4 2" xfId="44851" xr:uid="{8BF385A6-DD70-4CC2-B115-23453801FCC9}"/>
    <cellStyle name="Normal 126 4 3" xfId="32881" xr:uid="{DBA83247-C81A-4CCD-9588-33FD1B61B14F}"/>
    <cellStyle name="Normal 126 5" xfId="38893" xr:uid="{110933BE-A8F2-45A1-9CD6-88AD5D8C8016}"/>
    <cellStyle name="Normal 126 6" xfId="26939" xr:uid="{AAD12818-C9FA-4EF6-B1E4-4C0D23007EDF}"/>
    <cellStyle name="Normal 127" xfId="12558" xr:uid="{00000000-0005-0000-0000-00004A360000}"/>
    <cellStyle name="Normal 127 2" xfId="12559" xr:uid="{00000000-0005-0000-0000-00004B360000}"/>
    <cellStyle name="Normal 127 3" xfId="12560" xr:uid="{00000000-0005-0000-0000-00004C360000}"/>
    <cellStyle name="Normal 127 4" xfId="20976" xr:uid="{00000000-0005-0000-0000-00004D360000}"/>
    <cellStyle name="Normal 127 4 2" xfId="44852" xr:uid="{63DB2E71-1BFB-4A76-BF89-7D5C0F276CAE}"/>
    <cellStyle name="Normal 127 4 3" xfId="32882" xr:uid="{CF73A295-A564-4A23-A791-0DD12AD6299A}"/>
    <cellStyle name="Normal 127 5" xfId="38894" xr:uid="{646E704E-077D-40BA-ADF9-BE32BA28F3D1}"/>
    <cellStyle name="Normal 127 6" xfId="26940" xr:uid="{88EBB640-F4E9-4EF2-A3C4-5B89A41D32BF}"/>
    <cellStyle name="Normal 128" xfId="12561" xr:uid="{00000000-0005-0000-0000-00004E360000}"/>
    <cellStyle name="Normal 128 2" xfId="12562" xr:uid="{00000000-0005-0000-0000-00004F360000}"/>
    <cellStyle name="Normal 128 3" xfId="12563" xr:uid="{00000000-0005-0000-0000-000050360000}"/>
    <cellStyle name="Normal 128 4" xfId="20977" xr:uid="{00000000-0005-0000-0000-000051360000}"/>
    <cellStyle name="Normal 128 4 2" xfId="44853" xr:uid="{3BDF368F-DF73-414B-BE89-89FB91607B96}"/>
    <cellStyle name="Normal 128 4 3" xfId="32883" xr:uid="{56A91B4A-C8BA-46B6-A518-4D87D52266B7}"/>
    <cellStyle name="Normal 128 5" xfId="38895" xr:uid="{52AF532F-FC0B-462D-898E-6B1F5B2A196E}"/>
    <cellStyle name="Normal 128 6" xfId="26941" xr:uid="{12158D57-5855-4B70-A68B-C6A46A88BFA2}"/>
    <cellStyle name="Normal 129" xfId="12564" xr:uid="{00000000-0005-0000-0000-000052360000}"/>
    <cellStyle name="Normal 129 2" xfId="12565" xr:uid="{00000000-0005-0000-0000-000053360000}"/>
    <cellStyle name="Normal 129 3" xfId="12566" xr:uid="{00000000-0005-0000-0000-000054360000}"/>
    <cellStyle name="Normal 129 4" xfId="20978" xr:uid="{00000000-0005-0000-0000-000055360000}"/>
    <cellStyle name="Normal 129 4 2" xfId="44854" xr:uid="{554A1E13-9017-4A5D-9D68-278E49730C4D}"/>
    <cellStyle name="Normal 129 4 3" xfId="32884" xr:uid="{4FF985CE-FEE0-41F7-B986-7F08A083E0B8}"/>
    <cellStyle name="Normal 129 5" xfId="38896" xr:uid="{B4F3E591-4281-4780-B86F-D8F0FD488718}"/>
    <cellStyle name="Normal 129 6" xfId="26942" xr:uid="{DE1A922D-ECE7-497A-8ACF-2F0A360A581F}"/>
    <cellStyle name="Normal 13" xfId="12567" xr:uid="{00000000-0005-0000-0000-000056360000}"/>
    <cellStyle name="Normal 13 10" xfId="12568" xr:uid="{00000000-0005-0000-0000-000057360000}"/>
    <cellStyle name="Normal 13 10 2" xfId="12569" xr:uid="{00000000-0005-0000-0000-000058360000}"/>
    <cellStyle name="Normal 13 10 2 2" xfId="20980" xr:uid="{00000000-0005-0000-0000-000059360000}"/>
    <cellStyle name="Normal 13 10 2 2 2" xfId="44856" xr:uid="{85DDAC39-7165-431C-BD60-A386A3B4C001}"/>
    <cellStyle name="Normal 13 10 2 2 3" xfId="32886" xr:uid="{801DDE04-57CE-4C60-8E7C-E699FA5B6E6C}"/>
    <cellStyle name="Normal 13 10 2 3" xfId="38898" xr:uid="{62607563-1D61-4E8E-9321-90F6C104FACD}"/>
    <cellStyle name="Normal 13 10 2 4" xfId="26944" xr:uid="{CE1045DA-3198-4B83-8F74-D372E1E8FBE7}"/>
    <cellStyle name="Normal 13 10 3" xfId="12570" xr:uid="{00000000-0005-0000-0000-00005A360000}"/>
    <cellStyle name="Normal 13 10 3 2" xfId="20981" xr:uid="{00000000-0005-0000-0000-00005B360000}"/>
    <cellStyle name="Normal 13 10 3 2 2" xfId="44857" xr:uid="{DC853B7C-053E-4302-B87E-7E449C7E9D87}"/>
    <cellStyle name="Normal 13 10 3 2 3" xfId="32887" xr:uid="{AEB171FE-DFFB-4C52-8FBA-C79B015BDF90}"/>
    <cellStyle name="Normal 13 10 3 3" xfId="38899" xr:uid="{3990103B-C623-4E95-BA88-6B9A5225A805}"/>
    <cellStyle name="Normal 13 10 3 4" xfId="26945" xr:uid="{FA1BBFD5-CAE4-4567-9187-E1C1E1756640}"/>
    <cellStyle name="Normal 13 10 4" xfId="12571" xr:uid="{00000000-0005-0000-0000-00005C360000}"/>
    <cellStyle name="Normal 13 10 4 2" xfId="20982" xr:uid="{00000000-0005-0000-0000-00005D360000}"/>
    <cellStyle name="Normal 13 10 4 2 2" xfId="44858" xr:uid="{C2501BFB-E3DA-4E51-8A37-E5D5EA9BD622}"/>
    <cellStyle name="Normal 13 10 4 2 3" xfId="32888" xr:uid="{FE1E5FBD-4672-47E4-AFC2-9E35462B7B36}"/>
    <cellStyle name="Normal 13 10 4 3" xfId="38900" xr:uid="{6F04B3B4-76DA-4AB8-8649-7D9330FBFF88}"/>
    <cellStyle name="Normal 13 10 4 4" xfId="26946" xr:uid="{44480832-7E51-4B22-9EFB-610EDBCCA6AE}"/>
    <cellStyle name="Normal 13 10 5" xfId="20979" xr:uid="{00000000-0005-0000-0000-00005E360000}"/>
    <cellStyle name="Normal 13 10 5 2" xfId="44855" xr:uid="{C87AFCF5-4989-42EA-A226-6BD13C5D406E}"/>
    <cellStyle name="Normal 13 10 5 3" xfId="32885" xr:uid="{43389C5F-9C31-4EB9-A60C-1AC4EAE49E1F}"/>
    <cellStyle name="Normal 13 10 6" xfId="38897" xr:uid="{974DC2A8-067F-4F79-B477-680F6D05FA8F}"/>
    <cellStyle name="Normal 13 10 7" xfId="26943" xr:uid="{5199C243-2BA5-486E-B7E1-35E849A5E748}"/>
    <cellStyle name="Normal 13 11" xfId="12572" xr:uid="{00000000-0005-0000-0000-00005F360000}"/>
    <cellStyle name="Normal 13 11 2" xfId="12573" xr:uid="{00000000-0005-0000-0000-000060360000}"/>
    <cellStyle name="Normal 13 11 2 2" xfId="20984" xr:uid="{00000000-0005-0000-0000-000061360000}"/>
    <cellStyle name="Normal 13 11 2 2 2" xfId="44860" xr:uid="{E258C76C-07FB-4AB2-B48E-FA551B01EB2C}"/>
    <cellStyle name="Normal 13 11 2 2 3" xfId="32890" xr:uid="{A0D9B632-E72D-484D-BAFF-C7330C819DEF}"/>
    <cellStyle name="Normal 13 11 2 3" xfId="38902" xr:uid="{0355F1A7-CA40-46AE-8FB2-8945D353B3DC}"/>
    <cellStyle name="Normal 13 11 2 4" xfId="26948" xr:uid="{3484CAF1-A969-4986-8344-C3C2D2E0E2BB}"/>
    <cellStyle name="Normal 13 11 3" xfId="12574" xr:uid="{00000000-0005-0000-0000-000062360000}"/>
    <cellStyle name="Normal 13 11 3 2" xfId="20985" xr:uid="{00000000-0005-0000-0000-000063360000}"/>
    <cellStyle name="Normal 13 11 3 2 2" xfId="44861" xr:uid="{52F1F1F9-3441-4C94-A29E-FA24F9CF4658}"/>
    <cellStyle name="Normal 13 11 3 2 3" xfId="32891" xr:uid="{BBEDD306-9888-4E71-81AB-A46E4F7281F4}"/>
    <cellStyle name="Normal 13 11 3 3" xfId="38903" xr:uid="{1437D3E3-9043-47DC-B905-892537E22E75}"/>
    <cellStyle name="Normal 13 11 3 4" xfId="26949" xr:uid="{A6BE785F-BFFC-4BF5-9354-36CA018B69BB}"/>
    <cellStyle name="Normal 13 11 4" xfId="12575" xr:uid="{00000000-0005-0000-0000-000064360000}"/>
    <cellStyle name="Normal 13 11 4 2" xfId="20986" xr:uid="{00000000-0005-0000-0000-000065360000}"/>
    <cellStyle name="Normal 13 11 4 2 2" xfId="44862" xr:uid="{E27A156B-090B-433A-8923-A7D07BD6AB90}"/>
    <cellStyle name="Normal 13 11 4 2 3" xfId="32892" xr:uid="{F346C3B0-1A65-4E27-B6BD-499D7D721703}"/>
    <cellStyle name="Normal 13 11 4 3" xfId="38904" xr:uid="{3D906DC5-3949-4762-983E-EEB2305804D7}"/>
    <cellStyle name="Normal 13 11 4 4" xfId="26950" xr:uid="{C0D97584-2A0C-441A-9F48-D3414A76FA37}"/>
    <cellStyle name="Normal 13 11 5" xfId="20983" xr:uid="{00000000-0005-0000-0000-000066360000}"/>
    <cellStyle name="Normal 13 11 5 2" xfId="44859" xr:uid="{4142D19E-0942-436B-9805-EB8BF2756155}"/>
    <cellStyle name="Normal 13 11 5 3" xfId="32889" xr:uid="{BBBE1593-48BA-4075-9C9B-1E99E94AFFAB}"/>
    <cellStyle name="Normal 13 11 6" xfId="38901" xr:uid="{3E508CC2-2B16-436A-BB18-21B5463CAC24}"/>
    <cellStyle name="Normal 13 11 7" xfId="26947" xr:uid="{1EB1F671-C1B3-4F04-B260-56262721C97A}"/>
    <cellStyle name="Normal 13 12" xfId="12576" xr:uid="{00000000-0005-0000-0000-000067360000}"/>
    <cellStyle name="Normal 13 12 2" xfId="12577" xr:uid="{00000000-0005-0000-0000-000068360000}"/>
    <cellStyle name="Normal 13 12 2 2" xfId="20988" xr:uid="{00000000-0005-0000-0000-000069360000}"/>
    <cellStyle name="Normal 13 12 2 2 2" xfId="44864" xr:uid="{60153249-300A-4CFB-BCFC-BCF87536F97D}"/>
    <cellStyle name="Normal 13 12 2 2 3" xfId="32894" xr:uid="{3BA35BDC-1D27-4388-8548-D86A4BFF9109}"/>
    <cellStyle name="Normal 13 12 2 3" xfId="38906" xr:uid="{A7F36AC3-9B5C-4B4F-9BA1-CAB3CEA48426}"/>
    <cellStyle name="Normal 13 12 2 4" xfId="26952" xr:uid="{58E04FE3-77AF-4264-83F7-AEA868FCD455}"/>
    <cellStyle name="Normal 13 12 3" xfId="12578" xr:uid="{00000000-0005-0000-0000-00006A360000}"/>
    <cellStyle name="Normal 13 12 3 2" xfId="20989" xr:uid="{00000000-0005-0000-0000-00006B360000}"/>
    <cellStyle name="Normal 13 12 3 2 2" xfId="44865" xr:uid="{CE530605-BEAB-4E0A-A5E5-933BAA9BCF53}"/>
    <cellStyle name="Normal 13 12 3 2 3" xfId="32895" xr:uid="{BEF03BE6-CC0C-4A2E-A9AC-9E20FFF63110}"/>
    <cellStyle name="Normal 13 12 3 3" xfId="38907" xr:uid="{9BFC29D5-96A1-4B7F-99AA-D618DD303696}"/>
    <cellStyle name="Normal 13 12 3 4" xfId="26953" xr:uid="{F5953609-02CD-4518-BB4D-892F5278EAD2}"/>
    <cellStyle name="Normal 13 12 4" xfId="12579" xr:uid="{00000000-0005-0000-0000-00006C360000}"/>
    <cellStyle name="Normal 13 12 4 2" xfId="20990" xr:uid="{00000000-0005-0000-0000-00006D360000}"/>
    <cellStyle name="Normal 13 12 4 2 2" xfId="44866" xr:uid="{80A87D9E-0957-44BD-B3E3-36BC0B7C9597}"/>
    <cellStyle name="Normal 13 12 4 2 3" xfId="32896" xr:uid="{E9B16ADD-0305-496E-87C3-1D3B9BC8F145}"/>
    <cellStyle name="Normal 13 12 4 3" xfId="38908" xr:uid="{0F81DBDD-BEE1-494F-8E22-B20D49F75678}"/>
    <cellStyle name="Normal 13 12 4 4" xfId="26954" xr:uid="{2F20BE53-D2B4-4908-A00F-A8D0CDFF943F}"/>
    <cellStyle name="Normal 13 12 5" xfId="20987" xr:uid="{00000000-0005-0000-0000-00006E360000}"/>
    <cellStyle name="Normal 13 12 5 2" xfId="44863" xr:uid="{AF2D61B7-578A-4369-AF33-19BEECA9540D}"/>
    <cellStyle name="Normal 13 12 5 3" xfId="32893" xr:uid="{5416FFD3-8641-4417-B556-3DAB80A6C83B}"/>
    <cellStyle name="Normal 13 12 6" xfId="38905" xr:uid="{EC7AFC91-6CB3-424C-B1EE-B8AD03E7E64C}"/>
    <cellStyle name="Normal 13 12 7" xfId="26951" xr:uid="{D2E3AC09-FCF1-4425-9866-CDDC274BDB38}"/>
    <cellStyle name="Normal 13 13" xfId="12580" xr:uid="{00000000-0005-0000-0000-00006F360000}"/>
    <cellStyle name="Normal 13 13 2" xfId="12581" xr:uid="{00000000-0005-0000-0000-000070360000}"/>
    <cellStyle name="Normal 13 13 2 2" xfId="20992" xr:uid="{00000000-0005-0000-0000-000071360000}"/>
    <cellStyle name="Normal 13 13 2 2 2" xfId="44868" xr:uid="{CC3642A0-43D7-4AA8-BB92-4E2D5E74F44F}"/>
    <cellStyle name="Normal 13 13 2 2 3" xfId="32898" xr:uid="{37A72626-B660-4989-9A05-83665189BF16}"/>
    <cellStyle name="Normal 13 13 2 3" xfId="38910" xr:uid="{8B535933-5EEE-42C0-883C-EE89D069A933}"/>
    <cellStyle name="Normal 13 13 2 4" xfId="26956" xr:uid="{5866EC4C-403B-4277-BF19-F92AB1DB4BDA}"/>
    <cellStyle name="Normal 13 13 3" xfId="12582" xr:uid="{00000000-0005-0000-0000-000072360000}"/>
    <cellStyle name="Normal 13 13 3 2" xfId="20993" xr:uid="{00000000-0005-0000-0000-000073360000}"/>
    <cellStyle name="Normal 13 13 3 2 2" xfId="44869" xr:uid="{21559D40-C37D-40C1-8AAB-989C79C82182}"/>
    <cellStyle name="Normal 13 13 3 2 3" xfId="32899" xr:uid="{0DE716CC-13B0-4811-9B40-3B1990E0C2A8}"/>
    <cellStyle name="Normal 13 13 3 3" xfId="38911" xr:uid="{FDFC7A9B-8A17-4828-9141-517CBD285DB4}"/>
    <cellStyle name="Normal 13 13 3 4" xfId="26957" xr:uid="{FFA438AB-256E-4A22-BD18-AB98AD8AD812}"/>
    <cellStyle name="Normal 13 13 4" xfId="12583" xr:uid="{00000000-0005-0000-0000-000074360000}"/>
    <cellStyle name="Normal 13 13 4 2" xfId="20994" xr:uid="{00000000-0005-0000-0000-000075360000}"/>
    <cellStyle name="Normal 13 13 4 2 2" xfId="44870" xr:uid="{F6C669B6-E64E-4461-8653-0B75768103E7}"/>
    <cellStyle name="Normal 13 13 4 2 3" xfId="32900" xr:uid="{3F2AEBE3-956D-451E-822D-3F45AEF0432C}"/>
    <cellStyle name="Normal 13 13 4 3" xfId="38912" xr:uid="{B9AC8B7C-F5FC-43F0-B99A-1DCA619A0E2D}"/>
    <cellStyle name="Normal 13 13 4 4" xfId="26958" xr:uid="{B189ACA2-B13C-4AC8-ACAF-D5E9DEA21C46}"/>
    <cellStyle name="Normal 13 13 5" xfId="20991" xr:uid="{00000000-0005-0000-0000-000076360000}"/>
    <cellStyle name="Normal 13 13 5 2" xfId="44867" xr:uid="{321BB8C9-798C-4E57-9D83-F8937EFC0008}"/>
    <cellStyle name="Normal 13 13 5 3" xfId="32897" xr:uid="{BA291014-322A-499A-9DAD-0B3A5BA8CB96}"/>
    <cellStyle name="Normal 13 13 6" xfId="38909" xr:uid="{715DDC5F-0030-4B87-8E8B-4ABB43685DC4}"/>
    <cellStyle name="Normal 13 13 7" xfId="26955" xr:uid="{A1F837D7-5815-411B-AF4C-B3C987E3C36E}"/>
    <cellStyle name="Normal 13 14" xfId="12584" xr:uid="{00000000-0005-0000-0000-000077360000}"/>
    <cellStyle name="Normal 13 14 2" xfId="12585" xr:uid="{00000000-0005-0000-0000-000078360000}"/>
    <cellStyle name="Normal 13 14 2 2" xfId="20996" xr:uid="{00000000-0005-0000-0000-000079360000}"/>
    <cellStyle name="Normal 13 14 2 2 2" xfId="44872" xr:uid="{1D35F863-C58D-49D9-9578-2AC6316668ED}"/>
    <cellStyle name="Normal 13 14 2 2 3" xfId="32902" xr:uid="{48724BDE-CD73-4B59-AFE4-35D559FEBC6F}"/>
    <cellStyle name="Normal 13 14 2 3" xfId="38914" xr:uid="{712E9E66-142A-4F96-B75D-DD5D0FCDFE60}"/>
    <cellStyle name="Normal 13 14 2 4" xfId="26960" xr:uid="{A07B1D63-1C04-43E6-AB10-297748A78378}"/>
    <cellStyle name="Normal 13 14 3" xfId="12586" xr:uid="{00000000-0005-0000-0000-00007A360000}"/>
    <cellStyle name="Normal 13 14 3 2" xfId="20997" xr:uid="{00000000-0005-0000-0000-00007B360000}"/>
    <cellStyle name="Normal 13 14 3 2 2" xfId="44873" xr:uid="{69A2158F-00D8-46E6-9A2F-B534C83EDF9F}"/>
    <cellStyle name="Normal 13 14 3 2 3" xfId="32903" xr:uid="{98920378-4AB2-458D-9B52-42DE5BF5CF64}"/>
    <cellStyle name="Normal 13 14 3 3" xfId="38915" xr:uid="{018B13EB-167A-4B2C-BAB8-D87D3AC530C4}"/>
    <cellStyle name="Normal 13 14 3 4" xfId="26961" xr:uid="{8DA0D1D0-14AD-4915-94CE-6BB270D96818}"/>
    <cellStyle name="Normal 13 14 4" xfId="12587" xr:uid="{00000000-0005-0000-0000-00007C360000}"/>
    <cellStyle name="Normal 13 14 4 2" xfId="20998" xr:uid="{00000000-0005-0000-0000-00007D360000}"/>
    <cellStyle name="Normal 13 14 4 2 2" xfId="44874" xr:uid="{5C757BF1-7EAD-4E6B-885C-F4E705D8362F}"/>
    <cellStyle name="Normal 13 14 4 2 3" xfId="32904" xr:uid="{D52D5386-E44F-4D93-A158-1157FF52697B}"/>
    <cellStyle name="Normal 13 14 4 3" xfId="38916" xr:uid="{B72C8A63-5E41-424E-B440-4496ABB62B84}"/>
    <cellStyle name="Normal 13 14 4 4" xfId="26962" xr:uid="{B8AB0404-F3F4-45B9-96B5-639C7202B8CD}"/>
    <cellStyle name="Normal 13 14 5" xfId="20995" xr:uid="{00000000-0005-0000-0000-00007E360000}"/>
    <cellStyle name="Normal 13 14 5 2" xfId="44871" xr:uid="{9042973B-52C0-4CA1-BB13-84E5E9D3ACA1}"/>
    <cellStyle name="Normal 13 14 5 3" xfId="32901" xr:uid="{9D9FB013-F4EA-44DD-9A02-5D5B71922286}"/>
    <cellStyle name="Normal 13 14 6" xfId="38913" xr:uid="{AAE796E5-A8C5-4332-82E6-EEE455141727}"/>
    <cellStyle name="Normal 13 14 7" xfId="26959" xr:uid="{201C0443-7037-495E-9AD6-50995DB49967}"/>
    <cellStyle name="Normal 13 15" xfId="12588" xr:uid="{00000000-0005-0000-0000-00007F360000}"/>
    <cellStyle name="Normal 13 15 2" xfId="12589" xr:uid="{00000000-0005-0000-0000-000080360000}"/>
    <cellStyle name="Normal 13 15 2 2" xfId="21000" xr:uid="{00000000-0005-0000-0000-000081360000}"/>
    <cellStyle name="Normal 13 15 2 2 2" xfId="44876" xr:uid="{368BBC64-36BB-4BD1-9BE4-4E25042C7D99}"/>
    <cellStyle name="Normal 13 15 2 2 3" xfId="32906" xr:uid="{03AE2EC5-6122-4D25-9F3E-C61F3A7B725D}"/>
    <cellStyle name="Normal 13 15 2 3" xfId="38918" xr:uid="{B2D12C0B-4F18-483B-BE65-C0ECCC6B6152}"/>
    <cellStyle name="Normal 13 15 2 4" xfId="26964" xr:uid="{227C2C5D-79CF-4714-A065-AA5B9058B13B}"/>
    <cellStyle name="Normal 13 15 3" xfId="12590" xr:uid="{00000000-0005-0000-0000-000082360000}"/>
    <cellStyle name="Normal 13 15 3 2" xfId="21001" xr:uid="{00000000-0005-0000-0000-000083360000}"/>
    <cellStyle name="Normal 13 15 3 2 2" xfId="44877" xr:uid="{9D417E13-388C-44B5-AE33-851CA85D83B3}"/>
    <cellStyle name="Normal 13 15 3 2 3" xfId="32907" xr:uid="{6AB9C9BD-296C-44FB-80B0-5F169E8EE33D}"/>
    <cellStyle name="Normal 13 15 3 3" xfId="38919" xr:uid="{E1467F43-81A1-4243-8D3C-EB73CB30503E}"/>
    <cellStyle name="Normal 13 15 3 4" xfId="26965" xr:uid="{DBFC49B1-B9D9-437F-941B-F980C02887E0}"/>
    <cellStyle name="Normal 13 15 4" xfId="12591" xr:uid="{00000000-0005-0000-0000-000084360000}"/>
    <cellStyle name="Normal 13 15 4 2" xfId="21002" xr:uid="{00000000-0005-0000-0000-000085360000}"/>
    <cellStyle name="Normal 13 15 4 2 2" xfId="44878" xr:uid="{0374D9D1-CC69-4ABA-A391-44AA3D558B30}"/>
    <cellStyle name="Normal 13 15 4 2 3" xfId="32908" xr:uid="{88CF18AA-668C-4132-94A9-D57B5629252D}"/>
    <cellStyle name="Normal 13 15 4 3" xfId="38920" xr:uid="{8A202560-AD02-44A6-BF1A-DABBC973F908}"/>
    <cellStyle name="Normal 13 15 4 4" xfId="26966" xr:uid="{388B0E6E-9637-4861-A4C3-BEC180395B50}"/>
    <cellStyle name="Normal 13 15 5" xfId="20999" xr:uid="{00000000-0005-0000-0000-000086360000}"/>
    <cellStyle name="Normal 13 15 5 2" xfId="44875" xr:uid="{FDACAD35-5524-4309-82BF-4276E3D9A55D}"/>
    <cellStyle name="Normal 13 15 5 3" xfId="32905" xr:uid="{D7A05CAD-3B2A-4E2E-B9FE-DF3ADCF3DD59}"/>
    <cellStyle name="Normal 13 15 6" xfId="38917" xr:uid="{8B618235-7F1C-43E2-821D-43028FBC2ED4}"/>
    <cellStyle name="Normal 13 15 7" xfId="26963" xr:uid="{47D81C97-D1EB-447F-8676-F62F33FFAB94}"/>
    <cellStyle name="Normal 13 16" xfId="12592" xr:uid="{00000000-0005-0000-0000-000087360000}"/>
    <cellStyle name="Normal 13 16 2" xfId="12593" xr:uid="{00000000-0005-0000-0000-000088360000}"/>
    <cellStyle name="Normal 13 16 2 2" xfId="21004" xr:uid="{00000000-0005-0000-0000-000089360000}"/>
    <cellStyle name="Normal 13 16 2 2 2" xfId="44880" xr:uid="{C81043B4-2183-4FE8-8061-EB7290D54DA5}"/>
    <cellStyle name="Normal 13 16 2 2 3" xfId="32910" xr:uid="{AD636DEE-E708-42A3-BF78-032CF1BC7E52}"/>
    <cellStyle name="Normal 13 16 2 3" xfId="38922" xr:uid="{4E53C84A-D8F9-48BD-B8F0-CE0099215853}"/>
    <cellStyle name="Normal 13 16 2 4" xfId="26968" xr:uid="{FC955992-77B0-4FBC-BACA-90B1D686FFD9}"/>
    <cellStyle name="Normal 13 16 3" xfId="12594" xr:uid="{00000000-0005-0000-0000-00008A360000}"/>
    <cellStyle name="Normal 13 16 3 2" xfId="21005" xr:uid="{00000000-0005-0000-0000-00008B360000}"/>
    <cellStyle name="Normal 13 16 3 2 2" xfId="44881" xr:uid="{5B3685C0-0F63-42D0-8E76-AC14158C746C}"/>
    <cellStyle name="Normal 13 16 3 2 3" xfId="32911" xr:uid="{C0915DD7-8ADD-4F0F-8F5C-456C784717B7}"/>
    <cellStyle name="Normal 13 16 3 3" xfId="38923" xr:uid="{5A5DE78D-BD9E-41D8-921D-A16EB39A0B1E}"/>
    <cellStyle name="Normal 13 16 3 4" xfId="26969" xr:uid="{E2F21AB3-8212-4838-9C5D-92C3CDF9CD08}"/>
    <cellStyle name="Normal 13 16 4" xfId="12595" xr:uid="{00000000-0005-0000-0000-00008C360000}"/>
    <cellStyle name="Normal 13 16 4 2" xfId="21006" xr:uid="{00000000-0005-0000-0000-00008D360000}"/>
    <cellStyle name="Normal 13 16 4 2 2" xfId="44882" xr:uid="{1F14F3C8-F68F-4001-B4D0-DA973BA1B6AE}"/>
    <cellStyle name="Normal 13 16 4 2 3" xfId="32912" xr:uid="{B6130719-E417-493E-B7A0-196B37365788}"/>
    <cellStyle name="Normal 13 16 4 3" xfId="38924" xr:uid="{6D623E3B-A893-4538-AF94-4FA2552D3249}"/>
    <cellStyle name="Normal 13 16 4 4" xfId="26970" xr:uid="{FEA095B6-FE0E-46E7-BEF2-459F1B3A04C4}"/>
    <cellStyle name="Normal 13 16 5" xfId="21003" xr:uid="{00000000-0005-0000-0000-00008E360000}"/>
    <cellStyle name="Normal 13 16 5 2" xfId="44879" xr:uid="{91F856C1-1AF2-479A-B135-BE0ABEBA6A49}"/>
    <cellStyle name="Normal 13 16 5 3" xfId="32909" xr:uid="{FF485FD1-506B-4C4A-9041-E8195BCE3D71}"/>
    <cellStyle name="Normal 13 16 6" xfId="38921" xr:uid="{0CAD0606-89F7-4034-858F-169E057F17F2}"/>
    <cellStyle name="Normal 13 16 7" xfId="26967" xr:uid="{72B1BF2F-2E1F-4A7E-9897-9E4D0CDDF2B5}"/>
    <cellStyle name="Normal 13 17" xfId="12596" xr:uid="{00000000-0005-0000-0000-00008F360000}"/>
    <cellStyle name="Normal 13 17 2" xfId="12597" xr:uid="{00000000-0005-0000-0000-000090360000}"/>
    <cellStyle name="Normal 13 17 2 2" xfId="21008" xr:uid="{00000000-0005-0000-0000-000091360000}"/>
    <cellStyle name="Normal 13 17 2 2 2" xfId="44884" xr:uid="{45A2FA15-0D75-42D8-8E37-7D27C2C58F2A}"/>
    <cellStyle name="Normal 13 17 2 2 3" xfId="32914" xr:uid="{03DD336E-FE64-4C1A-97AD-793B1E15B1AB}"/>
    <cellStyle name="Normal 13 17 2 3" xfId="38926" xr:uid="{69536554-E33B-4161-8DE9-0B9FEC792E0D}"/>
    <cellStyle name="Normal 13 17 2 4" xfId="26972" xr:uid="{345DC6EA-60E6-4B9F-909A-C985A1FF57B4}"/>
    <cellStyle name="Normal 13 17 3" xfId="12598" xr:uid="{00000000-0005-0000-0000-000092360000}"/>
    <cellStyle name="Normal 13 17 3 2" xfId="21009" xr:uid="{00000000-0005-0000-0000-000093360000}"/>
    <cellStyle name="Normal 13 17 3 2 2" xfId="44885" xr:uid="{5598459B-34EE-4847-8ED2-9F31AE89C1C6}"/>
    <cellStyle name="Normal 13 17 3 2 3" xfId="32915" xr:uid="{22050B95-9BB4-435E-B6E3-6BC26C327858}"/>
    <cellStyle name="Normal 13 17 3 3" xfId="38927" xr:uid="{39007E80-4840-45FC-8095-695CCBF67CD1}"/>
    <cellStyle name="Normal 13 17 3 4" xfId="26973" xr:uid="{6D25C039-40E7-45E6-9FFC-8420CF7A0F77}"/>
    <cellStyle name="Normal 13 17 4" xfId="12599" xr:uid="{00000000-0005-0000-0000-000094360000}"/>
    <cellStyle name="Normal 13 17 4 2" xfId="21010" xr:uid="{00000000-0005-0000-0000-000095360000}"/>
    <cellStyle name="Normal 13 17 4 2 2" xfId="44886" xr:uid="{3C3977B4-9D75-4816-92D8-F6A36C6E8E9B}"/>
    <cellStyle name="Normal 13 17 4 2 3" xfId="32916" xr:uid="{5EEE7452-D59A-4646-9F94-2040F91601D5}"/>
    <cellStyle name="Normal 13 17 4 3" xfId="38928" xr:uid="{AFA31924-D994-465F-B27E-3B9937EA490E}"/>
    <cellStyle name="Normal 13 17 4 4" xfId="26974" xr:uid="{25F48014-26CF-4D35-9495-33D374E2290F}"/>
    <cellStyle name="Normal 13 17 5" xfId="21007" xr:uid="{00000000-0005-0000-0000-000096360000}"/>
    <cellStyle name="Normal 13 17 5 2" xfId="44883" xr:uid="{A51C1415-97FD-4534-B1F2-1046EEFF9F2E}"/>
    <cellStyle name="Normal 13 17 5 3" xfId="32913" xr:uid="{9CC2987C-6AAC-4513-B2D8-7707FC3ED956}"/>
    <cellStyle name="Normal 13 17 6" xfId="38925" xr:uid="{4843F138-3518-4F40-A63D-6F1E8A82747D}"/>
    <cellStyle name="Normal 13 17 7" xfId="26971" xr:uid="{C2853069-77EA-47A3-9180-479B641AA90F}"/>
    <cellStyle name="Normal 13 18" xfId="12600" xr:uid="{00000000-0005-0000-0000-000097360000}"/>
    <cellStyle name="Normal 13 18 2" xfId="12601" xr:uid="{00000000-0005-0000-0000-000098360000}"/>
    <cellStyle name="Normal 13 18 2 2" xfId="12602" xr:uid="{00000000-0005-0000-0000-000099360000}"/>
    <cellStyle name="Normal 13 18 2 2 2" xfId="12603" xr:uid="{00000000-0005-0000-0000-00009A360000}"/>
    <cellStyle name="Normal 13 18 2 2 2 2" xfId="21014" xr:uid="{00000000-0005-0000-0000-00009B360000}"/>
    <cellStyle name="Normal 13 18 2 2 2 2 2" xfId="44890" xr:uid="{23B779A9-D1DA-4F38-ACC0-5E4140C572E3}"/>
    <cellStyle name="Normal 13 18 2 2 2 2 3" xfId="32920" xr:uid="{B65D5096-48D9-48C0-94C3-837E31E3C9E0}"/>
    <cellStyle name="Normal 13 18 2 2 2 3" xfId="38932" xr:uid="{1A69FD87-E1F9-4B0E-B0D2-F03FB59E5179}"/>
    <cellStyle name="Normal 13 18 2 2 2 4" xfId="26978" xr:uid="{E6088B48-1B22-42CB-9687-C381C3A93776}"/>
    <cellStyle name="Normal 13 18 2 2 3" xfId="21013" xr:uid="{00000000-0005-0000-0000-00009C360000}"/>
    <cellStyle name="Normal 13 18 2 2 3 2" xfId="44889" xr:uid="{23A1E85A-CDD5-4093-8A9C-FF32FFE24D33}"/>
    <cellStyle name="Normal 13 18 2 2 3 3" xfId="32919" xr:uid="{246CF405-C52B-4C9D-A918-D65C843F1CA1}"/>
    <cellStyle name="Normal 13 18 2 2 4" xfId="38931" xr:uid="{D82D7CAA-07F8-4B16-AEA3-731347355A62}"/>
    <cellStyle name="Normal 13 18 2 2 5" xfId="26977" xr:uid="{3E38A2AE-A0E4-49AD-BFE5-69E1F8141348}"/>
    <cellStyle name="Normal 13 18 2 3" xfId="12604" xr:uid="{00000000-0005-0000-0000-00009D360000}"/>
    <cellStyle name="Normal 13 18 2 3 2" xfId="21015" xr:uid="{00000000-0005-0000-0000-00009E360000}"/>
    <cellStyle name="Normal 13 18 2 3 2 2" xfId="44891" xr:uid="{1843CD11-72DB-49CA-B0B8-7ABDEBE6C53E}"/>
    <cellStyle name="Normal 13 18 2 3 2 3" xfId="32921" xr:uid="{77645E1E-9FDE-418C-BA0C-8055365A4C9E}"/>
    <cellStyle name="Normal 13 18 2 3 3" xfId="38933" xr:uid="{518E383F-48E8-4A58-A294-EF1F69481D4F}"/>
    <cellStyle name="Normal 13 18 2 3 4" xfId="26979" xr:uid="{61E2E110-CEC7-4865-B5AF-1C3DFB5E2C55}"/>
    <cellStyle name="Normal 13 18 2 4" xfId="21012" xr:uid="{00000000-0005-0000-0000-00009F360000}"/>
    <cellStyle name="Normal 13 18 2 4 2" xfId="44888" xr:uid="{C0174F58-B1AB-4040-83C4-D88E874EAC67}"/>
    <cellStyle name="Normal 13 18 2 4 3" xfId="32918" xr:uid="{CD713D3E-F4A5-49A6-8F2A-68D02E24A327}"/>
    <cellStyle name="Normal 13 18 2 5" xfId="38930" xr:uid="{97FC679F-60EE-4ACF-A43B-6148ACAD265F}"/>
    <cellStyle name="Normal 13 18 2 6" xfId="26976" xr:uid="{35740952-B5F6-4D61-B880-4ED80E882FBA}"/>
    <cellStyle name="Normal 13 18 3" xfId="12605" xr:uid="{00000000-0005-0000-0000-0000A0360000}"/>
    <cellStyle name="Normal 13 18 3 2" xfId="12606" xr:uid="{00000000-0005-0000-0000-0000A1360000}"/>
    <cellStyle name="Normal 13 18 3 2 2" xfId="21017" xr:uid="{00000000-0005-0000-0000-0000A2360000}"/>
    <cellStyle name="Normal 13 18 3 2 2 2" xfId="44893" xr:uid="{778AF38D-9734-42ED-B07E-47D44A702187}"/>
    <cellStyle name="Normal 13 18 3 2 2 3" xfId="32923" xr:uid="{066456F9-E3A4-4AE3-B297-0E725D9178D9}"/>
    <cellStyle name="Normal 13 18 3 2 3" xfId="38935" xr:uid="{08DCF13E-8948-4615-A0C5-CC8024432497}"/>
    <cellStyle name="Normal 13 18 3 2 4" xfId="26981" xr:uid="{9E6D116C-691B-4EA3-A902-6B1059CC72DF}"/>
    <cellStyle name="Normal 13 18 3 3" xfId="21016" xr:uid="{00000000-0005-0000-0000-0000A3360000}"/>
    <cellStyle name="Normal 13 18 3 3 2" xfId="44892" xr:uid="{30155CB9-FFAF-40ED-AA91-941EC2FEA16E}"/>
    <cellStyle name="Normal 13 18 3 3 3" xfId="32922" xr:uid="{01852444-E094-45C8-BAA6-26D07D8120D7}"/>
    <cellStyle name="Normal 13 18 3 4" xfId="38934" xr:uid="{DCCDAB83-5CDA-4BE8-8922-C22F685998FF}"/>
    <cellStyle name="Normal 13 18 3 5" xfId="26980" xr:uid="{F111AD1D-DEB6-464E-9834-5C01DDB1AB72}"/>
    <cellStyle name="Normal 13 18 4" xfId="12607" xr:uid="{00000000-0005-0000-0000-0000A4360000}"/>
    <cellStyle name="Normal 13 18 4 2" xfId="21018" xr:uid="{00000000-0005-0000-0000-0000A5360000}"/>
    <cellStyle name="Normal 13 18 4 2 2" xfId="44894" xr:uid="{A4449F8F-C300-4DB6-8591-3DBBEF0A3202}"/>
    <cellStyle name="Normal 13 18 4 2 3" xfId="32924" xr:uid="{B0E8B435-5FE5-4857-B5CF-F0E239F80051}"/>
    <cellStyle name="Normal 13 18 4 3" xfId="38936" xr:uid="{8EE4C55B-5760-4377-803F-382C375E0077}"/>
    <cellStyle name="Normal 13 18 4 4" xfId="26982" xr:uid="{E4FEA8C0-40D2-4EC5-A60C-1D61D32A547B}"/>
    <cellStyle name="Normal 13 18 5" xfId="21011" xr:uid="{00000000-0005-0000-0000-0000A6360000}"/>
    <cellStyle name="Normal 13 18 5 2" xfId="44887" xr:uid="{1CC944D7-3894-4A87-9B07-ACC47A35B60C}"/>
    <cellStyle name="Normal 13 18 5 3" xfId="32917" xr:uid="{45B9E83D-0F9A-4393-BE0F-4D9B10C0C0D2}"/>
    <cellStyle name="Normal 13 18 6" xfId="38929" xr:uid="{23D7CC23-E6FC-4C98-BFF5-450FF4DD9947}"/>
    <cellStyle name="Normal 13 18 7" xfId="26975" xr:uid="{38CDDFA7-39CA-45DD-9C2C-6F0A54A8024D}"/>
    <cellStyle name="Normal 13 19" xfId="12608" xr:uid="{00000000-0005-0000-0000-0000A7360000}"/>
    <cellStyle name="Normal 13 19 2" xfId="21019" xr:uid="{00000000-0005-0000-0000-0000A8360000}"/>
    <cellStyle name="Normal 13 19 2 2" xfId="44895" xr:uid="{6E372486-D621-4984-A114-F3C2F55F7183}"/>
    <cellStyle name="Normal 13 19 2 3" xfId="32925" xr:uid="{1D7C16B7-E5F8-431B-936D-821F04552CC0}"/>
    <cellStyle name="Normal 13 19 3" xfId="38937" xr:uid="{8F2A805C-8EF0-4758-8180-A09E69B4075B}"/>
    <cellStyle name="Normal 13 19 4" xfId="26983" xr:uid="{92D173E3-8B71-461D-AECF-61FC98DEDE38}"/>
    <cellStyle name="Normal 13 2" xfId="12609" xr:uid="{00000000-0005-0000-0000-0000A9360000}"/>
    <cellStyle name="Normal 13 2 10" xfId="26984" xr:uid="{4D951B2A-FEDE-4F5A-A13F-3A4AA1A10880}"/>
    <cellStyle name="Normal 13 2 2" xfId="12610" xr:uid="{00000000-0005-0000-0000-0000AA360000}"/>
    <cellStyle name="Normal 13 2 2 2" xfId="12611" xr:uid="{00000000-0005-0000-0000-0000AB360000}"/>
    <cellStyle name="Normal 13 2 2 2 2" xfId="12612" xr:uid="{00000000-0005-0000-0000-0000AC360000}"/>
    <cellStyle name="Normal 13 2 2 2 2 2" xfId="21023" xr:uid="{00000000-0005-0000-0000-0000AD360000}"/>
    <cellStyle name="Normal 13 2 2 2 2 2 2" xfId="44899" xr:uid="{924B1073-C25B-4DA6-977C-E2CFE2C38959}"/>
    <cellStyle name="Normal 13 2 2 2 2 2 3" xfId="32929" xr:uid="{A1497A85-AC46-44E4-884E-D5BEBDDB9CD2}"/>
    <cellStyle name="Normal 13 2 2 2 2 3" xfId="38941" xr:uid="{AFCD50BB-027D-4FA9-8D2B-DF8A7990AB72}"/>
    <cellStyle name="Normal 13 2 2 2 2 4" xfId="26987" xr:uid="{72FC2378-418B-45A9-8603-13E26A602B0B}"/>
    <cellStyle name="Normal 13 2 2 2 3" xfId="12613" xr:uid="{00000000-0005-0000-0000-0000AE360000}"/>
    <cellStyle name="Normal 13 2 2 2 3 2" xfId="21024" xr:uid="{00000000-0005-0000-0000-0000AF360000}"/>
    <cellStyle name="Normal 13 2 2 2 3 2 2" xfId="44900" xr:uid="{C90051E2-5C96-4B99-9960-6A38730A07FF}"/>
    <cellStyle name="Normal 13 2 2 2 3 2 3" xfId="32930" xr:uid="{F021E569-FEAA-4048-AA22-B67E69A1E37B}"/>
    <cellStyle name="Normal 13 2 2 2 3 3" xfId="38942" xr:uid="{3721378A-D87D-4078-87DD-8082D63DB649}"/>
    <cellStyle name="Normal 13 2 2 2 3 4" xfId="26988" xr:uid="{7E8C8432-5CC4-42CF-A2E2-0BDCC1A569B2}"/>
    <cellStyle name="Normal 13 2 2 2 4" xfId="21022" xr:uid="{00000000-0005-0000-0000-0000B0360000}"/>
    <cellStyle name="Normal 13 2 2 2 4 2" xfId="44898" xr:uid="{B61BD2B8-EAFC-4BBA-B8E0-94950041892A}"/>
    <cellStyle name="Normal 13 2 2 2 4 3" xfId="32928" xr:uid="{81746A2C-627D-435F-A0D5-33B6C678835F}"/>
    <cellStyle name="Normal 13 2 2 2 5" xfId="38940" xr:uid="{15FF90B4-8BD3-434E-96DB-9BF2AEEEDDBA}"/>
    <cellStyle name="Normal 13 2 2 2 6" xfId="26986" xr:uid="{883DD4FA-4C43-4839-BD36-14EFFCF4DD20}"/>
    <cellStyle name="Normal 13 2 2 3" xfId="12614" xr:uid="{00000000-0005-0000-0000-0000B1360000}"/>
    <cellStyle name="Normal 13 2 2 3 2" xfId="12615" xr:uid="{00000000-0005-0000-0000-0000B2360000}"/>
    <cellStyle name="Normal 13 2 2 3 2 2" xfId="21026" xr:uid="{00000000-0005-0000-0000-0000B3360000}"/>
    <cellStyle name="Normal 13 2 2 3 2 2 2" xfId="44902" xr:uid="{2DB28659-266E-4B35-812C-ACEA963FE42F}"/>
    <cellStyle name="Normal 13 2 2 3 2 2 3" xfId="32932" xr:uid="{DACF5930-CC4C-409E-8AEF-1703AC6FFCE1}"/>
    <cellStyle name="Normal 13 2 2 3 2 3" xfId="38944" xr:uid="{636965A5-B036-44A7-A2FB-62D3741A71C3}"/>
    <cellStyle name="Normal 13 2 2 3 2 4" xfId="26990" xr:uid="{19DE1CA5-EB58-437E-9C79-4E051C403188}"/>
    <cellStyle name="Normal 13 2 2 3 3" xfId="21025" xr:uid="{00000000-0005-0000-0000-0000B4360000}"/>
    <cellStyle name="Normal 13 2 2 3 3 2" xfId="44901" xr:uid="{85F9E383-C9B6-48DE-BEFA-B7EB612FAB85}"/>
    <cellStyle name="Normal 13 2 2 3 3 3" xfId="32931" xr:uid="{AE14D278-C18C-44AF-8D1F-7F3FAB7D304C}"/>
    <cellStyle name="Normal 13 2 2 3 4" xfId="38943" xr:uid="{9E28DCF1-842E-4C8C-BD64-1E91B44995E5}"/>
    <cellStyle name="Normal 13 2 2 3 5" xfId="26989" xr:uid="{B73D0D7C-43E3-47B3-A846-CB9D9759F2C3}"/>
    <cellStyle name="Normal 13 2 2 4" xfId="12616" xr:uid="{00000000-0005-0000-0000-0000B5360000}"/>
    <cellStyle name="Normal 13 2 2 4 2" xfId="21027" xr:uid="{00000000-0005-0000-0000-0000B6360000}"/>
    <cellStyle name="Normal 13 2 2 4 2 2" xfId="44903" xr:uid="{69B91298-3EF3-4849-8C55-00E1115563FD}"/>
    <cellStyle name="Normal 13 2 2 4 2 3" xfId="32933" xr:uid="{B6AD6E9F-7DE0-4F38-ADD3-37FF73E6C6E3}"/>
    <cellStyle name="Normal 13 2 2 4 3" xfId="38945" xr:uid="{37705861-2778-41C5-B499-5CABD3DDD3CE}"/>
    <cellStyle name="Normal 13 2 2 4 4" xfId="26991" xr:uid="{11A7E8C6-7895-45B4-BE9C-5CC49A7E0708}"/>
    <cellStyle name="Normal 13 2 2 5" xfId="12617" xr:uid="{00000000-0005-0000-0000-0000B7360000}"/>
    <cellStyle name="Normal 13 2 2 5 2" xfId="21028" xr:uid="{00000000-0005-0000-0000-0000B8360000}"/>
    <cellStyle name="Normal 13 2 2 5 2 2" xfId="44904" xr:uid="{6E9DEEF9-46DD-4BD9-AD2A-94EE8C356431}"/>
    <cellStyle name="Normal 13 2 2 5 2 3" xfId="32934" xr:uid="{7A8E9053-0BA3-459A-BA79-915F2F02C5AB}"/>
    <cellStyle name="Normal 13 2 2 5 3" xfId="38946" xr:uid="{4DAB0311-0BEF-4F1E-9F3E-DB9B94E6DE4B}"/>
    <cellStyle name="Normal 13 2 2 5 4" xfId="26992" xr:uid="{1C606C1E-3B5B-4ADD-9FD7-83D873908829}"/>
    <cellStyle name="Normal 13 2 2 6" xfId="21021" xr:uid="{00000000-0005-0000-0000-0000B9360000}"/>
    <cellStyle name="Normal 13 2 2 6 2" xfId="44897" xr:uid="{18775A53-F56E-4463-B5BA-EADDA438F938}"/>
    <cellStyle name="Normal 13 2 2 6 3" xfId="32927" xr:uid="{F6F201DF-39A7-42D4-85EA-188054596B30}"/>
    <cellStyle name="Normal 13 2 2 7" xfId="38939" xr:uid="{EDD46C83-503F-49D8-A7E8-2DF67E0BD641}"/>
    <cellStyle name="Normal 13 2 2 8" xfId="26985" xr:uid="{236DAEFA-8170-41EB-952A-A305E3E18C07}"/>
    <cellStyle name="Normal 13 2 3" xfId="12618" xr:uid="{00000000-0005-0000-0000-0000BA360000}"/>
    <cellStyle name="Normal 13 2 3 2" xfId="12619" xr:uid="{00000000-0005-0000-0000-0000BB360000}"/>
    <cellStyle name="Normal 13 2 3 2 2" xfId="12620" xr:uid="{00000000-0005-0000-0000-0000BC360000}"/>
    <cellStyle name="Normal 13 2 3 2 2 2" xfId="21031" xr:uid="{00000000-0005-0000-0000-0000BD360000}"/>
    <cellStyle name="Normal 13 2 3 2 2 2 2" xfId="44907" xr:uid="{ADF49626-BDDD-45C3-B303-E47ACCFF0BE2}"/>
    <cellStyle name="Normal 13 2 3 2 2 2 3" xfId="32937" xr:uid="{F3FF90F2-F13D-461F-836E-19011715719A}"/>
    <cellStyle name="Normal 13 2 3 2 2 3" xfId="38949" xr:uid="{43A841B5-E19C-4B46-9D27-80DA73D32F75}"/>
    <cellStyle name="Normal 13 2 3 2 2 4" xfId="26995" xr:uid="{224123FF-19D0-4710-A854-C6EA1BE29E3D}"/>
    <cellStyle name="Normal 13 2 3 2 3" xfId="21030" xr:uid="{00000000-0005-0000-0000-0000BE360000}"/>
    <cellStyle name="Normal 13 2 3 2 3 2" xfId="44906" xr:uid="{F8B032D4-635A-4E40-A776-667A86155C00}"/>
    <cellStyle name="Normal 13 2 3 2 3 3" xfId="32936" xr:uid="{ABDD5D24-5790-4681-9BF3-FC672EF48687}"/>
    <cellStyle name="Normal 13 2 3 2 4" xfId="38948" xr:uid="{66E23667-5C64-43FE-ACD1-28BB4622D627}"/>
    <cellStyle name="Normal 13 2 3 2 5" xfId="26994" xr:uid="{0168FFFC-1F3C-40E1-9712-DFDD5E1559D5}"/>
    <cellStyle name="Normal 13 2 3 3" xfId="12621" xr:uid="{00000000-0005-0000-0000-0000BF360000}"/>
    <cellStyle name="Normal 13 2 3 3 2" xfId="21032" xr:uid="{00000000-0005-0000-0000-0000C0360000}"/>
    <cellStyle name="Normal 13 2 3 3 2 2" xfId="44908" xr:uid="{F901F9A6-D980-4DC8-A4A9-9D6DE38667D9}"/>
    <cellStyle name="Normal 13 2 3 3 2 3" xfId="32938" xr:uid="{AE7C351B-9B98-4903-AEFA-031F80118CF9}"/>
    <cellStyle name="Normal 13 2 3 3 3" xfId="38950" xr:uid="{43BF8AD2-55CA-46EC-B883-4F99227F93B0}"/>
    <cellStyle name="Normal 13 2 3 3 4" xfId="26996" xr:uid="{E102BBDF-2FF4-4B45-AB92-F38666C0F426}"/>
    <cellStyle name="Normal 13 2 3 4" xfId="12622" xr:uid="{00000000-0005-0000-0000-0000C1360000}"/>
    <cellStyle name="Normal 13 2 3 4 2" xfId="21033" xr:uid="{00000000-0005-0000-0000-0000C2360000}"/>
    <cellStyle name="Normal 13 2 3 4 2 2" xfId="44909" xr:uid="{D1A30AD7-C939-494A-8343-A53C92D6C698}"/>
    <cellStyle name="Normal 13 2 3 4 2 3" xfId="32939" xr:uid="{F916474E-EE40-4A30-9CEE-121092BE9E44}"/>
    <cellStyle name="Normal 13 2 3 4 3" xfId="38951" xr:uid="{E61216BD-A9AA-4987-9073-75E5D2A57346}"/>
    <cellStyle name="Normal 13 2 3 4 4" xfId="26997" xr:uid="{3702A673-1572-4A5F-A6A7-35542502198A}"/>
    <cellStyle name="Normal 13 2 3 5" xfId="21029" xr:uid="{00000000-0005-0000-0000-0000C3360000}"/>
    <cellStyle name="Normal 13 2 3 5 2" xfId="44905" xr:uid="{EEB75058-3E2C-4C49-9CCD-CE1301E08A97}"/>
    <cellStyle name="Normal 13 2 3 5 3" xfId="32935" xr:uid="{270B4B66-510D-402D-8A02-85D99A864219}"/>
    <cellStyle name="Normal 13 2 3 6" xfId="38947" xr:uid="{34B0C9D8-DDEE-4BBC-844D-42D2D971D292}"/>
    <cellStyle name="Normal 13 2 3 7" xfId="26993" xr:uid="{6602E313-5F9D-423F-9856-782D635A9CA1}"/>
    <cellStyle name="Normal 13 2 4" xfId="12623" xr:uid="{00000000-0005-0000-0000-0000C4360000}"/>
    <cellStyle name="Normal 13 2 4 2" xfId="12624" xr:uid="{00000000-0005-0000-0000-0000C5360000}"/>
    <cellStyle name="Normal 13 2 4 2 2" xfId="21035" xr:uid="{00000000-0005-0000-0000-0000C6360000}"/>
    <cellStyle name="Normal 13 2 4 2 2 2" xfId="44911" xr:uid="{DE78E42C-CB3A-4B17-B792-98AC73D6C99B}"/>
    <cellStyle name="Normal 13 2 4 2 2 3" xfId="32941" xr:uid="{6BB7F6A1-137C-4FDB-AD84-F690792CFDFD}"/>
    <cellStyle name="Normal 13 2 4 2 3" xfId="38953" xr:uid="{6F3652F4-AB50-4F46-931B-FDEFB8123248}"/>
    <cellStyle name="Normal 13 2 4 2 4" xfId="26999" xr:uid="{7AE9A0FA-B7A2-4F02-9C85-4851E81F8AA2}"/>
    <cellStyle name="Normal 13 2 4 3" xfId="12625" xr:uid="{00000000-0005-0000-0000-0000C7360000}"/>
    <cellStyle name="Normal 13 2 4 3 2" xfId="21036" xr:uid="{00000000-0005-0000-0000-0000C8360000}"/>
    <cellStyle name="Normal 13 2 4 3 2 2" xfId="44912" xr:uid="{C2F29956-0514-4600-A67D-2BA2640E69BB}"/>
    <cellStyle name="Normal 13 2 4 3 2 3" xfId="32942" xr:uid="{5F7C78F6-5EDB-4545-88B6-D47FD733D925}"/>
    <cellStyle name="Normal 13 2 4 3 3" xfId="38954" xr:uid="{C3FCB5E6-BB9A-49C9-B93A-7B8379B79727}"/>
    <cellStyle name="Normal 13 2 4 3 4" xfId="27000" xr:uid="{B301A944-A571-4E32-B9E1-157360BF77C4}"/>
    <cellStyle name="Normal 13 2 4 4" xfId="21034" xr:uid="{00000000-0005-0000-0000-0000C9360000}"/>
    <cellStyle name="Normal 13 2 4 4 2" xfId="44910" xr:uid="{AB7BB50C-DF94-4C90-B8D3-ADFB9772AA37}"/>
    <cellStyle name="Normal 13 2 4 4 3" xfId="32940" xr:uid="{574A7D80-783A-4357-8D09-7E285BE99EB5}"/>
    <cellStyle name="Normal 13 2 4 5" xfId="38952" xr:uid="{463AE5AF-5543-48B2-9D16-1492A46950A7}"/>
    <cellStyle name="Normal 13 2 4 6" xfId="26998" xr:uid="{C335E64B-3630-4842-985C-07A2DCA78AE5}"/>
    <cellStyle name="Normal 13 2 5" xfId="12626" xr:uid="{00000000-0005-0000-0000-0000CA360000}"/>
    <cellStyle name="Normal 13 2 5 2" xfId="21037" xr:uid="{00000000-0005-0000-0000-0000CB360000}"/>
    <cellStyle name="Normal 13 2 5 2 2" xfId="44913" xr:uid="{F4677A38-4B18-4261-81CF-4C45175E8C6B}"/>
    <cellStyle name="Normal 13 2 5 2 3" xfId="32943" xr:uid="{B2953951-1515-4B14-81A5-080F3F55325B}"/>
    <cellStyle name="Normal 13 2 5 3" xfId="38955" xr:uid="{1ED6A23B-7EE2-4DE4-A9BD-D5A0025CF882}"/>
    <cellStyle name="Normal 13 2 5 4" xfId="27001" xr:uid="{0EF35C8C-D7F7-4D7B-984B-B1D8C2B7CD35}"/>
    <cellStyle name="Normal 13 2 6" xfId="12627" xr:uid="{00000000-0005-0000-0000-0000CC360000}"/>
    <cellStyle name="Normal 13 2 6 2" xfId="21038" xr:uid="{00000000-0005-0000-0000-0000CD360000}"/>
    <cellStyle name="Normal 13 2 6 2 2" xfId="44914" xr:uid="{61077C7F-E060-47A3-882C-55ACE2485ED3}"/>
    <cellStyle name="Normal 13 2 6 2 3" xfId="32944" xr:uid="{07044F96-B10C-4386-B518-1B7A638EEADB}"/>
    <cellStyle name="Normal 13 2 6 3" xfId="38956" xr:uid="{FF7E10BF-ED9B-40AF-9B0F-39614CC84ECA}"/>
    <cellStyle name="Normal 13 2 6 4" xfId="27002" xr:uid="{BE5C088B-D38F-4DA2-955C-B82AA6F3DF5D}"/>
    <cellStyle name="Normal 13 2 7" xfId="12628" xr:uid="{00000000-0005-0000-0000-0000CE360000}"/>
    <cellStyle name="Normal 13 2 8" xfId="21020" xr:uid="{00000000-0005-0000-0000-0000CF360000}"/>
    <cellStyle name="Normal 13 2 8 2" xfId="44896" xr:uid="{4824A802-DEE8-4423-82F0-3DA7952C4D49}"/>
    <cellStyle name="Normal 13 2 8 3" xfId="32926" xr:uid="{46331257-BFF3-4A58-BED4-48CC867E4160}"/>
    <cellStyle name="Normal 13 2 9" xfId="38938" xr:uid="{49CAFC17-69CF-4996-92D3-09052E8E5DDE}"/>
    <cellStyle name="Normal 13 20" xfId="12629" xr:uid="{00000000-0005-0000-0000-0000D0360000}"/>
    <cellStyle name="Normal 13 20 2" xfId="21039" xr:uid="{00000000-0005-0000-0000-0000D1360000}"/>
    <cellStyle name="Normal 13 20 2 2" xfId="44915" xr:uid="{A55746B2-8BC4-43DE-BC32-F1890C5B1FDC}"/>
    <cellStyle name="Normal 13 20 2 3" xfId="32945" xr:uid="{9DE21160-B871-4946-A3F2-78F7D10D0781}"/>
    <cellStyle name="Normal 13 20 3" xfId="38957" xr:uid="{2239E737-209C-4C0F-AC34-DC5238A931C9}"/>
    <cellStyle name="Normal 13 20 4" xfId="27003" xr:uid="{AFD7135A-1211-420D-9C84-31A4B9736044}"/>
    <cellStyle name="Normal 13 21" xfId="12630" xr:uid="{00000000-0005-0000-0000-0000D2360000}"/>
    <cellStyle name="Normal 13 21 2" xfId="21040" xr:uid="{00000000-0005-0000-0000-0000D3360000}"/>
    <cellStyle name="Normal 13 21 2 2" xfId="44916" xr:uid="{220E4B92-D9A0-42E5-99A8-6C67E5311CF6}"/>
    <cellStyle name="Normal 13 21 2 3" xfId="32946" xr:uid="{6A533FAF-3FC6-4B96-B356-0F39361A3CFA}"/>
    <cellStyle name="Normal 13 21 3" xfId="38958" xr:uid="{680E6E2A-EA4A-468E-B05D-3E755C917718}"/>
    <cellStyle name="Normal 13 21 4" xfId="27004" xr:uid="{4D309330-460D-43DD-8DBA-F358E0687824}"/>
    <cellStyle name="Normal 13 3" xfId="12631" xr:uid="{00000000-0005-0000-0000-0000D4360000}"/>
    <cellStyle name="Normal 13 3 10" xfId="27005" xr:uid="{BA43AA94-E0E6-4F4E-ADFF-6423C05982E8}"/>
    <cellStyle name="Normal 13 3 2" xfId="12632" xr:uid="{00000000-0005-0000-0000-0000D5360000}"/>
    <cellStyle name="Normal 13 3 2 2" xfId="12633" xr:uid="{00000000-0005-0000-0000-0000D6360000}"/>
    <cellStyle name="Normal 13 3 2 2 2" xfId="21043" xr:uid="{00000000-0005-0000-0000-0000D7360000}"/>
    <cellStyle name="Normal 13 3 2 2 2 2" xfId="44919" xr:uid="{1A4BF4CA-A426-4498-A4CF-BFA3F6C4C177}"/>
    <cellStyle name="Normal 13 3 2 2 2 3" xfId="32949" xr:uid="{28220227-7FE1-4DD6-BEC9-6B4794D7C704}"/>
    <cellStyle name="Normal 13 3 2 2 3" xfId="38961" xr:uid="{70F9A6E3-CEDE-4CC0-9BA1-9A3025E59D7D}"/>
    <cellStyle name="Normal 13 3 2 2 4" xfId="27007" xr:uid="{5BB4D958-BFC4-4287-A907-50D15F57DB75}"/>
    <cellStyle name="Normal 13 3 2 3" xfId="12634" xr:uid="{00000000-0005-0000-0000-0000D8360000}"/>
    <cellStyle name="Normal 13 3 2 3 2" xfId="21044" xr:uid="{00000000-0005-0000-0000-0000D9360000}"/>
    <cellStyle name="Normal 13 3 2 3 2 2" xfId="44920" xr:uid="{2866E501-203F-4B28-896F-57A4B527AA1E}"/>
    <cellStyle name="Normal 13 3 2 3 2 3" xfId="32950" xr:uid="{87FFE863-BEF5-4D7D-AD99-068D09C718A0}"/>
    <cellStyle name="Normal 13 3 2 3 3" xfId="38962" xr:uid="{CA2F484B-92FC-494F-8B88-D4F103039A52}"/>
    <cellStyle name="Normal 13 3 2 3 4" xfId="27008" xr:uid="{C88C7A45-E1B2-40A3-A810-098E753BFF69}"/>
    <cellStyle name="Normal 13 3 2 4" xfId="12635" xr:uid="{00000000-0005-0000-0000-0000DA360000}"/>
    <cellStyle name="Normal 13 3 2 4 2" xfId="21045" xr:uid="{00000000-0005-0000-0000-0000DB360000}"/>
    <cellStyle name="Normal 13 3 2 4 2 2" xfId="44921" xr:uid="{CF4F9B38-D223-4FC8-96F8-49D9B1833B84}"/>
    <cellStyle name="Normal 13 3 2 4 2 3" xfId="32951" xr:uid="{6A006445-96E1-4AAE-B197-989F27DE0122}"/>
    <cellStyle name="Normal 13 3 2 4 3" xfId="38963" xr:uid="{E8FFC452-6242-4AD7-A709-3EAE77C86B51}"/>
    <cellStyle name="Normal 13 3 2 4 4" xfId="27009" xr:uid="{E6D8D8D9-00F4-4B99-980D-2E99AE05C5AB}"/>
    <cellStyle name="Normal 13 3 2 5" xfId="12636" xr:uid="{00000000-0005-0000-0000-0000DC360000}"/>
    <cellStyle name="Normal 13 3 2 6" xfId="21042" xr:uid="{00000000-0005-0000-0000-0000DD360000}"/>
    <cellStyle name="Normal 13 3 2 6 2" xfId="44918" xr:uid="{158AADBB-365D-4517-845D-3A25BD532248}"/>
    <cellStyle name="Normal 13 3 2 6 3" xfId="32948" xr:uid="{DEFF2FC2-3CFB-4C43-BE8C-52E5B9E74D88}"/>
    <cellStyle name="Normal 13 3 2 7" xfId="38960" xr:uid="{7D0DDAEA-140A-4738-93BD-F103F3079B09}"/>
    <cellStyle name="Normal 13 3 2 8" xfId="27006" xr:uid="{2425C96F-B746-4519-8D19-F4BFF33A5863}"/>
    <cellStyle name="Normal 13 3 3" xfId="12637" xr:uid="{00000000-0005-0000-0000-0000DE360000}"/>
    <cellStyle name="Normal 13 3 3 2" xfId="12638" xr:uid="{00000000-0005-0000-0000-0000DF360000}"/>
    <cellStyle name="Normal 13 3 3 2 2" xfId="12639" xr:uid="{00000000-0005-0000-0000-0000E0360000}"/>
    <cellStyle name="Normal 13 3 3 2 3" xfId="21047" xr:uid="{00000000-0005-0000-0000-0000E1360000}"/>
    <cellStyle name="Normal 13 3 3 2 3 2" xfId="44923" xr:uid="{6145D06C-1E67-4148-9043-6B3C245D48F1}"/>
    <cellStyle name="Normal 13 3 3 2 3 3" xfId="32953" xr:uid="{ECF046C0-EF8C-42B4-A2C5-87EAF25E4BF1}"/>
    <cellStyle name="Normal 13 3 3 2 4" xfId="38965" xr:uid="{A4100D34-BE68-41DF-BC4D-67276631EB2B}"/>
    <cellStyle name="Normal 13 3 3 2 5" xfId="27011" xr:uid="{6E758EFE-7A76-43F4-B3B0-CBFA5EBF6B83}"/>
    <cellStyle name="Normal 13 3 3 3" xfId="12640" xr:uid="{00000000-0005-0000-0000-0000E2360000}"/>
    <cellStyle name="Normal 13 3 3 3 2" xfId="12641" xr:uid="{00000000-0005-0000-0000-0000E3360000}"/>
    <cellStyle name="Normal 13 3 3 3 3" xfId="21048" xr:uid="{00000000-0005-0000-0000-0000E4360000}"/>
    <cellStyle name="Normal 13 3 3 3 3 2" xfId="44924" xr:uid="{5DDA8936-32FD-4D8F-818F-9520EAC6CEB6}"/>
    <cellStyle name="Normal 13 3 3 3 3 3" xfId="32954" xr:uid="{4B1417C7-6C1A-4E6C-8231-85BC983801AA}"/>
    <cellStyle name="Normal 13 3 3 3 4" xfId="38966" xr:uid="{134B73DC-4BDA-467E-BE9B-DB7108A090FF}"/>
    <cellStyle name="Normal 13 3 3 3 5" xfId="27012" xr:uid="{020B3DDF-46BC-4DE1-8CE4-6435CA6FA769}"/>
    <cellStyle name="Normal 13 3 3 4" xfId="12642" xr:uid="{00000000-0005-0000-0000-0000E5360000}"/>
    <cellStyle name="Normal 13 3 3 5" xfId="21046" xr:uid="{00000000-0005-0000-0000-0000E6360000}"/>
    <cellStyle name="Normal 13 3 3 5 2" xfId="44922" xr:uid="{2A37341F-B863-4CDB-9050-5FA9C509284D}"/>
    <cellStyle name="Normal 13 3 3 5 3" xfId="32952" xr:uid="{CC1529D6-A517-4016-A36D-CC53117E5F4B}"/>
    <cellStyle name="Normal 13 3 3 6" xfId="38964" xr:uid="{E29DF6F4-C7C8-4F9B-8280-31EAF78AE8D0}"/>
    <cellStyle name="Normal 13 3 3 7" xfId="27010" xr:uid="{D6EDE595-D90C-439B-AC6A-F3DF34109711}"/>
    <cellStyle name="Normal 13 3 4" xfId="12643" xr:uid="{00000000-0005-0000-0000-0000E7360000}"/>
    <cellStyle name="Normal 13 3 4 2" xfId="12644" xr:uid="{00000000-0005-0000-0000-0000E8360000}"/>
    <cellStyle name="Normal 13 3 4 2 2" xfId="21050" xr:uid="{00000000-0005-0000-0000-0000E9360000}"/>
    <cellStyle name="Normal 13 3 4 2 2 2" xfId="44926" xr:uid="{B5998D6D-3D42-4B5B-85AB-A8DBFB33BD55}"/>
    <cellStyle name="Normal 13 3 4 2 2 3" xfId="32956" xr:uid="{42DA4B6C-A8B2-4387-B97E-8F4F88A4DFA8}"/>
    <cellStyle name="Normal 13 3 4 2 3" xfId="38968" xr:uid="{2C546420-1135-46CA-BFF3-0EDCDBAE08BB}"/>
    <cellStyle name="Normal 13 3 4 2 4" xfId="27014" xr:uid="{A7CF5F84-A48E-4A96-A6F2-2D83E2AB690D}"/>
    <cellStyle name="Normal 13 3 4 3" xfId="12645" xr:uid="{00000000-0005-0000-0000-0000EA360000}"/>
    <cellStyle name="Normal 13 3 4 4" xfId="21049" xr:uid="{00000000-0005-0000-0000-0000EB360000}"/>
    <cellStyle name="Normal 13 3 4 4 2" xfId="44925" xr:uid="{D3B94301-5BF6-4926-B853-04FC82B5BA60}"/>
    <cellStyle name="Normal 13 3 4 4 3" xfId="32955" xr:uid="{C117D736-B6B1-497E-8172-C83DE5DB6AAC}"/>
    <cellStyle name="Normal 13 3 4 5" xfId="38967" xr:uid="{F6BB8B74-D265-486F-B35C-AFAC500ED849}"/>
    <cellStyle name="Normal 13 3 4 6" xfId="27013" xr:uid="{FE254AF3-41A3-46A3-AE1F-157DCFE8C99A}"/>
    <cellStyle name="Normal 13 3 5" xfId="12646" xr:uid="{00000000-0005-0000-0000-0000EC360000}"/>
    <cellStyle name="Normal 13 3 5 2" xfId="12647" xr:uid="{00000000-0005-0000-0000-0000ED360000}"/>
    <cellStyle name="Normal 13 3 5 3" xfId="21051" xr:uid="{00000000-0005-0000-0000-0000EE360000}"/>
    <cellStyle name="Normal 13 3 5 3 2" xfId="44927" xr:uid="{DFE3AD9F-4FF2-4326-8594-EA46EA1C3F7D}"/>
    <cellStyle name="Normal 13 3 5 3 3" xfId="32957" xr:uid="{C8B7DCAB-4D8D-4398-AE22-AD7AE513122F}"/>
    <cellStyle name="Normal 13 3 5 4" xfId="38969" xr:uid="{B2CA0271-A679-4BFC-8C98-D25D8B33AD63}"/>
    <cellStyle name="Normal 13 3 5 5" xfId="27015" xr:uid="{33D32E81-9A9D-40E8-9053-3A24DDB8879A}"/>
    <cellStyle name="Normal 13 3 6" xfId="12648" xr:uid="{00000000-0005-0000-0000-0000EF360000}"/>
    <cellStyle name="Normal 13 3 7" xfId="12649" xr:uid="{00000000-0005-0000-0000-0000F0360000}"/>
    <cellStyle name="Normal 13 3 8" xfId="21041" xr:uid="{00000000-0005-0000-0000-0000F1360000}"/>
    <cellStyle name="Normal 13 3 8 2" xfId="44917" xr:uid="{2A2DCEA9-DF01-4510-B74C-9A9F57C0116E}"/>
    <cellStyle name="Normal 13 3 8 3" xfId="32947" xr:uid="{79D986BA-8EB6-4E85-A34B-F5B30E61A74C}"/>
    <cellStyle name="Normal 13 3 9" xfId="38959" xr:uid="{0384323A-E623-4CB2-AFAD-2A0E444CC751}"/>
    <cellStyle name="Normal 13 4" xfId="12650" xr:uid="{00000000-0005-0000-0000-0000F2360000}"/>
    <cellStyle name="Normal 13 4 2" xfId="12651" xr:uid="{00000000-0005-0000-0000-0000F3360000}"/>
    <cellStyle name="Normal 13 4 2 2" xfId="12652" xr:uid="{00000000-0005-0000-0000-0000F4360000}"/>
    <cellStyle name="Normal 13 4 2 2 2" xfId="21054" xr:uid="{00000000-0005-0000-0000-0000F5360000}"/>
    <cellStyle name="Normal 13 4 2 2 2 2" xfId="44930" xr:uid="{B2BA90B6-F59D-4770-9C67-9882FA893755}"/>
    <cellStyle name="Normal 13 4 2 2 2 3" xfId="32960" xr:uid="{FD14735C-09E2-4887-AB5D-23BA4AA74722}"/>
    <cellStyle name="Normal 13 4 2 2 3" xfId="38972" xr:uid="{5B70AEC7-74DD-42E6-B3CB-6A234ADE0C9C}"/>
    <cellStyle name="Normal 13 4 2 2 4" xfId="27018" xr:uid="{688EE25F-C4B5-4A31-B131-F3D025A768E9}"/>
    <cellStyle name="Normal 13 4 2 3" xfId="12653" xr:uid="{00000000-0005-0000-0000-0000F6360000}"/>
    <cellStyle name="Normal 13 4 2 3 2" xfId="21055" xr:uid="{00000000-0005-0000-0000-0000F7360000}"/>
    <cellStyle name="Normal 13 4 2 3 2 2" xfId="44931" xr:uid="{24B7B0CB-8D02-4AFB-B4BC-960FC700FF89}"/>
    <cellStyle name="Normal 13 4 2 3 2 3" xfId="32961" xr:uid="{263E515B-F249-4B3D-BC24-32AEFBC3A45F}"/>
    <cellStyle name="Normal 13 4 2 3 3" xfId="38973" xr:uid="{7520DF56-CC35-41A5-9FAE-CC65D145B15A}"/>
    <cellStyle name="Normal 13 4 2 3 4" xfId="27019" xr:uid="{8395910E-8662-4427-A387-0C207CA3916C}"/>
    <cellStyle name="Normal 13 4 2 4" xfId="21053" xr:uid="{00000000-0005-0000-0000-0000F8360000}"/>
    <cellStyle name="Normal 13 4 2 4 2" xfId="44929" xr:uid="{2BC3177D-B596-4FF1-B7C4-5811032F68A1}"/>
    <cellStyle name="Normal 13 4 2 4 3" xfId="32959" xr:uid="{6E6B4729-6729-46C4-96CB-E2DDB0D1FDE5}"/>
    <cellStyle name="Normal 13 4 2 5" xfId="38971" xr:uid="{F88BE2A6-E042-4634-A6B3-5E88419EF40F}"/>
    <cellStyle name="Normal 13 4 2 6" xfId="27017" xr:uid="{DB579D49-F3CE-46D6-AE73-755BA9326D30}"/>
    <cellStyle name="Normal 13 4 3" xfId="12654" xr:uid="{00000000-0005-0000-0000-0000F9360000}"/>
    <cellStyle name="Normal 13 4 3 2" xfId="12655" xr:uid="{00000000-0005-0000-0000-0000FA360000}"/>
    <cellStyle name="Normal 13 4 3 2 2" xfId="21057" xr:uid="{00000000-0005-0000-0000-0000FB360000}"/>
    <cellStyle name="Normal 13 4 3 2 2 2" xfId="44933" xr:uid="{D792E416-D327-451B-B554-30C449ADB338}"/>
    <cellStyle name="Normal 13 4 3 2 2 3" xfId="32963" xr:uid="{0D1297FE-E991-43B2-BB0A-E5CD7AD31F0A}"/>
    <cellStyle name="Normal 13 4 3 2 3" xfId="38975" xr:uid="{FAE32702-1DF6-4341-8ABF-FB41530B681C}"/>
    <cellStyle name="Normal 13 4 3 2 4" xfId="27021" xr:uid="{14B1B426-9F86-48C6-90F6-5E77960F4F20}"/>
    <cellStyle name="Normal 13 4 3 3" xfId="21056" xr:uid="{00000000-0005-0000-0000-0000FC360000}"/>
    <cellStyle name="Normal 13 4 3 3 2" xfId="44932" xr:uid="{9936BBE3-CB51-467A-9C16-4F6055825BA7}"/>
    <cellStyle name="Normal 13 4 3 3 3" xfId="32962" xr:uid="{719EAEB6-B1B1-4260-9F23-49BD09FE615D}"/>
    <cellStyle name="Normal 13 4 3 4" xfId="38974" xr:uid="{322C5014-6C8E-47AC-8DC9-3174DDB0CCB9}"/>
    <cellStyle name="Normal 13 4 3 5" xfId="27020" xr:uid="{36DE446C-CF1C-4D54-AB95-1072691FCE4D}"/>
    <cellStyle name="Normal 13 4 4" xfId="12656" xr:uid="{00000000-0005-0000-0000-0000FD360000}"/>
    <cellStyle name="Normal 13 4 4 2" xfId="21058" xr:uid="{00000000-0005-0000-0000-0000FE360000}"/>
    <cellStyle name="Normal 13 4 4 2 2" xfId="44934" xr:uid="{1A922AE8-0C10-4C7F-A825-D0DD31F3EA62}"/>
    <cellStyle name="Normal 13 4 4 2 3" xfId="32964" xr:uid="{823AF8E1-ED84-4B07-981F-F016BFA45C30}"/>
    <cellStyle name="Normal 13 4 4 3" xfId="38976" xr:uid="{F9F4016D-6481-477D-B684-58D24E58B6BB}"/>
    <cellStyle name="Normal 13 4 4 4" xfId="27022" xr:uid="{8F5F6596-C7A8-4787-A9A7-5D7C99CEA8E7}"/>
    <cellStyle name="Normal 13 4 5" xfId="12657" xr:uid="{00000000-0005-0000-0000-0000FF360000}"/>
    <cellStyle name="Normal 13 4 5 2" xfId="21059" xr:uid="{00000000-0005-0000-0000-000000370000}"/>
    <cellStyle name="Normal 13 4 5 2 2" xfId="44935" xr:uid="{4AF3BB79-82AE-47E8-8F45-A46BEFCCBE94}"/>
    <cellStyle name="Normal 13 4 5 2 3" xfId="32965" xr:uid="{3BB0DC22-B3AB-46BD-A0EE-61FECF593B73}"/>
    <cellStyle name="Normal 13 4 5 3" xfId="38977" xr:uid="{E24E9858-4395-4AF8-BE04-E15A2F5375DD}"/>
    <cellStyle name="Normal 13 4 5 4" xfId="27023" xr:uid="{929BBCF6-DD56-4C82-8FFD-0C4FDC055ABB}"/>
    <cellStyle name="Normal 13 4 6" xfId="12658" xr:uid="{00000000-0005-0000-0000-000001370000}"/>
    <cellStyle name="Normal 13 4 7" xfId="21052" xr:uid="{00000000-0005-0000-0000-000002370000}"/>
    <cellStyle name="Normal 13 4 7 2" xfId="44928" xr:uid="{1227F1AF-7DA5-4F3A-B3DD-41B838303931}"/>
    <cellStyle name="Normal 13 4 7 3" xfId="32958" xr:uid="{6C6D598E-3A4D-48F8-9AEF-4DD1E5867E2D}"/>
    <cellStyle name="Normal 13 4 8" xfId="38970" xr:uid="{56CBE535-DAF8-478B-BB13-7490CA704C55}"/>
    <cellStyle name="Normal 13 4 9" xfId="27016" xr:uid="{E71B199E-4E02-4BA0-88C4-31F08B36689B}"/>
    <cellStyle name="Normal 13 5" xfId="12659" xr:uid="{00000000-0005-0000-0000-000003370000}"/>
    <cellStyle name="Normal 13 5 2" xfId="12660" xr:uid="{00000000-0005-0000-0000-000004370000}"/>
    <cellStyle name="Normal 13 5 2 2" xfId="12661" xr:uid="{00000000-0005-0000-0000-000005370000}"/>
    <cellStyle name="Normal 13 5 2 2 2" xfId="21062" xr:uid="{00000000-0005-0000-0000-000006370000}"/>
    <cellStyle name="Normal 13 5 2 2 2 2" xfId="44938" xr:uid="{E1AE5E44-C242-4C0B-A487-70D9E386E615}"/>
    <cellStyle name="Normal 13 5 2 2 2 3" xfId="32968" xr:uid="{2342CFAD-6F73-4231-9195-F1FF83C0B585}"/>
    <cellStyle name="Normal 13 5 2 2 3" xfId="38980" xr:uid="{F7771D32-1B48-4157-8ED6-40A8136E2B86}"/>
    <cellStyle name="Normal 13 5 2 2 4" xfId="27026" xr:uid="{73787DB6-9260-47A5-9687-6F7F1E017961}"/>
    <cellStyle name="Normal 13 5 2 3" xfId="12662" xr:uid="{00000000-0005-0000-0000-000007370000}"/>
    <cellStyle name="Normal 13 5 2 4" xfId="21061" xr:uid="{00000000-0005-0000-0000-000008370000}"/>
    <cellStyle name="Normal 13 5 2 4 2" xfId="44937" xr:uid="{8193846D-243C-4A63-BC16-B74BCE02A2FC}"/>
    <cellStyle name="Normal 13 5 2 4 3" xfId="32967" xr:uid="{3E544F4A-262A-44B0-8B59-41D49103760C}"/>
    <cellStyle name="Normal 13 5 2 5" xfId="38979" xr:uid="{430C5DD4-2672-42F2-B2EE-08C50DCA1F8D}"/>
    <cellStyle name="Normal 13 5 2 6" xfId="27025" xr:uid="{92127136-ECFD-44F6-9CC5-775380E567AC}"/>
    <cellStyle name="Normal 13 5 3" xfId="12663" xr:uid="{00000000-0005-0000-0000-000009370000}"/>
    <cellStyle name="Normal 13 5 3 2" xfId="21063" xr:uid="{00000000-0005-0000-0000-00000A370000}"/>
    <cellStyle name="Normal 13 5 3 2 2" xfId="44939" xr:uid="{831E1A22-BB9B-4542-91AF-9907EDC20F52}"/>
    <cellStyle name="Normal 13 5 3 2 3" xfId="32969" xr:uid="{9FA8984B-6F53-4984-B36E-400BFF69FA5A}"/>
    <cellStyle name="Normal 13 5 3 3" xfId="38981" xr:uid="{875BC566-79BD-42A9-AFD2-7743DA939C21}"/>
    <cellStyle name="Normal 13 5 3 4" xfId="27027" xr:uid="{153A3FBA-A6D0-42C6-AC12-FD064702C3BA}"/>
    <cellStyle name="Normal 13 5 4" xfId="12664" xr:uid="{00000000-0005-0000-0000-00000B370000}"/>
    <cellStyle name="Normal 13 5 4 2" xfId="21064" xr:uid="{00000000-0005-0000-0000-00000C370000}"/>
    <cellStyle name="Normal 13 5 4 2 2" xfId="44940" xr:uid="{455CA7B7-9913-442F-A9D9-C407648FA10D}"/>
    <cellStyle name="Normal 13 5 4 2 3" xfId="32970" xr:uid="{D5F0FB1B-B7DE-4BDA-AE48-8B18F6700D4D}"/>
    <cellStyle name="Normal 13 5 4 3" xfId="38982" xr:uid="{C98BA70E-FD54-46E1-AA78-9C57B82AA0DF}"/>
    <cellStyle name="Normal 13 5 4 4" xfId="27028" xr:uid="{9D36596D-9692-4D87-A676-4829E80D4B60}"/>
    <cellStyle name="Normal 13 5 5" xfId="12665" xr:uid="{00000000-0005-0000-0000-00000D370000}"/>
    <cellStyle name="Normal 13 5 5 2" xfId="21065" xr:uid="{00000000-0005-0000-0000-00000E370000}"/>
    <cellStyle name="Normal 13 5 5 2 2" xfId="44941" xr:uid="{4A3D49EE-4FA9-4156-A3E0-7BEA0A0A2E2C}"/>
    <cellStyle name="Normal 13 5 5 2 3" xfId="32971" xr:uid="{E8E5EF61-498C-4EE2-A3AC-C76D3C9BBDFB}"/>
    <cellStyle name="Normal 13 5 5 3" xfId="38983" xr:uid="{C7498D6F-6058-49CA-AD7B-7DC953636C81}"/>
    <cellStyle name="Normal 13 5 5 4" xfId="27029" xr:uid="{8541E877-6965-4F60-B2AB-F92AEB718C4C}"/>
    <cellStyle name="Normal 13 5 6" xfId="12666" xr:uid="{00000000-0005-0000-0000-00000F370000}"/>
    <cellStyle name="Normal 13 5 7" xfId="21060" xr:uid="{00000000-0005-0000-0000-000010370000}"/>
    <cellStyle name="Normal 13 5 7 2" xfId="44936" xr:uid="{246DBA56-4B40-4A33-B418-01B784AA7611}"/>
    <cellStyle name="Normal 13 5 7 3" xfId="32966" xr:uid="{C18706DC-3BB3-4DA7-92B4-4959837F7776}"/>
    <cellStyle name="Normal 13 5 8" xfId="38978" xr:uid="{EB9AC398-1C09-4B3B-ADDB-E9F05C0F3A11}"/>
    <cellStyle name="Normal 13 5 9" xfId="27024" xr:uid="{E0512E97-A585-4E90-9D93-CDCD68814E9E}"/>
    <cellStyle name="Normal 13 6" xfId="12667" xr:uid="{00000000-0005-0000-0000-000011370000}"/>
    <cellStyle name="Normal 13 6 2" xfId="12668" xr:uid="{00000000-0005-0000-0000-000012370000}"/>
    <cellStyle name="Normal 13 6 2 2" xfId="21067" xr:uid="{00000000-0005-0000-0000-000013370000}"/>
    <cellStyle name="Normal 13 6 2 2 2" xfId="44943" xr:uid="{31E3AFBF-6256-481B-9796-C5E49BD67986}"/>
    <cellStyle name="Normal 13 6 2 2 3" xfId="32973" xr:uid="{278172DB-E956-44A0-9288-647E9AFC2219}"/>
    <cellStyle name="Normal 13 6 2 3" xfId="38985" xr:uid="{1AE8F395-DA92-40D7-AE04-26DC774764F3}"/>
    <cellStyle name="Normal 13 6 2 4" xfId="27031" xr:uid="{BE6A6695-1140-4484-A022-DA3963C9C050}"/>
    <cellStyle name="Normal 13 6 3" xfId="12669" xr:uid="{00000000-0005-0000-0000-000014370000}"/>
    <cellStyle name="Normal 13 6 3 2" xfId="21068" xr:uid="{00000000-0005-0000-0000-000015370000}"/>
    <cellStyle name="Normal 13 6 3 2 2" xfId="44944" xr:uid="{E7154FDD-3D06-49C0-9F0F-5C96000FA8C3}"/>
    <cellStyle name="Normal 13 6 3 2 3" xfId="32974" xr:uid="{E9A19455-C4A6-4678-90DD-5D0357E002CC}"/>
    <cellStyle name="Normal 13 6 3 3" xfId="38986" xr:uid="{D367B5F1-CBAA-4576-809A-E332810711A2}"/>
    <cellStyle name="Normal 13 6 3 4" xfId="27032" xr:uid="{7DDC5855-5BD3-40DE-94D5-A1B46A3DCC06}"/>
    <cellStyle name="Normal 13 6 4" xfId="12670" xr:uid="{00000000-0005-0000-0000-000016370000}"/>
    <cellStyle name="Normal 13 6 4 2" xfId="21069" xr:uid="{00000000-0005-0000-0000-000017370000}"/>
    <cellStyle name="Normal 13 6 4 2 2" xfId="44945" xr:uid="{5A2F1791-67EB-4FE2-9A04-4A9A794F7744}"/>
    <cellStyle name="Normal 13 6 4 2 3" xfId="32975" xr:uid="{CBE8279C-2E60-4698-8F5D-1E65FAD8B423}"/>
    <cellStyle name="Normal 13 6 4 3" xfId="38987" xr:uid="{B25300E4-84C7-42B2-AFA9-3B55C73ECFED}"/>
    <cellStyle name="Normal 13 6 4 4" xfId="27033" xr:uid="{2897B41A-2476-441D-89E4-89B2E01E5E8C}"/>
    <cellStyle name="Normal 13 6 5" xfId="12671" xr:uid="{00000000-0005-0000-0000-000018370000}"/>
    <cellStyle name="Normal 13 6 5 2" xfId="21070" xr:uid="{00000000-0005-0000-0000-000019370000}"/>
    <cellStyle name="Normal 13 6 5 2 2" xfId="44946" xr:uid="{5432DE9E-41D2-4CDE-B173-05ED4BE10709}"/>
    <cellStyle name="Normal 13 6 5 2 3" xfId="32976" xr:uid="{31464341-7AFF-4C4C-8603-9CF37B37A753}"/>
    <cellStyle name="Normal 13 6 5 3" xfId="38988" xr:uid="{047B60D2-E74E-4C1C-B80D-3F6F3D0EDB46}"/>
    <cellStyle name="Normal 13 6 5 4" xfId="27034" xr:uid="{69D498CA-72E8-411A-A8A5-9FB851DB69A5}"/>
    <cellStyle name="Normal 13 6 6" xfId="12672" xr:uid="{00000000-0005-0000-0000-00001A370000}"/>
    <cellStyle name="Normal 13 6 7" xfId="21066" xr:uid="{00000000-0005-0000-0000-00001B370000}"/>
    <cellStyle name="Normal 13 6 7 2" xfId="44942" xr:uid="{90A80C0A-C5D7-4427-8FD4-881AC921DD35}"/>
    <cellStyle name="Normal 13 6 7 3" xfId="32972" xr:uid="{5E1A3B23-6F5A-4FDF-A98E-3622E40CB0E6}"/>
    <cellStyle name="Normal 13 6 8" xfId="38984" xr:uid="{718EB752-DEA8-4806-BFB2-B18C4495B798}"/>
    <cellStyle name="Normal 13 6 9" xfId="27030" xr:uid="{094B7740-F907-417A-94A1-5D9A91849EBE}"/>
    <cellStyle name="Normal 13 7" xfId="12673" xr:uid="{00000000-0005-0000-0000-00001C370000}"/>
    <cellStyle name="Normal 13 7 2" xfId="12674" xr:uid="{00000000-0005-0000-0000-00001D370000}"/>
    <cellStyle name="Normal 13 7 2 2" xfId="21072" xr:uid="{00000000-0005-0000-0000-00001E370000}"/>
    <cellStyle name="Normal 13 7 2 2 2" xfId="44948" xr:uid="{69BC7CBC-329B-485B-B7BD-281A6676F06C}"/>
    <cellStyle name="Normal 13 7 2 2 3" xfId="32978" xr:uid="{71E2BCEE-B566-412D-9AC7-67793896735D}"/>
    <cellStyle name="Normal 13 7 2 3" xfId="38990" xr:uid="{5AF23E4C-D57E-4DFB-9B63-FF306D5F8C91}"/>
    <cellStyle name="Normal 13 7 2 4" xfId="27036" xr:uid="{8036D1F0-898A-419E-9231-FE6718743927}"/>
    <cellStyle name="Normal 13 7 3" xfId="12675" xr:uid="{00000000-0005-0000-0000-00001F370000}"/>
    <cellStyle name="Normal 13 7 3 2" xfId="21073" xr:uid="{00000000-0005-0000-0000-000020370000}"/>
    <cellStyle name="Normal 13 7 3 2 2" xfId="44949" xr:uid="{D6457B99-C549-4CD3-B971-E68E196E73AC}"/>
    <cellStyle name="Normal 13 7 3 2 3" xfId="32979" xr:uid="{8C8BAFD4-ACC5-46DA-835F-6FBB8C17756F}"/>
    <cellStyle name="Normal 13 7 3 3" xfId="38991" xr:uid="{42B31A3D-A47B-4D2F-AC4C-CCAFDF220DC9}"/>
    <cellStyle name="Normal 13 7 3 4" xfId="27037" xr:uid="{60966730-4684-444E-9116-9FB418E27782}"/>
    <cellStyle name="Normal 13 7 4" xfId="12676" xr:uid="{00000000-0005-0000-0000-000021370000}"/>
    <cellStyle name="Normal 13 7 4 2" xfId="21074" xr:uid="{00000000-0005-0000-0000-000022370000}"/>
    <cellStyle name="Normal 13 7 4 2 2" xfId="44950" xr:uid="{7A73A7B1-0BA1-40FA-90B6-E429D8D6FD06}"/>
    <cellStyle name="Normal 13 7 4 2 3" xfId="32980" xr:uid="{634B4DC1-FEC0-4E3C-8EF9-09C10DF5E5B9}"/>
    <cellStyle name="Normal 13 7 4 3" xfId="38992" xr:uid="{23310464-2672-431F-88E5-91B68B503A5F}"/>
    <cellStyle name="Normal 13 7 4 4" xfId="27038" xr:uid="{F98EB463-E4AD-4813-9D7F-F1AB13957995}"/>
    <cellStyle name="Normal 13 7 5" xfId="12677" xr:uid="{00000000-0005-0000-0000-000023370000}"/>
    <cellStyle name="Normal 13 7 5 2" xfId="21075" xr:uid="{00000000-0005-0000-0000-000024370000}"/>
    <cellStyle name="Normal 13 7 5 2 2" xfId="44951" xr:uid="{B7FBE4B0-2929-4AAC-AE68-E511A5929978}"/>
    <cellStyle name="Normal 13 7 5 2 3" xfId="32981" xr:uid="{62C44134-26C3-48C2-AAD5-E8845F545DDF}"/>
    <cellStyle name="Normal 13 7 5 3" xfId="38993" xr:uid="{A23FA8F9-85F9-49EB-A8ED-DBC2BEA5A391}"/>
    <cellStyle name="Normal 13 7 5 4" xfId="27039" xr:uid="{C8DD25B5-2423-4E6D-802B-600BC0959103}"/>
    <cellStyle name="Normal 13 7 6" xfId="12678" xr:uid="{00000000-0005-0000-0000-000025370000}"/>
    <cellStyle name="Normal 13 7 7" xfId="21071" xr:uid="{00000000-0005-0000-0000-000026370000}"/>
    <cellStyle name="Normal 13 7 7 2" xfId="44947" xr:uid="{6341A11D-45A5-45E8-A700-584151EB3151}"/>
    <cellStyle name="Normal 13 7 7 3" xfId="32977" xr:uid="{8E315B32-23D4-4F54-91E4-C2F82C1D5AB4}"/>
    <cellStyle name="Normal 13 7 8" xfId="38989" xr:uid="{B383D356-9651-4109-954A-05DF167415CA}"/>
    <cellStyle name="Normal 13 7 9" xfId="27035" xr:uid="{333E7743-5C24-4743-A082-0A38DF147DE2}"/>
    <cellStyle name="Normal 13 8" xfId="12679" xr:uid="{00000000-0005-0000-0000-000027370000}"/>
    <cellStyle name="Normal 13 8 2" xfId="12680" xr:uid="{00000000-0005-0000-0000-000028370000}"/>
    <cellStyle name="Normal 13 8 2 2" xfId="21077" xr:uid="{00000000-0005-0000-0000-000029370000}"/>
    <cellStyle name="Normal 13 8 2 2 2" xfId="44953" xr:uid="{66A3CCB8-C87C-4B52-B6D2-4655B3507590}"/>
    <cellStyle name="Normal 13 8 2 2 3" xfId="32983" xr:uid="{ABC8D109-CBEF-4D4C-9CDC-8C33CC7C0CC7}"/>
    <cellStyle name="Normal 13 8 2 3" xfId="38995" xr:uid="{772C11A4-B449-4FAC-8A28-820C61BC240D}"/>
    <cellStyle name="Normal 13 8 2 4" xfId="27041" xr:uid="{EEFAAF4D-20C8-4D67-910D-CC8C540026FD}"/>
    <cellStyle name="Normal 13 8 3" xfId="12681" xr:uid="{00000000-0005-0000-0000-00002A370000}"/>
    <cellStyle name="Normal 13 8 3 2" xfId="21078" xr:uid="{00000000-0005-0000-0000-00002B370000}"/>
    <cellStyle name="Normal 13 8 3 2 2" xfId="44954" xr:uid="{8E356946-9853-49D4-8A52-1EABB60DB180}"/>
    <cellStyle name="Normal 13 8 3 2 3" xfId="32984" xr:uid="{113F9D09-4111-4A1D-A283-CD05D67F6A09}"/>
    <cellStyle name="Normal 13 8 3 3" xfId="38996" xr:uid="{20692AB5-2625-4A0C-A79A-7BDEFC693B9F}"/>
    <cellStyle name="Normal 13 8 3 4" xfId="27042" xr:uid="{8E9372DF-EBE5-4BB0-A9A2-3F0C0A915600}"/>
    <cellStyle name="Normal 13 8 4" xfId="12682" xr:uid="{00000000-0005-0000-0000-00002C370000}"/>
    <cellStyle name="Normal 13 8 4 2" xfId="21079" xr:uid="{00000000-0005-0000-0000-00002D370000}"/>
    <cellStyle name="Normal 13 8 4 2 2" xfId="44955" xr:uid="{1A4B4106-DE20-47DE-B4EE-48953D565E4E}"/>
    <cellStyle name="Normal 13 8 4 2 3" xfId="32985" xr:uid="{7E68C279-E9B9-47A1-BF7E-A30D94AF5114}"/>
    <cellStyle name="Normal 13 8 4 3" xfId="38997" xr:uid="{5CEC4ECD-0430-482C-8A05-39B73870B5D0}"/>
    <cellStyle name="Normal 13 8 4 4" xfId="27043" xr:uid="{D9A8FDA2-A0E1-4455-A6B7-2E7867398BBC}"/>
    <cellStyle name="Normal 13 8 5" xfId="12683" xr:uid="{00000000-0005-0000-0000-00002E370000}"/>
    <cellStyle name="Normal 13 8 6" xfId="21076" xr:uid="{00000000-0005-0000-0000-00002F370000}"/>
    <cellStyle name="Normal 13 8 6 2" xfId="44952" xr:uid="{0B12156C-D0E5-41F3-9EDE-D13FB1463AC6}"/>
    <cellStyle name="Normal 13 8 6 3" xfId="32982" xr:uid="{75F90A03-5A08-4B72-96C1-56A79063D738}"/>
    <cellStyle name="Normal 13 8 7" xfId="38994" xr:uid="{960CF3B6-67E5-4177-927E-CCA59AE54B25}"/>
    <cellStyle name="Normal 13 8 8" xfId="27040" xr:uid="{1A8D834D-486A-4661-BF03-FA780A4645AC}"/>
    <cellStyle name="Normal 13 9" xfId="12684" xr:uid="{00000000-0005-0000-0000-000030370000}"/>
    <cellStyle name="Normal 13 9 2" xfId="12685" xr:uid="{00000000-0005-0000-0000-000031370000}"/>
    <cellStyle name="Normal 13 9 2 2" xfId="21081" xr:uid="{00000000-0005-0000-0000-000032370000}"/>
    <cellStyle name="Normal 13 9 2 2 2" xfId="44957" xr:uid="{0EC2224F-FD6F-47FA-B5A0-FA255A975291}"/>
    <cellStyle name="Normal 13 9 2 2 3" xfId="32987" xr:uid="{1E425ABA-AC24-4F2A-83BC-52C9418B72C5}"/>
    <cellStyle name="Normal 13 9 2 3" xfId="38999" xr:uid="{9D381341-2E9A-4D61-AC1A-37D0D3E1E25E}"/>
    <cellStyle name="Normal 13 9 2 4" xfId="27045" xr:uid="{AABEB655-E611-4E71-998F-4B432118EFBB}"/>
    <cellStyle name="Normal 13 9 3" xfId="12686" xr:uid="{00000000-0005-0000-0000-000033370000}"/>
    <cellStyle name="Normal 13 9 3 2" xfId="21082" xr:uid="{00000000-0005-0000-0000-000034370000}"/>
    <cellStyle name="Normal 13 9 3 2 2" xfId="44958" xr:uid="{344A38A1-0C27-441B-B037-2D549F724999}"/>
    <cellStyle name="Normal 13 9 3 2 3" xfId="32988" xr:uid="{B213C551-EAFA-45D9-B557-73596CE70258}"/>
    <cellStyle name="Normal 13 9 3 3" xfId="39000" xr:uid="{EAAF4A64-4E62-4FE3-A55F-65FB08589CCE}"/>
    <cellStyle name="Normal 13 9 3 4" xfId="27046" xr:uid="{E262341D-C018-4703-98A0-7F329AC8F721}"/>
    <cellStyle name="Normal 13 9 4" xfId="12687" xr:uid="{00000000-0005-0000-0000-000035370000}"/>
    <cellStyle name="Normal 13 9 4 2" xfId="21083" xr:uid="{00000000-0005-0000-0000-000036370000}"/>
    <cellStyle name="Normal 13 9 4 2 2" xfId="44959" xr:uid="{ED0C466D-157B-40B3-B1D1-D184C384B62F}"/>
    <cellStyle name="Normal 13 9 4 2 3" xfId="32989" xr:uid="{D70FBBE9-7C4A-4AB9-8594-CF16930724A9}"/>
    <cellStyle name="Normal 13 9 4 3" xfId="39001" xr:uid="{1638256E-CEA7-41EE-8F20-087B726DC4C0}"/>
    <cellStyle name="Normal 13 9 4 4" xfId="27047" xr:uid="{FE18FFC2-C114-4146-83B4-B53BAEB10FAC}"/>
    <cellStyle name="Normal 13 9 5" xfId="21080" xr:uid="{00000000-0005-0000-0000-000037370000}"/>
    <cellStyle name="Normal 13 9 5 2" xfId="44956" xr:uid="{F7CC4F7F-835E-4FEE-9F7C-A255C59DBCCE}"/>
    <cellStyle name="Normal 13 9 5 3" xfId="32986" xr:uid="{6218F8AB-7B74-4AE5-98F7-3CFB5FD18BD1}"/>
    <cellStyle name="Normal 13 9 6" xfId="38998" xr:uid="{E5794900-1286-4F0A-BD83-406EC90D97F7}"/>
    <cellStyle name="Normal 13 9 7" xfId="27044" xr:uid="{DF4D5ABF-63FE-407D-849E-E456ED2D0DDF}"/>
    <cellStyle name="Normal 130" xfId="12688" xr:uid="{00000000-0005-0000-0000-000038370000}"/>
    <cellStyle name="Normal 130 2" xfId="12689" xr:uid="{00000000-0005-0000-0000-000039370000}"/>
    <cellStyle name="Normal 130 3" xfId="12690" xr:uid="{00000000-0005-0000-0000-00003A370000}"/>
    <cellStyle name="Normal 130 4" xfId="21084" xr:uid="{00000000-0005-0000-0000-00003B370000}"/>
    <cellStyle name="Normal 130 4 2" xfId="44960" xr:uid="{FB0F1E14-DFAD-42DD-A40F-A81D829E1095}"/>
    <cellStyle name="Normal 130 4 3" xfId="32990" xr:uid="{1AE4DA6C-7687-4742-B3C2-82D18C7FFD9E}"/>
    <cellStyle name="Normal 130 5" xfId="39002" xr:uid="{A0BC6327-238A-44C6-97CA-9F0F9B88914A}"/>
    <cellStyle name="Normal 130 6" xfId="27048" xr:uid="{DD75A6EF-5072-4A4A-BD34-561C0CE181AE}"/>
    <cellStyle name="Normal 131" xfId="12691" xr:uid="{00000000-0005-0000-0000-00003C370000}"/>
    <cellStyle name="Normal 131 2" xfId="12692" xr:uid="{00000000-0005-0000-0000-00003D370000}"/>
    <cellStyle name="Normal 131 3" xfId="12693" xr:uid="{00000000-0005-0000-0000-00003E370000}"/>
    <cellStyle name="Normal 131 4" xfId="21085" xr:uid="{00000000-0005-0000-0000-00003F370000}"/>
    <cellStyle name="Normal 131 4 2" xfId="44961" xr:uid="{EE158FA6-C347-4C53-B782-B322C739FBF8}"/>
    <cellStyle name="Normal 131 4 3" xfId="32991" xr:uid="{FDA661BB-1699-4325-ADCD-35D89DCE185A}"/>
    <cellStyle name="Normal 131 5" xfId="39003" xr:uid="{88D206DF-9008-4756-AB94-220AF260721F}"/>
    <cellStyle name="Normal 131 6" xfId="27049" xr:uid="{5852EC0C-EB47-45FB-8F44-997971238F74}"/>
    <cellStyle name="Normal 132" xfId="12694" xr:uid="{00000000-0005-0000-0000-000040370000}"/>
    <cellStyle name="Normal 132 2" xfId="12695" xr:uid="{00000000-0005-0000-0000-000041370000}"/>
    <cellStyle name="Normal 132 3" xfId="12696" xr:uid="{00000000-0005-0000-0000-000042370000}"/>
    <cellStyle name="Normal 132 4" xfId="21086" xr:uid="{00000000-0005-0000-0000-000043370000}"/>
    <cellStyle name="Normal 132 4 2" xfId="44962" xr:uid="{0DE66FD0-4DBE-46C3-B795-F045CCCE8E51}"/>
    <cellStyle name="Normal 132 4 3" xfId="32992" xr:uid="{28FB970C-E1F1-4808-8865-BF376CC62DDA}"/>
    <cellStyle name="Normal 132 5" xfId="39004" xr:uid="{185F151A-CF57-4C9A-A07D-63E32E100A47}"/>
    <cellStyle name="Normal 132 6" xfId="27050" xr:uid="{A6D176A7-331A-4972-8896-B3091C07DAE7}"/>
    <cellStyle name="Normal 133" xfId="12697" xr:uid="{00000000-0005-0000-0000-000044370000}"/>
    <cellStyle name="Normal 133 2" xfId="12698" xr:uid="{00000000-0005-0000-0000-000045370000}"/>
    <cellStyle name="Normal 133 3" xfId="12699" xr:uid="{00000000-0005-0000-0000-000046370000}"/>
    <cellStyle name="Normal 133 4" xfId="21087" xr:uid="{00000000-0005-0000-0000-000047370000}"/>
    <cellStyle name="Normal 133 4 2" xfId="44963" xr:uid="{A2309402-55B0-4130-AB32-8C500C65B21F}"/>
    <cellStyle name="Normal 133 4 3" xfId="32993" xr:uid="{C6A376FF-187C-4B6C-A33A-1B94E5C2E249}"/>
    <cellStyle name="Normal 133 5" xfId="39005" xr:uid="{183E89AE-C90B-498E-869E-86BE1AA26438}"/>
    <cellStyle name="Normal 133 6" xfId="27051" xr:uid="{9D68C762-43C2-4E74-8028-D626EB209BBC}"/>
    <cellStyle name="Normal 134" xfId="12700" xr:uid="{00000000-0005-0000-0000-000048370000}"/>
    <cellStyle name="Normal 134 2" xfId="12701" xr:uid="{00000000-0005-0000-0000-000049370000}"/>
    <cellStyle name="Normal 134 3" xfId="12702" xr:uid="{00000000-0005-0000-0000-00004A370000}"/>
    <cellStyle name="Normal 134 4" xfId="21088" xr:uid="{00000000-0005-0000-0000-00004B370000}"/>
    <cellStyle name="Normal 134 4 2" xfId="44964" xr:uid="{9C7F14CB-125C-4266-9BD2-E907627C986D}"/>
    <cellStyle name="Normal 134 4 3" xfId="32994" xr:uid="{D9BD70E3-0B86-4826-BA4F-589AA29AF500}"/>
    <cellStyle name="Normal 134 5" xfId="39006" xr:uid="{DE77DAB2-353F-4244-8C11-CE8EA5805503}"/>
    <cellStyle name="Normal 134 6" xfId="27052" xr:uid="{69A0197F-E130-48D9-9D19-027B3DA1D3DF}"/>
    <cellStyle name="Normal 135" xfId="12703" xr:uid="{00000000-0005-0000-0000-00004C370000}"/>
    <cellStyle name="Normal 135 2" xfId="12704" xr:uid="{00000000-0005-0000-0000-00004D370000}"/>
    <cellStyle name="Normal 135 3" xfId="12705" xr:uid="{00000000-0005-0000-0000-00004E370000}"/>
    <cellStyle name="Normal 135 4" xfId="21089" xr:uid="{00000000-0005-0000-0000-00004F370000}"/>
    <cellStyle name="Normal 135 4 2" xfId="44965" xr:uid="{E2318D0D-15FB-4685-90D6-DE2F60D90C58}"/>
    <cellStyle name="Normal 135 4 3" xfId="32995" xr:uid="{FF8BC515-8390-4A37-AAD0-ACD91E1287B5}"/>
    <cellStyle name="Normal 135 5" xfId="39007" xr:uid="{E1C9BA78-45BF-4D76-814C-FA371C2FC486}"/>
    <cellStyle name="Normal 135 6" xfId="27053" xr:uid="{2C0A2E4D-0971-4F5A-9F8C-BCEEC108DCC8}"/>
    <cellStyle name="Normal 136" xfId="12706" xr:uid="{00000000-0005-0000-0000-000050370000}"/>
    <cellStyle name="Normal 136 2" xfId="12707" xr:uid="{00000000-0005-0000-0000-000051370000}"/>
    <cellStyle name="Normal 136 3" xfId="12708" xr:uid="{00000000-0005-0000-0000-000052370000}"/>
    <cellStyle name="Normal 136 4" xfId="21090" xr:uid="{00000000-0005-0000-0000-000053370000}"/>
    <cellStyle name="Normal 136 4 2" xfId="44966" xr:uid="{060A122A-26F6-456C-9124-1555D38A1265}"/>
    <cellStyle name="Normal 136 4 3" xfId="32996" xr:uid="{37C74D2C-CA0C-47F3-ABC4-FD0F5DEE2050}"/>
    <cellStyle name="Normal 136 5" xfId="39008" xr:uid="{E4661366-2BC6-4B6D-907F-38015E57B36F}"/>
    <cellStyle name="Normal 136 6" xfId="27054" xr:uid="{2CBCFBEA-81EF-4D41-837A-8F2A7BD01D65}"/>
    <cellStyle name="Normal 137" xfId="12709" xr:uid="{00000000-0005-0000-0000-000054370000}"/>
    <cellStyle name="Normal 137 2" xfId="12710" xr:uid="{00000000-0005-0000-0000-000055370000}"/>
    <cellStyle name="Normal 137 3" xfId="12711" xr:uid="{00000000-0005-0000-0000-000056370000}"/>
    <cellStyle name="Normal 137 4" xfId="21091" xr:uid="{00000000-0005-0000-0000-000057370000}"/>
    <cellStyle name="Normal 137 4 2" xfId="44967" xr:uid="{14FC4110-E274-43B8-82DC-ABB3595D3ED5}"/>
    <cellStyle name="Normal 137 4 3" xfId="32997" xr:uid="{A2AC34C4-76C4-4D3F-B4FF-C3E8149338BF}"/>
    <cellStyle name="Normal 137 5" xfId="39009" xr:uid="{EF0220DB-30BA-49B5-9326-39565D5B5425}"/>
    <cellStyle name="Normal 137 6" xfId="27055" xr:uid="{35391332-C37F-4A17-9BFB-EBBCF9AB2FF2}"/>
    <cellStyle name="Normal 138" xfId="12712" xr:uid="{00000000-0005-0000-0000-000058370000}"/>
    <cellStyle name="Normal 138 2" xfId="12713" xr:uid="{00000000-0005-0000-0000-000059370000}"/>
    <cellStyle name="Normal 138 3" xfId="12714" xr:uid="{00000000-0005-0000-0000-00005A370000}"/>
    <cellStyle name="Normal 138 4" xfId="21092" xr:uid="{00000000-0005-0000-0000-00005B370000}"/>
    <cellStyle name="Normal 138 4 2" xfId="44968" xr:uid="{97420332-C0E0-49BA-A636-21EDD58B141A}"/>
    <cellStyle name="Normal 138 4 3" xfId="32998" xr:uid="{CA8896B9-84B6-48E7-81FF-DE9AF1DB9DFE}"/>
    <cellStyle name="Normal 138 5" xfId="39010" xr:uid="{267DDF94-7025-4B40-8838-B96810B970AC}"/>
    <cellStyle name="Normal 138 6" xfId="27056" xr:uid="{B44F7A58-5FB5-4D0B-81A4-92E89FCA3237}"/>
    <cellStyle name="Normal 139" xfId="12715" xr:uid="{00000000-0005-0000-0000-00005C370000}"/>
    <cellStyle name="Normal 139 2" xfId="12716" xr:uid="{00000000-0005-0000-0000-00005D370000}"/>
    <cellStyle name="Normal 139 3" xfId="12717" xr:uid="{00000000-0005-0000-0000-00005E370000}"/>
    <cellStyle name="Normal 139 4" xfId="21093" xr:uid="{00000000-0005-0000-0000-00005F370000}"/>
    <cellStyle name="Normal 139 4 2" xfId="44969" xr:uid="{328DF376-8C2E-4051-B3F3-3E4FA0C61B98}"/>
    <cellStyle name="Normal 139 4 3" xfId="32999" xr:uid="{724027F4-A0D8-4DF6-A637-279F41E36CD3}"/>
    <cellStyle name="Normal 139 5" xfId="39011" xr:uid="{073B77E4-7E3C-43DC-8BA8-459FE6CEBBE4}"/>
    <cellStyle name="Normal 139 6" xfId="27057" xr:uid="{8E930F57-03FD-4142-9B3D-6CE62197434B}"/>
    <cellStyle name="Normal 14" xfId="12718" xr:uid="{00000000-0005-0000-0000-000060370000}"/>
    <cellStyle name="Normal 14 10" xfId="12719" xr:uid="{00000000-0005-0000-0000-000061370000}"/>
    <cellStyle name="Normal 14 10 2" xfId="12720" xr:uid="{00000000-0005-0000-0000-000062370000}"/>
    <cellStyle name="Normal 14 10 2 2" xfId="21095" xr:uid="{00000000-0005-0000-0000-000063370000}"/>
    <cellStyle name="Normal 14 10 2 2 2" xfId="44971" xr:uid="{D1E4724D-6AAD-4B23-B760-512EC161C686}"/>
    <cellStyle name="Normal 14 10 2 2 3" xfId="33001" xr:uid="{586AB7AB-A5A5-4025-8346-2D57863D9F44}"/>
    <cellStyle name="Normal 14 10 2 3" xfId="39013" xr:uid="{3150A09C-5391-40E9-8EE9-796CF005DF4D}"/>
    <cellStyle name="Normal 14 10 2 4" xfId="27059" xr:uid="{E31EDB62-E55A-4F22-B1F5-B80CE9104D37}"/>
    <cellStyle name="Normal 14 10 3" xfId="12721" xr:uid="{00000000-0005-0000-0000-000064370000}"/>
    <cellStyle name="Normal 14 10 3 2" xfId="21096" xr:uid="{00000000-0005-0000-0000-000065370000}"/>
    <cellStyle name="Normal 14 10 3 2 2" xfId="44972" xr:uid="{4E4DB95D-EF95-4BD4-A659-52A82C9E846D}"/>
    <cellStyle name="Normal 14 10 3 2 3" xfId="33002" xr:uid="{B9A30C35-2CA4-4271-BBF3-11A4F7F59D8C}"/>
    <cellStyle name="Normal 14 10 3 3" xfId="39014" xr:uid="{0238E2E1-C887-45C7-B1C1-BD77D4A168A6}"/>
    <cellStyle name="Normal 14 10 3 4" xfId="27060" xr:uid="{121C679D-FE19-4EEF-9858-8C41ADF3F636}"/>
    <cellStyle name="Normal 14 10 4" xfId="12722" xr:uid="{00000000-0005-0000-0000-000066370000}"/>
    <cellStyle name="Normal 14 10 4 2" xfId="21097" xr:uid="{00000000-0005-0000-0000-000067370000}"/>
    <cellStyle name="Normal 14 10 4 2 2" xfId="44973" xr:uid="{2AD5E9F4-FB61-429A-BB8B-15A531FF4059}"/>
    <cellStyle name="Normal 14 10 4 2 3" xfId="33003" xr:uid="{FF81A60D-5920-46C3-8E89-F5EEA9345801}"/>
    <cellStyle name="Normal 14 10 4 3" xfId="39015" xr:uid="{27483368-ED5D-49FE-876A-5710620DC544}"/>
    <cellStyle name="Normal 14 10 4 4" xfId="27061" xr:uid="{E3946652-3AAD-4D91-9B16-D3A142DD3FAB}"/>
    <cellStyle name="Normal 14 10 5" xfId="21094" xr:uid="{00000000-0005-0000-0000-000068370000}"/>
    <cellStyle name="Normal 14 10 5 2" xfId="44970" xr:uid="{8074A2E4-11D2-46E5-91B1-814401E572F0}"/>
    <cellStyle name="Normal 14 10 5 3" xfId="33000" xr:uid="{B6541B87-7166-465F-B86D-813A51A4BE0C}"/>
    <cellStyle name="Normal 14 10 6" xfId="39012" xr:uid="{56DAB261-D842-4EA4-8E0D-07EBE28CFF81}"/>
    <cellStyle name="Normal 14 10 7" xfId="27058" xr:uid="{91E9F465-E645-4536-8EEF-3E71AFCFA89B}"/>
    <cellStyle name="Normal 14 11" xfId="12723" xr:uid="{00000000-0005-0000-0000-000069370000}"/>
    <cellStyle name="Normal 14 11 2" xfId="12724" xr:uid="{00000000-0005-0000-0000-00006A370000}"/>
    <cellStyle name="Normal 14 11 2 2" xfId="21099" xr:uid="{00000000-0005-0000-0000-00006B370000}"/>
    <cellStyle name="Normal 14 11 2 2 2" xfId="44975" xr:uid="{31E67B7A-3C71-4D48-A567-57973A543989}"/>
    <cellStyle name="Normal 14 11 2 2 3" xfId="33005" xr:uid="{3220C2A5-A562-44E6-8848-296D16480D94}"/>
    <cellStyle name="Normal 14 11 2 3" xfId="39017" xr:uid="{338D7359-1D82-4DEC-96EE-4CB748B0119D}"/>
    <cellStyle name="Normal 14 11 2 4" xfId="27063" xr:uid="{E772ECB0-17B3-4E8B-9998-80C9CCB1A819}"/>
    <cellStyle name="Normal 14 11 3" xfId="12725" xr:uid="{00000000-0005-0000-0000-00006C370000}"/>
    <cellStyle name="Normal 14 11 3 2" xfId="21100" xr:uid="{00000000-0005-0000-0000-00006D370000}"/>
    <cellStyle name="Normal 14 11 3 2 2" xfId="44976" xr:uid="{9913C704-AA43-4720-8FB1-C27B2D088191}"/>
    <cellStyle name="Normal 14 11 3 2 3" xfId="33006" xr:uid="{7B446F55-8228-4E03-9FF6-C5C107DAD986}"/>
    <cellStyle name="Normal 14 11 3 3" xfId="39018" xr:uid="{481EB2FC-1AB0-49A6-94B3-CF7FA53BAA90}"/>
    <cellStyle name="Normal 14 11 3 4" xfId="27064" xr:uid="{3F4AF3AB-5756-4230-8C7E-F9E20CC4C37E}"/>
    <cellStyle name="Normal 14 11 4" xfId="12726" xr:uid="{00000000-0005-0000-0000-00006E370000}"/>
    <cellStyle name="Normal 14 11 4 2" xfId="21101" xr:uid="{00000000-0005-0000-0000-00006F370000}"/>
    <cellStyle name="Normal 14 11 4 2 2" xfId="44977" xr:uid="{117411B8-D695-4DC6-97CB-40979BC0E062}"/>
    <cellStyle name="Normal 14 11 4 2 3" xfId="33007" xr:uid="{8F24E252-A786-4660-BE50-DD3804F6A081}"/>
    <cellStyle name="Normal 14 11 4 3" xfId="39019" xr:uid="{2D9EB672-D28F-4E6C-9430-01B91F6FA849}"/>
    <cellStyle name="Normal 14 11 4 4" xfId="27065" xr:uid="{E61D5994-E49F-4765-9171-AF1D400948D9}"/>
    <cellStyle name="Normal 14 11 5" xfId="21098" xr:uid="{00000000-0005-0000-0000-000070370000}"/>
    <cellStyle name="Normal 14 11 5 2" xfId="44974" xr:uid="{B6B38878-8DEE-489C-B558-18089E0F3AD1}"/>
    <cellStyle name="Normal 14 11 5 3" xfId="33004" xr:uid="{3611FF21-4E28-4FBB-A769-BBAB8988D00F}"/>
    <cellStyle name="Normal 14 11 6" xfId="39016" xr:uid="{4505D7F5-ABE8-48CC-BFC0-0BB940FE8BEA}"/>
    <cellStyle name="Normal 14 11 7" xfId="27062" xr:uid="{51C66C5D-2361-4E84-ACA0-6ED93D45662E}"/>
    <cellStyle name="Normal 14 12" xfId="12727" xr:uid="{00000000-0005-0000-0000-000071370000}"/>
    <cellStyle name="Normal 14 12 2" xfId="12728" xr:uid="{00000000-0005-0000-0000-000072370000}"/>
    <cellStyle name="Normal 14 12 2 2" xfId="21103" xr:uid="{00000000-0005-0000-0000-000073370000}"/>
    <cellStyle name="Normal 14 12 2 2 2" xfId="44979" xr:uid="{F301B5D4-2DD9-47B6-B18F-7A2FF4622AB0}"/>
    <cellStyle name="Normal 14 12 2 2 3" xfId="33009" xr:uid="{EE330A66-4FEA-4998-96FD-E13FFF5B9B83}"/>
    <cellStyle name="Normal 14 12 2 3" xfId="39021" xr:uid="{865005CF-3D48-4B79-921A-09A6DDBA2CE8}"/>
    <cellStyle name="Normal 14 12 2 4" xfId="27067" xr:uid="{6461A59A-A464-43FA-8AAC-170013CB9B30}"/>
    <cellStyle name="Normal 14 12 3" xfId="12729" xr:uid="{00000000-0005-0000-0000-000074370000}"/>
    <cellStyle name="Normal 14 12 3 2" xfId="21104" xr:uid="{00000000-0005-0000-0000-000075370000}"/>
    <cellStyle name="Normal 14 12 3 2 2" xfId="44980" xr:uid="{C290ABA6-247A-4AEB-ACE2-B90D87E9A044}"/>
    <cellStyle name="Normal 14 12 3 2 3" xfId="33010" xr:uid="{3AF73071-6226-466F-B143-8BB7DB6FADF7}"/>
    <cellStyle name="Normal 14 12 3 3" xfId="39022" xr:uid="{D32A4CC2-76B9-4D5A-ACA2-D9AE232891D5}"/>
    <cellStyle name="Normal 14 12 3 4" xfId="27068" xr:uid="{0C6C41CE-E88E-4DDB-822F-284F785E511F}"/>
    <cellStyle name="Normal 14 12 4" xfId="12730" xr:uid="{00000000-0005-0000-0000-000076370000}"/>
    <cellStyle name="Normal 14 12 4 2" xfId="21105" xr:uid="{00000000-0005-0000-0000-000077370000}"/>
    <cellStyle name="Normal 14 12 4 2 2" xfId="44981" xr:uid="{ACBD8726-B636-4D82-A384-EE94305AC31C}"/>
    <cellStyle name="Normal 14 12 4 2 3" xfId="33011" xr:uid="{068BBF9A-B57A-4EB4-A2F0-BB5102111AE7}"/>
    <cellStyle name="Normal 14 12 4 3" xfId="39023" xr:uid="{9ACE1125-0212-4848-A521-425D1313A335}"/>
    <cellStyle name="Normal 14 12 4 4" xfId="27069" xr:uid="{BA8E4955-72F0-4DC8-B265-9F6213FA1034}"/>
    <cellStyle name="Normal 14 12 5" xfId="21102" xr:uid="{00000000-0005-0000-0000-000078370000}"/>
    <cellStyle name="Normal 14 12 5 2" xfId="44978" xr:uid="{6C40F89A-E945-4A7A-8303-05B8994671B8}"/>
    <cellStyle name="Normal 14 12 5 3" xfId="33008" xr:uid="{B84CA2D1-44F6-487E-8E3D-AECD13E80327}"/>
    <cellStyle name="Normal 14 12 6" xfId="39020" xr:uid="{9CCF0D54-0DE8-4BFA-8CDA-99D865DA463C}"/>
    <cellStyle name="Normal 14 12 7" xfId="27066" xr:uid="{A7E53D2D-F753-42DD-9B1D-01687EA126CB}"/>
    <cellStyle name="Normal 14 13" xfId="12731" xr:uid="{00000000-0005-0000-0000-000079370000}"/>
    <cellStyle name="Normal 14 13 2" xfId="12732" xr:uid="{00000000-0005-0000-0000-00007A370000}"/>
    <cellStyle name="Normal 14 13 2 2" xfId="21107" xr:uid="{00000000-0005-0000-0000-00007B370000}"/>
    <cellStyle name="Normal 14 13 2 2 2" xfId="44983" xr:uid="{B685B8E1-2CC2-4707-B8F0-278E38DE6F12}"/>
    <cellStyle name="Normal 14 13 2 2 3" xfId="33013" xr:uid="{2C39A198-3500-4469-BB53-8463101C9055}"/>
    <cellStyle name="Normal 14 13 2 3" xfId="39025" xr:uid="{54317A2F-826B-4DA5-A722-13411E3FB352}"/>
    <cellStyle name="Normal 14 13 2 4" xfId="27071" xr:uid="{C5DAF65E-0627-4ECF-8F26-4A94B1506D13}"/>
    <cellStyle name="Normal 14 13 3" xfId="12733" xr:uid="{00000000-0005-0000-0000-00007C370000}"/>
    <cellStyle name="Normal 14 13 3 2" xfId="21108" xr:uid="{00000000-0005-0000-0000-00007D370000}"/>
    <cellStyle name="Normal 14 13 3 2 2" xfId="44984" xr:uid="{4E0FE46F-E90D-4FC3-B0B2-05CE0F033762}"/>
    <cellStyle name="Normal 14 13 3 2 3" xfId="33014" xr:uid="{14D88C14-C218-494D-AE15-DC8E987AF32F}"/>
    <cellStyle name="Normal 14 13 3 3" xfId="39026" xr:uid="{76980B40-9FC4-4B6F-A4D5-4703D4878DF2}"/>
    <cellStyle name="Normal 14 13 3 4" xfId="27072" xr:uid="{DED9FA4C-BAA1-4C50-8F57-E92373378D31}"/>
    <cellStyle name="Normal 14 13 4" xfId="12734" xr:uid="{00000000-0005-0000-0000-00007E370000}"/>
    <cellStyle name="Normal 14 13 4 2" xfId="21109" xr:uid="{00000000-0005-0000-0000-00007F370000}"/>
    <cellStyle name="Normal 14 13 4 2 2" xfId="44985" xr:uid="{42E33560-9AC4-417B-B217-61D4543F2ADC}"/>
    <cellStyle name="Normal 14 13 4 2 3" xfId="33015" xr:uid="{265EC1A0-DB23-4C79-8515-53AD1AC483F2}"/>
    <cellStyle name="Normal 14 13 4 3" xfId="39027" xr:uid="{AE0C0B5E-8CED-4151-8689-536063FFDBBA}"/>
    <cellStyle name="Normal 14 13 4 4" xfId="27073" xr:uid="{2B6A779B-AD12-4F2D-B4EB-D8BD630B6D85}"/>
    <cellStyle name="Normal 14 13 5" xfId="21106" xr:uid="{00000000-0005-0000-0000-000080370000}"/>
    <cellStyle name="Normal 14 13 5 2" xfId="44982" xr:uid="{97DE0CC8-ABF5-4B11-BA6B-AC0D55A327F8}"/>
    <cellStyle name="Normal 14 13 5 3" xfId="33012" xr:uid="{E40666CF-1E53-4574-926A-AA7415C7805E}"/>
    <cellStyle name="Normal 14 13 6" xfId="39024" xr:uid="{82FBE556-23C3-45B8-B3B8-2D48CFC9DC0A}"/>
    <cellStyle name="Normal 14 13 7" xfId="27070" xr:uid="{14E7E8C2-243D-49EA-B61E-DA7E568D8463}"/>
    <cellStyle name="Normal 14 14" xfId="12735" xr:uid="{00000000-0005-0000-0000-000081370000}"/>
    <cellStyle name="Normal 14 14 2" xfId="12736" xr:uid="{00000000-0005-0000-0000-000082370000}"/>
    <cellStyle name="Normal 14 14 2 2" xfId="21111" xr:uid="{00000000-0005-0000-0000-000083370000}"/>
    <cellStyle name="Normal 14 14 2 2 2" xfId="44987" xr:uid="{FF15B725-BDB5-4856-A6F3-EDF85A519685}"/>
    <cellStyle name="Normal 14 14 2 2 3" xfId="33017" xr:uid="{1164C063-C27E-4860-A68A-92D9279C8F70}"/>
    <cellStyle name="Normal 14 14 2 3" xfId="39029" xr:uid="{D52C1DDD-244A-42B3-BA03-E9AA2B7B4936}"/>
    <cellStyle name="Normal 14 14 2 4" xfId="27075" xr:uid="{4232C8FE-7F6D-45B8-9AF0-B68015F05233}"/>
    <cellStyle name="Normal 14 14 3" xfId="12737" xr:uid="{00000000-0005-0000-0000-000084370000}"/>
    <cellStyle name="Normal 14 14 3 2" xfId="21112" xr:uid="{00000000-0005-0000-0000-000085370000}"/>
    <cellStyle name="Normal 14 14 3 2 2" xfId="44988" xr:uid="{05928E59-76ED-4497-9E20-7C915654776B}"/>
    <cellStyle name="Normal 14 14 3 2 3" xfId="33018" xr:uid="{784EBCAB-31E0-481B-A944-0B6FDDDD6DEB}"/>
    <cellStyle name="Normal 14 14 3 3" xfId="39030" xr:uid="{DDF156DD-188A-4604-9B86-F190B9F6C9C3}"/>
    <cellStyle name="Normal 14 14 3 4" xfId="27076" xr:uid="{86B3BC47-B11B-40F5-B370-323FC8A80C31}"/>
    <cellStyle name="Normal 14 14 4" xfId="12738" xr:uid="{00000000-0005-0000-0000-000086370000}"/>
    <cellStyle name="Normal 14 14 4 2" xfId="21113" xr:uid="{00000000-0005-0000-0000-000087370000}"/>
    <cellStyle name="Normal 14 14 4 2 2" xfId="44989" xr:uid="{DCD7932F-1BFF-4AAA-8721-2F7B5525B13B}"/>
    <cellStyle name="Normal 14 14 4 2 3" xfId="33019" xr:uid="{F311D806-7758-489C-B57B-84B510CF40A4}"/>
    <cellStyle name="Normal 14 14 4 3" xfId="39031" xr:uid="{DDFFFCC0-4836-4D38-A8C3-E178721B194A}"/>
    <cellStyle name="Normal 14 14 4 4" xfId="27077" xr:uid="{DECC62F8-2CAF-47D2-863F-BD8108F4A0BD}"/>
    <cellStyle name="Normal 14 14 5" xfId="21110" xr:uid="{00000000-0005-0000-0000-000088370000}"/>
    <cellStyle name="Normal 14 14 5 2" xfId="44986" xr:uid="{40F00C40-0A28-4208-976B-F28A96E0087E}"/>
    <cellStyle name="Normal 14 14 5 3" xfId="33016" xr:uid="{0935C162-CB0F-4612-86F4-0860E2146A6F}"/>
    <cellStyle name="Normal 14 14 6" xfId="39028" xr:uid="{4DC9339F-5B71-41CC-B2D5-5A68AA3D345C}"/>
    <cellStyle name="Normal 14 14 7" xfId="27074" xr:uid="{4696E8AA-7F30-4146-884E-AF37A67C950A}"/>
    <cellStyle name="Normal 14 15" xfId="12739" xr:uid="{00000000-0005-0000-0000-000089370000}"/>
    <cellStyle name="Normal 14 15 2" xfId="12740" xr:uid="{00000000-0005-0000-0000-00008A370000}"/>
    <cellStyle name="Normal 14 15 2 2" xfId="21115" xr:uid="{00000000-0005-0000-0000-00008B370000}"/>
    <cellStyle name="Normal 14 15 2 2 2" xfId="44991" xr:uid="{4DCD4B7C-BFFE-41E4-BBD3-AF41D90C8AF4}"/>
    <cellStyle name="Normal 14 15 2 2 3" xfId="33021" xr:uid="{D1DB4A10-8840-4D30-8D6E-29BD676FD0F6}"/>
    <cellStyle name="Normal 14 15 2 3" xfId="39033" xr:uid="{71F5B6FA-3BD5-45B6-A7EB-D048920593BF}"/>
    <cellStyle name="Normal 14 15 2 4" xfId="27079" xr:uid="{DAB2AF84-2C92-4930-98FC-37641E356EC7}"/>
    <cellStyle name="Normal 14 15 3" xfId="12741" xr:uid="{00000000-0005-0000-0000-00008C370000}"/>
    <cellStyle name="Normal 14 15 3 2" xfId="21116" xr:uid="{00000000-0005-0000-0000-00008D370000}"/>
    <cellStyle name="Normal 14 15 3 2 2" xfId="44992" xr:uid="{BC1A579E-4C05-47D7-8BB4-04F1958551FD}"/>
    <cellStyle name="Normal 14 15 3 2 3" xfId="33022" xr:uid="{EF0466D8-658D-4BEB-874F-3FF95754BD19}"/>
    <cellStyle name="Normal 14 15 3 3" xfId="39034" xr:uid="{AA546C40-E576-4016-BA7E-A2AD7BAB3FF8}"/>
    <cellStyle name="Normal 14 15 3 4" xfId="27080" xr:uid="{F68D730B-8627-4DC3-963B-CFF3715E1971}"/>
    <cellStyle name="Normal 14 15 4" xfId="12742" xr:uid="{00000000-0005-0000-0000-00008E370000}"/>
    <cellStyle name="Normal 14 15 4 2" xfId="21117" xr:uid="{00000000-0005-0000-0000-00008F370000}"/>
    <cellStyle name="Normal 14 15 4 2 2" xfId="44993" xr:uid="{DE0EC9E2-6EF6-4D66-AC28-00E66A789DED}"/>
    <cellStyle name="Normal 14 15 4 2 3" xfId="33023" xr:uid="{8B75398D-65FF-4385-9322-52EBAEBD4B61}"/>
    <cellStyle name="Normal 14 15 4 3" xfId="39035" xr:uid="{288E38C2-7C3D-4360-8BB5-AE63C0663A5B}"/>
    <cellStyle name="Normal 14 15 4 4" xfId="27081" xr:uid="{23E1F270-9B69-41D0-A9FD-EABD53C33BFD}"/>
    <cellStyle name="Normal 14 15 5" xfId="21114" xr:uid="{00000000-0005-0000-0000-000090370000}"/>
    <cellStyle name="Normal 14 15 5 2" xfId="44990" xr:uid="{038B0100-16FD-451A-B157-A2FFF7B2F012}"/>
    <cellStyle name="Normal 14 15 5 3" xfId="33020" xr:uid="{91F8A543-62F7-4265-9CA3-655F1925583D}"/>
    <cellStyle name="Normal 14 15 6" xfId="39032" xr:uid="{6CD45D52-E590-4B78-8E4D-A9AA56750D73}"/>
    <cellStyle name="Normal 14 15 7" xfId="27078" xr:uid="{184A37DC-E401-4C6E-9866-2CEA8245C412}"/>
    <cellStyle name="Normal 14 16" xfId="12743" xr:uid="{00000000-0005-0000-0000-000091370000}"/>
    <cellStyle name="Normal 14 16 2" xfId="12744" xr:uid="{00000000-0005-0000-0000-000092370000}"/>
    <cellStyle name="Normal 14 16 2 2" xfId="21119" xr:uid="{00000000-0005-0000-0000-000093370000}"/>
    <cellStyle name="Normal 14 16 2 2 2" xfId="44995" xr:uid="{A156980D-6551-4139-9756-2FB67DD60D13}"/>
    <cellStyle name="Normal 14 16 2 2 3" xfId="33025" xr:uid="{07F1074B-45AE-40E1-8697-58E55174606E}"/>
    <cellStyle name="Normal 14 16 2 3" xfId="39037" xr:uid="{FBD9CC8D-3BB0-4D15-9D28-41887DCD417C}"/>
    <cellStyle name="Normal 14 16 2 4" xfId="27083" xr:uid="{4E083231-3F1B-44FB-B98E-D0B2A947FE8B}"/>
    <cellStyle name="Normal 14 16 3" xfId="12745" xr:uid="{00000000-0005-0000-0000-000094370000}"/>
    <cellStyle name="Normal 14 16 3 2" xfId="21120" xr:uid="{00000000-0005-0000-0000-000095370000}"/>
    <cellStyle name="Normal 14 16 3 2 2" xfId="44996" xr:uid="{78E28C37-FD7D-44C3-8077-F05F00D0D312}"/>
    <cellStyle name="Normal 14 16 3 2 3" xfId="33026" xr:uid="{5E83FC58-F16A-43E6-A9B4-3CB1BF6AD19A}"/>
    <cellStyle name="Normal 14 16 3 3" xfId="39038" xr:uid="{F4A35B7E-25BD-4814-97B3-DB2CC042C1E0}"/>
    <cellStyle name="Normal 14 16 3 4" xfId="27084" xr:uid="{F15FD927-A965-4E49-AB29-1324DE3F7E1F}"/>
    <cellStyle name="Normal 14 16 4" xfId="12746" xr:uid="{00000000-0005-0000-0000-000096370000}"/>
    <cellStyle name="Normal 14 16 4 2" xfId="21121" xr:uid="{00000000-0005-0000-0000-000097370000}"/>
    <cellStyle name="Normal 14 16 4 2 2" xfId="44997" xr:uid="{9CAF610C-28D4-4438-83A1-30F4F5E2F6C5}"/>
    <cellStyle name="Normal 14 16 4 2 3" xfId="33027" xr:uid="{4F53A721-200D-4286-8DE6-1BE7F7DF16F6}"/>
    <cellStyle name="Normal 14 16 4 3" xfId="39039" xr:uid="{5C21F1CB-C029-4992-AEDC-35F1C1A82A1B}"/>
    <cellStyle name="Normal 14 16 4 4" xfId="27085" xr:uid="{55D50C69-1CC9-4749-94A2-F7483F89B070}"/>
    <cellStyle name="Normal 14 16 5" xfId="21118" xr:uid="{00000000-0005-0000-0000-000098370000}"/>
    <cellStyle name="Normal 14 16 5 2" xfId="44994" xr:uid="{44985379-956F-4A4D-B30A-89CB175D4278}"/>
    <cellStyle name="Normal 14 16 5 3" xfId="33024" xr:uid="{C4F5B17E-8225-4E8D-B1FE-5E5880EF692A}"/>
    <cellStyle name="Normal 14 16 6" xfId="39036" xr:uid="{41873314-CA35-4497-9DE1-D80F288727CD}"/>
    <cellStyle name="Normal 14 16 7" xfId="27082" xr:uid="{0B0D82A3-7094-46BB-9B07-B30101253BB5}"/>
    <cellStyle name="Normal 14 17" xfId="12747" xr:uid="{00000000-0005-0000-0000-000099370000}"/>
    <cellStyle name="Normal 14 17 2" xfId="12748" xr:uid="{00000000-0005-0000-0000-00009A370000}"/>
    <cellStyle name="Normal 14 17 2 2" xfId="21123" xr:uid="{00000000-0005-0000-0000-00009B370000}"/>
    <cellStyle name="Normal 14 17 2 2 2" xfId="44999" xr:uid="{1581E9AF-3E01-4520-8013-DE53F565215F}"/>
    <cellStyle name="Normal 14 17 2 2 3" xfId="33029" xr:uid="{5209D202-4348-46ED-B677-4045387E2C8E}"/>
    <cellStyle name="Normal 14 17 2 3" xfId="39041" xr:uid="{122EB927-9850-4528-861B-324A2E08008B}"/>
    <cellStyle name="Normal 14 17 2 4" xfId="27087" xr:uid="{2CCC40B1-1BAC-47DC-94A9-5C03BB1C8CBA}"/>
    <cellStyle name="Normal 14 17 3" xfId="12749" xr:uid="{00000000-0005-0000-0000-00009C370000}"/>
    <cellStyle name="Normal 14 17 3 2" xfId="21124" xr:uid="{00000000-0005-0000-0000-00009D370000}"/>
    <cellStyle name="Normal 14 17 3 2 2" xfId="45000" xr:uid="{02840C2A-4DB6-4D71-9E2B-D33B048C74E7}"/>
    <cellStyle name="Normal 14 17 3 2 3" xfId="33030" xr:uid="{FE26C3C5-E0EF-452D-99B3-03A2F1E769C1}"/>
    <cellStyle name="Normal 14 17 3 3" xfId="39042" xr:uid="{62828C0F-05E8-4584-A74F-32E5791BD1BD}"/>
    <cellStyle name="Normal 14 17 3 4" xfId="27088" xr:uid="{70F1FF9A-7D04-4F83-8341-B79CF7D85CE9}"/>
    <cellStyle name="Normal 14 17 4" xfId="12750" xr:uid="{00000000-0005-0000-0000-00009E370000}"/>
    <cellStyle name="Normal 14 17 4 2" xfId="21125" xr:uid="{00000000-0005-0000-0000-00009F370000}"/>
    <cellStyle name="Normal 14 17 4 2 2" xfId="45001" xr:uid="{7735C851-8CD7-4068-98A3-BEC5370FD585}"/>
    <cellStyle name="Normal 14 17 4 2 3" xfId="33031" xr:uid="{48110CBF-C404-4983-9F80-777732EFDB3C}"/>
    <cellStyle name="Normal 14 17 4 3" xfId="39043" xr:uid="{A4DE8640-6D33-40B2-8B0D-A26F00B8DBA2}"/>
    <cellStyle name="Normal 14 17 4 4" xfId="27089" xr:uid="{4251FCB2-13F1-4013-834C-341203A52BDD}"/>
    <cellStyle name="Normal 14 17 5" xfId="21122" xr:uid="{00000000-0005-0000-0000-0000A0370000}"/>
    <cellStyle name="Normal 14 17 5 2" xfId="44998" xr:uid="{6A5476EF-90C4-479A-8AF1-3C3255FA3505}"/>
    <cellStyle name="Normal 14 17 5 3" xfId="33028" xr:uid="{A9B30E0A-325A-42B1-90BD-63205F8B6328}"/>
    <cellStyle name="Normal 14 17 6" xfId="39040" xr:uid="{015B79D2-AF90-4D6B-B370-06BBE62E856C}"/>
    <cellStyle name="Normal 14 17 7" xfId="27086" xr:uid="{39672800-E90D-4656-B009-427CBEFE5EC8}"/>
    <cellStyle name="Normal 14 18" xfId="12751" xr:uid="{00000000-0005-0000-0000-0000A1370000}"/>
    <cellStyle name="Normal 14 18 2" xfId="12752" xr:uid="{00000000-0005-0000-0000-0000A2370000}"/>
    <cellStyle name="Normal 14 18 2 2" xfId="12753" xr:uid="{00000000-0005-0000-0000-0000A3370000}"/>
    <cellStyle name="Normal 14 18 2 2 2" xfId="12754" xr:uid="{00000000-0005-0000-0000-0000A4370000}"/>
    <cellStyle name="Normal 14 18 2 2 2 2" xfId="21129" xr:uid="{00000000-0005-0000-0000-0000A5370000}"/>
    <cellStyle name="Normal 14 18 2 2 2 2 2" xfId="45005" xr:uid="{865D8325-512F-41BE-9B65-0672270018EE}"/>
    <cellStyle name="Normal 14 18 2 2 2 2 3" xfId="33035" xr:uid="{8E692D42-EAA6-4EE3-A6FA-2ADC338227D0}"/>
    <cellStyle name="Normal 14 18 2 2 2 3" xfId="39047" xr:uid="{2BCC5CBD-61B6-434B-8D6D-00EB208C133A}"/>
    <cellStyle name="Normal 14 18 2 2 2 4" xfId="27093" xr:uid="{DADF373C-3BE1-4C44-80A9-81FBA8BACD1F}"/>
    <cellStyle name="Normal 14 18 2 2 3" xfId="21128" xr:uid="{00000000-0005-0000-0000-0000A6370000}"/>
    <cellStyle name="Normal 14 18 2 2 3 2" xfId="45004" xr:uid="{873D485C-C615-4F0A-96B0-EB21E998D24F}"/>
    <cellStyle name="Normal 14 18 2 2 3 3" xfId="33034" xr:uid="{1FD676C1-BF73-4B09-914E-8CF1E92A3A8F}"/>
    <cellStyle name="Normal 14 18 2 2 4" xfId="39046" xr:uid="{2C33BB82-F9AB-4956-96D0-F6583827E29C}"/>
    <cellStyle name="Normal 14 18 2 2 5" xfId="27092" xr:uid="{8629E450-BC23-4FC3-81D1-2CA527D9D7F9}"/>
    <cellStyle name="Normal 14 18 2 3" xfId="12755" xr:uid="{00000000-0005-0000-0000-0000A7370000}"/>
    <cellStyle name="Normal 14 18 2 3 2" xfId="21130" xr:uid="{00000000-0005-0000-0000-0000A8370000}"/>
    <cellStyle name="Normal 14 18 2 3 2 2" xfId="45006" xr:uid="{76A8424D-923D-43D3-9FD0-8BE953246F17}"/>
    <cellStyle name="Normal 14 18 2 3 2 3" xfId="33036" xr:uid="{0848938C-85EB-4AD2-8545-1C2343D2C661}"/>
    <cellStyle name="Normal 14 18 2 3 3" xfId="39048" xr:uid="{1C62C8EF-56BE-44DE-A77E-E629A6C490FB}"/>
    <cellStyle name="Normal 14 18 2 3 4" xfId="27094" xr:uid="{E86F8B31-772B-4A7E-8808-F6FDA3243897}"/>
    <cellStyle name="Normal 14 18 2 4" xfId="21127" xr:uid="{00000000-0005-0000-0000-0000A9370000}"/>
    <cellStyle name="Normal 14 18 2 4 2" xfId="45003" xr:uid="{BF434C1E-319F-4496-8834-090E887B9E30}"/>
    <cellStyle name="Normal 14 18 2 4 3" xfId="33033" xr:uid="{2DAB1B2D-461C-43C0-9001-D7240E344EAD}"/>
    <cellStyle name="Normal 14 18 2 5" xfId="39045" xr:uid="{79DFDE73-B7A3-4228-8B81-2515A3C76E79}"/>
    <cellStyle name="Normal 14 18 2 6" xfId="27091" xr:uid="{482B55F1-4A05-45DA-9D48-4C8146124908}"/>
    <cellStyle name="Normal 14 18 3" xfId="12756" xr:uid="{00000000-0005-0000-0000-0000AA370000}"/>
    <cellStyle name="Normal 14 18 3 2" xfId="12757" xr:uid="{00000000-0005-0000-0000-0000AB370000}"/>
    <cellStyle name="Normal 14 18 3 2 2" xfId="21132" xr:uid="{00000000-0005-0000-0000-0000AC370000}"/>
    <cellStyle name="Normal 14 18 3 2 2 2" xfId="45008" xr:uid="{60770935-E10C-48B8-AFA1-8F74FF93CB9E}"/>
    <cellStyle name="Normal 14 18 3 2 2 3" xfId="33038" xr:uid="{290C005E-40D1-4492-977A-6C2001B8FB7D}"/>
    <cellStyle name="Normal 14 18 3 2 3" xfId="39050" xr:uid="{A4D264A0-58CD-450B-B8B8-B1B35B3FC4EE}"/>
    <cellStyle name="Normal 14 18 3 2 4" xfId="27096" xr:uid="{A7B9CD9C-0CAB-4584-8B51-5B226012B588}"/>
    <cellStyle name="Normal 14 18 3 3" xfId="21131" xr:uid="{00000000-0005-0000-0000-0000AD370000}"/>
    <cellStyle name="Normal 14 18 3 3 2" xfId="45007" xr:uid="{1B47B625-7863-42DD-9359-A564320A2A32}"/>
    <cellStyle name="Normal 14 18 3 3 3" xfId="33037" xr:uid="{5FF523D2-03C5-46CB-928C-38585020E520}"/>
    <cellStyle name="Normal 14 18 3 4" xfId="39049" xr:uid="{0F9085D0-B8BF-4A68-81E0-12B8D611DF6B}"/>
    <cellStyle name="Normal 14 18 3 5" xfId="27095" xr:uid="{3B2CECF4-9CBC-424A-968E-FBB830B4674B}"/>
    <cellStyle name="Normal 14 18 4" xfId="12758" xr:uid="{00000000-0005-0000-0000-0000AE370000}"/>
    <cellStyle name="Normal 14 18 4 2" xfId="21133" xr:uid="{00000000-0005-0000-0000-0000AF370000}"/>
    <cellStyle name="Normal 14 18 4 2 2" xfId="45009" xr:uid="{1700BD16-D7DF-4099-951A-2E332B1AC43A}"/>
    <cellStyle name="Normal 14 18 4 2 3" xfId="33039" xr:uid="{4DFC74F8-B771-4A75-8B2D-F5918F546B50}"/>
    <cellStyle name="Normal 14 18 4 3" xfId="39051" xr:uid="{BBAFE0F3-8E20-47E0-A834-D802262EB381}"/>
    <cellStyle name="Normal 14 18 4 4" xfId="27097" xr:uid="{A20577E4-D52F-4269-806A-5A2228D3D62A}"/>
    <cellStyle name="Normal 14 18 5" xfId="21126" xr:uid="{00000000-0005-0000-0000-0000B0370000}"/>
    <cellStyle name="Normal 14 18 5 2" xfId="45002" xr:uid="{FFCD85C3-96C6-4D5D-A59B-B89F3DF4DE91}"/>
    <cellStyle name="Normal 14 18 5 3" xfId="33032" xr:uid="{44A7234F-CC66-459E-A55D-FCB66E5A4DE7}"/>
    <cellStyle name="Normal 14 18 6" xfId="39044" xr:uid="{B52ADEBD-98E2-49C2-9AEA-D764C41BD8C8}"/>
    <cellStyle name="Normal 14 18 7" xfId="27090" xr:uid="{B692D6A2-13C0-47B2-8901-56FAFB435FC4}"/>
    <cellStyle name="Normal 14 19" xfId="12759" xr:uid="{00000000-0005-0000-0000-0000B1370000}"/>
    <cellStyle name="Normal 14 19 2" xfId="21134" xr:uid="{00000000-0005-0000-0000-0000B2370000}"/>
    <cellStyle name="Normal 14 19 2 2" xfId="45010" xr:uid="{31E47913-67B1-4A75-9B81-EA6FE8D5D060}"/>
    <cellStyle name="Normal 14 19 2 3" xfId="33040" xr:uid="{C9BCE2F4-AFD2-482E-9170-0AE28A027715}"/>
    <cellStyle name="Normal 14 19 3" xfId="39052" xr:uid="{7AD593C5-A532-4C10-9D5D-2D382E6D0CB1}"/>
    <cellStyle name="Normal 14 19 4" xfId="27098" xr:uid="{D1D14E1E-8C1F-4424-9A15-21600015531D}"/>
    <cellStyle name="Normal 14 2" xfId="12760" xr:uid="{00000000-0005-0000-0000-0000B3370000}"/>
    <cellStyle name="Normal 14 2 10" xfId="39053" xr:uid="{81AC477B-9C7C-4A80-BE32-1AA57AF7F3CA}"/>
    <cellStyle name="Normal 14 2 11" xfId="27099" xr:uid="{ABCC47A1-3330-452C-88F8-6D277E0BAF27}"/>
    <cellStyle name="Normal 14 2 2" xfId="12761" xr:uid="{00000000-0005-0000-0000-0000B4370000}"/>
    <cellStyle name="Normal 14 2 2 10" xfId="27100" xr:uid="{9D5FDA28-4872-44D7-8F25-EF97F321509D}"/>
    <cellStyle name="Normal 14 2 2 2" xfId="12762" xr:uid="{00000000-0005-0000-0000-0000B5370000}"/>
    <cellStyle name="Normal 14 2 2 2 2" xfId="12763" xr:uid="{00000000-0005-0000-0000-0000B6370000}"/>
    <cellStyle name="Normal 14 2 2 2 2 2" xfId="21138" xr:uid="{00000000-0005-0000-0000-0000B7370000}"/>
    <cellStyle name="Normal 14 2 2 2 2 2 2" xfId="45014" xr:uid="{2F3BE3CA-D9EA-4489-BC8F-2CF82D8F28E4}"/>
    <cellStyle name="Normal 14 2 2 2 2 2 3" xfId="33044" xr:uid="{62FBFA9D-F7BF-4F20-833F-BA693876D199}"/>
    <cellStyle name="Normal 14 2 2 2 2 3" xfId="39056" xr:uid="{5878C8FF-ACC7-40BA-B26D-5965BAE69EBB}"/>
    <cellStyle name="Normal 14 2 2 2 2 4" xfId="27102" xr:uid="{7AB6A829-4BAB-4677-99D1-4C676BC65534}"/>
    <cellStyle name="Normal 14 2 2 2 3" xfId="12764" xr:uid="{00000000-0005-0000-0000-0000B8370000}"/>
    <cellStyle name="Normal 14 2 2 2 3 2" xfId="21139" xr:uid="{00000000-0005-0000-0000-0000B9370000}"/>
    <cellStyle name="Normal 14 2 2 2 3 2 2" xfId="45015" xr:uid="{5273FD3B-A7F3-411C-9F51-28715D873E90}"/>
    <cellStyle name="Normal 14 2 2 2 3 2 3" xfId="33045" xr:uid="{EC2536AD-8404-405B-97D4-35AA7C15B66F}"/>
    <cellStyle name="Normal 14 2 2 2 3 3" xfId="39057" xr:uid="{4D820CB8-5C33-41ED-9038-892EB9D25D82}"/>
    <cellStyle name="Normal 14 2 2 2 3 4" xfId="27103" xr:uid="{2D049668-3934-408A-9B10-DB4C85F9E620}"/>
    <cellStyle name="Normal 14 2 2 2 4" xfId="21137" xr:uid="{00000000-0005-0000-0000-0000BA370000}"/>
    <cellStyle name="Normal 14 2 2 2 4 2" xfId="45013" xr:uid="{6AA71588-059E-4CBD-9741-68E308560DA7}"/>
    <cellStyle name="Normal 14 2 2 2 4 3" xfId="33043" xr:uid="{14C8FD70-BDC6-4C61-8D0D-E6949CB81778}"/>
    <cellStyle name="Normal 14 2 2 2 5" xfId="39055" xr:uid="{9E782E34-83A3-4275-8755-00324910DCF8}"/>
    <cellStyle name="Normal 14 2 2 2 6" xfId="27101" xr:uid="{F7CAA85C-7DDC-4EAC-BA0D-B2C313AD614E}"/>
    <cellStyle name="Normal 14 2 2 3" xfId="12765" xr:uid="{00000000-0005-0000-0000-0000BB370000}"/>
    <cellStyle name="Normal 14 2 2 3 2" xfId="12766" xr:uid="{00000000-0005-0000-0000-0000BC370000}"/>
    <cellStyle name="Normal 14 2 2 3 2 2" xfId="21141" xr:uid="{00000000-0005-0000-0000-0000BD370000}"/>
    <cellStyle name="Normal 14 2 2 3 2 2 2" xfId="45017" xr:uid="{AB688BDE-F995-4993-8C3D-79E499350816}"/>
    <cellStyle name="Normal 14 2 2 3 2 2 3" xfId="33047" xr:uid="{F3C95E44-2350-45F4-9A79-401AAD44A08A}"/>
    <cellStyle name="Normal 14 2 2 3 2 3" xfId="39059" xr:uid="{75985EC4-405A-4F2B-9C3E-B156C29EC5F5}"/>
    <cellStyle name="Normal 14 2 2 3 2 4" xfId="27105" xr:uid="{25E509A6-0589-41F5-A2E5-A1BE1331C731}"/>
    <cellStyle name="Normal 14 2 2 3 3" xfId="21140" xr:uid="{00000000-0005-0000-0000-0000BE370000}"/>
    <cellStyle name="Normal 14 2 2 3 3 2" xfId="45016" xr:uid="{2B1B1BCA-AD3E-497E-8EC7-7DA4B0E55BAD}"/>
    <cellStyle name="Normal 14 2 2 3 3 3" xfId="33046" xr:uid="{FF2A7CA1-06ED-4C3D-9827-0174B8553634}"/>
    <cellStyle name="Normal 14 2 2 3 4" xfId="39058" xr:uid="{DA5D8867-00BB-42D2-BD04-0BE6121D301B}"/>
    <cellStyle name="Normal 14 2 2 3 5" xfId="27104" xr:uid="{D10383A0-122C-46DE-ACD0-3EF4BF80DBCB}"/>
    <cellStyle name="Normal 14 2 2 4" xfId="12767" xr:uid="{00000000-0005-0000-0000-0000BF370000}"/>
    <cellStyle name="Normal 14 2 2 4 2" xfId="21142" xr:uid="{00000000-0005-0000-0000-0000C0370000}"/>
    <cellStyle name="Normal 14 2 2 4 2 2" xfId="45018" xr:uid="{840404D9-26D1-4294-B35B-FC86033458EE}"/>
    <cellStyle name="Normal 14 2 2 4 2 3" xfId="33048" xr:uid="{9B927FCA-7992-4BF7-ABDF-E9FDAD2857B2}"/>
    <cellStyle name="Normal 14 2 2 4 3" xfId="39060" xr:uid="{DE413A2C-45DF-4B69-BE20-4C76B13F4923}"/>
    <cellStyle name="Normal 14 2 2 4 4" xfId="27106" xr:uid="{58529657-D41E-4B72-8759-D589D14BFA34}"/>
    <cellStyle name="Normal 14 2 2 5" xfId="12768" xr:uid="{00000000-0005-0000-0000-0000C1370000}"/>
    <cellStyle name="Normal 14 2 2 5 2" xfId="21143" xr:uid="{00000000-0005-0000-0000-0000C2370000}"/>
    <cellStyle name="Normal 14 2 2 5 2 2" xfId="45019" xr:uid="{8B94B2FC-2A67-4606-9A6B-322C0E80BEFF}"/>
    <cellStyle name="Normal 14 2 2 5 2 3" xfId="33049" xr:uid="{F9CCC448-94EE-4AE4-9721-321128B9050D}"/>
    <cellStyle name="Normal 14 2 2 5 3" xfId="39061" xr:uid="{7E2C044A-8076-44D0-8E6D-A906B9593888}"/>
    <cellStyle name="Normal 14 2 2 5 4" xfId="27107" xr:uid="{4F4EBB4C-E410-4D75-9F80-16F3C72F98BD}"/>
    <cellStyle name="Normal 14 2 2 6" xfId="12769" xr:uid="{00000000-0005-0000-0000-0000C3370000}"/>
    <cellStyle name="Normal 14 2 2 6 2" xfId="21144" xr:uid="{00000000-0005-0000-0000-0000C4370000}"/>
    <cellStyle name="Normal 14 2 2 6 2 2" xfId="45020" xr:uid="{F3A0564B-4B16-4528-A94C-1E867CCA80F9}"/>
    <cellStyle name="Normal 14 2 2 6 2 3" xfId="33050" xr:uid="{1E613111-7233-49DF-BE4B-96E3CDEBC734}"/>
    <cellStyle name="Normal 14 2 2 6 3" xfId="39062" xr:uid="{FE5D2999-D69D-44F4-ACCE-A9F3C726340A}"/>
    <cellStyle name="Normal 14 2 2 6 4" xfId="27108" xr:uid="{F133F5CE-39A3-48C7-B29B-6CB62178BC31}"/>
    <cellStyle name="Normal 14 2 2 7" xfId="12770" xr:uid="{00000000-0005-0000-0000-0000C5370000}"/>
    <cellStyle name="Normal 14 2 2 7 2" xfId="21145" xr:uid="{00000000-0005-0000-0000-0000C6370000}"/>
    <cellStyle name="Normal 14 2 2 7 2 2" xfId="45021" xr:uid="{2B17E4C1-6E73-4C6D-AB3C-A415ECF1390B}"/>
    <cellStyle name="Normal 14 2 2 7 2 3" xfId="33051" xr:uid="{E16CFBDD-235C-46A7-8E02-7ECCD78B0BB5}"/>
    <cellStyle name="Normal 14 2 2 7 3" xfId="39063" xr:uid="{9C730A06-375C-4A6F-93FF-C3263D62FA1D}"/>
    <cellStyle name="Normal 14 2 2 7 4" xfId="27109" xr:uid="{1CBE0E9C-EC5B-4D4D-9003-645493A075FA}"/>
    <cellStyle name="Normal 14 2 2 8" xfId="21136" xr:uid="{00000000-0005-0000-0000-0000C7370000}"/>
    <cellStyle name="Normal 14 2 2 8 2" xfId="45012" xr:uid="{8593B678-2346-4E56-8606-31D6468F0B27}"/>
    <cellStyle name="Normal 14 2 2 8 3" xfId="33042" xr:uid="{3D5FBDD5-51FA-48CD-91BA-79AE78AD191F}"/>
    <cellStyle name="Normal 14 2 2 9" xfId="39054" xr:uid="{A94928FA-D22D-493D-B329-E5EEA4E7D3D5}"/>
    <cellStyle name="Normal 14 2 3" xfId="12771" xr:uid="{00000000-0005-0000-0000-0000C8370000}"/>
    <cellStyle name="Normal 14 2 3 2" xfId="12772" xr:uid="{00000000-0005-0000-0000-0000C9370000}"/>
    <cellStyle name="Normal 14 2 3 2 2" xfId="12773" xr:uid="{00000000-0005-0000-0000-0000CA370000}"/>
    <cellStyle name="Normal 14 2 3 2 2 2" xfId="21148" xr:uid="{00000000-0005-0000-0000-0000CB370000}"/>
    <cellStyle name="Normal 14 2 3 2 2 2 2" xfId="45024" xr:uid="{BF9BDCFB-9B21-4A51-93F6-63F2800A0C5A}"/>
    <cellStyle name="Normal 14 2 3 2 2 2 3" xfId="33054" xr:uid="{397A03EF-D4A8-4366-B593-A2FED19ECF7E}"/>
    <cellStyle name="Normal 14 2 3 2 2 3" xfId="39066" xr:uid="{634AC623-5FC5-4EA3-A35B-96B991FE6365}"/>
    <cellStyle name="Normal 14 2 3 2 2 4" xfId="27112" xr:uid="{A3A9E3CF-3887-4459-8C04-123E26DDBCBD}"/>
    <cellStyle name="Normal 14 2 3 2 3" xfId="21147" xr:uid="{00000000-0005-0000-0000-0000CC370000}"/>
    <cellStyle name="Normal 14 2 3 2 3 2" xfId="45023" xr:uid="{E5178532-BE90-4341-8773-09FDEA289D85}"/>
    <cellStyle name="Normal 14 2 3 2 3 3" xfId="33053" xr:uid="{00E78DAE-B3CB-4154-9B6E-F928A554E0A1}"/>
    <cellStyle name="Normal 14 2 3 2 4" xfId="39065" xr:uid="{E9F2BEF0-B887-408A-BED2-B2361B257A73}"/>
    <cellStyle name="Normal 14 2 3 2 5" xfId="27111" xr:uid="{F7C3478D-9FD6-429D-B4F4-00115B708137}"/>
    <cellStyle name="Normal 14 2 3 3" xfId="12774" xr:uid="{00000000-0005-0000-0000-0000CD370000}"/>
    <cellStyle name="Normal 14 2 3 3 2" xfId="21149" xr:uid="{00000000-0005-0000-0000-0000CE370000}"/>
    <cellStyle name="Normal 14 2 3 3 2 2" xfId="45025" xr:uid="{1D5FB48C-CCCA-47C2-9C21-90DCA71728A2}"/>
    <cellStyle name="Normal 14 2 3 3 2 3" xfId="33055" xr:uid="{4469C605-2E53-4758-88FD-A8FA34AB1D51}"/>
    <cellStyle name="Normal 14 2 3 3 3" xfId="39067" xr:uid="{CAAC1061-83A5-486E-A1E1-6FA77AF1CAD8}"/>
    <cellStyle name="Normal 14 2 3 3 4" xfId="27113" xr:uid="{792D799F-8B54-4C15-9A84-78A6F443C418}"/>
    <cellStyle name="Normal 14 2 3 4" xfId="12775" xr:uid="{00000000-0005-0000-0000-0000CF370000}"/>
    <cellStyle name="Normal 14 2 3 4 2" xfId="21150" xr:uid="{00000000-0005-0000-0000-0000D0370000}"/>
    <cellStyle name="Normal 14 2 3 4 2 2" xfId="45026" xr:uid="{2757727F-7310-492B-B86A-D3FD87F9D9DE}"/>
    <cellStyle name="Normal 14 2 3 4 2 3" xfId="33056" xr:uid="{74D8B45C-094A-4051-948B-F13118B87465}"/>
    <cellStyle name="Normal 14 2 3 4 3" xfId="39068" xr:uid="{5D2CFEE3-939D-4C96-9C16-2C21E9B95977}"/>
    <cellStyle name="Normal 14 2 3 4 4" xfId="27114" xr:uid="{7D8D7CC2-2275-4386-B3D2-CB3B2B05A2EE}"/>
    <cellStyle name="Normal 14 2 3 5" xfId="21146" xr:uid="{00000000-0005-0000-0000-0000D1370000}"/>
    <cellStyle name="Normal 14 2 3 5 2" xfId="45022" xr:uid="{4675EBC9-20C8-45E4-BB37-2706A68F4E84}"/>
    <cellStyle name="Normal 14 2 3 5 3" xfId="33052" xr:uid="{2ADCED4E-E2AC-43E1-9D7F-AD35495657D5}"/>
    <cellStyle name="Normal 14 2 3 6" xfId="39064" xr:uid="{08464CDF-357A-4835-BC79-C9FCE5AC7A79}"/>
    <cellStyle name="Normal 14 2 3 7" xfId="27110" xr:uid="{9885E602-41FF-4233-8117-6DC0486BBBEA}"/>
    <cellStyle name="Normal 14 2 4" xfId="12776" xr:uid="{00000000-0005-0000-0000-0000D2370000}"/>
    <cellStyle name="Normal 14 2 4 2" xfId="12777" xr:uid="{00000000-0005-0000-0000-0000D3370000}"/>
    <cellStyle name="Normal 14 2 4 2 2" xfId="21152" xr:uid="{00000000-0005-0000-0000-0000D4370000}"/>
    <cellStyle name="Normal 14 2 4 2 2 2" xfId="45028" xr:uid="{06F31FAA-7DCE-4B0E-9C9D-6FA06AB70F38}"/>
    <cellStyle name="Normal 14 2 4 2 2 3" xfId="33058" xr:uid="{BF7A857F-DFAF-4B81-AC03-F246BDB51852}"/>
    <cellStyle name="Normal 14 2 4 2 3" xfId="39070" xr:uid="{54DC6004-AA1E-4AFA-81AF-2E172EF27644}"/>
    <cellStyle name="Normal 14 2 4 2 4" xfId="27116" xr:uid="{EA3B8240-C9D7-4315-9D4A-DF0EB892802C}"/>
    <cellStyle name="Normal 14 2 4 3" xfId="12778" xr:uid="{00000000-0005-0000-0000-0000D5370000}"/>
    <cellStyle name="Normal 14 2 4 3 2" xfId="21153" xr:uid="{00000000-0005-0000-0000-0000D6370000}"/>
    <cellStyle name="Normal 14 2 4 3 2 2" xfId="45029" xr:uid="{346D3E96-C979-4460-A668-FCE6E9B4DCBE}"/>
    <cellStyle name="Normal 14 2 4 3 2 3" xfId="33059" xr:uid="{B10AE9CA-147E-4C8A-9B0C-A0348883DDE0}"/>
    <cellStyle name="Normal 14 2 4 3 3" xfId="39071" xr:uid="{0C2D33CB-FC8D-400A-A757-E5FE1EB9E4B6}"/>
    <cellStyle name="Normal 14 2 4 3 4" xfId="27117" xr:uid="{DA3A24DE-F778-4A98-BB55-B564370987ED}"/>
    <cellStyle name="Normal 14 2 4 4" xfId="21151" xr:uid="{00000000-0005-0000-0000-0000D7370000}"/>
    <cellStyle name="Normal 14 2 4 4 2" xfId="45027" xr:uid="{BBF15CC8-362B-468A-806B-4F935D596511}"/>
    <cellStyle name="Normal 14 2 4 4 3" xfId="33057" xr:uid="{93FC6351-F74C-4BB3-82B8-E0701D3988BC}"/>
    <cellStyle name="Normal 14 2 4 5" xfId="39069" xr:uid="{9EBED8E4-B17F-406B-8354-B7AAD0B9D34D}"/>
    <cellStyle name="Normal 14 2 4 6" xfId="27115" xr:uid="{909885A5-E076-4457-9EC4-CE41BE9F621C}"/>
    <cellStyle name="Normal 14 2 5" xfId="12779" xr:uid="{00000000-0005-0000-0000-0000D8370000}"/>
    <cellStyle name="Normal 14 2 5 2" xfId="21154" xr:uid="{00000000-0005-0000-0000-0000D9370000}"/>
    <cellStyle name="Normal 14 2 5 2 2" xfId="45030" xr:uid="{534028BB-5D5F-4298-A88B-A743B5838D95}"/>
    <cellStyle name="Normal 14 2 5 2 3" xfId="33060" xr:uid="{FF143889-8265-41A9-9F03-7E1E790C3DDE}"/>
    <cellStyle name="Normal 14 2 5 3" xfId="39072" xr:uid="{17092B27-E32D-4D65-AC9C-039EFC54793F}"/>
    <cellStyle name="Normal 14 2 5 4" xfId="27118" xr:uid="{1C74F9C5-2570-422A-8DFE-3E04B7F05AEE}"/>
    <cellStyle name="Normal 14 2 6" xfId="12780" xr:uid="{00000000-0005-0000-0000-0000DA370000}"/>
    <cellStyle name="Normal 14 2 6 2" xfId="21155" xr:uid="{00000000-0005-0000-0000-0000DB370000}"/>
    <cellStyle name="Normal 14 2 6 2 2" xfId="45031" xr:uid="{CBCE0CC3-5B52-49D9-9D01-CC2C65124DC7}"/>
    <cellStyle name="Normal 14 2 6 2 3" xfId="33061" xr:uid="{5145B15F-E9C5-4372-8056-9C64C185A19B}"/>
    <cellStyle name="Normal 14 2 6 3" xfId="39073" xr:uid="{E2C5C5D3-FD8F-4FB7-B17F-971C06392C0F}"/>
    <cellStyle name="Normal 14 2 6 4" xfId="27119" xr:uid="{6AFE14D9-605C-4A32-BF2C-8E07BF611326}"/>
    <cellStyle name="Normal 14 2 7" xfId="12781" xr:uid="{00000000-0005-0000-0000-0000DC370000}"/>
    <cellStyle name="Normal 14 2 7 2" xfId="21156" xr:uid="{00000000-0005-0000-0000-0000DD370000}"/>
    <cellStyle name="Normal 14 2 7 2 2" xfId="45032" xr:uid="{71D29380-8302-4214-ABC4-46CFCBEE4520}"/>
    <cellStyle name="Normal 14 2 7 2 3" xfId="33062" xr:uid="{765BDD82-773E-434F-A275-F3EA619E1FB3}"/>
    <cellStyle name="Normal 14 2 7 3" xfId="39074" xr:uid="{41FCE293-6D2D-4F36-81BC-27696B7FBA4D}"/>
    <cellStyle name="Normal 14 2 7 4" xfId="27120" xr:uid="{17D0E7EB-09CB-4CDC-AA00-5F5C53D81343}"/>
    <cellStyle name="Normal 14 2 8" xfId="12782" xr:uid="{00000000-0005-0000-0000-0000DE370000}"/>
    <cellStyle name="Normal 14 2 8 2" xfId="21157" xr:uid="{00000000-0005-0000-0000-0000DF370000}"/>
    <cellStyle name="Normal 14 2 8 2 2" xfId="45033" xr:uid="{962599A8-B662-49DF-BE08-0AEF9A809557}"/>
    <cellStyle name="Normal 14 2 8 2 3" xfId="33063" xr:uid="{C9E8010F-2B8D-46B2-A379-DA409A8B59CC}"/>
    <cellStyle name="Normal 14 2 8 3" xfId="39075" xr:uid="{B03F0D7B-86DC-40B4-AB47-B355673CAFBE}"/>
    <cellStyle name="Normal 14 2 8 4" xfId="27121" xr:uid="{077E95E5-9F4D-40CF-B68E-378A65FB9C4D}"/>
    <cellStyle name="Normal 14 2 9" xfId="21135" xr:uid="{00000000-0005-0000-0000-0000E0370000}"/>
    <cellStyle name="Normal 14 2 9 2" xfId="45011" xr:uid="{92CD8425-78BB-42F3-A0FE-AF07BF8C3246}"/>
    <cellStyle name="Normal 14 2 9 3" xfId="33041" xr:uid="{EFC92BAE-722B-4C13-A124-74C10E34434C}"/>
    <cellStyle name="Normal 14 20" xfId="12783" xr:uid="{00000000-0005-0000-0000-0000E1370000}"/>
    <cellStyle name="Normal 14 20 2" xfId="21158" xr:uid="{00000000-0005-0000-0000-0000E2370000}"/>
    <cellStyle name="Normal 14 20 2 2" xfId="45034" xr:uid="{29E49DB3-EB52-491C-A844-0CC8675733AC}"/>
    <cellStyle name="Normal 14 20 2 3" xfId="33064" xr:uid="{3A8BACD4-B3BC-47AA-92E9-D7288286E895}"/>
    <cellStyle name="Normal 14 20 3" xfId="39076" xr:uid="{C26830CC-EBB7-4B6A-98F4-37F06A0E2C80}"/>
    <cellStyle name="Normal 14 20 4" xfId="27122" xr:uid="{F469641A-4977-4CAF-89A5-F3B261E27A4B}"/>
    <cellStyle name="Normal 14 21" xfId="12784" xr:uid="{00000000-0005-0000-0000-0000E3370000}"/>
    <cellStyle name="Normal 14 21 2" xfId="21159" xr:uid="{00000000-0005-0000-0000-0000E4370000}"/>
    <cellStyle name="Normal 14 21 2 2" xfId="45035" xr:uid="{E50D8077-C05F-4DA9-91F0-B652512BA8B7}"/>
    <cellStyle name="Normal 14 21 2 3" xfId="33065" xr:uid="{BEA29F61-E81F-4CEF-BE40-A35A2CC956C7}"/>
    <cellStyle name="Normal 14 21 3" xfId="39077" xr:uid="{C7E090C7-8BA4-4A56-92AE-143DEBDFEDA4}"/>
    <cellStyle name="Normal 14 21 4" xfId="27123" xr:uid="{B527B272-7059-468A-9B1C-467B93C66C93}"/>
    <cellStyle name="Normal 14 3" xfId="12785" xr:uid="{00000000-0005-0000-0000-0000E5370000}"/>
    <cellStyle name="Normal 14 3 10" xfId="27124" xr:uid="{F3EA426F-25A9-4131-906C-F21810D85775}"/>
    <cellStyle name="Normal 14 3 2" xfId="12786" xr:uid="{00000000-0005-0000-0000-0000E6370000}"/>
    <cellStyle name="Normal 14 3 2 2" xfId="12787" xr:uid="{00000000-0005-0000-0000-0000E7370000}"/>
    <cellStyle name="Normal 14 3 2 2 2" xfId="21162" xr:uid="{00000000-0005-0000-0000-0000E8370000}"/>
    <cellStyle name="Normal 14 3 2 2 2 2" xfId="45038" xr:uid="{328FABE9-F49C-45E1-8299-9B3FF8142886}"/>
    <cellStyle name="Normal 14 3 2 2 2 3" xfId="33068" xr:uid="{F32C6364-82D3-4595-A939-3D01481ADA33}"/>
    <cellStyle name="Normal 14 3 2 2 3" xfId="39080" xr:uid="{B8BFCBD0-02C4-4AF2-BB17-CB1BF37E9BBE}"/>
    <cellStyle name="Normal 14 3 2 2 4" xfId="27126" xr:uid="{AA2DF51A-92B5-4881-A1F3-354273FAED4A}"/>
    <cellStyle name="Normal 14 3 2 3" xfId="12788" xr:uid="{00000000-0005-0000-0000-0000E9370000}"/>
    <cellStyle name="Normal 14 3 2 3 2" xfId="21163" xr:uid="{00000000-0005-0000-0000-0000EA370000}"/>
    <cellStyle name="Normal 14 3 2 3 2 2" xfId="45039" xr:uid="{06A9B107-B160-448C-B8A4-CDB168ED736F}"/>
    <cellStyle name="Normal 14 3 2 3 2 3" xfId="33069" xr:uid="{C70EBC25-76F7-44C4-90E9-4B915E8B9C85}"/>
    <cellStyle name="Normal 14 3 2 3 3" xfId="39081" xr:uid="{13B94AAA-784E-4D7E-B7A7-035885A0721D}"/>
    <cellStyle name="Normal 14 3 2 3 4" xfId="27127" xr:uid="{58B32155-EDA9-49D1-8E44-E2A107C52FEF}"/>
    <cellStyle name="Normal 14 3 2 4" xfId="12789" xr:uid="{00000000-0005-0000-0000-0000EB370000}"/>
    <cellStyle name="Normal 14 3 2 4 2" xfId="21164" xr:uid="{00000000-0005-0000-0000-0000EC370000}"/>
    <cellStyle name="Normal 14 3 2 4 2 2" xfId="45040" xr:uid="{75113810-0D1D-45D4-8AFC-6AC3B53A2981}"/>
    <cellStyle name="Normal 14 3 2 4 2 3" xfId="33070" xr:uid="{7125034C-C1A5-4054-929C-00C64BB938F0}"/>
    <cellStyle name="Normal 14 3 2 4 3" xfId="39082" xr:uid="{CAF2D3D2-9C75-4EB6-992A-F2CB2542621A}"/>
    <cellStyle name="Normal 14 3 2 4 4" xfId="27128" xr:uid="{D7559F7C-0D28-4BB0-AD6D-E3D0B5809A86}"/>
    <cellStyle name="Normal 14 3 2 5" xfId="12790" xr:uid="{00000000-0005-0000-0000-0000ED370000}"/>
    <cellStyle name="Normal 14 3 2 5 2" xfId="21165" xr:uid="{00000000-0005-0000-0000-0000EE370000}"/>
    <cellStyle name="Normal 14 3 2 5 2 2" xfId="45041" xr:uid="{9C7A1F56-C6EA-41C2-AD6C-AC7F07DD75BF}"/>
    <cellStyle name="Normal 14 3 2 5 2 3" xfId="33071" xr:uid="{33353B66-49F1-41BD-A432-B0F38E278391}"/>
    <cellStyle name="Normal 14 3 2 5 3" xfId="39083" xr:uid="{75A89039-B5C7-49E9-BC75-BA4EE12EB871}"/>
    <cellStyle name="Normal 14 3 2 5 4" xfId="27129" xr:uid="{389A1A8D-60C4-4E41-BABE-5C8281A369FA}"/>
    <cellStyle name="Normal 14 3 2 6" xfId="12791" xr:uid="{00000000-0005-0000-0000-0000EF370000}"/>
    <cellStyle name="Normal 14 3 2 6 2" xfId="21166" xr:uid="{00000000-0005-0000-0000-0000F0370000}"/>
    <cellStyle name="Normal 14 3 2 6 2 2" xfId="45042" xr:uid="{ED97ADD5-5C25-44CF-ACEA-9FF47D57D31C}"/>
    <cellStyle name="Normal 14 3 2 6 2 3" xfId="33072" xr:uid="{D4645200-D3D1-4C1B-B319-66BF5822B483}"/>
    <cellStyle name="Normal 14 3 2 6 3" xfId="39084" xr:uid="{BFC44BD4-245A-44A4-A48A-11BCDED535DE}"/>
    <cellStyle name="Normal 14 3 2 6 4" xfId="27130" xr:uid="{9BD256EA-8037-4FC1-A49A-F6CE0FA41952}"/>
    <cellStyle name="Normal 14 3 2 7" xfId="21161" xr:uid="{00000000-0005-0000-0000-0000F1370000}"/>
    <cellStyle name="Normal 14 3 2 7 2" xfId="45037" xr:uid="{CE546622-A30B-4FF3-8243-B60D64BE4175}"/>
    <cellStyle name="Normal 14 3 2 7 3" xfId="33067" xr:uid="{41492E2A-B489-4B72-BB80-CA47E52BEBF6}"/>
    <cellStyle name="Normal 14 3 2 8" xfId="39079" xr:uid="{DA5E4EC8-CBBB-4621-B5BB-9266799CD645}"/>
    <cellStyle name="Normal 14 3 2 9" xfId="27125" xr:uid="{1874AF45-0DAA-4BB0-B065-EFB926821E03}"/>
    <cellStyle name="Normal 14 3 3" xfId="12792" xr:uid="{00000000-0005-0000-0000-0000F2370000}"/>
    <cellStyle name="Normal 14 3 3 2" xfId="12793" xr:uid="{00000000-0005-0000-0000-0000F3370000}"/>
    <cellStyle name="Normal 14 3 3 2 2" xfId="21168" xr:uid="{00000000-0005-0000-0000-0000F4370000}"/>
    <cellStyle name="Normal 14 3 3 2 2 2" xfId="45044" xr:uid="{23C5ABBF-0F28-416B-8D62-99AD70AE7EB6}"/>
    <cellStyle name="Normal 14 3 3 2 2 3" xfId="33074" xr:uid="{AA133DE6-6D8D-48E9-ADC9-41A35A2BF9B0}"/>
    <cellStyle name="Normal 14 3 3 2 3" xfId="39086" xr:uid="{DEF4E6B6-1520-46A1-9FFC-857C20B51B09}"/>
    <cellStyle name="Normal 14 3 3 2 4" xfId="27132" xr:uid="{046AFDC0-1D3E-4EAE-AB8A-D72C947AFBDC}"/>
    <cellStyle name="Normal 14 3 3 3" xfId="12794" xr:uid="{00000000-0005-0000-0000-0000F5370000}"/>
    <cellStyle name="Normal 14 3 3 3 2" xfId="21169" xr:uid="{00000000-0005-0000-0000-0000F6370000}"/>
    <cellStyle name="Normal 14 3 3 3 2 2" xfId="45045" xr:uid="{C81215F6-C563-48C9-928D-2886A8E6D469}"/>
    <cellStyle name="Normal 14 3 3 3 2 3" xfId="33075" xr:uid="{56AAA639-0684-4B29-9FEF-4A3F78C89599}"/>
    <cellStyle name="Normal 14 3 3 3 3" xfId="39087" xr:uid="{5A18DDA8-DD0A-47B2-B628-2B5AB76F3028}"/>
    <cellStyle name="Normal 14 3 3 3 4" xfId="27133" xr:uid="{EB39FE98-1F3E-4780-BD1A-4BF55429CA22}"/>
    <cellStyle name="Normal 14 3 3 4" xfId="21167" xr:uid="{00000000-0005-0000-0000-0000F7370000}"/>
    <cellStyle name="Normal 14 3 3 4 2" xfId="45043" xr:uid="{56D35C50-39E9-4D5E-BF98-D3C7FA6C418E}"/>
    <cellStyle name="Normal 14 3 3 4 3" xfId="33073" xr:uid="{F49C999A-A2B6-46AE-9BFD-D3AA5EB8393A}"/>
    <cellStyle name="Normal 14 3 3 5" xfId="39085" xr:uid="{5B37A041-CB4E-46A9-A0A8-A7581B321EE6}"/>
    <cellStyle name="Normal 14 3 3 6" xfId="27131" xr:uid="{0CD17434-3EC0-402A-83A5-08C3721DBE8F}"/>
    <cellStyle name="Normal 14 3 4" xfId="12795" xr:uid="{00000000-0005-0000-0000-0000F8370000}"/>
    <cellStyle name="Normal 14 3 4 2" xfId="12796" xr:uid="{00000000-0005-0000-0000-0000F9370000}"/>
    <cellStyle name="Normal 14 3 4 2 2" xfId="21171" xr:uid="{00000000-0005-0000-0000-0000FA370000}"/>
    <cellStyle name="Normal 14 3 4 2 2 2" xfId="45047" xr:uid="{7A984EC5-EDD5-4AC4-B917-71B854A77280}"/>
    <cellStyle name="Normal 14 3 4 2 2 3" xfId="33077" xr:uid="{26E1CEEE-4E58-4EA8-B830-32BA1ECE226C}"/>
    <cellStyle name="Normal 14 3 4 2 3" xfId="39089" xr:uid="{1F40028E-84E3-4B57-BE1E-8140D832E723}"/>
    <cellStyle name="Normal 14 3 4 2 4" xfId="27135" xr:uid="{1029361C-69AE-4353-944E-D323B06C7E3B}"/>
    <cellStyle name="Normal 14 3 4 3" xfId="21170" xr:uid="{00000000-0005-0000-0000-0000FB370000}"/>
    <cellStyle name="Normal 14 3 4 3 2" xfId="45046" xr:uid="{9A8D36D7-3D70-4468-B123-F6A448D44383}"/>
    <cellStyle name="Normal 14 3 4 3 3" xfId="33076" xr:uid="{5F9CF591-0C08-43AC-9097-EDF6391E88E7}"/>
    <cellStyle name="Normal 14 3 4 4" xfId="39088" xr:uid="{9D8F8E3F-1183-4A89-8D2D-C2FC06BFC95B}"/>
    <cellStyle name="Normal 14 3 4 5" xfId="27134" xr:uid="{48DEC63D-74AC-45B9-96EC-26F9ED208B3B}"/>
    <cellStyle name="Normal 14 3 5" xfId="12797" xr:uid="{00000000-0005-0000-0000-0000FC370000}"/>
    <cellStyle name="Normal 14 3 5 2" xfId="21172" xr:uid="{00000000-0005-0000-0000-0000FD370000}"/>
    <cellStyle name="Normal 14 3 5 2 2" xfId="45048" xr:uid="{88AF6A44-58FE-41A6-9E1B-08B48432632D}"/>
    <cellStyle name="Normal 14 3 5 2 3" xfId="33078" xr:uid="{104AA20E-ADC1-40F6-9428-221221CAE425}"/>
    <cellStyle name="Normal 14 3 5 3" xfId="39090" xr:uid="{361C2DB4-06D5-4114-973B-69BFE177FD64}"/>
    <cellStyle name="Normal 14 3 5 4" xfId="27136" xr:uid="{22F91009-6102-4CB0-BA3B-8280F01ED12D}"/>
    <cellStyle name="Normal 14 3 6" xfId="12798" xr:uid="{00000000-0005-0000-0000-0000FE370000}"/>
    <cellStyle name="Normal 14 3 6 2" xfId="21173" xr:uid="{00000000-0005-0000-0000-0000FF370000}"/>
    <cellStyle name="Normal 14 3 6 2 2" xfId="45049" xr:uid="{717CB2C6-BA84-4CAD-A7CF-064930C15765}"/>
    <cellStyle name="Normal 14 3 6 2 3" xfId="33079" xr:uid="{93387CF5-DDB6-4FAB-B2C0-316D861897DA}"/>
    <cellStyle name="Normal 14 3 6 3" xfId="39091" xr:uid="{AFEF8116-194E-480B-9A51-61B8C324F316}"/>
    <cellStyle name="Normal 14 3 6 4" xfId="27137" xr:uid="{BF955601-3198-4548-8F54-88E88CB1ABAA}"/>
    <cellStyle name="Normal 14 3 7" xfId="12799" xr:uid="{00000000-0005-0000-0000-000000380000}"/>
    <cellStyle name="Normal 14 3 7 2" xfId="21174" xr:uid="{00000000-0005-0000-0000-000001380000}"/>
    <cellStyle name="Normal 14 3 7 2 2" xfId="45050" xr:uid="{249B329F-6A81-45D5-8559-10BE2C7AE090}"/>
    <cellStyle name="Normal 14 3 7 2 3" xfId="33080" xr:uid="{1693B955-02F1-4948-8370-1D3ED4BC1DD3}"/>
    <cellStyle name="Normal 14 3 7 3" xfId="39092" xr:uid="{B986602F-727C-428B-B236-15801837F9FC}"/>
    <cellStyle name="Normal 14 3 7 4" xfId="27138" xr:uid="{820EA9E6-67EE-4875-80A0-FE04AECD44FB}"/>
    <cellStyle name="Normal 14 3 8" xfId="21160" xr:uid="{00000000-0005-0000-0000-000002380000}"/>
    <cellStyle name="Normal 14 3 8 2" xfId="45036" xr:uid="{82355031-4089-4A9C-89BA-33B357D69D65}"/>
    <cellStyle name="Normal 14 3 8 3" xfId="33066" xr:uid="{EBF4D4A2-8E74-45A3-B662-10A7DFF7AD00}"/>
    <cellStyle name="Normal 14 3 9" xfId="39078" xr:uid="{A504EE8C-EA29-42A6-87B0-C414AF58590D}"/>
    <cellStyle name="Normal 14 4" xfId="12800" xr:uid="{00000000-0005-0000-0000-000003380000}"/>
    <cellStyle name="Normal 14 4 10" xfId="27139" xr:uid="{164576E5-D299-4C09-B1DE-134BE6FB61B2}"/>
    <cellStyle name="Normal 14 4 2" xfId="12801" xr:uid="{00000000-0005-0000-0000-000004380000}"/>
    <cellStyle name="Normal 14 4 2 2" xfId="12802" xr:uid="{00000000-0005-0000-0000-000005380000}"/>
    <cellStyle name="Normal 14 4 2 2 2" xfId="21177" xr:uid="{00000000-0005-0000-0000-000006380000}"/>
    <cellStyle name="Normal 14 4 2 2 2 2" xfId="45053" xr:uid="{CC4DC273-CC83-439B-B7BC-9874EF459CB0}"/>
    <cellStyle name="Normal 14 4 2 2 2 3" xfId="33083" xr:uid="{971912B9-8208-486B-A2E1-2656114C00B6}"/>
    <cellStyle name="Normal 14 4 2 2 3" xfId="39095" xr:uid="{DD51B0F0-857C-4B76-B2A9-6592EE1DB049}"/>
    <cellStyle name="Normal 14 4 2 2 4" xfId="27141" xr:uid="{7A6225E4-BFE3-4D08-9E1D-EDF05A4A4900}"/>
    <cellStyle name="Normal 14 4 2 3" xfId="12803" xr:uid="{00000000-0005-0000-0000-000007380000}"/>
    <cellStyle name="Normal 14 4 2 3 2" xfId="21178" xr:uid="{00000000-0005-0000-0000-000008380000}"/>
    <cellStyle name="Normal 14 4 2 3 2 2" xfId="45054" xr:uid="{ABA7F7A7-0963-428A-B9A9-C211F2D71100}"/>
    <cellStyle name="Normal 14 4 2 3 2 3" xfId="33084" xr:uid="{B7260C5F-B2FA-4922-9E9E-683BF6D32788}"/>
    <cellStyle name="Normal 14 4 2 3 3" xfId="39096" xr:uid="{F13A4022-C719-4343-8504-DEFF541D8B60}"/>
    <cellStyle name="Normal 14 4 2 3 4" xfId="27142" xr:uid="{FADA3E6C-5B68-4B19-B08D-3067D2411912}"/>
    <cellStyle name="Normal 14 4 2 4" xfId="12804" xr:uid="{00000000-0005-0000-0000-000009380000}"/>
    <cellStyle name="Normal 14 4 2 4 2" xfId="21179" xr:uid="{00000000-0005-0000-0000-00000A380000}"/>
    <cellStyle name="Normal 14 4 2 4 2 2" xfId="45055" xr:uid="{0421D0BD-C473-451E-A1CD-B369266E4B8E}"/>
    <cellStyle name="Normal 14 4 2 4 2 3" xfId="33085" xr:uid="{D5BF0930-6080-4FC8-843D-A6ADC44600D1}"/>
    <cellStyle name="Normal 14 4 2 4 3" xfId="39097" xr:uid="{83A23FBF-4926-4518-98CF-9BDF98347ECF}"/>
    <cellStyle name="Normal 14 4 2 4 4" xfId="27143" xr:uid="{51716467-9AB3-4E93-93B4-B0BEF6E242BC}"/>
    <cellStyle name="Normal 14 4 2 5" xfId="12805" xr:uid="{00000000-0005-0000-0000-00000B380000}"/>
    <cellStyle name="Normal 14 4 2 5 2" xfId="21180" xr:uid="{00000000-0005-0000-0000-00000C380000}"/>
    <cellStyle name="Normal 14 4 2 5 2 2" xfId="45056" xr:uid="{B2317512-25E2-4184-9A27-8445E3A4F595}"/>
    <cellStyle name="Normal 14 4 2 5 2 3" xfId="33086" xr:uid="{A54B49AE-E466-4293-93E3-583A68D03B46}"/>
    <cellStyle name="Normal 14 4 2 5 3" xfId="39098" xr:uid="{6750EDAE-A137-4D54-AF25-F87A899CB968}"/>
    <cellStyle name="Normal 14 4 2 5 4" xfId="27144" xr:uid="{2D2CD15C-D5FC-44CD-851A-4A126ADAC95C}"/>
    <cellStyle name="Normal 14 4 2 6" xfId="12806" xr:uid="{00000000-0005-0000-0000-00000D380000}"/>
    <cellStyle name="Normal 14 4 2 6 2" xfId="21181" xr:uid="{00000000-0005-0000-0000-00000E380000}"/>
    <cellStyle name="Normal 14 4 2 6 2 2" xfId="45057" xr:uid="{E0A2FDD1-11FB-47CF-9381-2B4ED4CBF79F}"/>
    <cellStyle name="Normal 14 4 2 6 2 3" xfId="33087" xr:uid="{1DD0D294-62A4-4D3A-8FDD-796229248079}"/>
    <cellStyle name="Normal 14 4 2 6 3" xfId="39099" xr:uid="{D4B36DAC-322F-4BB1-B20C-CC30332F28A3}"/>
    <cellStyle name="Normal 14 4 2 6 4" xfId="27145" xr:uid="{C23DCB31-87DC-4290-89C2-71B3611A982E}"/>
    <cellStyle name="Normal 14 4 2 7" xfId="21176" xr:uid="{00000000-0005-0000-0000-00000F380000}"/>
    <cellStyle name="Normal 14 4 2 7 2" xfId="45052" xr:uid="{873DB6DC-B209-43B0-B725-532D9A7FA34A}"/>
    <cellStyle name="Normal 14 4 2 7 3" xfId="33082" xr:uid="{22A25984-732A-4CBB-B5B1-F7A625F86020}"/>
    <cellStyle name="Normal 14 4 2 8" xfId="39094" xr:uid="{E8E71E95-42BC-421C-AC99-1FF671B1E779}"/>
    <cellStyle name="Normal 14 4 2 9" xfId="27140" xr:uid="{EB5D43E7-59D2-447F-A4B0-C55B98606663}"/>
    <cellStyle name="Normal 14 4 3" xfId="12807" xr:uid="{00000000-0005-0000-0000-000010380000}"/>
    <cellStyle name="Normal 14 4 3 2" xfId="12808" xr:uid="{00000000-0005-0000-0000-000011380000}"/>
    <cellStyle name="Normal 14 4 3 2 2" xfId="21183" xr:uid="{00000000-0005-0000-0000-000012380000}"/>
    <cellStyle name="Normal 14 4 3 2 2 2" xfId="45059" xr:uid="{842DA185-423D-48C5-B3D4-77F6FC83A257}"/>
    <cellStyle name="Normal 14 4 3 2 2 3" xfId="33089" xr:uid="{E48FBF94-08E7-4669-B5C2-9FC94F169AF4}"/>
    <cellStyle name="Normal 14 4 3 2 3" xfId="39101" xr:uid="{C48D14A9-8EE2-467F-9D02-82EE7B5391E5}"/>
    <cellStyle name="Normal 14 4 3 2 4" xfId="27147" xr:uid="{A1CC3B9F-15C1-40D7-B784-B769D6A852C8}"/>
    <cellStyle name="Normal 14 4 3 3" xfId="21182" xr:uid="{00000000-0005-0000-0000-000013380000}"/>
    <cellStyle name="Normal 14 4 3 3 2" xfId="45058" xr:uid="{D427C05A-578E-4A20-A4A9-2E4824399B36}"/>
    <cellStyle name="Normal 14 4 3 3 3" xfId="33088" xr:uid="{6D401E49-9A23-4B7A-B792-9B1085143521}"/>
    <cellStyle name="Normal 14 4 3 4" xfId="39100" xr:uid="{4D853DAB-BF17-45A8-BBF0-68B34770BEAA}"/>
    <cellStyle name="Normal 14 4 3 5" xfId="27146" xr:uid="{5A7063C1-D0A5-4323-B1B4-3DC92908F48A}"/>
    <cellStyle name="Normal 14 4 4" xfId="12809" xr:uid="{00000000-0005-0000-0000-000014380000}"/>
    <cellStyle name="Normal 14 4 4 2" xfId="12810" xr:uid="{00000000-0005-0000-0000-000015380000}"/>
    <cellStyle name="Normal 14 4 4 2 2" xfId="21185" xr:uid="{00000000-0005-0000-0000-000016380000}"/>
    <cellStyle name="Normal 14 4 4 2 2 2" xfId="45061" xr:uid="{81EBE924-6AB7-4A87-9AF7-ADB4FBEE629C}"/>
    <cellStyle name="Normal 14 4 4 2 2 3" xfId="33091" xr:uid="{990A57CC-E64F-47C4-AFF9-BA51DE4B23C5}"/>
    <cellStyle name="Normal 14 4 4 2 3" xfId="39103" xr:uid="{6150A676-2231-4AD2-977A-4CAD7AD2E28E}"/>
    <cellStyle name="Normal 14 4 4 2 4" xfId="27149" xr:uid="{59E8928C-8A87-427C-81A2-860126EF928B}"/>
    <cellStyle name="Normal 14 4 4 3" xfId="21184" xr:uid="{00000000-0005-0000-0000-000017380000}"/>
    <cellStyle name="Normal 14 4 4 3 2" xfId="45060" xr:uid="{035613F5-971C-4870-BF6D-7E1A37C4EDEC}"/>
    <cellStyle name="Normal 14 4 4 3 3" xfId="33090" xr:uid="{FB21AA61-60D2-4B82-AC79-F820463C117E}"/>
    <cellStyle name="Normal 14 4 4 4" xfId="39102" xr:uid="{CD96ADF9-E435-476A-9FE7-FE1442725BCC}"/>
    <cellStyle name="Normal 14 4 4 5" xfId="27148" xr:uid="{E03F06A7-ACAC-4140-8449-FD1327A605E7}"/>
    <cellStyle name="Normal 14 4 5" xfId="12811" xr:uid="{00000000-0005-0000-0000-000018380000}"/>
    <cellStyle name="Normal 14 4 5 2" xfId="21186" xr:uid="{00000000-0005-0000-0000-000019380000}"/>
    <cellStyle name="Normal 14 4 5 2 2" xfId="45062" xr:uid="{32B8804C-E96B-4865-9DF2-2A67C20DD2BB}"/>
    <cellStyle name="Normal 14 4 5 2 3" xfId="33092" xr:uid="{ECFC1E67-8B43-4FBF-BBF7-22B0CC957EC7}"/>
    <cellStyle name="Normal 14 4 5 3" xfId="39104" xr:uid="{6C24447D-80EB-4A47-A0DA-BB7CD3BFAD17}"/>
    <cellStyle name="Normal 14 4 5 4" xfId="27150" xr:uid="{3A25B445-2F90-4E96-9007-2370A77B1D4D}"/>
    <cellStyle name="Normal 14 4 6" xfId="12812" xr:uid="{00000000-0005-0000-0000-00001A380000}"/>
    <cellStyle name="Normal 14 4 6 2" xfId="21187" xr:uid="{00000000-0005-0000-0000-00001B380000}"/>
    <cellStyle name="Normal 14 4 6 2 2" xfId="45063" xr:uid="{06C04823-1452-4F00-B814-59C7975C07CE}"/>
    <cellStyle name="Normal 14 4 6 2 3" xfId="33093" xr:uid="{56DBD4DB-1CF6-4E3D-ADFF-695B44B8744D}"/>
    <cellStyle name="Normal 14 4 6 3" xfId="39105" xr:uid="{CEBD3E99-1C8B-4947-8519-5E95492FC101}"/>
    <cellStyle name="Normal 14 4 6 4" xfId="27151" xr:uid="{2ED4D142-AF62-4E09-B8D6-4B817059ABF3}"/>
    <cellStyle name="Normal 14 4 7" xfId="12813" xr:uid="{00000000-0005-0000-0000-00001C380000}"/>
    <cellStyle name="Normal 14 4 8" xfId="21175" xr:uid="{00000000-0005-0000-0000-00001D380000}"/>
    <cellStyle name="Normal 14 4 8 2" xfId="45051" xr:uid="{CDA2A9E2-9EF5-4BED-A18A-6E0215BEE63A}"/>
    <cellStyle name="Normal 14 4 8 3" xfId="33081" xr:uid="{B4C1FDD9-219E-4B5E-9024-52CC93D3770A}"/>
    <cellStyle name="Normal 14 4 9" xfId="39093" xr:uid="{8133314B-0FD2-4E0C-98C0-E0DB1B9B5B80}"/>
    <cellStyle name="Normal 14 5" xfId="12814" xr:uid="{00000000-0005-0000-0000-00001E380000}"/>
    <cellStyle name="Normal 14 5 10" xfId="27152" xr:uid="{5F7F5C74-C1B4-47D4-93B5-C44CF9FCA64C}"/>
    <cellStyle name="Normal 14 5 2" xfId="12815" xr:uid="{00000000-0005-0000-0000-00001F380000}"/>
    <cellStyle name="Normal 14 5 2 2" xfId="12816" xr:uid="{00000000-0005-0000-0000-000020380000}"/>
    <cellStyle name="Normal 14 5 2 2 2" xfId="21190" xr:uid="{00000000-0005-0000-0000-000021380000}"/>
    <cellStyle name="Normal 14 5 2 2 2 2" xfId="45066" xr:uid="{F801DF25-F4B0-472C-AEFD-633C8C6D9A09}"/>
    <cellStyle name="Normal 14 5 2 2 2 3" xfId="33096" xr:uid="{FC4F5DAD-93DA-48E1-890E-659AFFF43016}"/>
    <cellStyle name="Normal 14 5 2 2 3" xfId="39108" xr:uid="{0EAD1450-7138-4AB8-BC3B-D5FB1F9329B6}"/>
    <cellStyle name="Normal 14 5 2 2 4" xfId="27154" xr:uid="{B90037CE-0997-4755-B588-AC608A0E06F1}"/>
    <cellStyle name="Normal 14 5 2 3" xfId="12817" xr:uid="{00000000-0005-0000-0000-000022380000}"/>
    <cellStyle name="Normal 14 5 2 3 2" xfId="21191" xr:uid="{00000000-0005-0000-0000-000023380000}"/>
    <cellStyle name="Normal 14 5 2 3 2 2" xfId="45067" xr:uid="{150352CD-D3CE-4DD9-BBF3-C51B9F9D14C1}"/>
    <cellStyle name="Normal 14 5 2 3 2 3" xfId="33097" xr:uid="{58CB059A-BEB4-4AA7-8376-5474B5ECFEF5}"/>
    <cellStyle name="Normal 14 5 2 3 3" xfId="39109" xr:uid="{6ACFCFF9-745D-4DB1-B47D-E0A62D8833D2}"/>
    <cellStyle name="Normal 14 5 2 3 4" xfId="27155" xr:uid="{339CF15E-9222-4FA1-B1EF-F776B4DEEBC4}"/>
    <cellStyle name="Normal 14 5 2 4" xfId="12818" xr:uid="{00000000-0005-0000-0000-000024380000}"/>
    <cellStyle name="Normal 14 5 2 4 2" xfId="21192" xr:uid="{00000000-0005-0000-0000-000025380000}"/>
    <cellStyle name="Normal 14 5 2 4 2 2" xfId="45068" xr:uid="{D205FE05-4E8F-435A-8457-B7F0F10AAC5E}"/>
    <cellStyle name="Normal 14 5 2 4 2 3" xfId="33098" xr:uid="{53DBF9E1-D4BD-4F99-AEE5-4622EE63075B}"/>
    <cellStyle name="Normal 14 5 2 4 3" xfId="39110" xr:uid="{023AE4E4-CBDA-4B4C-A148-10046899166D}"/>
    <cellStyle name="Normal 14 5 2 4 4" xfId="27156" xr:uid="{3A5A10BA-8508-4C41-B467-EF078A3AFEE2}"/>
    <cellStyle name="Normal 14 5 2 5" xfId="12819" xr:uid="{00000000-0005-0000-0000-000026380000}"/>
    <cellStyle name="Normal 14 5 2 5 2" xfId="21193" xr:uid="{00000000-0005-0000-0000-000027380000}"/>
    <cellStyle name="Normal 14 5 2 5 2 2" xfId="45069" xr:uid="{48B17699-C121-4A03-944A-1F7241EF6F1B}"/>
    <cellStyle name="Normal 14 5 2 5 2 3" xfId="33099" xr:uid="{02E689CE-CDFB-4240-A8EB-CFB021411B53}"/>
    <cellStyle name="Normal 14 5 2 5 3" xfId="39111" xr:uid="{41A35E6B-B68A-4FB4-8008-ADC46B9E7FA0}"/>
    <cellStyle name="Normal 14 5 2 5 4" xfId="27157" xr:uid="{74D49B04-E7DD-4F50-8DC4-CAB30A275405}"/>
    <cellStyle name="Normal 14 5 2 6" xfId="21189" xr:uid="{00000000-0005-0000-0000-000028380000}"/>
    <cellStyle name="Normal 14 5 2 6 2" xfId="45065" xr:uid="{3073CC3C-B3DD-455A-9A19-92DCA349F405}"/>
    <cellStyle name="Normal 14 5 2 6 3" xfId="33095" xr:uid="{79D3863F-D4B1-4430-84A4-60A447A11764}"/>
    <cellStyle name="Normal 14 5 2 7" xfId="39107" xr:uid="{F8E29F79-BA5A-4445-BFF7-2F83EE689B00}"/>
    <cellStyle name="Normal 14 5 2 8" xfId="27153" xr:uid="{DD5FE6F0-C8D3-4D72-A05A-D16663AD5795}"/>
    <cellStyle name="Normal 14 5 3" xfId="12820" xr:uid="{00000000-0005-0000-0000-000029380000}"/>
    <cellStyle name="Normal 14 5 3 2" xfId="12821" xr:uid="{00000000-0005-0000-0000-00002A380000}"/>
    <cellStyle name="Normal 14 5 3 2 2" xfId="21195" xr:uid="{00000000-0005-0000-0000-00002B380000}"/>
    <cellStyle name="Normal 14 5 3 2 2 2" xfId="45071" xr:uid="{468CF6D6-533C-4940-81DE-632894DDD04C}"/>
    <cellStyle name="Normal 14 5 3 2 2 3" xfId="33101" xr:uid="{920FBDB3-4D18-4B5A-BBB9-815499693118}"/>
    <cellStyle name="Normal 14 5 3 2 3" xfId="39113" xr:uid="{7BFCCD84-8C40-40F9-8683-61F265CE0551}"/>
    <cellStyle name="Normal 14 5 3 2 4" xfId="27159" xr:uid="{315832FB-53E6-4CBF-9E4B-2A2219EFFC9E}"/>
    <cellStyle name="Normal 14 5 3 3" xfId="21194" xr:uid="{00000000-0005-0000-0000-00002C380000}"/>
    <cellStyle name="Normal 14 5 3 3 2" xfId="45070" xr:uid="{1C90340D-5094-4BE9-BC53-2B99DB3CC790}"/>
    <cellStyle name="Normal 14 5 3 3 3" xfId="33100" xr:uid="{3AEA141F-EA15-4B69-B356-9970D2C75C26}"/>
    <cellStyle name="Normal 14 5 3 4" xfId="39112" xr:uid="{B43E57A6-6619-44FF-A0AB-C55561E081A8}"/>
    <cellStyle name="Normal 14 5 3 5" xfId="27158" xr:uid="{56CDA2AE-426D-4B1A-8656-DF555200753E}"/>
    <cellStyle name="Normal 14 5 4" xfId="12822" xr:uid="{00000000-0005-0000-0000-00002D380000}"/>
    <cellStyle name="Normal 14 5 4 2" xfId="12823" xr:uid="{00000000-0005-0000-0000-00002E380000}"/>
    <cellStyle name="Normal 14 5 4 2 2" xfId="21197" xr:uid="{00000000-0005-0000-0000-00002F380000}"/>
    <cellStyle name="Normal 14 5 4 2 2 2" xfId="45073" xr:uid="{1B60A207-0F7C-430C-B70E-0CBE6FCE8899}"/>
    <cellStyle name="Normal 14 5 4 2 2 3" xfId="33103" xr:uid="{7B57EA81-8ABF-421F-BF83-9E418B29AA8B}"/>
    <cellStyle name="Normal 14 5 4 2 3" xfId="39115" xr:uid="{AD502D23-9DFB-40C2-95F1-895CF29B65E9}"/>
    <cellStyle name="Normal 14 5 4 2 4" xfId="27161" xr:uid="{3EC7AC98-0183-4CF5-ADC2-9F53D628BF90}"/>
    <cellStyle name="Normal 14 5 4 3" xfId="21196" xr:uid="{00000000-0005-0000-0000-000030380000}"/>
    <cellStyle name="Normal 14 5 4 3 2" xfId="45072" xr:uid="{57241832-E2F9-4F8D-88E3-5E205FF76E94}"/>
    <cellStyle name="Normal 14 5 4 3 3" xfId="33102" xr:uid="{5E08390A-5E46-44E2-82EC-027BF09D182A}"/>
    <cellStyle name="Normal 14 5 4 4" xfId="39114" xr:uid="{34C8F895-32C6-4DB1-AA83-8050E4BA6CB9}"/>
    <cellStyle name="Normal 14 5 4 5" xfId="27160" xr:uid="{5B026628-6C73-4B54-98A4-4B355719106A}"/>
    <cellStyle name="Normal 14 5 5" xfId="12824" xr:uid="{00000000-0005-0000-0000-000031380000}"/>
    <cellStyle name="Normal 14 5 5 2" xfId="21198" xr:uid="{00000000-0005-0000-0000-000032380000}"/>
    <cellStyle name="Normal 14 5 5 2 2" xfId="45074" xr:uid="{AED038FA-4112-4A4C-8579-CDEFB5483B48}"/>
    <cellStyle name="Normal 14 5 5 2 3" xfId="33104" xr:uid="{F1333F4C-8FEE-4A76-82B4-239467FD3FFC}"/>
    <cellStyle name="Normal 14 5 5 3" xfId="39116" xr:uid="{6B2DE22C-56B4-46B7-BFB9-E0251F6B2249}"/>
    <cellStyle name="Normal 14 5 5 4" xfId="27162" xr:uid="{7BBF95B8-B096-431E-B738-20EF45858F8D}"/>
    <cellStyle name="Normal 14 5 6" xfId="12825" xr:uid="{00000000-0005-0000-0000-000033380000}"/>
    <cellStyle name="Normal 14 5 6 2" xfId="21199" xr:uid="{00000000-0005-0000-0000-000034380000}"/>
    <cellStyle name="Normal 14 5 6 2 2" xfId="45075" xr:uid="{E07A2B1E-9CFC-4DFC-8336-147B55C56B6D}"/>
    <cellStyle name="Normal 14 5 6 2 3" xfId="33105" xr:uid="{2CFEBC5F-831D-4CBF-99D6-9F0E0CB17329}"/>
    <cellStyle name="Normal 14 5 6 3" xfId="39117" xr:uid="{9788ED20-DDE4-4BE9-BC46-661AF4354115}"/>
    <cellStyle name="Normal 14 5 6 4" xfId="27163" xr:uid="{2798BD11-D6E8-4C38-A98E-688B5EAC8945}"/>
    <cellStyle name="Normal 14 5 7" xfId="12826" xr:uid="{00000000-0005-0000-0000-000035380000}"/>
    <cellStyle name="Normal 14 5 8" xfId="21188" xr:uid="{00000000-0005-0000-0000-000036380000}"/>
    <cellStyle name="Normal 14 5 8 2" xfId="45064" xr:uid="{67EC2C4C-9908-4E1C-8A5E-98A55FFEC427}"/>
    <cellStyle name="Normal 14 5 8 3" xfId="33094" xr:uid="{786AA870-394C-41E3-BDC7-15D8ABAEC56C}"/>
    <cellStyle name="Normal 14 5 9" xfId="39106" xr:uid="{E4A71C11-FF71-4E99-A46D-F98E1A0FCD07}"/>
    <cellStyle name="Normal 14 6" xfId="12827" xr:uid="{00000000-0005-0000-0000-000037380000}"/>
    <cellStyle name="Normal 14 6 2" xfId="12828" xr:uid="{00000000-0005-0000-0000-000038380000}"/>
    <cellStyle name="Normal 14 6 2 2" xfId="21201" xr:uid="{00000000-0005-0000-0000-000039380000}"/>
    <cellStyle name="Normal 14 6 2 2 2" xfId="45077" xr:uid="{56022090-F3DD-4361-877C-DC3194DDC1AC}"/>
    <cellStyle name="Normal 14 6 2 2 3" xfId="33107" xr:uid="{0A73F690-B47A-4C21-9B6F-5A7C7DADB7D7}"/>
    <cellStyle name="Normal 14 6 2 3" xfId="39119" xr:uid="{09E8232D-BF51-4F6D-8F61-2E3B656041EF}"/>
    <cellStyle name="Normal 14 6 2 4" xfId="27165" xr:uid="{6E46C101-55FF-4A55-9187-C10417B61509}"/>
    <cellStyle name="Normal 14 6 3" xfId="12829" xr:uid="{00000000-0005-0000-0000-00003A380000}"/>
    <cellStyle name="Normal 14 6 3 2" xfId="21202" xr:uid="{00000000-0005-0000-0000-00003B380000}"/>
    <cellStyle name="Normal 14 6 3 2 2" xfId="45078" xr:uid="{AB956E01-970B-428B-AA66-8EE3EAD1FDFC}"/>
    <cellStyle name="Normal 14 6 3 2 3" xfId="33108" xr:uid="{8A95FA3B-EB4F-4AB4-A72D-B588F1E53A30}"/>
    <cellStyle name="Normal 14 6 3 3" xfId="39120" xr:uid="{A9289881-FADC-4732-BBEB-3DB6992B9200}"/>
    <cellStyle name="Normal 14 6 3 4" xfId="27166" xr:uid="{5679FAEB-3876-41E1-B8A5-52A9B1D79C1D}"/>
    <cellStyle name="Normal 14 6 4" xfId="12830" xr:uid="{00000000-0005-0000-0000-00003C380000}"/>
    <cellStyle name="Normal 14 6 4 2" xfId="21203" xr:uid="{00000000-0005-0000-0000-00003D380000}"/>
    <cellStyle name="Normal 14 6 4 2 2" xfId="45079" xr:uid="{AE32ADFD-43AF-418C-A4F3-4D7B4975BCC3}"/>
    <cellStyle name="Normal 14 6 4 2 3" xfId="33109" xr:uid="{385657E7-DBBB-4266-9C2B-1A15B639657E}"/>
    <cellStyle name="Normal 14 6 4 3" xfId="39121" xr:uid="{2E822615-6A24-4A4A-BA05-C532602450F7}"/>
    <cellStyle name="Normal 14 6 4 4" xfId="27167" xr:uid="{E9D021F6-FC42-4744-8F5E-1EE5B7213D89}"/>
    <cellStyle name="Normal 14 6 5" xfId="12831" xr:uid="{00000000-0005-0000-0000-00003E380000}"/>
    <cellStyle name="Normal 14 6 5 2" xfId="21204" xr:uid="{00000000-0005-0000-0000-00003F380000}"/>
    <cellStyle name="Normal 14 6 5 2 2" xfId="45080" xr:uid="{55A26852-A3A3-4D9D-9D09-7A8016B97AB2}"/>
    <cellStyle name="Normal 14 6 5 2 3" xfId="33110" xr:uid="{E799EDFF-AEAD-4204-A783-8DCFCB8C5E72}"/>
    <cellStyle name="Normal 14 6 5 3" xfId="39122" xr:uid="{191C379C-85DF-4ED1-81A5-2A01293EC178}"/>
    <cellStyle name="Normal 14 6 5 4" xfId="27168" xr:uid="{0645743F-EC72-4EC4-8BA4-546801C175C4}"/>
    <cellStyle name="Normal 14 6 6" xfId="21200" xr:uid="{00000000-0005-0000-0000-000040380000}"/>
    <cellStyle name="Normal 14 6 6 2" xfId="45076" xr:uid="{2762A925-2A4D-4711-8761-57528B7774F6}"/>
    <cellStyle name="Normal 14 6 6 3" xfId="33106" xr:uid="{4477BE3F-3268-48B2-B246-F3A2AAD48427}"/>
    <cellStyle name="Normal 14 6 7" xfId="39118" xr:uid="{44DB3B8C-988D-43ED-83EB-4FD785E41544}"/>
    <cellStyle name="Normal 14 6 8" xfId="27164" xr:uid="{8F028DBB-144A-4EBE-A773-E34AC1B74844}"/>
    <cellStyle name="Normal 14 7" xfId="12832" xr:uid="{00000000-0005-0000-0000-000041380000}"/>
    <cellStyle name="Normal 14 7 2" xfId="12833" xr:uid="{00000000-0005-0000-0000-000042380000}"/>
    <cellStyle name="Normal 14 7 2 2" xfId="21206" xr:uid="{00000000-0005-0000-0000-000043380000}"/>
    <cellStyle name="Normal 14 7 2 2 2" xfId="45082" xr:uid="{ECDB8153-64D5-4C41-86B4-1F806C10C4B6}"/>
    <cellStyle name="Normal 14 7 2 2 3" xfId="33112" xr:uid="{CBA140B3-FA8B-4676-AD1D-E6A0E84CADB3}"/>
    <cellStyle name="Normal 14 7 2 3" xfId="39124" xr:uid="{882528B1-0B8F-48AC-92B1-38806E4124BF}"/>
    <cellStyle name="Normal 14 7 2 4" xfId="27170" xr:uid="{26C361E5-1D75-408F-826C-1061D573A8E3}"/>
    <cellStyle name="Normal 14 7 3" xfId="12834" xr:uid="{00000000-0005-0000-0000-000044380000}"/>
    <cellStyle name="Normal 14 7 3 2" xfId="21207" xr:uid="{00000000-0005-0000-0000-000045380000}"/>
    <cellStyle name="Normal 14 7 3 2 2" xfId="45083" xr:uid="{7CE4EF8B-865E-407A-BF1C-F24D92C67C4E}"/>
    <cellStyle name="Normal 14 7 3 2 3" xfId="33113" xr:uid="{C4E586C5-5DE4-40B6-86FF-525414402CB1}"/>
    <cellStyle name="Normal 14 7 3 3" xfId="39125" xr:uid="{19E09066-38CC-4D0D-B62A-ECABF0DD8C65}"/>
    <cellStyle name="Normal 14 7 3 4" xfId="27171" xr:uid="{ACE57533-14D6-4B1B-9D8D-2D0BC45FE5C9}"/>
    <cellStyle name="Normal 14 7 4" xfId="12835" xr:uid="{00000000-0005-0000-0000-000046380000}"/>
    <cellStyle name="Normal 14 7 4 2" xfId="21208" xr:uid="{00000000-0005-0000-0000-000047380000}"/>
    <cellStyle name="Normal 14 7 4 2 2" xfId="45084" xr:uid="{62183E6C-76C7-4548-9D75-8EE5A7F28121}"/>
    <cellStyle name="Normal 14 7 4 2 3" xfId="33114" xr:uid="{D729A706-9186-4D92-9F12-AB27052A2167}"/>
    <cellStyle name="Normal 14 7 4 3" xfId="39126" xr:uid="{915CFD29-A285-46FC-B7AB-70EF2CA80AD9}"/>
    <cellStyle name="Normal 14 7 4 4" xfId="27172" xr:uid="{C8ED699B-51B7-42EB-969D-BF13C1A63525}"/>
    <cellStyle name="Normal 14 7 5" xfId="21205" xr:uid="{00000000-0005-0000-0000-000048380000}"/>
    <cellStyle name="Normal 14 7 5 2" xfId="45081" xr:uid="{87381D40-CCE1-4655-B681-7F4A09754F44}"/>
    <cellStyle name="Normal 14 7 5 3" xfId="33111" xr:uid="{27F23300-4B83-4FC1-9601-EEEEC2BEF07C}"/>
    <cellStyle name="Normal 14 7 6" xfId="39123" xr:uid="{10017ED4-1BA8-4528-B568-41BB1C7A2E00}"/>
    <cellStyle name="Normal 14 7 7" xfId="27169" xr:uid="{A4C537F8-5BA7-48E1-906E-F17148C591FB}"/>
    <cellStyle name="Normal 14 8" xfId="12836" xr:uid="{00000000-0005-0000-0000-000049380000}"/>
    <cellStyle name="Normal 14 8 2" xfId="12837" xr:uid="{00000000-0005-0000-0000-00004A380000}"/>
    <cellStyle name="Normal 14 8 2 2" xfId="21210" xr:uid="{00000000-0005-0000-0000-00004B380000}"/>
    <cellStyle name="Normal 14 8 2 2 2" xfId="45086" xr:uid="{BC73CF25-892E-432D-8903-82F1E9DF6F10}"/>
    <cellStyle name="Normal 14 8 2 2 3" xfId="33116" xr:uid="{4727E8E7-8154-4E51-8907-F85EC1D1862D}"/>
    <cellStyle name="Normal 14 8 2 3" xfId="39128" xr:uid="{5F1AC596-615A-4EBC-9145-6E8DBFDD2E50}"/>
    <cellStyle name="Normal 14 8 2 4" xfId="27174" xr:uid="{52CB9C70-6878-40EC-9B83-08422353F2D8}"/>
    <cellStyle name="Normal 14 8 3" xfId="12838" xr:uid="{00000000-0005-0000-0000-00004C380000}"/>
    <cellStyle name="Normal 14 8 3 2" xfId="21211" xr:uid="{00000000-0005-0000-0000-00004D380000}"/>
    <cellStyle name="Normal 14 8 3 2 2" xfId="45087" xr:uid="{3E52EA7D-9006-47A3-9F9E-4E2C5FF3F7B8}"/>
    <cellStyle name="Normal 14 8 3 2 3" xfId="33117" xr:uid="{9877725D-45EC-40E3-9118-4B8BAB063058}"/>
    <cellStyle name="Normal 14 8 3 3" xfId="39129" xr:uid="{D1ECFA7B-05C2-49BF-B7D2-8D9C09B8F036}"/>
    <cellStyle name="Normal 14 8 3 4" xfId="27175" xr:uid="{C2838AEF-BFED-4C5A-9F94-77305EFA643F}"/>
    <cellStyle name="Normal 14 8 4" xfId="12839" xr:uid="{00000000-0005-0000-0000-00004E380000}"/>
    <cellStyle name="Normal 14 8 4 2" xfId="21212" xr:uid="{00000000-0005-0000-0000-00004F380000}"/>
    <cellStyle name="Normal 14 8 4 2 2" xfId="45088" xr:uid="{30AA65B1-2E59-4DD3-B437-2711D46228B9}"/>
    <cellStyle name="Normal 14 8 4 2 3" xfId="33118" xr:uid="{06AB4CED-07D0-4E96-900B-9C191796020B}"/>
    <cellStyle name="Normal 14 8 4 3" xfId="39130" xr:uid="{198C05A1-6D17-4BB1-B278-E21A6C967044}"/>
    <cellStyle name="Normal 14 8 4 4" xfId="27176" xr:uid="{EC591B35-0AD7-4ED0-92C4-CF774DE131CB}"/>
    <cellStyle name="Normal 14 8 5" xfId="21209" xr:uid="{00000000-0005-0000-0000-000050380000}"/>
    <cellStyle name="Normal 14 8 5 2" xfId="45085" xr:uid="{95CE9A5D-219E-4665-8C82-F692AC4E2393}"/>
    <cellStyle name="Normal 14 8 5 3" xfId="33115" xr:uid="{E7BAAB07-D943-453F-9787-3B75A8004CC4}"/>
    <cellStyle name="Normal 14 8 6" xfId="39127" xr:uid="{DF9F9914-DF9C-4CF5-8928-BB582C1E722A}"/>
    <cellStyle name="Normal 14 8 7" xfId="27173" xr:uid="{821D2D7B-D620-4FE3-8548-76CA148753D1}"/>
    <cellStyle name="Normal 14 9" xfId="12840" xr:uid="{00000000-0005-0000-0000-000051380000}"/>
    <cellStyle name="Normal 14 9 2" xfId="12841" xr:uid="{00000000-0005-0000-0000-000052380000}"/>
    <cellStyle name="Normal 14 9 2 2" xfId="21214" xr:uid="{00000000-0005-0000-0000-000053380000}"/>
    <cellStyle name="Normal 14 9 2 2 2" xfId="45090" xr:uid="{9FCF7B08-411C-4E3E-A5EB-98EF4BAB6497}"/>
    <cellStyle name="Normal 14 9 2 2 3" xfId="33120" xr:uid="{3B31D42A-DF8E-457A-98E9-34652C97D1A4}"/>
    <cellStyle name="Normal 14 9 2 3" xfId="39132" xr:uid="{79C5A805-C7F5-4610-A2E0-3FA3080E9B2F}"/>
    <cellStyle name="Normal 14 9 2 4" xfId="27178" xr:uid="{DBB97E6D-E14D-4577-A3E1-6DD5BB505CD8}"/>
    <cellStyle name="Normal 14 9 3" xfId="12842" xr:uid="{00000000-0005-0000-0000-000054380000}"/>
    <cellStyle name="Normal 14 9 3 2" xfId="21215" xr:uid="{00000000-0005-0000-0000-000055380000}"/>
    <cellStyle name="Normal 14 9 3 2 2" xfId="45091" xr:uid="{8BCE9C2F-D61B-43A6-A0D6-0B6CDD4E4CF2}"/>
    <cellStyle name="Normal 14 9 3 2 3" xfId="33121" xr:uid="{03583AFC-48C6-4F14-A516-4EA179389865}"/>
    <cellStyle name="Normal 14 9 3 3" xfId="39133" xr:uid="{9C8C3820-65D2-4102-B282-D28C7EA271DE}"/>
    <cellStyle name="Normal 14 9 3 4" xfId="27179" xr:uid="{317F2609-FFDD-469E-AAED-20536F1AF557}"/>
    <cellStyle name="Normal 14 9 4" xfId="12843" xr:uid="{00000000-0005-0000-0000-000056380000}"/>
    <cellStyle name="Normal 14 9 4 2" xfId="21216" xr:uid="{00000000-0005-0000-0000-000057380000}"/>
    <cellStyle name="Normal 14 9 4 2 2" xfId="45092" xr:uid="{0D5D3445-9766-4449-990B-2ECD22A2D2BF}"/>
    <cellStyle name="Normal 14 9 4 2 3" xfId="33122" xr:uid="{BB705425-4F48-4B10-A70E-FC225D1C0F2B}"/>
    <cellStyle name="Normal 14 9 4 3" xfId="39134" xr:uid="{5F6EF156-ABB8-4115-BAC6-E3E0DFA92591}"/>
    <cellStyle name="Normal 14 9 4 4" xfId="27180" xr:uid="{62610825-3D88-44E4-AB2A-6B157286D40F}"/>
    <cellStyle name="Normal 14 9 5" xfId="21213" xr:uid="{00000000-0005-0000-0000-000058380000}"/>
    <cellStyle name="Normal 14 9 5 2" xfId="45089" xr:uid="{74651CE3-3623-48CC-BDA4-C4EE4B95EF1D}"/>
    <cellStyle name="Normal 14 9 5 3" xfId="33119" xr:uid="{2A060BD0-5B83-458C-9257-9A1B1EF7047E}"/>
    <cellStyle name="Normal 14 9 6" xfId="39131" xr:uid="{D3D3F8B0-7D7E-4A86-B002-6145EE911170}"/>
    <cellStyle name="Normal 14 9 7" xfId="27177" xr:uid="{BCBEB524-3823-4730-865F-BC85583298F8}"/>
    <cellStyle name="Normal 140" xfId="12844" xr:uid="{00000000-0005-0000-0000-000059380000}"/>
    <cellStyle name="Normal 140 2" xfId="12845" xr:uid="{00000000-0005-0000-0000-00005A380000}"/>
    <cellStyle name="Normal 140 3" xfId="12846" xr:uid="{00000000-0005-0000-0000-00005B380000}"/>
    <cellStyle name="Normal 140 4" xfId="21217" xr:uid="{00000000-0005-0000-0000-00005C380000}"/>
    <cellStyle name="Normal 140 4 2" xfId="45093" xr:uid="{FF067484-2B88-4A6D-860A-EE59480332E3}"/>
    <cellStyle name="Normal 140 4 3" xfId="33123" xr:uid="{540C846E-151A-4C87-8476-CBC5BA8FE86E}"/>
    <cellStyle name="Normal 140 5" xfId="39135" xr:uid="{2E7B17AD-DF7F-4476-95CB-87CA5CA1A87F}"/>
    <cellStyle name="Normal 140 6" xfId="27181" xr:uid="{50060288-4EB7-453F-B9F8-2BA368C56D39}"/>
    <cellStyle name="Normal 141" xfId="12847" xr:uid="{00000000-0005-0000-0000-00005D380000}"/>
    <cellStyle name="Normal 141 2" xfId="12848" xr:uid="{00000000-0005-0000-0000-00005E380000}"/>
    <cellStyle name="Normal 141 3" xfId="12849" xr:uid="{00000000-0005-0000-0000-00005F380000}"/>
    <cellStyle name="Normal 141 4" xfId="21218" xr:uid="{00000000-0005-0000-0000-000060380000}"/>
    <cellStyle name="Normal 141 4 2" xfId="45094" xr:uid="{8C95E6EE-574C-41F8-8AD5-07E0D860C0B9}"/>
    <cellStyle name="Normal 141 4 3" xfId="33124" xr:uid="{22E550E0-7ED4-4477-A2C3-0A1C6B99B3FD}"/>
    <cellStyle name="Normal 141 5" xfId="39136" xr:uid="{B57D8634-301F-4345-9415-4E6AA2E314C8}"/>
    <cellStyle name="Normal 141 6" xfId="27182" xr:uid="{7CD4FFD7-A314-451C-9BC6-26F6C2AA63EA}"/>
    <cellStyle name="Normal 142" xfId="12850" xr:uid="{00000000-0005-0000-0000-000061380000}"/>
    <cellStyle name="Normal 142 2" xfId="12851" xr:uid="{00000000-0005-0000-0000-000062380000}"/>
    <cellStyle name="Normal 142 3" xfId="12852" xr:uid="{00000000-0005-0000-0000-000063380000}"/>
    <cellStyle name="Normal 142 4" xfId="21219" xr:uid="{00000000-0005-0000-0000-000064380000}"/>
    <cellStyle name="Normal 142 4 2" xfId="45095" xr:uid="{2FEC80FF-D6F8-4495-A8F0-1895D0981E84}"/>
    <cellStyle name="Normal 142 4 3" xfId="33125" xr:uid="{AD779AFA-9353-47ED-94A3-8D47553A6C2A}"/>
    <cellStyle name="Normal 142 5" xfId="39137" xr:uid="{9693F1D2-31F4-472F-B713-D68BC130C341}"/>
    <cellStyle name="Normal 142 6" xfId="27183" xr:uid="{97F8FADD-EA47-4EBB-856C-D708E6D29181}"/>
    <cellStyle name="Normal 143" xfId="12853" xr:uid="{00000000-0005-0000-0000-000065380000}"/>
    <cellStyle name="Normal 143 2" xfId="12854" xr:uid="{00000000-0005-0000-0000-000066380000}"/>
    <cellStyle name="Normal 143 3" xfId="12855" xr:uid="{00000000-0005-0000-0000-000067380000}"/>
    <cellStyle name="Normal 143 4" xfId="21220" xr:uid="{00000000-0005-0000-0000-000068380000}"/>
    <cellStyle name="Normal 143 4 2" xfId="45096" xr:uid="{B39DF120-3E2A-44D3-A3ED-5B6A3F165743}"/>
    <cellStyle name="Normal 143 4 3" xfId="33126" xr:uid="{51304F76-2FF0-43E7-84C8-7BB69B1A257A}"/>
    <cellStyle name="Normal 143 5" xfId="39138" xr:uid="{62AAA679-7269-4F6E-A7E7-2C34AB6A12A0}"/>
    <cellStyle name="Normal 143 6" xfId="27184" xr:uid="{5434394D-4AA1-4D04-8370-00CC8A38D3B2}"/>
    <cellStyle name="Normal 144" xfId="12856" xr:uid="{00000000-0005-0000-0000-000069380000}"/>
    <cellStyle name="Normal 144 2" xfId="12857" xr:uid="{00000000-0005-0000-0000-00006A380000}"/>
    <cellStyle name="Normal 144 3" xfId="12858" xr:uid="{00000000-0005-0000-0000-00006B380000}"/>
    <cellStyle name="Normal 144 4" xfId="21221" xr:uid="{00000000-0005-0000-0000-00006C380000}"/>
    <cellStyle name="Normal 144 4 2" xfId="45097" xr:uid="{17163F5F-2651-48AB-BCF6-4ECF39194081}"/>
    <cellStyle name="Normal 144 4 3" xfId="33127" xr:uid="{A80F4754-95EC-4854-B874-9D2A11A79D1D}"/>
    <cellStyle name="Normal 144 5" xfId="39139" xr:uid="{BDEEC102-EB3F-46B4-A383-50F4AA6B8457}"/>
    <cellStyle name="Normal 144 6" xfId="27185" xr:uid="{C7A35920-DC09-47C1-B87E-5872CAA1EE3E}"/>
    <cellStyle name="Normal 145" xfId="12859" xr:uid="{00000000-0005-0000-0000-00006D380000}"/>
    <cellStyle name="Normal 145 2" xfId="12860" xr:uid="{00000000-0005-0000-0000-00006E380000}"/>
    <cellStyle name="Normal 145 3" xfId="12861" xr:uid="{00000000-0005-0000-0000-00006F380000}"/>
    <cellStyle name="Normal 145 4" xfId="21222" xr:uid="{00000000-0005-0000-0000-000070380000}"/>
    <cellStyle name="Normal 145 4 2" xfId="45098" xr:uid="{2C1F2A23-43AF-44AF-AAB1-9059B70061BF}"/>
    <cellStyle name="Normal 145 4 3" xfId="33128" xr:uid="{5E686694-BB0A-4B67-82C3-9CA3F11BC79A}"/>
    <cellStyle name="Normal 145 5" xfId="39140" xr:uid="{1C954978-1ACA-4591-8176-D5B71CD09112}"/>
    <cellStyle name="Normal 145 6" xfId="27186" xr:uid="{D34A45FE-B9E4-4B1C-8C68-6DFA45D786D1}"/>
    <cellStyle name="Normal 146" xfId="12862" xr:uid="{00000000-0005-0000-0000-000071380000}"/>
    <cellStyle name="Normal 146 2" xfId="12863" xr:uid="{00000000-0005-0000-0000-000072380000}"/>
    <cellStyle name="Normal 146 3" xfId="12864" xr:uid="{00000000-0005-0000-0000-000073380000}"/>
    <cellStyle name="Normal 146 4" xfId="21223" xr:uid="{00000000-0005-0000-0000-000074380000}"/>
    <cellStyle name="Normal 146 4 2" xfId="45099" xr:uid="{78189744-B64C-45C3-A7C7-F0DE96754FB6}"/>
    <cellStyle name="Normal 146 4 3" xfId="33129" xr:uid="{EC3A679C-2965-47D2-9DA6-12A03AAC3A99}"/>
    <cellStyle name="Normal 146 5" xfId="39141" xr:uid="{D6B2C90B-C472-4DFB-9422-E99B265BAE6E}"/>
    <cellStyle name="Normal 146 6" xfId="27187" xr:uid="{C9F926A6-B895-4EB4-B6D6-B4425AC5A118}"/>
    <cellStyle name="Normal 147" xfId="12865" xr:uid="{00000000-0005-0000-0000-000075380000}"/>
    <cellStyle name="Normal 147 2" xfId="12866" xr:uid="{00000000-0005-0000-0000-000076380000}"/>
    <cellStyle name="Normal 147 3" xfId="12867" xr:uid="{00000000-0005-0000-0000-000077380000}"/>
    <cellStyle name="Normal 147 4" xfId="21224" xr:uid="{00000000-0005-0000-0000-000078380000}"/>
    <cellStyle name="Normal 147 4 2" xfId="45100" xr:uid="{F9DC969D-9C9C-4B1A-8F3B-C20A2AEF8BB4}"/>
    <cellStyle name="Normal 147 4 3" xfId="33130" xr:uid="{4479C040-A0AC-4F5C-828B-D177A6603984}"/>
    <cellStyle name="Normal 147 5" xfId="39142" xr:uid="{28A85981-4B53-410E-8868-AE87B76E910B}"/>
    <cellStyle name="Normal 147 6" xfId="27188" xr:uid="{EBFFE202-6F9F-4202-A4C4-C5AF6E673E64}"/>
    <cellStyle name="Normal 148" xfId="12868" xr:uid="{00000000-0005-0000-0000-000079380000}"/>
    <cellStyle name="Normal 148 2" xfId="12869" xr:uid="{00000000-0005-0000-0000-00007A380000}"/>
    <cellStyle name="Normal 148 3" xfId="12870" xr:uid="{00000000-0005-0000-0000-00007B380000}"/>
    <cellStyle name="Normal 148 4" xfId="21225" xr:uid="{00000000-0005-0000-0000-00007C380000}"/>
    <cellStyle name="Normal 148 4 2" xfId="45101" xr:uid="{0A342BE1-8E9A-49F2-BD02-5EAC0D05344D}"/>
    <cellStyle name="Normal 148 4 3" xfId="33131" xr:uid="{D1170B5F-DDB4-4E3D-9018-C2EC7C88D685}"/>
    <cellStyle name="Normal 148 5" xfId="39143" xr:uid="{1D97AD8B-A7D4-4419-943C-14CA02315B4D}"/>
    <cellStyle name="Normal 148 6" xfId="27189" xr:uid="{469C682E-B261-4CD1-931B-EAD820447272}"/>
    <cellStyle name="Normal 149" xfId="12871" xr:uid="{00000000-0005-0000-0000-00007D380000}"/>
    <cellStyle name="Normal 149 2" xfId="12872" xr:uid="{00000000-0005-0000-0000-00007E380000}"/>
    <cellStyle name="Normal 149 3" xfId="12873" xr:uid="{00000000-0005-0000-0000-00007F380000}"/>
    <cellStyle name="Normal 149 4" xfId="21226" xr:uid="{00000000-0005-0000-0000-000080380000}"/>
    <cellStyle name="Normal 149 4 2" xfId="45102" xr:uid="{0933AB3C-EE6B-40D1-A0A8-524823422D66}"/>
    <cellStyle name="Normal 149 4 3" xfId="33132" xr:uid="{2E6544FF-2C3B-43F2-A8F5-2BA098249F13}"/>
    <cellStyle name="Normal 149 5" xfId="39144" xr:uid="{E31CFA8C-94FE-477F-8E30-E32EB56B684A}"/>
    <cellStyle name="Normal 149 6" xfId="27190" xr:uid="{D886BD7A-EF07-4C7C-B725-76018C28D270}"/>
    <cellStyle name="Normal 15" xfId="12874" xr:uid="{00000000-0005-0000-0000-000081380000}"/>
    <cellStyle name="Normal 15 10" xfId="12875" xr:uid="{00000000-0005-0000-0000-000082380000}"/>
    <cellStyle name="Normal 15 10 2" xfId="21227" xr:uid="{00000000-0005-0000-0000-000083380000}"/>
    <cellStyle name="Normal 15 10 2 2" xfId="45103" xr:uid="{8855362D-C295-4C9A-AD29-84D316E17303}"/>
    <cellStyle name="Normal 15 10 2 3" xfId="33133" xr:uid="{29935CD9-D0BB-4D0A-A9DB-314C59253FDE}"/>
    <cellStyle name="Normal 15 10 3" xfId="39145" xr:uid="{94FEA8B4-AC08-4A46-B374-CDD95AA02EAA}"/>
    <cellStyle name="Normal 15 10 4" xfId="27191" xr:uid="{8A9DB6B7-97A6-4396-99C2-83DE289E4725}"/>
    <cellStyle name="Normal 15 2" xfId="12876" xr:uid="{00000000-0005-0000-0000-000084380000}"/>
    <cellStyle name="Normal 15 2 2" xfId="12877" xr:uid="{00000000-0005-0000-0000-000085380000}"/>
    <cellStyle name="Normal 15 2 2 2" xfId="12878" xr:uid="{00000000-0005-0000-0000-000086380000}"/>
    <cellStyle name="Normal 15 2 2 2 2" xfId="12879" xr:uid="{00000000-0005-0000-0000-000087380000}"/>
    <cellStyle name="Normal 15 2 2 2 2 2" xfId="21231" xr:uid="{00000000-0005-0000-0000-000088380000}"/>
    <cellStyle name="Normal 15 2 2 2 2 2 2" xfId="45107" xr:uid="{E5824D7A-C71B-4E9A-ABFB-F3B07844EAD7}"/>
    <cellStyle name="Normal 15 2 2 2 2 2 3" xfId="33137" xr:uid="{D1C05165-C293-47F5-8814-8532E3D83373}"/>
    <cellStyle name="Normal 15 2 2 2 2 3" xfId="39149" xr:uid="{46EBE4AF-78A9-41A5-9325-DC771865F9D5}"/>
    <cellStyle name="Normal 15 2 2 2 2 4" xfId="27195" xr:uid="{98E4746F-8208-4112-8328-D3037EC98F37}"/>
    <cellStyle name="Normal 15 2 2 2 3" xfId="21230" xr:uid="{00000000-0005-0000-0000-000089380000}"/>
    <cellStyle name="Normal 15 2 2 2 3 2" xfId="45106" xr:uid="{D68AB218-EE90-4B65-9BAE-DAECA09C83BA}"/>
    <cellStyle name="Normal 15 2 2 2 3 3" xfId="33136" xr:uid="{B20CBD84-562D-47A7-A9DD-51CE7C73A651}"/>
    <cellStyle name="Normal 15 2 2 2 4" xfId="39148" xr:uid="{D7E3616A-D115-4CEF-8C42-DC32E5B5A1DE}"/>
    <cellStyle name="Normal 15 2 2 2 5" xfId="27194" xr:uid="{82A356E2-833A-4196-A286-CCDE23E718D0}"/>
    <cellStyle name="Normal 15 2 2 3" xfId="12880" xr:uid="{00000000-0005-0000-0000-00008A380000}"/>
    <cellStyle name="Normal 15 2 2 3 2" xfId="21232" xr:uid="{00000000-0005-0000-0000-00008B380000}"/>
    <cellStyle name="Normal 15 2 2 3 2 2" xfId="45108" xr:uid="{AB27F772-EC4E-4A61-A059-09EE0F99CBC4}"/>
    <cellStyle name="Normal 15 2 2 3 2 3" xfId="33138" xr:uid="{2698174E-B61C-483A-9E4E-EAA1723B06D1}"/>
    <cellStyle name="Normal 15 2 2 3 3" xfId="39150" xr:uid="{77DFA3CB-2A28-4614-A2B6-35BED26DD5E0}"/>
    <cellStyle name="Normal 15 2 2 3 4" xfId="27196" xr:uid="{2B29D7BA-6312-47CB-B9C9-DD52CE32A1B0}"/>
    <cellStyle name="Normal 15 2 2 4" xfId="12881" xr:uid="{00000000-0005-0000-0000-00008C380000}"/>
    <cellStyle name="Normal 15 2 2 4 2" xfId="21233" xr:uid="{00000000-0005-0000-0000-00008D380000}"/>
    <cellStyle name="Normal 15 2 2 4 2 2" xfId="45109" xr:uid="{520B7EFC-8A77-48BF-A745-04402DFF7C89}"/>
    <cellStyle name="Normal 15 2 2 4 2 3" xfId="33139" xr:uid="{3B710F2C-B4FA-468B-B520-CB6160582381}"/>
    <cellStyle name="Normal 15 2 2 4 3" xfId="39151" xr:uid="{24DB8717-3C80-424D-A4D5-D0294E9ADD4F}"/>
    <cellStyle name="Normal 15 2 2 4 4" xfId="27197" xr:uid="{3E84F678-C742-49BC-BA24-1FFF38B957CA}"/>
    <cellStyle name="Normal 15 2 2 5" xfId="21229" xr:uid="{00000000-0005-0000-0000-00008E380000}"/>
    <cellStyle name="Normal 15 2 2 5 2" xfId="45105" xr:uid="{50F596AF-F7C6-4432-A0F9-18D8527EC4E0}"/>
    <cellStyle name="Normal 15 2 2 5 3" xfId="33135" xr:uid="{B5BAB26E-10CC-4290-8BDC-5F147D846DFE}"/>
    <cellStyle name="Normal 15 2 2 6" xfId="39147" xr:uid="{49CB71B9-06DD-429D-B158-39DC53273F3F}"/>
    <cellStyle name="Normal 15 2 2 7" xfId="27193" xr:uid="{1AF2F55F-4519-448E-BDAA-3EB0BCC4789D}"/>
    <cellStyle name="Normal 15 2 3" xfId="12882" xr:uid="{00000000-0005-0000-0000-00008F380000}"/>
    <cellStyle name="Normal 15 2 3 2" xfId="12883" xr:uid="{00000000-0005-0000-0000-000090380000}"/>
    <cellStyle name="Normal 15 2 3 2 2" xfId="21235" xr:uid="{00000000-0005-0000-0000-000091380000}"/>
    <cellStyle name="Normal 15 2 3 2 2 2" xfId="45111" xr:uid="{0C8FD116-14FB-4E4E-8615-1CB70E82234D}"/>
    <cellStyle name="Normal 15 2 3 2 2 3" xfId="33141" xr:uid="{EDD97222-2704-48FA-9549-56DB38861335}"/>
    <cellStyle name="Normal 15 2 3 2 3" xfId="39153" xr:uid="{C80B1E17-187A-4997-B5A7-E7651DC455AB}"/>
    <cellStyle name="Normal 15 2 3 2 4" xfId="27199" xr:uid="{0307781A-4962-4715-BD5F-7C4C899301C3}"/>
    <cellStyle name="Normal 15 2 3 3" xfId="21234" xr:uid="{00000000-0005-0000-0000-000092380000}"/>
    <cellStyle name="Normal 15 2 3 3 2" xfId="45110" xr:uid="{D5059B19-6A75-444C-9F25-9AAD3F97ED2C}"/>
    <cellStyle name="Normal 15 2 3 3 3" xfId="33140" xr:uid="{1A2409F1-FD87-4507-AB0E-4C4C08EEBF23}"/>
    <cellStyle name="Normal 15 2 3 4" xfId="39152" xr:uid="{C5247C08-1616-4355-9F6A-5D566CF37F7E}"/>
    <cellStyle name="Normal 15 2 3 5" xfId="27198" xr:uid="{10EAB8AB-22C1-4CA7-8C86-D587093F2DAC}"/>
    <cellStyle name="Normal 15 2 4" xfId="12884" xr:uid="{00000000-0005-0000-0000-000093380000}"/>
    <cellStyle name="Normal 15 2 4 2" xfId="21236" xr:uid="{00000000-0005-0000-0000-000094380000}"/>
    <cellStyle name="Normal 15 2 4 2 2" xfId="45112" xr:uid="{3B3E3C8D-9133-473F-A39F-35FF35DB32DB}"/>
    <cellStyle name="Normal 15 2 4 2 3" xfId="33142" xr:uid="{936D9BFB-738A-4FD5-BE19-3E8F7081051A}"/>
    <cellStyle name="Normal 15 2 4 3" xfId="39154" xr:uid="{FDF7136A-E47E-44F4-AA9C-6594D7E1B888}"/>
    <cellStyle name="Normal 15 2 4 4" xfId="27200" xr:uid="{890A1E97-0862-439C-8289-A1D91D9696FA}"/>
    <cellStyle name="Normal 15 2 5" xfId="12885" xr:uid="{00000000-0005-0000-0000-000095380000}"/>
    <cellStyle name="Normal 15 2 5 2" xfId="21237" xr:uid="{00000000-0005-0000-0000-000096380000}"/>
    <cellStyle name="Normal 15 2 5 2 2" xfId="45113" xr:uid="{966CF6A2-3E2D-43B2-8AFD-AC8A908974B5}"/>
    <cellStyle name="Normal 15 2 5 2 3" xfId="33143" xr:uid="{E71EA76E-0929-412D-96DC-BADAFE8F71C9}"/>
    <cellStyle name="Normal 15 2 5 3" xfId="39155" xr:uid="{B0BAF49A-BF2B-4FD6-A3DB-73AEFC01A74E}"/>
    <cellStyle name="Normal 15 2 5 4" xfId="27201" xr:uid="{5EF46F89-61E6-466F-8D5E-05C0F9421714}"/>
    <cellStyle name="Normal 15 2 6" xfId="21228" xr:uid="{00000000-0005-0000-0000-000097380000}"/>
    <cellStyle name="Normal 15 2 6 2" xfId="45104" xr:uid="{3ED6B357-E35E-4C5B-9BC0-9CC0736CEF32}"/>
    <cellStyle name="Normal 15 2 6 3" xfId="33134" xr:uid="{03BC4885-B27E-49C0-853B-E5370ABCE1F5}"/>
    <cellStyle name="Normal 15 2 7" xfId="39146" xr:uid="{2C2AA6A2-C850-4CE1-858A-624BBC979870}"/>
    <cellStyle name="Normal 15 2 8" xfId="27192" xr:uid="{A2FDDCAA-5CD0-4899-B474-9217AC19D6BC}"/>
    <cellStyle name="Normal 15 3" xfId="12886" xr:uid="{00000000-0005-0000-0000-000098380000}"/>
    <cellStyle name="Normal 15 3 2" xfId="12887" xr:uid="{00000000-0005-0000-0000-000099380000}"/>
    <cellStyle name="Normal 15 3 2 2" xfId="12888" xr:uid="{00000000-0005-0000-0000-00009A380000}"/>
    <cellStyle name="Normal 15 3 2 2 2" xfId="12889" xr:uid="{00000000-0005-0000-0000-00009B380000}"/>
    <cellStyle name="Normal 15 3 2 2 2 2" xfId="21241" xr:uid="{00000000-0005-0000-0000-00009C380000}"/>
    <cellStyle name="Normal 15 3 2 2 2 2 2" xfId="45117" xr:uid="{7F56DDAF-6C34-4CFC-A95A-064C6DBF3256}"/>
    <cellStyle name="Normal 15 3 2 2 2 2 3" xfId="33147" xr:uid="{3BD5FC6A-D2D6-42B6-81B0-0703E8BC7AA9}"/>
    <cellStyle name="Normal 15 3 2 2 2 3" xfId="39159" xr:uid="{CC774A26-7AE5-46F7-99BD-994CEE05DE43}"/>
    <cellStyle name="Normal 15 3 2 2 2 4" xfId="27205" xr:uid="{1C08E73E-C12F-4CF1-9EF7-61FE30742D06}"/>
    <cellStyle name="Normal 15 3 2 2 3" xfId="21240" xr:uid="{00000000-0005-0000-0000-00009D380000}"/>
    <cellStyle name="Normal 15 3 2 2 3 2" xfId="45116" xr:uid="{1F752B4F-981F-4235-AD9B-61BB3BF1B97C}"/>
    <cellStyle name="Normal 15 3 2 2 3 3" xfId="33146" xr:uid="{C68826FE-E01C-4CA9-A0B7-A8E6DF4B7666}"/>
    <cellStyle name="Normal 15 3 2 2 4" xfId="39158" xr:uid="{5E277472-611F-49FE-96A2-1DC14F35E047}"/>
    <cellStyle name="Normal 15 3 2 2 5" xfId="27204" xr:uid="{EE04ABE3-DB12-486C-A304-354A46ECCC02}"/>
    <cellStyle name="Normal 15 3 2 3" xfId="12890" xr:uid="{00000000-0005-0000-0000-00009E380000}"/>
    <cellStyle name="Normal 15 3 2 3 2" xfId="21242" xr:uid="{00000000-0005-0000-0000-00009F380000}"/>
    <cellStyle name="Normal 15 3 2 3 2 2" xfId="45118" xr:uid="{ADE5392A-19E5-489E-9941-A7E9F3D2DFEB}"/>
    <cellStyle name="Normal 15 3 2 3 2 3" xfId="33148" xr:uid="{223604CD-D26B-413D-97F3-7BA2F8A2B2D7}"/>
    <cellStyle name="Normal 15 3 2 3 3" xfId="39160" xr:uid="{35EA4DEA-263B-4A5D-BA7E-BF30E0A5D0DB}"/>
    <cellStyle name="Normal 15 3 2 3 4" xfId="27206" xr:uid="{FF807044-65B5-46D0-801B-C9C1B8C8895F}"/>
    <cellStyle name="Normal 15 3 2 4" xfId="12891" xr:uid="{00000000-0005-0000-0000-0000A0380000}"/>
    <cellStyle name="Normal 15 3 2 4 2" xfId="21243" xr:uid="{00000000-0005-0000-0000-0000A1380000}"/>
    <cellStyle name="Normal 15 3 2 4 2 2" xfId="45119" xr:uid="{85FC0DEC-AA46-4BCF-AB4F-FE1FE542DD20}"/>
    <cellStyle name="Normal 15 3 2 4 2 3" xfId="33149" xr:uid="{4EBCC7AB-91FE-43AA-8F84-B8B5C6152002}"/>
    <cellStyle name="Normal 15 3 2 4 3" xfId="39161" xr:uid="{D559A71D-FC9B-4956-9618-76DE903EE184}"/>
    <cellStyle name="Normal 15 3 2 4 4" xfId="27207" xr:uid="{725D110E-BEBD-4E7F-88F1-1D7A75D67AFB}"/>
    <cellStyle name="Normal 15 3 2 5" xfId="21239" xr:uid="{00000000-0005-0000-0000-0000A2380000}"/>
    <cellStyle name="Normal 15 3 2 5 2" xfId="45115" xr:uid="{F949F428-CEB2-4622-B6A8-003025C2658F}"/>
    <cellStyle name="Normal 15 3 2 5 3" xfId="33145" xr:uid="{6084EE5D-28F1-4C7B-8C91-9B146823F6E8}"/>
    <cellStyle name="Normal 15 3 2 6" xfId="39157" xr:uid="{EBF7C9D4-C96C-4CE8-AB00-573A9092E270}"/>
    <cellStyle name="Normal 15 3 2 7" xfId="27203" xr:uid="{FD77B851-878F-4B04-A8E2-E6EA841B87F7}"/>
    <cellStyle name="Normal 15 3 3" xfId="12892" xr:uid="{00000000-0005-0000-0000-0000A3380000}"/>
    <cellStyle name="Normal 15 3 3 2" xfId="12893" xr:uid="{00000000-0005-0000-0000-0000A4380000}"/>
    <cellStyle name="Normal 15 3 3 2 2" xfId="21245" xr:uid="{00000000-0005-0000-0000-0000A5380000}"/>
    <cellStyle name="Normal 15 3 3 2 2 2" xfId="45121" xr:uid="{95055D6E-163F-4CF8-9D47-BEDC797384AD}"/>
    <cellStyle name="Normal 15 3 3 2 2 3" xfId="33151" xr:uid="{73B39D5A-8D67-4287-89D5-7EBEB7C12887}"/>
    <cellStyle name="Normal 15 3 3 2 3" xfId="39163" xr:uid="{EF842C97-4F89-4686-8240-0185D6065C29}"/>
    <cellStyle name="Normal 15 3 3 2 4" xfId="27209" xr:uid="{E9107B67-A092-4FF6-AA2A-0779FF02B222}"/>
    <cellStyle name="Normal 15 3 3 3" xfId="21244" xr:uid="{00000000-0005-0000-0000-0000A6380000}"/>
    <cellStyle name="Normal 15 3 3 3 2" xfId="45120" xr:uid="{210A58A6-9F59-4468-A52B-F294832E58BA}"/>
    <cellStyle name="Normal 15 3 3 3 3" xfId="33150" xr:uid="{FD2B8669-A3E2-44E5-BABF-244EC6C134B1}"/>
    <cellStyle name="Normal 15 3 3 4" xfId="39162" xr:uid="{89AE4F3A-D3A3-4A73-BAD2-62F9DDCAD3D5}"/>
    <cellStyle name="Normal 15 3 3 5" xfId="27208" xr:uid="{42894625-E2AB-4355-983E-3DF2A775E4B5}"/>
    <cellStyle name="Normal 15 3 4" xfId="12894" xr:uid="{00000000-0005-0000-0000-0000A7380000}"/>
    <cellStyle name="Normal 15 3 4 2" xfId="21246" xr:uid="{00000000-0005-0000-0000-0000A8380000}"/>
    <cellStyle name="Normal 15 3 4 2 2" xfId="45122" xr:uid="{1A7BE15F-75D3-451A-B236-E16EC7276199}"/>
    <cellStyle name="Normal 15 3 4 2 3" xfId="33152" xr:uid="{039821D4-27AA-4B7B-B233-2409E6A5AAEC}"/>
    <cellStyle name="Normal 15 3 4 3" xfId="39164" xr:uid="{AE6CA6D8-066C-47CE-B077-A598CA694A29}"/>
    <cellStyle name="Normal 15 3 4 4" xfId="27210" xr:uid="{0030EC7B-5D3C-4E41-BFA9-5620786CB62A}"/>
    <cellStyle name="Normal 15 3 5" xfId="12895" xr:uid="{00000000-0005-0000-0000-0000A9380000}"/>
    <cellStyle name="Normal 15 3 5 2" xfId="21247" xr:uid="{00000000-0005-0000-0000-0000AA380000}"/>
    <cellStyle name="Normal 15 3 5 2 2" xfId="45123" xr:uid="{5FE5B4D2-FCF5-4F47-BF3A-780D7D8EC9EC}"/>
    <cellStyle name="Normal 15 3 5 2 3" xfId="33153" xr:uid="{5446DD16-06C6-4228-B6D6-85575E114E42}"/>
    <cellStyle name="Normal 15 3 5 3" xfId="39165" xr:uid="{051DD751-0455-4872-8A64-85B3D218C976}"/>
    <cellStyle name="Normal 15 3 5 4" xfId="27211" xr:uid="{160BCD12-0568-484A-AE40-ADE4274933BA}"/>
    <cellStyle name="Normal 15 3 6" xfId="21238" xr:uid="{00000000-0005-0000-0000-0000AB380000}"/>
    <cellStyle name="Normal 15 3 6 2" xfId="45114" xr:uid="{536264AD-CE6D-4D74-AFD2-6BE258C360E9}"/>
    <cellStyle name="Normal 15 3 6 3" xfId="33144" xr:uid="{6395790B-E071-429A-8E48-EB9D3A041178}"/>
    <cellStyle name="Normal 15 3 7" xfId="39156" xr:uid="{63644E09-8224-4279-A426-07660BA1ABD6}"/>
    <cellStyle name="Normal 15 3 8" xfId="27202" xr:uid="{88B87C66-869D-4EB5-9E21-156789896985}"/>
    <cellStyle name="Normal 15 4" xfId="12896" xr:uid="{00000000-0005-0000-0000-0000AC380000}"/>
    <cellStyle name="Normal 15 4 2" xfId="12897" xr:uid="{00000000-0005-0000-0000-0000AD380000}"/>
    <cellStyle name="Normal 15 4 2 2" xfId="12898" xr:uid="{00000000-0005-0000-0000-0000AE380000}"/>
    <cellStyle name="Normal 15 4 2 2 2" xfId="12899" xr:uid="{00000000-0005-0000-0000-0000AF380000}"/>
    <cellStyle name="Normal 15 4 2 2 2 2" xfId="21251" xr:uid="{00000000-0005-0000-0000-0000B0380000}"/>
    <cellStyle name="Normal 15 4 2 2 2 2 2" xfId="45127" xr:uid="{71EFDD76-E9BB-496C-96AD-7B8BDF5F593C}"/>
    <cellStyle name="Normal 15 4 2 2 2 2 3" xfId="33157" xr:uid="{102FBA44-04C1-4AFD-BBB1-2C0B0145EC1E}"/>
    <cellStyle name="Normal 15 4 2 2 2 3" xfId="39169" xr:uid="{3D3B8AA9-0CC6-4F30-BFB5-42A886E60448}"/>
    <cellStyle name="Normal 15 4 2 2 2 4" xfId="27215" xr:uid="{9E1193F2-0D6F-4722-8CEC-A46F051AE144}"/>
    <cellStyle name="Normal 15 4 2 2 3" xfId="21250" xr:uid="{00000000-0005-0000-0000-0000B1380000}"/>
    <cellStyle name="Normal 15 4 2 2 3 2" xfId="45126" xr:uid="{0D86EE18-0FD8-4EF9-9847-C47C8B0DF7F0}"/>
    <cellStyle name="Normal 15 4 2 2 3 3" xfId="33156" xr:uid="{15B75FF6-3BE3-4D34-A837-D003617576C7}"/>
    <cellStyle name="Normal 15 4 2 2 4" xfId="39168" xr:uid="{BEF33867-BEA9-4E2F-844A-9F0946DBCB73}"/>
    <cellStyle name="Normal 15 4 2 2 5" xfId="27214" xr:uid="{A6203045-FE60-4DDC-A943-9E930E537879}"/>
    <cellStyle name="Normal 15 4 2 3" xfId="12900" xr:uid="{00000000-0005-0000-0000-0000B2380000}"/>
    <cellStyle name="Normal 15 4 2 3 2" xfId="21252" xr:uid="{00000000-0005-0000-0000-0000B3380000}"/>
    <cellStyle name="Normal 15 4 2 3 2 2" xfId="45128" xr:uid="{039CD6AF-8E56-4E50-A92B-A9E2D7A6AF3C}"/>
    <cellStyle name="Normal 15 4 2 3 2 3" xfId="33158" xr:uid="{3A10F3A0-3463-4C89-959C-7910BB708132}"/>
    <cellStyle name="Normal 15 4 2 3 3" xfId="39170" xr:uid="{7EDC5578-E1F2-469F-A34D-E189DA8EB97F}"/>
    <cellStyle name="Normal 15 4 2 3 4" xfId="27216" xr:uid="{F24E25C9-DC62-4E45-85CD-1B62473A9A69}"/>
    <cellStyle name="Normal 15 4 2 4" xfId="12901" xr:uid="{00000000-0005-0000-0000-0000B4380000}"/>
    <cellStyle name="Normal 15 4 2 4 2" xfId="21253" xr:uid="{00000000-0005-0000-0000-0000B5380000}"/>
    <cellStyle name="Normal 15 4 2 4 2 2" xfId="45129" xr:uid="{183A2D45-2597-49E3-80C9-301577786830}"/>
    <cellStyle name="Normal 15 4 2 4 2 3" xfId="33159" xr:uid="{642CAAE5-0F81-41B4-A206-37BA2CF5555F}"/>
    <cellStyle name="Normal 15 4 2 4 3" xfId="39171" xr:uid="{EBEAE7DB-48E9-4C1F-B847-1BE759E3B4A8}"/>
    <cellStyle name="Normal 15 4 2 4 4" xfId="27217" xr:uid="{F6169D3C-DD48-4FCC-9B8E-4D5E7942EDD8}"/>
    <cellStyle name="Normal 15 4 2 5" xfId="21249" xr:uid="{00000000-0005-0000-0000-0000B6380000}"/>
    <cellStyle name="Normal 15 4 2 5 2" xfId="45125" xr:uid="{0FFE11F8-F403-4A03-8FB9-A30DE635EC44}"/>
    <cellStyle name="Normal 15 4 2 5 3" xfId="33155" xr:uid="{AFAEED7D-FBCE-4FE8-886C-84D57BCE69E2}"/>
    <cellStyle name="Normal 15 4 2 6" xfId="39167" xr:uid="{178108F6-2AE6-46B6-A989-3042651A0F1B}"/>
    <cellStyle name="Normal 15 4 2 7" xfId="27213" xr:uid="{7C51CDD8-C57E-46D6-A962-7E267EEF4249}"/>
    <cellStyle name="Normal 15 4 3" xfId="12902" xr:uid="{00000000-0005-0000-0000-0000B7380000}"/>
    <cellStyle name="Normal 15 4 3 2" xfId="12903" xr:uid="{00000000-0005-0000-0000-0000B8380000}"/>
    <cellStyle name="Normal 15 4 3 2 2" xfId="21255" xr:uid="{00000000-0005-0000-0000-0000B9380000}"/>
    <cellStyle name="Normal 15 4 3 2 2 2" xfId="45131" xr:uid="{8DA49F9F-640F-4085-AA99-ACB3C234B3F4}"/>
    <cellStyle name="Normal 15 4 3 2 2 3" xfId="33161" xr:uid="{B06B1B1C-66D0-4AB0-90B4-76553D26388C}"/>
    <cellStyle name="Normal 15 4 3 2 3" xfId="39173" xr:uid="{473ED59B-F1E8-4D50-9205-FFCDE500294A}"/>
    <cellStyle name="Normal 15 4 3 2 4" xfId="27219" xr:uid="{542559D7-ECDD-44F9-A65D-670DD1FA6629}"/>
    <cellStyle name="Normal 15 4 3 3" xfId="21254" xr:uid="{00000000-0005-0000-0000-0000BA380000}"/>
    <cellStyle name="Normal 15 4 3 3 2" xfId="45130" xr:uid="{7BF7F915-C7E5-4A4C-A9EB-50B44C1ADB79}"/>
    <cellStyle name="Normal 15 4 3 3 3" xfId="33160" xr:uid="{9672257E-6AB6-483E-8B7C-A220B8374DE6}"/>
    <cellStyle name="Normal 15 4 3 4" xfId="39172" xr:uid="{0AE91D75-CFA7-4D69-9B72-B70F5FEF06E1}"/>
    <cellStyle name="Normal 15 4 3 5" xfId="27218" xr:uid="{EE92055B-19FE-4C4A-ACB2-960DC9120DA9}"/>
    <cellStyle name="Normal 15 4 4" xfId="12904" xr:uid="{00000000-0005-0000-0000-0000BB380000}"/>
    <cellStyle name="Normal 15 4 4 2" xfId="21256" xr:uid="{00000000-0005-0000-0000-0000BC380000}"/>
    <cellStyle name="Normal 15 4 4 2 2" xfId="45132" xr:uid="{FB451A27-1180-419F-AF8B-5F19BACF4BE6}"/>
    <cellStyle name="Normal 15 4 4 2 3" xfId="33162" xr:uid="{27A55FFA-67A7-4B09-814A-3DB41F6C052B}"/>
    <cellStyle name="Normal 15 4 4 3" xfId="39174" xr:uid="{AE5ED457-6B12-4B7F-8B15-B35058B1FFD6}"/>
    <cellStyle name="Normal 15 4 4 4" xfId="27220" xr:uid="{1C143EB9-5BD1-4A6C-95AC-03C8A4C206EE}"/>
    <cellStyle name="Normal 15 4 5" xfId="12905" xr:uid="{00000000-0005-0000-0000-0000BD380000}"/>
    <cellStyle name="Normal 15 4 5 2" xfId="21257" xr:uid="{00000000-0005-0000-0000-0000BE380000}"/>
    <cellStyle name="Normal 15 4 5 2 2" xfId="45133" xr:uid="{D813A0F3-85F1-4F18-A0D2-61386523159C}"/>
    <cellStyle name="Normal 15 4 5 2 3" xfId="33163" xr:uid="{A0CAD43D-6F0F-45DD-B179-3E73A391EC7E}"/>
    <cellStyle name="Normal 15 4 5 3" xfId="39175" xr:uid="{2A4C6F8D-AAE4-4DF6-B751-C33EE465D4A9}"/>
    <cellStyle name="Normal 15 4 5 4" xfId="27221" xr:uid="{C1C7FB19-96CC-4721-BC53-7569B0D634DC}"/>
    <cellStyle name="Normal 15 4 6" xfId="12906" xr:uid="{00000000-0005-0000-0000-0000BF380000}"/>
    <cellStyle name="Normal 15 4 7" xfId="21248" xr:uid="{00000000-0005-0000-0000-0000C0380000}"/>
    <cellStyle name="Normal 15 4 7 2" xfId="45124" xr:uid="{C662DA51-EEB3-42B7-A091-5FB95812F9A2}"/>
    <cellStyle name="Normal 15 4 7 3" xfId="33154" xr:uid="{DD60CD73-1A9B-4C09-8809-5EC1D7CF1308}"/>
    <cellStyle name="Normal 15 4 8" xfId="39166" xr:uid="{CB33FACF-7108-4623-9660-A6AF6B70A36C}"/>
    <cellStyle name="Normal 15 4 9" xfId="27212" xr:uid="{43DBEAF6-6E31-4BC5-AA21-CC4B42ADFD58}"/>
    <cellStyle name="Normal 15 5" xfId="12907" xr:uid="{00000000-0005-0000-0000-0000C1380000}"/>
    <cellStyle name="Normal 15 5 2" xfId="12908" xr:uid="{00000000-0005-0000-0000-0000C2380000}"/>
    <cellStyle name="Normal 15 5 2 2" xfId="12909" xr:uid="{00000000-0005-0000-0000-0000C3380000}"/>
    <cellStyle name="Normal 15 5 2 2 2" xfId="21260" xr:uid="{00000000-0005-0000-0000-0000C4380000}"/>
    <cellStyle name="Normal 15 5 2 2 2 2" xfId="45136" xr:uid="{06BAC6F1-AECE-4C00-9757-A018E0610322}"/>
    <cellStyle name="Normal 15 5 2 2 2 3" xfId="33166" xr:uid="{6B3C0986-800B-43FD-9258-1C87C246DF52}"/>
    <cellStyle name="Normal 15 5 2 2 3" xfId="39178" xr:uid="{89E2B5F3-E776-485D-A821-C546F5BCA135}"/>
    <cellStyle name="Normal 15 5 2 2 4" xfId="27224" xr:uid="{BE55539F-CF04-4836-BC83-E2B58EFF9608}"/>
    <cellStyle name="Normal 15 5 2 3" xfId="12910" xr:uid="{00000000-0005-0000-0000-0000C5380000}"/>
    <cellStyle name="Normal 15 5 2 3 2" xfId="21261" xr:uid="{00000000-0005-0000-0000-0000C6380000}"/>
    <cellStyle name="Normal 15 5 2 3 2 2" xfId="45137" xr:uid="{375E6D8F-12CE-4387-845B-EEF839351174}"/>
    <cellStyle name="Normal 15 5 2 3 2 3" xfId="33167" xr:uid="{D442BAFE-667A-46CE-B086-E20A77FADDD1}"/>
    <cellStyle name="Normal 15 5 2 3 3" xfId="39179" xr:uid="{29742163-41E3-47B6-A151-D982D11625A1}"/>
    <cellStyle name="Normal 15 5 2 3 4" xfId="27225" xr:uid="{0B105808-C126-4662-910F-74B758FAA4A0}"/>
    <cellStyle name="Normal 15 5 2 4" xfId="21259" xr:uid="{00000000-0005-0000-0000-0000C7380000}"/>
    <cellStyle name="Normal 15 5 2 4 2" xfId="45135" xr:uid="{CDCC8B1D-E362-4CCB-8268-9504D62DE198}"/>
    <cellStyle name="Normal 15 5 2 4 3" xfId="33165" xr:uid="{D9AD91BE-8169-4302-B8B7-E16694AC6FB7}"/>
    <cellStyle name="Normal 15 5 2 5" xfId="39177" xr:uid="{E83BF41E-BD3F-4D5E-9AFB-FD50D8FDEDF7}"/>
    <cellStyle name="Normal 15 5 2 6" xfId="27223" xr:uid="{AEE389C0-2FB5-4610-8467-4D5552D3D5D4}"/>
    <cellStyle name="Normal 15 5 3" xfId="12911" xr:uid="{00000000-0005-0000-0000-0000C8380000}"/>
    <cellStyle name="Normal 15 5 3 2" xfId="21262" xr:uid="{00000000-0005-0000-0000-0000C9380000}"/>
    <cellStyle name="Normal 15 5 3 2 2" xfId="45138" xr:uid="{92DF1AB4-714F-4B22-8140-E453B594A013}"/>
    <cellStyle name="Normal 15 5 3 2 3" xfId="33168" xr:uid="{E15D2034-1228-4DEF-B2A7-B49E79D9ED1C}"/>
    <cellStyle name="Normal 15 5 3 3" xfId="39180" xr:uid="{2118DED2-DD48-4E6B-8FED-60B277E8FCCA}"/>
    <cellStyle name="Normal 15 5 3 4" xfId="27226" xr:uid="{9B61C68D-76FD-4C5C-A589-E5223910753B}"/>
    <cellStyle name="Normal 15 5 4" xfId="12912" xr:uid="{00000000-0005-0000-0000-0000CA380000}"/>
    <cellStyle name="Normal 15 5 4 2" xfId="21263" xr:uid="{00000000-0005-0000-0000-0000CB380000}"/>
    <cellStyle name="Normal 15 5 4 2 2" xfId="45139" xr:uid="{F20D7C4E-7460-41F2-805F-EBA6E2AEEB7E}"/>
    <cellStyle name="Normal 15 5 4 2 3" xfId="33169" xr:uid="{F3EA26C0-B36D-45F0-BC75-C6E97BA6B42D}"/>
    <cellStyle name="Normal 15 5 4 3" xfId="39181" xr:uid="{FC85B3CB-7A0B-432D-856B-53A28FC71E7E}"/>
    <cellStyle name="Normal 15 5 4 4" xfId="27227" xr:uid="{70DEDC82-8F04-49E5-A8E5-9BB328B4CD90}"/>
    <cellStyle name="Normal 15 5 5" xfId="12913" xr:uid="{00000000-0005-0000-0000-0000CC380000}"/>
    <cellStyle name="Normal 15 5 6" xfId="21258" xr:uid="{00000000-0005-0000-0000-0000CD380000}"/>
    <cellStyle name="Normal 15 5 6 2" xfId="45134" xr:uid="{97D701BD-5F4E-4839-A6CE-3E7172C3EB3E}"/>
    <cellStyle name="Normal 15 5 6 3" xfId="33164" xr:uid="{41DE3B9A-1132-4CA0-B7AE-80E661E43A58}"/>
    <cellStyle name="Normal 15 5 7" xfId="39176" xr:uid="{7AB7E006-49A9-45C5-9BA2-43DC0625AF9A}"/>
    <cellStyle name="Normal 15 5 8" xfId="27222" xr:uid="{6681C59C-B2F3-426E-A85B-481BCDC590B7}"/>
    <cellStyle name="Normal 15 6" xfId="12914" xr:uid="{00000000-0005-0000-0000-0000CE380000}"/>
    <cellStyle name="Normal 15 6 2" xfId="12915" xr:uid="{00000000-0005-0000-0000-0000CF380000}"/>
    <cellStyle name="Normal 15 6 2 2" xfId="21265" xr:uid="{00000000-0005-0000-0000-0000D0380000}"/>
    <cellStyle name="Normal 15 6 2 2 2" xfId="45141" xr:uid="{FFA4CAA8-BD8B-479C-954B-63739F7EA737}"/>
    <cellStyle name="Normal 15 6 2 2 3" xfId="33171" xr:uid="{6FB5664C-4F4A-464D-A0A7-36CEEFC192A0}"/>
    <cellStyle name="Normal 15 6 2 3" xfId="39183" xr:uid="{7EF742EC-BD55-4D29-91F7-32B8D0DF776C}"/>
    <cellStyle name="Normal 15 6 2 4" xfId="27229" xr:uid="{6A9C87D3-C00F-41E0-999B-E945C527F24B}"/>
    <cellStyle name="Normal 15 6 3" xfId="21264" xr:uid="{00000000-0005-0000-0000-0000D1380000}"/>
    <cellStyle name="Normal 15 6 3 2" xfId="45140" xr:uid="{0C7949B8-0DE9-4BB9-B715-934BCA34ADF7}"/>
    <cellStyle name="Normal 15 6 3 3" xfId="33170" xr:uid="{C6D2BEA1-1BEB-4F46-A192-A2B69870EBF2}"/>
    <cellStyle name="Normal 15 6 4" xfId="39182" xr:uid="{50175E2E-EB6B-4570-BA42-C6573BCBD2B2}"/>
    <cellStyle name="Normal 15 6 5" xfId="27228" xr:uid="{5CE2E153-C403-47DD-B5FF-C497C03DD60F}"/>
    <cellStyle name="Normal 15 7" xfId="12916" xr:uid="{00000000-0005-0000-0000-0000D2380000}"/>
    <cellStyle name="Normal 15 7 2" xfId="21266" xr:uid="{00000000-0005-0000-0000-0000D3380000}"/>
    <cellStyle name="Normal 15 7 2 2" xfId="45142" xr:uid="{5EA2B60C-0AD0-4F41-8CE3-2061CDA33DE6}"/>
    <cellStyle name="Normal 15 7 2 3" xfId="33172" xr:uid="{A3ADD6C5-0867-43D1-88BD-AC99135C8D22}"/>
    <cellStyle name="Normal 15 7 3" xfId="39184" xr:uid="{A4C9E893-E864-4905-B3A1-96DB286C0359}"/>
    <cellStyle name="Normal 15 7 4" xfId="27230" xr:uid="{2FFABDCE-5D9C-49ED-88F6-3465E6A69A0C}"/>
    <cellStyle name="Normal 15 8" xfId="12917" xr:uid="{00000000-0005-0000-0000-0000D4380000}"/>
    <cellStyle name="Normal 15 8 2" xfId="21267" xr:uid="{00000000-0005-0000-0000-0000D5380000}"/>
    <cellStyle name="Normal 15 8 2 2" xfId="45143" xr:uid="{2362DBB7-2C7E-4FFF-998E-121E0F2EAC02}"/>
    <cellStyle name="Normal 15 8 2 3" xfId="33173" xr:uid="{36FC1CEE-A108-4031-A0ED-08E6D5BA1336}"/>
    <cellStyle name="Normal 15 8 3" xfId="39185" xr:uid="{30A604E1-1906-4FB8-AFC2-5B29C1E679A2}"/>
    <cellStyle name="Normal 15 8 4" xfId="27231" xr:uid="{455779FD-6B17-4A04-878B-5FB0547570E4}"/>
    <cellStyle name="Normal 15 9" xfId="12918" xr:uid="{00000000-0005-0000-0000-0000D6380000}"/>
    <cellStyle name="Normal 15 9 2" xfId="21268" xr:uid="{00000000-0005-0000-0000-0000D7380000}"/>
    <cellStyle name="Normal 15 9 2 2" xfId="45144" xr:uid="{A18717DF-87D3-4D1D-BCFE-5FF11653E7E9}"/>
    <cellStyle name="Normal 15 9 2 3" xfId="33174" xr:uid="{9FEBFB06-0116-4B65-B861-22CEC439C4C8}"/>
    <cellStyle name="Normal 15 9 3" xfId="39186" xr:uid="{17376C49-93A0-46BA-81F5-A9F89C429C77}"/>
    <cellStyle name="Normal 15 9 4" xfId="27232" xr:uid="{C8529BAA-622E-4416-8D4C-1F46F2BB1580}"/>
    <cellStyle name="Normal 150" xfId="12919" xr:uid="{00000000-0005-0000-0000-0000D8380000}"/>
    <cellStyle name="Normal 150 2" xfId="12920" xr:uid="{00000000-0005-0000-0000-0000D9380000}"/>
    <cellStyle name="Normal 150 3" xfId="12921" xr:uid="{00000000-0005-0000-0000-0000DA380000}"/>
    <cellStyle name="Normal 150 4" xfId="21269" xr:uid="{00000000-0005-0000-0000-0000DB380000}"/>
    <cellStyle name="Normal 150 4 2" xfId="45145" xr:uid="{6A760834-D246-46B5-924C-CDB0548CB2DA}"/>
    <cellStyle name="Normal 150 4 3" xfId="33175" xr:uid="{3E0E9F34-857A-40B3-B481-3245E941059F}"/>
    <cellStyle name="Normal 150 5" xfId="39187" xr:uid="{ADB47D04-AA19-454A-9867-E6E154013AD6}"/>
    <cellStyle name="Normal 150 6" xfId="27233" xr:uid="{DFAA37DF-0519-4C4D-A343-9BF6490A2C48}"/>
    <cellStyle name="Normal 151" xfId="12922" xr:uid="{00000000-0005-0000-0000-0000DC380000}"/>
    <cellStyle name="Normal 151 2" xfId="12923" xr:uid="{00000000-0005-0000-0000-0000DD380000}"/>
    <cellStyle name="Normal 151 3" xfId="12924" xr:uid="{00000000-0005-0000-0000-0000DE380000}"/>
    <cellStyle name="Normal 151 4" xfId="21270" xr:uid="{00000000-0005-0000-0000-0000DF380000}"/>
    <cellStyle name="Normal 151 4 2" xfId="45146" xr:uid="{38DBF99D-7FF0-4239-8E49-603A12D5BCEF}"/>
    <cellStyle name="Normal 151 4 3" xfId="33176" xr:uid="{4EA90165-C95F-4867-918D-4B307C110DA0}"/>
    <cellStyle name="Normal 151 5" xfId="39188" xr:uid="{C1418663-0AF4-46A2-A62B-6C731BFA890D}"/>
    <cellStyle name="Normal 151 6" xfId="27234" xr:uid="{43634BA8-18FB-480E-949D-641D04B38B25}"/>
    <cellStyle name="Normal 152" xfId="12925" xr:uid="{00000000-0005-0000-0000-0000E0380000}"/>
    <cellStyle name="Normal 152 2" xfId="12926" xr:uid="{00000000-0005-0000-0000-0000E1380000}"/>
    <cellStyle name="Normal 152 3" xfId="12927" xr:uid="{00000000-0005-0000-0000-0000E2380000}"/>
    <cellStyle name="Normal 152 4" xfId="21271" xr:uid="{00000000-0005-0000-0000-0000E3380000}"/>
    <cellStyle name="Normal 152 4 2" xfId="45147" xr:uid="{E44BF07D-615D-4E49-AFEA-E64DF4CE96DF}"/>
    <cellStyle name="Normal 152 4 3" xfId="33177" xr:uid="{3F09C43D-BAC4-4236-8E0C-FFFC23A69BCB}"/>
    <cellStyle name="Normal 152 5" xfId="39189" xr:uid="{DDA9A811-F45E-440B-BDEF-5D2515AA018F}"/>
    <cellStyle name="Normal 152 6" xfId="27235" xr:uid="{DD4E0C9E-E4A8-42FA-86E5-223DF05C6223}"/>
    <cellStyle name="Normal 153" xfId="12928" xr:uid="{00000000-0005-0000-0000-0000E4380000}"/>
    <cellStyle name="Normal 153 2" xfId="12929" xr:uid="{00000000-0005-0000-0000-0000E5380000}"/>
    <cellStyle name="Normal 153 3" xfId="12930" xr:uid="{00000000-0005-0000-0000-0000E6380000}"/>
    <cellStyle name="Normal 153 4" xfId="21272" xr:uid="{00000000-0005-0000-0000-0000E7380000}"/>
    <cellStyle name="Normal 153 4 2" xfId="45148" xr:uid="{4C1228D2-1622-47E6-9AFC-1E73B5B36B88}"/>
    <cellStyle name="Normal 153 4 3" xfId="33178" xr:uid="{073D997E-5FBB-41F1-9688-4F265CE29453}"/>
    <cellStyle name="Normal 153 5" xfId="39190" xr:uid="{E15CF95E-CBD5-4605-A15E-2A9958E0A9C3}"/>
    <cellStyle name="Normal 153 6" xfId="27236" xr:uid="{CB064427-2B9C-4216-9817-8D5BD1995597}"/>
    <cellStyle name="Normal 154" xfId="12931" xr:uid="{00000000-0005-0000-0000-0000E8380000}"/>
    <cellStyle name="Normal 154 2" xfId="12932" xr:uid="{00000000-0005-0000-0000-0000E9380000}"/>
    <cellStyle name="Normal 154 3" xfId="12933" xr:uid="{00000000-0005-0000-0000-0000EA380000}"/>
    <cellStyle name="Normal 154 4" xfId="21273" xr:uid="{00000000-0005-0000-0000-0000EB380000}"/>
    <cellStyle name="Normal 154 4 2" xfId="45149" xr:uid="{8B7C594C-A8C5-4058-87FA-824EF382D78D}"/>
    <cellStyle name="Normal 154 4 3" xfId="33179" xr:uid="{DFB6A881-2E26-4A43-BCF4-479AE8097885}"/>
    <cellStyle name="Normal 154 5" xfId="39192" xr:uid="{13D5FB2E-B9DB-44A9-B60B-968D1B5F3946}"/>
    <cellStyle name="Normal 154 6" xfId="27237" xr:uid="{2211DEFF-F1BE-4A4B-9EC4-31C0A0BEEFAB}"/>
    <cellStyle name="Normal 155" xfId="12934" xr:uid="{00000000-0005-0000-0000-0000EC380000}"/>
    <cellStyle name="Normal 155 2" xfId="12935" xr:uid="{00000000-0005-0000-0000-0000ED380000}"/>
    <cellStyle name="Normal 155 3" xfId="12936" xr:uid="{00000000-0005-0000-0000-0000EE380000}"/>
    <cellStyle name="Normal 155 4" xfId="21274" xr:uid="{00000000-0005-0000-0000-0000EF380000}"/>
    <cellStyle name="Normal 155 4 2" xfId="45150" xr:uid="{6AE601DF-DF2A-4CBA-AE1F-83D8E062DA46}"/>
    <cellStyle name="Normal 155 4 3" xfId="33180" xr:uid="{F7123A15-3EB9-4D88-8F95-BF376CC85878}"/>
    <cellStyle name="Normal 155 5" xfId="39193" xr:uid="{30B14CF3-73E3-4A61-B8FD-5EF164915C56}"/>
    <cellStyle name="Normal 155 6" xfId="27238" xr:uid="{488FD894-8560-4100-B5FC-EA4724C6BC5D}"/>
    <cellStyle name="Normal 156" xfId="12937" xr:uid="{00000000-0005-0000-0000-0000F0380000}"/>
    <cellStyle name="Normal 156 2" xfId="12938" xr:uid="{00000000-0005-0000-0000-0000F1380000}"/>
    <cellStyle name="Normal 156 3" xfId="12939" xr:uid="{00000000-0005-0000-0000-0000F2380000}"/>
    <cellStyle name="Normal 156 4" xfId="21275" xr:uid="{00000000-0005-0000-0000-0000F3380000}"/>
    <cellStyle name="Normal 156 4 2" xfId="45151" xr:uid="{E0979A78-7DF3-4255-B349-581593F4C37E}"/>
    <cellStyle name="Normal 156 4 3" xfId="33181" xr:uid="{26E705CC-D1F1-4EBC-B278-2812B95D06B3}"/>
    <cellStyle name="Normal 156 5" xfId="39194" xr:uid="{42F9BE34-F2D7-46EE-AD57-D7294BBFC5B9}"/>
    <cellStyle name="Normal 156 6" xfId="27239" xr:uid="{467A7F95-3C2E-4042-A9CC-C448505E72AE}"/>
    <cellStyle name="Normal 157" xfId="12940" xr:uid="{00000000-0005-0000-0000-0000F4380000}"/>
    <cellStyle name="Normal 157 2" xfId="12941" xr:uid="{00000000-0005-0000-0000-0000F5380000}"/>
    <cellStyle name="Normal 157 3" xfId="12942" xr:uid="{00000000-0005-0000-0000-0000F6380000}"/>
    <cellStyle name="Normal 157 4" xfId="21276" xr:uid="{00000000-0005-0000-0000-0000F7380000}"/>
    <cellStyle name="Normal 157 4 2" xfId="45152" xr:uid="{9EF80701-CC1A-47EB-BDF1-E9AD6068BD66}"/>
    <cellStyle name="Normal 157 4 3" xfId="33182" xr:uid="{4FCEF3F9-4C30-4540-9349-662658CBD26B}"/>
    <cellStyle name="Normal 157 5" xfId="39195" xr:uid="{E15BFCEF-E0EF-4A14-8AA7-D32056AA9216}"/>
    <cellStyle name="Normal 157 6" xfId="27240" xr:uid="{BF74D987-94FE-415A-98F6-6D2989B99DAB}"/>
    <cellStyle name="Normal 158" xfId="12943" xr:uid="{00000000-0005-0000-0000-0000F8380000}"/>
    <cellStyle name="Normal 158 2" xfId="12944" xr:uid="{00000000-0005-0000-0000-0000F9380000}"/>
    <cellStyle name="Normal 158 3" xfId="12945" xr:uid="{00000000-0005-0000-0000-0000FA380000}"/>
    <cellStyle name="Normal 158 4" xfId="21277" xr:uid="{00000000-0005-0000-0000-0000FB380000}"/>
    <cellStyle name="Normal 158 4 2" xfId="45153" xr:uid="{2B9BF2D8-D26C-47FE-AA7A-8E3D809135B7}"/>
    <cellStyle name="Normal 158 4 3" xfId="33183" xr:uid="{B4733E8E-A0AA-47C9-9D7D-DFBBB7126D66}"/>
    <cellStyle name="Normal 158 5" xfId="39196" xr:uid="{08CCE39E-63F8-4CDC-8F23-A2AFE8A7EED0}"/>
    <cellStyle name="Normal 158 6" xfId="27241" xr:uid="{31261DDD-0E92-4796-A6EC-0F4BA44BE41C}"/>
    <cellStyle name="Normal 159" xfId="12946" xr:uid="{00000000-0005-0000-0000-0000FC380000}"/>
    <cellStyle name="Normal 159 2" xfId="12947" xr:uid="{00000000-0005-0000-0000-0000FD380000}"/>
    <cellStyle name="Normal 159 3" xfId="12948" xr:uid="{00000000-0005-0000-0000-0000FE380000}"/>
    <cellStyle name="Normal 159 4" xfId="21278" xr:uid="{00000000-0005-0000-0000-0000FF380000}"/>
    <cellStyle name="Normal 159 4 2" xfId="45154" xr:uid="{BB6DBAB4-78B9-4617-9B30-1F3B449D05EE}"/>
    <cellStyle name="Normal 159 4 3" xfId="33184" xr:uid="{DD14A8B8-BB1A-46DB-B2C8-72115AA51090}"/>
    <cellStyle name="Normal 159 5" xfId="39197" xr:uid="{134B432E-FA39-4637-824F-C9D36E3750DC}"/>
    <cellStyle name="Normal 159 6" xfId="27242" xr:uid="{ED3B6970-2F56-471A-848B-87C64BE20B60}"/>
    <cellStyle name="Normal 16" xfId="12949" xr:uid="{00000000-0005-0000-0000-000000390000}"/>
    <cellStyle name="Normal 16 2" xfId="12950" xr:uid="{00000000-0005-0000-0000-000001390000}"/>
    <cellStyle name="Normal 16 2 2" xfId="12951" xr:uid="{00000000-0005-0000-0000-000002390000}"/>
    <cellStyle name="Normal 16 2 2 2" xfId="12952" xr:uid="{00000000-0005-0000-0000-000003390000}"/>
    <cellStyle name="Normal 16 2 2 2 2" xfId="12953" xr:uid="{00000000-0005-0000-0000-000004390000}"/>
    <cellStyle name="Normal 16 2 2 2 2 2" xfId="21282" xr:uid="{00000000-0005-0000-0000-000005390000}"/>
    <cellStyle name="Normal 16 2 2 2 2 2 2" xfId="45158" xr:uid="{0B91BFC4-C247-47BB-9BE8-2F033ABD09BC}"/>
    <cellStyle name="Normal 16 2 2 2 2 2 3" xfId="33188" xr:uid="{24F8EF96-FED6-4562-B163-7BE5FA75417D}"/>
    <cellStyle name="Normal 16 2 2 2 2 3" xfId="39201" xr:uid="{00C131D7-1BAD-4C9A-AE2E-56D98B4622E9}"/>
    <cellStyle name="Normal 16 2 2 2 2 4" xfId="27246" xr:uid="{129D35BA-CC6A-439D-9954-EE5D1AC13BEC}"/>
    <cellStyle name="Normal 16 2 2 2 3" xfId="21281" xr:uid="{00000000-0005-0000-0000-000006390000}"/>
    <cellStyle name="Normal 16 2 2 2 3 2" xfId="45157" xr:uid="{5028073B-1461-4EF5-916B-688CE3EE9637}"/>
    <cellStyle name="Normal 16 2 2 2 3 3" xfId="33187" xr:uid="{849B97BF-7BB1-4243-9926-70153FDBEDA7}"/>
    <cellStyle name="Normal 16 2 2 2 4" xfId="39200" xr:uid="{1346AB07-1426-4EAF-8070-5A850E48ECFC}"/>
    <cellStyle name="Normal 16 2 2 2 5" xfId="27245" xr:uid="{1099AEB5-F775-4DF7-9A59-829E49EA135E}"/>
    <cellStyle name="Normal 16 2 2 3" xfId="12954" xr:uid="{00000000-0005-0000-0000-000007390000}"/>
    <cellStyle name="Normal 16 2 2 3 2" xfId="21283" xr:uid="{00000000-0005-0000-0000-000008390000}"/>
    <cellStyle name="Normal 16 2 2 3 2 2" xfId="45159" xr:uid="{EBB1B92E-1839-4CDF-9629-FC4F68090526}"/>
    <cellStyle name="Normal 16 2 2 3 2 3" xfId="33189" xr:uid="{6491D7C2-CDC4-4A58-B5C2-F0897A7A31B1}"/>
    <cellStyle name="Normal 16 2 2 3 3" xfId="39202" xr:uid="{DEB7B816-4218-4559-87A9-924D23B38218}"/>
    <cellStyle name="Normal 16 2 2 3 4" xfId="27247" xr:uid="{DD968AE6-5415-49CA-8E0B-B1D618616BC0}"/>
    <cellStyle name="Normal 16 2 2 4" xfId="21280" xr:uid="{00000000-0005-0000-0000-000009390000}"/>
    <cellStyle name="Normal 16 2 2 4 2" xfId="45156" xr:uid="{986EA3CB-B5E4-414D-A209-E4218BBE0709}"/>
    <cellStyle name="Normal 16 2 2 4 3" xfId="33186" xr:uid="{9F83C9BD-DB1C-4882-893F-BD61BC789F06}"/>
    <cellStyle name="Normal 16 2 2 5" xfId="39199" xr:uid="{DD9EB5AA-04FC-4435-A4C2-F2963007BA4E}"/>
    <cellStyle name="Normal 16 2 2 6" xfId="27244" xr:uid="{8D923DAC-01FF-4161-A148-A05D5699852D}"/>
    <cellStyle name="Normal 16 2 3" xfId="12955" xr:uid="{00000000-0005-0000-0000-00000A390000}"/>
    <cellStyle name="Normal 16 2 3 2" xfId="12956" xr:uid="{00000000-0005-0000-0000-00000B390000}"/>
    <cellStyle name="Normal 16 2 3 2 2" xfId="21285" xr:uid="{00000000-0005-0000-0000-00000C390000}"/>
    <cellStyle name="Normal 16 2 3 2 2 2" xfId="45161" xr:uid="{DAB63647-AB1A-4022-A0CB-84C9D8122DF8}"/>
    <cellStyle name="Normal 16 2 3 2 2 3" xfId="33191" xr:uid="{2BE2A5C8-2C85-4ABC-8297-921AC0E0A690}"/>
    <cellStyle name="Normal 16 2 3 2 3" xfId="39204" xr:uid="{53AE6E47-676D-4DB0-9680-3D01C5C90A8F}"/>
    <cellStyle name="Normal 16 2 3 2 4" xfId="27249" xr:uid="{AD515871-7C0C-422D-8951-24A7068E6C25}"/>
    <cellStyle name="Normal 16 2 3 3" xfId="21284" xr:uid="{00000000-0005-0000-0000-00000D390000}"/>
    <cellStyle name="Normal 16 2 3 3 2" xfId="45160" xr:uid="{B38030B9-C4E0-4441-A188-74C0FD8294AD}"/>
    <cellStyle name="Normal 16 2 3 3 3" xfId="33190" xr:uid="{029D795F-6A1E-44BA-B111-711DB04B0AB9}"/>
    <cellStyle name="Normal 16 2 3 4" xfId="39203" xr:uid="{1B8C43D5-5644-462D-9065-B1BD9357E009}"/>
    <cellStyle name="Normal 16 2 3 5" xfId="27248" xr:uid="{0E41C555-531F-4CFE-B396-FCA24458A2E5}"/>
    <cellStyle name="Normal 16 2 4" xfId="12957" xr:uid="{00000000-0005-0000-0000-00000E390000}"/>
    <cellStyle name="Normal 16 2 4 2" xfId="21286" xr:uid="{00000000-0005-0000-0000-00000F390000}"/>
    <cellStyle name="Normal 16 2 4 2 2" xfId="45162" xr:uid="{DF484762-2908-4436-B7A7-84DE0E3BD5E5}"/>
    <cellStyle name="Normal 16 2 4 2 3" xfId="33192" xr:uid="{086262C8-2E73-4D12-9BA6-A98DCEEFCB38}"/>
    <cellStyle name="Normal 16 2 4 3" xfId="39205" xr:uid="{D4C7598B-2178-4857-8D16-38DBD9A541A1}"/>
    <cellStyle name="Normal 16 2 4 4" xfId="27250" xr:uid="{788FAB5E-FB05-48BD-9290-65139C52DEB1}"/>
    <cellStyle name="Normal 16 2 5" xfId="12958" xr:uid="{00000000-0005-0000-0000-000010390000}"/>
    <cellStyle name="Normal 16 2 5 2" xfId="21287" xr:uid="{00000000-0005-0000-0000-000011390000}"/>
    <cellStyle name="Normal 16 2 5 2 2" xfId="45163" xr:uid="{F49DE86C-4303-4A55-A7D3-A9242E558C22}"/>
    <cellStyle name="Normal 16 2 5 2 3" xfId="33193" xr:uid="{743EDECC-9AB4-493A-84A2-AF8B5859A101}"/>
    <cellStyle name="Normal 16 2 5 3" xfId="39206" xr:uid="{F48AB415-670E-49DF-BE6F-3D7AA45A1290}"/>
    <cellStyle name="Normal 16 2 5 4" xfId="27251" xr:uid="{79314FAD-F1C2-469D-9021-9ED6BDE275FB}"/>
    <cellStyle name="Normal 16 2 6" xfId="21279" xr:uid="{00000000-0005-0000-0000-000012390000}"/>
    <cellStyle name="Normal 16 2 6 2" xfId="45155" xr:uid="{6DE40701-00B7-40ED-A85A-0A1EB8F0EE3B}"/>
    <cellStyle name="Normal 16 2 6 3" xfId="33185" xr:uid="{F9C4224B-30C0-42E6-A11D-806324C87EA9}"/>
    <cellStyle name="Normal 16 2 7" xfId="39198" xr:uid="{7F36D498-2922-4E82-A440-A28055FA74AF}"/>
    <cellStyle name="Normal 16 2 8" xfId="27243" xr:uid="{36F2C707-0AA6-41C8-9E06-3E9CC6C6A717}"/>
    <cellStyle name="Normal 16 3" xfId="12959" xr:uid="{00000000-0005-0000-0000-000013390000}"/>
    <cellStyle name="Normal 16 3 2" xfId="21288" xr:uid="{00000000-0005-0000-0000-000014390000}"/>
    <cellStyle name="Normal 16 3 2 2" xfId="45164" xr:uid="{4B99D87A-9E24-4E02-BB7D-8C42B004DF0C}"/>
    <cellStyle name="Normal 16 3 2 3" xfId="33194" xr:uid="{C2CAD12D-31A0-4F66-B885-3D550A74F04B}"/>
    <cellStyle name="Normal 16 3 3" xfId="39207" xr:uid="{104AEF76-B94E-4503-BBCA-8F7A2BFFB466}"/>
    <cellStyle name="Normal 16 3 4" xfId="27252" xr:uid="{8557D111-4754-4C41-90B1-FB9CCB4E01A4}"/>
    <cellStyle name="Normal 16 4" xfId="12960" xr:uid="{00000000-0005-0000-0000-000015390000}"/>
    <cellStyle name="Normal 16 4 2" xfId="21289" xr:uid="{00000000-0005-0000-0000-000016390000}"/>
    <cellStyle name="Normal 16 4 2 2" xfId="45165" xr:uid="{23CA8482-E307-4367-B89A-A9282F57CA43}"/>
    <cellStyle name="Normal 16 4 2 3" xfId="33195" xr:uid="{EDAB5628-903E-4142-B152-CE8D985B0994}"/>
    <cellStyle name="Normal 16 4 3" xfId="39208" xr:uid="{524E1C89-0C32-44BA-9122-F9995BB071FF}"/>
    <cellStyle name="Normal 16 4 4" xfId="27253" xr:uid="{A810A1B7-5777-4970-8F17-3CBE3C2B4873}"/>
    <cellStyle name="Normal 16 5" xfId="12961" xr:uid="{00000000-0005-0000-0000-000017390000}"/>
    <cellStyle name="Normal 16 5 2" xfId="21290" xr:uid="{00000000-0005-0000-0000-000018390000}"/>
    <cellStyle name="Normal 16 5 2 2" xfId="45166" xr:uid="{133F9078-A280-4074-9E94-2B9C161F2F7E}"/>
    <cellStyle name="Normal 16 5 2 3" xfId="33196" xr:uid="{E17484EC-6F91-4582-82A9-0556264F4221}"/>
    <cellStyle name="Normal 16 5 3" xfId="39209" xr:uid="{1DB529FD-B7A0-4735-9111-4F84C3B716D6}"/>
    <cellStyle name="Normal 16 5 4" xfId="27254" xr:uid="{80C2E982-0704-44BF-AE72-A90A91C7A0C7}"/>
    <cellStyle name="Normal 16 6" xfId="12962" xr:uid="{00000000-0005-0000-0000-000019390000}"/>
    <cellStyle name="Normal 16 6 2" xfId="21291" xr:uid="{00000000-0005-0000-0000-00001A390000}"/>
    <cellStyle name="Normal 16 6 2 2" xfId="45167" xr:uid="{BB582C17-2158-46A5-B053-075B077B6057}"/>
    <cellStyle name="Normal 16 6 2 3" xfId="33197" xr:uid="{D4ACF4AC-F7E3-4767-A77A-B3B15B78C3B0}"/>
    <cellStyle name="Normal 16 6 3" xfId="39210" xr:uid="{1A443F88-3973-4E8E-838D-E6B2E346850A}"/>
    <cellStyle name="Normal 16 6 4" xfId="27255" xr:uid="{AE6C2DFB-4DD6-4290-A565-910099D994F7}"/>
    <cellStyle name="Normal 16 7" xfId="12963" xr:uid="{00000000-0005-0000-0000-00001B390000}"/>
    <cellStyle name="Normal 16 7 2" xfId="21292" xr:uid="{00000000-0005-0000-0000-00001C390000}"/>
    <cellStyle name="Normal 16 7 2 2" xfId="45168" xr:uid="{3AE19B37-2B47-4A62-A7C2-081E6BA91942}"/>
    <cellStyle name="Normal 16 7 2 3" xfId="33198" xr:uid="{7AC80A1C-C4F1-467E-ABF3-ECD391A7CA73}"/>
    <cellStyle name="Normal 16 7 3" xfId="39211" xr:uid="{776649CB-EB11-4442-8F0E-CCF96A2E22C7}"/>
    <cellStyle name="Normal 16 7 4" xfId="27256" xr:uid="{9FC2DEC2-D4AC-4CBF-B0F6-9F39E5B794ED}"/>
    <cellStyle name="Normal 16 8" xfId="12964" xr:uid="{00000000-0005-0000-0000-00001D390000}"/>
    <cellStyle name="Normal 16 8 2" xfId="21293" xr:uid="{00000000-0005-0000-0000-00001E390000}"/>
    <cellStyle name="Normal 16 8 2 2" xfId="45169" xr:uid="{AA363D51-3A5D-4519-8C4A-AC9D14E70C89}"/>
    <cellStyle name="Normal 16 8 2 3" xfId="33199" xr:uid="{2F7416AE-1448-4A05-B0B0-03F3D9D0D67B}"/>
    <cellStyle name="Normal 16 8 3" xfId="39212" xr:uid="{BD58AF51-6B59-42D7-96A8-B6DB34159928}"/>
    <cellStyle name="Normal 16 8 4" xfId="27257" xr:uid="{6C69C9B8-F290-4AB2-BFA8-486A6A4ED68F}"/>
    <cellStyle name="Normal 160" xfId="12965" xr:uid="{00000000-0005-0000-0000-00001F390000}"/>
    <cellStyle name="Normal 160 2" xfId="12966" xr:uid="{00000000-0005-0000-0000-000020390000}"/>
    <cellStyle name="Normal 160 3" xfId="12967" xr:uid="{00000000-0005-0000-0000-000021390000}"/>
    <cellStyle name="Normal 161" xfId="12968" xr:uid="{00000000-0005-0000-0000-000022390000}"/>
    <cellStyle name="Normal 161 2" xfId="12969" xr:uid="{00000000-0005-0000-0000-000023390000}"/>
    <cellStyle name="Normal 161 3" xfId="12970" xr:uid="{00000000-0005-0000-0000-000024390000}"/>
    <cellStyle name="Normal 162" xfId="12971" xr:uid="{00000000-0005-0000-0000-000025390000}"/>
    <cellStyle name="Normal 162 2" xfId="12972" xr:uid="{00000000-0005-0000-0000-000026390000}"/>
    <cellStyle name="Normal 162 3" xfId="12973" xr:uid="{00000000-0005-0000-0000-000027390000}"/>
    <cellStyle name="Normal 163" xfId="12974" xr:uid="{00000000-0005-0000-0000-000028390000}"/>
    <cellStyle name="Normal 163 2" xfId="12975" xr:uid="{00000000-0005-0000-0000-000029390000}"/>
    <cellStyle name="Normal 163 3" xfId="12976" xr:uid="{00000000-0005-0000-0000-00002A390000}"/>
    <cellStyle name="Normal 164" xfId="12977" xr:uid="{00000000-0005-0000-0000-00002B390000}"/>
    <cellStyle name="Normal 164 2" xfId="12978" xr:uid="{00000000-0005-0000-0000-00002C390000}"/>
    <cellStyle name="Normal 164 3" xfId="12979" xr:uid="{00000000-0005-0000-0000-00002D390000}"/>
    <cellStyle name="Normal 164 4" xfId="12980" xr:uid="{00000000-0005-0000-0000-00002E390000}"/>
    <cellStyle name="Normal 164 4 2" xfId="21294" xr:uid="{00000000-0005-0000-0000-00002F390000}"/>
    <cellStyle name="Normal 164 4 2 2" xfId="45170" xr:uid="{4DAB479A-3647-40F3-94D8-C38CBFDE8DEB}"/>
    <cellStyle name="Normal 164 4 2 3" xfId="33200" xr:uid="{86C88AF9-373B-4060-BC48-FDD1231651A8}"/>
    <cellStyle name="Normal 164 4 3" xfId="39213" xr:uid="{65C9D46D-1D2F-4BE2-8E47-9585428856B5}"/>
    <cellStyle name="Normal 164 4 4" xfId="27258" xr:uid="{E9271F6B-3B68-4DD0-B507-D059D5826419}"/>
    <cellStyle name="Normal 165" xfId="12981" xr:uid="{00000000-0005-0000-0000-000030390000}"/>
    <cellStyle name="Normal 165 2" xfId="12982" xr:uid="{00000000-0005-0000-0000-000031390000}"/>
    <cellStyle name="Normal 165 3" xfId="12983" xr:uid="{00000000-0005-0000-0000-000032390000}"/>
    <cellStyle name="Normal 166" xfId="12984" xr:uid="{00000000-0005-0000-0000-000033390000}"/>
    <cellStyle name="Normal 166 2" xfId="12985" xr:uid="{00000000-0005-0000-0000-000034390000}"/>
    <cellStyle name="Normal 166 3" xfId="12986" xr:uid="{00000000-0005-0000-0000-000035390000}"/>
    <cellStyle name="Normal 167" xfId="12987" xr:uid="{00000000-0005-0000-0000-000036390000}"/>
    <cellStyle name="Normal 167 2" xfId="12988" xr:uid="{00000000-0005-0000-0000-000037390000}"/>
    <cellStyle name="Normal 167 3" xfId="12989" xr:uid="{00000000-0005-0000-0000-000038390000}"/>
    <cellStyle name="Normal 168" xfId="12990" xr:uid="{00000000-0005-0000-0000-000039390000}"/>
    <cellStyle name="Normal 168 2" xfId="12991" xr:uid="{00000000-0005-0000-0000-00003A390000}"/>
    <cellStyle name="Normal 168 3" xfId="12992" xr:uid="{00000000-0005-0000-0000-00003B390000}"/>
    <cellStyle name="Normal 169" xfId="12993" xr:uid="{00000000-0005-0000-0000-00003C390000}"/>
    <cellStyle name="Normal 169 2" xfId="12994" xr:uid="{00000000-0005-0000-0000-00003D390000}"/>
    <cellStyle name="Normal 169 3" xfId="12995" xr:uid="{00000000-0005-0000-0000-00003E390000}"/>
    <cellStyle name="Normal 17" xfId="12996" xr:uid="{00000000-0005-0000-0000-00003F390000}"/>
    <cellStyle name="Normal 17 2" xfId="12997" xr:uid="{00000000-0005-0000-0000-000040390000}"/>
    <cellStyle name="Normal 17 2 2" xfId="12998" xr:uid="{00000000-0005-0000-0000-000041390000}"/>
    <cellStyle name="Normal 17 2 2 2" xfId="12999" xr:uid="{00000000-0005-0000-0000-000042390000}"/>
    <cellStyle name="Normal 17 2 2 2 2" xfId="13000" xr:uid="{00000000-0005-0000-0000-000043390000}"/>
    <cellStyle name="Normal 17 2 2 2 2 2" xfId="21298" xr:uid="{00000000-0005-0000-0000-000044390000}"/>
    <cellStyle name="Normal 17 2 2 2 2 2 2" xfId="45174" xr:uid="{B94767E5-A450-407B-8528-890300EEE6D5}"/>
    <cellStyle name="Normal 17 2 2 2 2 2 3" xfId="33204" xr:uid="{5B58914E-0B2B-4294-8DF9-2AA2A0CF800D}"/>
    <cellStyle name="Normal 17 2 2 2 2 3" xfId="39217" xr:uid="{3C4A52D0-7047-4FD6-AAC5-EE82FC2074B8}"/>
    <cellStyle name="Normal 17 2 2 2 2 4" xfId="27262" xr:uid="{7A51E1C8-41BD-440D-9DF9-40AC667589D7}"/>
    <cellStyle name="Normal 17 2 2 2 3" xfId="21297" xr:uid="{00000000-0005-0000-0000-000045390000}"/>
    <cellStyle name="Normal 17 2 2 2 3 2" xfId="45173" xr:uid="{E1CA6E3A-1E15-4636-B022-98F1926D61A9}"/>
    <cellStyle name="Normal 17 2 2 2 3 3" xfId="33203" xr:uid="{38C33231-28E2-4877-8EEA-7EA44A4BB529}"/>
    <cellStyle name="Normal 17 2 2 2 4" xfId="39216" xr:uid="{019576A6-CC6F-48D1-92F2-C28E1E26C98D}"/>
    <cellStyle name="Normal 17 2 2 2 5" xfId="27261" xr:uid="{C2FF1838-0066-4AF3-9DF3-CE6765784218}"/>
    <cellStyle name="Normal 17 2 2 3" xfId="13001" xr:uid="{00000000-0005-0000-0000-000046390000}"/>
    <cellStyle name="Normal 17 2 2 3 2" xfId="21299" xr:uid="{00000000-0005-0000-0000-000047390000}"/>
    <cellStyle name="Normal 17 2 2 3 2 2" xfId="45175" xr:uid="{714D9C68-72C8-4540-BEC8-6857F0F79125}"/>
    <cellStyle name="Normal 17 2 2 3 2 3" xfId="33205" xr:uid="{EACF912B-57C4-49EF-B166-18FC6DB55961}"/>
    <cellStyle name="Normal 17 2 2 3 3" xfId="39218" xr:uid="{C6620365-76E0-42C5-8026-8EBD68ACB2D3}"/>
    <cellStyle name="Normal 17 2 2 3 4" xfId="27263" xr:uid="{DFEA7E21-3D84-481B-9F95-F2DC2EAEA70E}"/>
    <cellStyle name="Normal 17 2 2 4" xfId="21296" xr:uid="{00000000-0005-0000-0000-000048390000}"/>
    <cellStyle name="Normal 17 2 2 4 2" xfId="45172" xr:uid="{1D77A955-CDF8-4804-836A-CE1AC00397F6}"/>
    <cellStyle name="Normal 17 2 2 4 3" xfId="33202" xr:uid="{8702A04B-F377-44ED-AAB4-255984758C8A}"/>
    <cellStyle name="Normal 17 2 2 5" xfId="39215" xr:uid="{771D16E3-5D52-4FEC-AEDC-28C04ABAB84E}"/>
    <cellStyle name="Normal 17 2 2 6" xfId="27260" xr:uid="{5A5129C0-03E8-4357-B180-EDB559B0641F}"/>
    <cellStyle name="Normal 17 2 3" xfId="13002" xr:uid="{00000000-0005-0000-0000-000049390000}"/>
    <cellStyle name="Normal 17 2 3 2" xfId="13003" xr:uid="{00000000-0005-0000-0000-00004A390000}"/>
    <cellStyle name="Normal 17 2 3 2 2" xfId="21301" xr:uid="{00000000-0005-0000-0000-00004B390000}"/>
    <cellStyle name="Normal 17 2 3 2 2 2" xfId="45177" xr:uid="{30FACFF6-9B16-4474-BA87-414A932A349D}"/>
    <cellStyle name="Normal 17 2 3 2 2 3" xfId="33207" xr:uid="{485DC3FE-F7F9-4802-87C3-E500C377C50F}"/>
    <cellStyle name="Normal 17 2 3 2 3" xfId="39220" xr:uid="{EFA01A0D-F51B-466B-9B5C-66A276699358}"/>
    <cellStyle name="Normal 17 2 3 2 4" xfId="27265" xr:uid="{D71A2415-9D8D-4389-A830-4D44C0ACC370}"/>
    <cellStyle name="Normal 17 2 3 3" xfId="21300" xr:uid="{00000000-0005-0000-0000-00004C390000}"/>
    <cellStyle name="Normal 17 2 3 3 2" xfId="45176" xr:uid="{6C80AC03-CBD4-4C73-9DEB-C0B15F310F0A}"/>
    <cellStyle name="Normal 17 2 3 3 3" xfId="33206" xr:uid="{AAA2ABC9-B1A3-422F-AB79-D51322C0CAA9}"/>
    <cellStyle name="Normal 17 2 3 4" xfId="39219" xr:uid="{6BFF0699-E9E4-4607-A734-FA34BA58F8BF}"/>
    <cellStyle name="Normal 17 2 3 5" xfId="27264" xr:uid="{EF946103-073C-4DDA-B759-7FE3E3AD97C3}"/>
    <cellStyle name="Normal 17 2 4" xfId="13004" xr:uid="{00000000-0005-0000-0000-00004D390000}"/>
    <cellStyle name="Normal 17 2 4 2" xfId="21302" xr:uid="{00000000-0005-0000-0000-00004E390000}"/>
    <cellStyle name="Normal 17 2 4 2 2" xfId="45178" xr:uid="{1E79A44A-EA6E-4663-AEB6-3D63005C4E17}"/>
    <cellStyle name="Normal 17 2 4 2 3" xfId="33208" xr:uid="{ED93041B-5667-4493-8771-E3086666055F}"/>
    <cellStyle name="Normal 17 2 4 3" xfId="39221" xr:uid="{A4C636CB-1488-4E21-A196-8978ACE0867E}"/>
    <cellStyle name="Normal 17 2 4 4" xfId="27266" xr:uid="{C54235D9-EA1F-4772-B5AD-C7142F8C6CEA}"/>
    <cellStyle name="Normal 17 2 5" xfId="13005" xr:uid="{00000000-0005-0000-0000-00004F390000}"/>
    <cellStyle name="Normal 17 2 5 2" xfId="21303" xr:uid="{00000000-0005-0000-0000-000050390000}"/>
    <cellStyle name="Normal 17 2 5 2 2" xfId="45179" xr:uid="{0BBDBCAC-9BC8-41CC-9241-64535174B10E}"/>
    <cellStyle name="Normal 17 2 5 2 3" xfId="33209" xr:uid="{B413187B-7795-42E8-885D-0F3B95FA4FD8}"/>
    <cellStyle name="Normal 17 2 5 3" xfId="39222" xr:uid="{E6B88A80-3B54-410D-BFBE-08E56072D108}"/>
    <cellStyle name="Normal 17 2 5 4" xfId="27267" xr:uid="{CD53D6C9-FBB1-49ED-A5B5-BB821AFD7DB8}"/>
    <cellStyle name="Normal 17 2 6" xfId="13006" xr:uid="{00000000-0005-0000-0000-000051390000}"/>
    <cellStyle name="Normal 17 2 7" xfId="21295" xr:uid="{00000000-0005-0000-0000-000052390000}"/>
    <cellStyle name="Normal 17 2 7 2" xfId="45171" xr:uid="{DB756C9B-072A-47AC-BDA2-AE77032259B8}"/>
    <cellStyle name="Normal 17 2 7 3" xfId="33201" xr:uid="{7168B9F9-30DB-4278-87D5-9BA8DDAEFBEB}"/>
    <cellStyle name="Normal 17 2 8" xfId="39214" xr:uid="{DE1C9EFA-72E6-4386-9FE6-8C00D9A6EADB}"/>
    <cellStyle name="Normal 17 2 9" xfId="27259" xr:uid="{8279B015-630D-4308-B43E-9DFC633FB603}"/>
    <cellStyle name="Normal 17 3" xfId="13007" xr:uid="{00000000-0005-0000-0000-000053390000}"/>
    <cellStyle name="Normal 17 3 2" xfId="21304" xr:uid="{00000000-0005-0000-0000-000054390000}"/>
    <cellStyle name="Normal 17 3 2 2" xfId="45180" xr:uid="{6BD5A264-3E2B-46F5-913E-EB23BD8DC1C6}"/>
    <cellStyle name="Normal 17 3 2 3" xfId="33210" xr:uid="{4591A803-88A9-4DB2-81EF-18703435CB3A}"/>
    <cellStyle name="Normal 17 3 3" xfId="39223" xr:uid="{09B85CE2-663B-43D8-9DD2-E3EC45F340F7}"/>
    <cellStyle name="Normal 17 3 4" xfId="27268" xr:uid="{BC653E5E-0FEF-4E87-A273-48160EC56BB0}"/>
    <cellStyle name="Normal 17 4" xfId="13008" xr:uid="{00000000-0005-0000-0000-000055390000}"/>
    <cellStyle name="Normal 17 4 2" xfId="21305" xr:uid="{00000000-0005-0000-0000-000056390000}"/>
    <cellStyle name="Normal 17 4 2 2" xfId="45181" xr:uid="{978E2CBB-BC5E-4822-951D-A082264DC334}"/>
    <cellStyle name="Normal 17 4 2 3" xfId="33211" xr:uid="{A6656139-C416-48EC-A020-B06E496BC4CB}"/>
    <cellStyle name="Normal 17 4 3" xfId="39224" xr:uid="{5E0DFA42-396D-4FC6-B459-177F86052732}"/>
    <cellStyle name="Normal 17 4 4" xfId="27269" xr:uid="{200A7ABF-A4B9-4413-95BB-08073764E4D1}"/>
    <cellStyle name="Normal 17 5" xfId="13009" xr:uid="{00000000-0005-0000-0000-000057390000}"/>
    <cellStyle name="Normal 17 5 2" xfId="21306" xr:uid="{00000000-0005-0000-0000-000058390000}"/>
    <cellStyle name="Normal 17 5 2 2" xfId="45182" xr:uid="{0774B410-F72B-4A9A-BE07-72B527BAC706}"/>
    <cellStyle name="Normal 17 5 2 3" xfId="33212" xr:uid="{204C5965-BC51-4595-BC1D-C2A07283E8A2}"/>
    <cellStyle name="Normal 17 5 3" xfId="39225" xr:uid="{08687673-1BDE-4AEC-8C5E-60B84F93D2FF}"/>
    <cellStyle name="Normal 17 5 4" xfId="27270" xr:uid="{343F87AC-2FA0-402E-ABF1-136ABF355360}"/>
    <cellStyle name="Normal 17 6" xfId="13010" xr:uid="{00000000-0005-0000-0000-000059390000}"/>
    <cellStyle name="Normal 17 6 2" xfId="21307" xr:uid="{00000000-0005-0000-0000-00005A390000}"/>
    <cellStyle name="Normal 17 6 2 2" xfId="45183" xr:uid="{D09F3811-F524-434A-A803-6A7A754FD321}"/>
    <cellStyle name="Normal 17 6 2 3" xfId="33213" xr:uid="{22C63D20-29C0-4212-95AA-2C4D3C092B80}"/>
    <cellStyle name="Normal 17 6 3" xfId="39226" xr:uid="{5BC109EC-B40C-4FB6-A683-CA35F8BBBF5D}"/>
    <cellStyle name="Normal 17 6 4" xfId="27271" xr:uid="{724F523B-E54B-4EC0-A9A9-3B54C61B18E1}"/>
    <cellStyle name="Normal 17 7" xfId="13011" xr:uid="{00000000-0005-0000-0000-00005B390000}"/>
    <cellStyle name="Normal 17 7 2" xfId="21308" xr:uid="{00000000-0005-0000-0000-00005C390000}"/>
    <cellStyle name="Normal 17 7 2 2" xfId="45184" xr:uid="{7023224D-E1AC-4619-BCEE-843F63F958E0}"/>
    <cellStyle name="Normal 17 7 2 3" xfId="33214" xr:uid="{AE773F70-AD3E-453C-B151-66C42693F236}"/>
    <cellStyle name="Normal 17 7 3" xfId="39227" xr:uid="{C56E9D85-D83E-4090-BADB-35F98188DAC0}"/>
    <cellStyle name="Normal 17 7 4" xfId="27272" xr:uid="{A6E904A1-E3FC-4CDB-962C-EC02070E4F36}"/>
    <cellStyle name="Normal 17 8" xfId="13012" xr:uid="{00000000-0005-0000-0000-00005D390000}"/>
    <cellStyle name="Normal 17 8 2" xfId="21309" xr:uid="{00000000-0005-0000-0000-00005E390000}"/>
    <cellStyle name="Normal 17 8 2 2" xfId="45185" xr:uid="{0B89AA4E-924F-4BD7-B71D-D0067C3C47C3}"/>
    <cellStyle name="Normal 17 8 2 3" xfId="33215" xr:uid="{3F1C334F-FE7E-42CB-B937-934EF1C072A0}"/>
    <cellStyle name="Normal 17 8 3" xfId="39228" xr:uid="{DE953A3F-28F1-4069-A6E8-B51EBDD3D1E4}"/>
    <cellStyle name="Normal 17 8 4" xfId="27273" xr:uid="{FE9202B9-115D-4692-8D04-805CA92EAFCA}"/>
    <cellStyle name="Normal 17 9" xfId="13013" xr:uid="{00000000-0005-0000-0000-00005F390000}"/>
    <cellStyle name="Normal 17 9 2" xfId="21310" xr:uid="{00000000-0005-0000-0000-000060390000}"/>
    <cellStyle name="Normal 17 9 2 2" xfId="45186" xr:uid="{CDB85C00-BCAA-4320-9CA6-9E00AF62C554}"/>
    <cellStyle name="Normal 17 9 2 3" xfId="33216" xr:uid="{0D228986-B3EF-4C38-89E4-555C66E118A1}"/>
    <cellStyle name="Normal 17 9 3" xfId="39229" xr:uid="{56EE11BA-A318-4CDB-B656-92E5831D279F}"/>
    <cellStyle name="Normal 17 9 4" xfId="27274" xr:uid="{98145673-27C4-4559-940E-4E321028E60D}"/>
    <cellStyle name="Normal 170" xfId="13014" xr:uid="{00000000-0005-0000-0000-000061390000}"/>
    <cellStyle name="Normal 170 2" xfId="13015" xr:uid="{00000000-0005-0000-0000-000062390000}"/>
    <cellStyle name="Normal 170 3" xfId="13016" xr:uid="{00000000-0005-0000-0000-000063390000}"/>
    <cellStyle name="Normal 171" xfId="13017" xr:uid="{00000000-0005-0000-0000-000064390000}"/>
    <cellStyle name="Normal 171 2" xfId="13018" xr:uid="{00000000-0005-0000-0000-000065390000}"/>
    <cellStyle name="Normal 171 3" xfId="13019" xr:uid="{00000000-0005-0000-0000-000066390000}"/>
    <cellStyle name="Normal 172" xfId="13020" xr:uid="{00000000-0005-0000-0000-000067390000}"/>
    <cellStyle name="Normal 172 2" xfId="13021" xr:uid="{00000000-0005-0000-0000-000068390000}"/>
    <cellStyle name="Normal 172 3" xfId="13022" xr:uid="{00000000-0005-0000-0000-000069390000}"/>
    <cellStyle name="Normal 173" xfId="13023" xr:uid="{00000000-0005-0000-0000-00006A390000}"/>
    <cellStyle name="Normal 173 2" xfId="13024" xr:uid="{00000000-0005-0000-0000-00006B390000}"/>
    <cellStyle name="Normal 173 2 2" xfId="21311" xr:uid="{00000000-0005-0000-0000-00006C390000}"/>
    <cellStyle name="Normal 173 2 2 2" xfId="45187" xr:uid="{26CCF19E-CE83-477B-BB13-E38428F4EE6A}"/>
    <cellStyle name="Normal 173 2 2 3" xfId="33217" xr:uid="{4C182B72-4F8B-4322-906E-11BDFD992E04}"/>
    <cellStyle name="Normal 173 2 3" xfId="39230" xr:uid="{224CFAF2-78CC-4324-B403-283BCEEE259C}"/>
    <cellStyle name="Normal 173 2 4" xfId="27275" xr:uid="{E610FEDF-5DBD-4075-9769-EAFAF0321512}"/>
    <cellStyle name="Normal 173 3" xfId="13025" xr:uid="{00000000-0005-0000-0000-00006D390000}"/>
    <cellStyle name="Normal 173 4" xfId="13026" xr:uid="{00000000-0005-0000-0000-00006E390000}"/>
    <cellStyle name="Normal 173 5" xfId="13027" xr:uid="{00000000-0005-0000-0000-00006F390000}"/>
    <cellStyle name="Normal 174" xfId="13028" xr:uid="{00000000-0005-0000-0000-000070390000}"/>
    <cellStyle name="Normal 174 2" xfId="13029" xr:uid="{00000000-0005-0000-0000-000071390000}"/>
    <cellStyle name="Normal 174 3" xfId="13030" xr:uid="{00000000-0005-0000-0000-000072390000}"/>
    <cellStyle name="Normal 174 4" xfId="13031" xr:uid="{00000000-0005-0000-0000-000073390000}"/>
    <cellStyle name="Normal 174 5" xfId="13032" xr:uid="{00000000-0005-0000-0000-000074390000}"/>
    <cellStyle name="Normal 175" xfId="13033" xr:uid="{00000000-0005-0000-0000-000075390000}"/>
    <cellStyle name="Normal 175 2" xfId="13034" xr:uid="{00000000-0005-0000-0000-000076390000}"/>
    <cellStyle name="Normal 175 3" xfId="13035" xr:uid="{00000000-0005-0000-0000-000077390000}"/>
    <cellStyle name="Normal 175 4" xfId="13036" xr:uid="{00000000-0005-0000-0000-000078390000}"/>
    <cellStyle name="Normal 175 5" xfId="13037" xr:uid="{00000000-0005-0000-0000-000079390000}"/>
    <cellStyle name="Normal 176" xfId="13038" xr:uid="{00000000-0005-0000-0000-00007A390000}"/>
    <cellStyle name="Normal 176 2" xfId="13039" xr:uid="{00000000-0005-0000-0000-00007B390000}"/>
    <cellStyle name="Normal 176 3" xfId="13040" xr:uid="{00000000-0005-0000-0000-00007C390000}"/>
    <cellStyle name="Normal 176 4" xfId="13041" xr:uid="{00000000-0005-0000-0000-00007D390000}"/>
    <cellStyle name="Normal 176 5" xfId="13042" xr:uid="{00000000-0005-0000-0000-00007E390000}"/>
    <cellStyle name="Normal 177" xfId="13043" xr:uid="{00000000-0005-0000-0000-00007F390000}"/>
    <cellStyle name="Normal 177 2" xfId="13044" xr:uid="{00000000-0005-0000-0000-000080390000}"/>
    <cellStyle name="Normal 177 3" xfId="13045" xr:uid="{00000000-0005-0000-0000-000081390000}"/>
    <cellStyle name="Normal 177 4" xfId="13046" xr:uid="{00000000-0005-0000-0000-000082390000}"/>
    <cellStyle name="Normal 177 5" xfId="13047" xr:uid="{00000000-0005-0000-0000-000083390000}"/>
    <cellStyle name="Normal 178" xfId="13048" xr:uid="{00000000-0005-0000-0000-000084390000}"/>
    <cellStyle name="Normal 178 2" xfId="13049" xr:uid="{00000000-0005-0000-0000-000085390000}"/>
    <cellStyle name="Normal 178 3" xfId="13050" xr:uid="{00000000-0005-0000-0000-000086390000}"/>
    <cellStyle name="Normal 178 4" xfId="13051" xr:uid="{00000000-0005-0000-0000-000087390000}"/>
    <cellStyle name="Normal 179" xfId="13052" xr:uid="{00000000-0005-0000-0000-000088390000}"/>
    <cellStyle name="Normal 179 2" xfId="13053" xr:uid="{00000000-0005-0000-0000-000089390000}"/>
    <cellStyle name="Normal 179 3" xfId="13054" xr:uid="{00000000-0005-0000-0000-00008A390000}"/>
    <cellStyle name="Normal 179 4" xfId="13055" xr:uid="{00000000-0005-0000-0000-00008B390000}"/>
    <cellStyle name="Normal 18" xfId="13056" xr:uid="{00000000-0005-0000-0000-00008C390000}"/>
    <cellStyle name="Normal 18 2" xfId="13057" xr:uid="{00000000-0005-0000-0000-00008D390000}"/>
    <cellStyle name="Normal 18 2 2" xfId="21312" xr:uid="{00000000-0005-0000-0000-00008E390000}"/>
    <cellStyle name="Normal 18 2 2 2" xfId="45188" xr:uid="{767620E5-1354-4152-BB95-D4EF664577EF}"/>
    <cellStyle name="Normal 18 2 2 3" xfId="33218" xr:uid="{5AD230B0-E441-47BD-9FE1-F6C243246596}"/>
    <cellStyle name="Normal 18 2 3" xfId="39231" xr:uid="{C4638FF1-7E61-4085-BBBB-37C39AAAB866}"/>
    <cellStyle name="Normal 18 2 4" xfId="27276" xr:uid="{D3F55BC0-0484-4901-860F-64F1256953ED}"/>
    <cellStyle name="Normal 18 3" xfId="13058" xr:uid="{00000000-0005-0000-0000-00008F390000}"/>
    <cellStyle name="Normal 18 3 2" xfId="21313" xr:uid="{00000000-0005-0000-0000-000090390000}"/>
    <cellStyle name="Normal 18 3 2 2" xfId="45189" xr:uid="{FEDB1619-A5FF-41EB-ABB5-A9CFFFC0BD39}"/>
    <cellStyle name="Normal 18 3 2 3" xfId="33219" xr:uid="{BAC78AB3-2C45-4E71-A88C-4C1656F06C5C}"/>
    <cellStyle name="Normal 18 3 3" xfId="39232" xr:uid="{BBE97583-0D0A-4302-85C8-C765A9352564}"/>
    <cellStyle name="Normal 18 3 4" xfId="27277" xr:uid="{19E1C3B3-C139-4D2F-8BB3-FD2A757B10BF}"/>
    <cellStyle name="Normal 18 4" xfId="13059" xr:uid="{00000000-0005-0000-0000-000091390000}"/>
    <cellStyle name="Normal 18 4 2" xfId="21314" xr:uid="{00000000-0005-0000-0000-000092390000}"/>
    <cellStyle name="Normal 18 4 2 2" xfId="45190" xr:uid="{AA0403EE-3804-4CB1-8C96-5310BB99A096}"/>
    <cellStyle name="Normal 18 4 2 3" xfId="33220" xr:uid="{7D1CCFDE-A958-4AB8-A58B-631FD40CAC0B}"/>
    <cellStyle name="Normal 18 4 3" xfId="39233" xr:uid="{32574A6D-FFB3-464E-B533-2A4C7EBDD85D}"/>
    <cellStyle name="Normal 18 4 4" xfId="27278" xr:uid="{BAED00D8-9908-4984-B2F9-E38DCB6444D9}"/>
    <cellStyle name="Normal 18 5" xfId="13060" xr:uid="{00000000-0005-0000-0000-000093390000}"/>
    <cellStyle name="Normal 18 5 2" xfId="21315" xr:uid="{00000000-0005-0000-0000-000094390000}"/>
    <cellStyle name="Normal 18 5 2 2" xfId="45191" xr:uid="{88D575DD-A7CD-4E46-A490-AB3AEB9AEC53}"/>
    <cellStyle name="Normal 18 5 2 3" xfId="33221" xr:uid="{92440585-F755-4398-9910-7A75B5DD0BE7}"/>
    <cellStyle name="Normal 18 5 3" xfId="39234" xr:uid="{61A45D9C-6AA6-443E-BCDB-7EFF869F7203}"/>
    <cellStyle name="Normal 18 5 4" xfId="27279" xr:uid="{3E46F061-43F3-4068-B1AC-B339A54738B1}"/>
    <cellStyle name="Normal 18 6" xfId="13061" xr:uid="{00000000-0005-0000-0000-000095390000}"/>
    <cellStyle name="Normal 18 6 2" xfId="21316" xr:uid="{00000000-0005-0000-0000-000096390000}"/>
    <cellStyle name="Normal 18 6 2 2" xfId="45192" xr:uid="{2A7C5812-B5D9-4587-BADB-E890A70DED43}"/>
    <cellStyle name="Normal 18 6 2 3" xfId="33222" xr:uid="{7BB315A0-2023-4721-A782-2A32699F4B54}"/>
    <cellStyle name="Normal 18 6 3" xfId="39235" xr:uid="{D666F36C-48ED-4402-9C5B-8936599CC49B}"/>
    <cellStyle name="Normal 18 6 4" xfId="27280" xr:uid="{9FD7AFB5-9144-44ED-8177-4E49A16AF41F}"/>
    <cellStyle name="Normal 18 7" xfId="13062" xr:uid="{00000000-0005-0000-0000-000097390000}"/>
    <cellStyle name="Normal 18 7 2" xfId="21317" xr:uid="{00000000-0005-0000-0000-000098390000}"/>
    <cellStyle name="Normal 18 7 2 2" xfId="45193" xr:uid="{EB70DA31-A641-4290-BF40-7F7EC0E8CA02}"/>
    <cellStyle name="Normal 18 7 2 3" xfId="33223" xr:uid="{6140DD57-2D18-4DD0-A50D-3DA054B18AF3}"/>
    <cellStyle name="Normal 18 7 3" xfId="39236" xr:uid="{E4E78416-CDD4-4A97-AF78-9EBF1EAAECFF}"/>
    <cellStyle name="Normal 18 7 4" xfId="27281" xr:uid="{39F282C5-972A-411C-8E19-B9ED5FDC77D9}"/>
    <cellStyle name="Normal 18 8" xfId="13063" xr:uid="{00000000-0005-0000-0000-000099390000}"/>
    <cellStyle name="Normal 18 8 2" xfId="21318" xr:uid="{00000000-0005-0000-0000-00009A390000}"/>
    <cellStyle name="Normal 18 8 2 2" xfId="45194" xr:uid="{680CB8FE-D6D9-4DC5-A1F3-1F8DFD73EECE}"/>
    <cellStyle name="Normal 18 8 2 3" xfId="33224" xr:uid="{88BAEB3D-CDF5-4F25-A66C-7E4F4A729D3C}"/>
    <cellStyle name="Normal 18 8 3" xfId="39237" xr:uid="{E31C04D6-BD74-4BAB-B8C9-967FFDE71B2D}"/>
    <cellStyle name="Normal 18 8 4" xfId="27282" xr:uid="{9E078628-86B6-427F-8FCB-E80197ED87A5}"/>
    <cellStyle name="Normal 18 9" xfId="13064" xr:uid="{00000000-0005-0000-0000-00009B390000}"/>
    <cellStyle name="Normal 18 9 2" xfId="21319" xr:uid="{00000000-0005-0000-0000-00009C390000}"/>
    <cellStyle name="Normal 18 9 2 2" xfId="45195" xr:uid="{30E846D4-063D-459E-86B7-0F21BC4A614B}"/>
    <cellStyle name="Normal 18 9 2 3" xfId="33225" xr:uid="{F3B6CD5F-071F-4A27-90B9-A44616839C0B}"/>
    <cellStyle name="Normal 18 9 3" xfId="39238" xr:uid="{DFFFFA64-4D08-4FE0-8329-5E45223D0E08}"/>
    <cellStyle name="Normal 18 9 4" xfId="27283" xr:uid="{02398E7F-E7A2-4341-B9BF-C21060095313}"/>
    <cellStyle name="Normal 180" xfId="13065" xr:uid="{00000000-0005-0000-0000-00009D390000}"/>
    <cellStyle name="Normal 180 2" xfId="13066" xr:uid="{00000000-0005-0000-0000-00009E390000}"/>
    <cellStyle name="Normal 180 3" xfId="13067" xr:uid="{00000000-0005-0000-0000-00009F390000}"/>
    <cellStyle name="Normal 180 4" xfId="13068" xr:uid="{00000000-0005-0000-0000-0000A0390000}"/>
    <cellStyle name="Normal 181" xfId="13069" xr:uid="{00000000-0005-0000-0000-0000A1390000}"/>
    <cellStyle name="Normal 181 2" xfId="13070" xr:uid="{00000000-0005-0000-0000-0000A2390000}"/>
    <cellStyle name="Normal 181 3" xfId="13071" xr:uid="{00000000-0005-0000-0000-0000A3390000}"/>
    <cellStyle name="Normal 181 4" xfId="13072" xr:uid="{00000000-0005-0000-0000-0000A4390000}"/>
    <cellStyle name="Normal 182" xfId="13073" xr:uid="{00000000-0005-0000-0000-0000A5390000}"/>
    <cellStyle name="Normal 182 2" xfId="13074" xr:uid="{00000000-0005-0000-0000-0000A6390000}"/>
    <cellStyle name="Normal 182 3" xfId="13075" xr:uid="{00000000-0005-0000-0000-0000A7390000}"/>
    <cellStyle name="Normal 182 4" xfId="13076" xr:uid="{00000000-0005-0000-0000-0000A8390000}"/>
    <cellStyle name="Normal 183" xfId="13077" xr:uid="{00000000-0005-0000-0000-0000A9390000}"/>
    <cellStyle name="Normal 183 2" xfId="13078" xr:uid="{00000000-0005-0000-0000-0000AA390000}"/>
    <cellStyle name="Normal 183 3" xfId="13079" xr:uid="{00000000-0005-0000-0000-0000AB390000}"/>
    <cellStyle name="Normal 183 4" xfId="13080" xr:uid="{00000000-0005-0000-0000-0000AC390000}"/>
    <cellStyle name="Normal 183 5" xfId="13081" xr:uid="{00000000-0005-0000-0000-0000AD390000}"/>
    <cellStyle name="Normal 184" xfId="13082" xr:uid="{00000000-0005-0000-0000-0000AE390000}"/>
    <cellStyle name="Normal 184 2" xfId="13083" xr:uid="{00000000-0005-0000-0000-0000AF390000}"/>
    <cellStyle name="Normal 184 3" xfId="13084" xr:uid="{00000000-0005-0000-0000-0000B0390000}"/>
    <cellStyle name="Normal 184 4" xfId="13085" xr:uid="{00000000-0005-0000-0000-0000B1390000}"/>
    <cellStyle name="Normal 184 5" xfId="13086" xr:uid="{00000000-0005-0000-0000-0000B2390000}"/>
    <cellStyle name="Normal 185" xfId="13087" xr:uid="{00000000-0005-0000-0000-0000B3390000}"/>
    <cellStyle name="Normal 185 2" xfId="13088" xr:uid="{00000000-0005-0000-0000-0000B4390000}"/>
    <cellStyle name="Normal 185 3" xfId="13089" xr:uid="{00000000-0005-0000-0000-0000B5390000}"/>
    <cellStyle name="Normal 185 4" xfId="13090" xr:uid="{00000000-0005-0000-0000-0000B6390000}"/>
    <cellStyle name="Normal 185 5" xfId="13091" xr:uid="{00000000-0005-0000-0000-0000B7390000}"/>
    <cellStyle name="Normal 186" xfId="13092" xr:uid="{00000000-0005-0000-0000-0000B8390000}"/>
    <cellStyle name="Normal 186 2" xfId="13093" xr:uid="{00000000-0005-0000-0000-0000B9390000}"/>
    <cellStyle name="Normal 186 3" xfId="13094" xr:uid="{00000000-0005-0000-0000-0000BA390000}"/>
    <cellStyle name="Normal 186 4" xfId="13095" xr:uid="{00000000-0005-0000-0000-0000BB390000}"/>
    <cellStyle name="Normal 186 5" xfId="13096" xr:uid="{00000000-0005-0000-0000-0000BC390000}"/>
    <cellStyle name="Normal 187" xfId="13097" xr:uid="{00000000-0005-0000-0000-0000BD390000}"/>
    <cellStyle name="Normal 187 2" xfId="13098" xr:uid="{00000000-0005-0000-0000-0000BE390000}"/>
    <cellStyle name="Normal 187 3" xfId="13099" xr:uid="{00000000-0005-0000-0000-0000BF390000}"/>
    <cellStyle name="Normal 187 4" xfId="13100" xr:uid="{00000000-0005-0000-0000-0000C0390000}"/>
    <cellStyle name="Normal 187 5" xfId="13101" xr:uid="{00000000-0005-0000-0000-0000C1390000}"/>
    <cellStyle name="Normal 188" xfId="13102" xr:uid="{00000000-0005-0000-0000-0000C2390000}"/>
    <cellStyle name="Normal 188 2" xfId="13103" xr:uid="{00000000-0005-0000-0000-0000C3390000}"/>
    <cellStyle name="Normal 188 3" xfId="13104" xr:uid="{00000000-0005-0000-0000-0000C4390000}"/>
    <cellStyle name="Normal 188 4" xfId="13105" xr:uid="{00000000-0005-0000-0000-0000C5390000}"/>
    <cellStyle name="Normal 188 5" xfId="13106" xr:uid="{00000000-0005-0000-0000-0000C6390000}"/>
    <cellStyle name="Normal 189" xfId="13107" xr:uid="{00000000-0005-0000-0000-0000C7390000}"/>
    <cellStyle name="Normal 189 2" xfId="13108" xr:uid="{00000000-0005-0000-0000-0000C8390000}"/>
    <cellStyle name="Normal 189 3" xfId="13109" xr:uid="{00000000-0005-0000-0000-0000C9390000}"/>
    <cellStyle name="Normal 189 4" xfId="13110" xr:uid="{00000000-0005-0000-0000-0000CA390000}"/>
    <cellStyle name="Normal 19" xfId="13111" xr:uid="{00000000-0005-0000-0000-0000CB390000}"/>
    <cellStyle name="Normal 19 10" xfId="13112" xr:uid="{00000000-0005-0000-0000-0000CC390000}"/>
    <cellStyle name="Normal 19 2" xfId="13113" xr:uid="{00000000-0005-0000-0000-0000CD390000}"/>
    <cellStyle name="Normal 19 2 10" xfId="27284" xr:uid="{8DC71806-0C19-4B8D-AD7E-E5FE47B88D25}"/>
    <cellStyle name="Normal 19 2 2" xfId="13114" xr:uid="{00000000-0005-0000-0000-0000CE390000}"/>
    <cellStyle name="Normal 19 2 2 2" xfId="13115" xr:uid="{00000000-0005-0000-0000-0000CF390000}"/>
    <cellStyle name="Normal 19 2 2 2 2" xfId="13116" xr:uid="{00000000-0005-0000-0000-0000D0390000}"/>
    <cellStyle name="Normal 19 2 2 2 2 2" xfId="21323" xr:uid="{00000000-0005-0000-0000-0000D1390000}"/>
    <cellStyle name="Normal 19 2 2 2 2 2 2" xfId="45199" xr:uid="{3985E013-2C7E-4679-8546-E407ECFF69FE}"/>
    <cellStyle name="Normal 19 2 2 2 2 2 3" xfId="33229" xr:uid="{A230933D-00CE-4648-BC86-6BAA7E125954}"/>
    <cellStyle name="Normal 19 2 2 2 2 3" xfId="39242" xr:uid="{0BDE2C90-37D3-4E3D-9C3B-BDD7A90FA63F}"/>
    <cellStyle name="Normal 19 2 2 2 2 4" xfId="27287" xr:uid="{401276C4-BA9D-4EA1-9E03-711B77B1E6BB}"/>
    <cellStyle name="Normal 19 2 2 2 3" xfId="13117" xr:uid="{00000000-0005-0000-0000-0000D2390000}"/>
    <cellStyle name="Normal 19 2 2 2 4" xfId="21322" xr:uid="{00000000-0005-0000-0000-0000D3390000}"/>
    <cellStyle name="Normal 19 2 2 2 4 2" xfId="45198" xr:uid="{51B620C4-6543-400B-AF53-C6B121238645}"/>
    <cellStyle name="Normal 19 2 2 2 4 3" xfId="33228" xr:uid="{FFECD2D3-3279-4DBA-BE36-3E79F4E7518F}"/>
    <cellStyle name="Normal 19 2 2 2 5" xfId="39241" xr:uid="{BFAFE905-4691-4665-B33A-016FF8C64B58}"/>
    <cellStyle name="Normal 19 2 2 2 6" xfId="27286" xr:uid="{39710A9D-B4CD-49A9-9D7F-AC7FC8B878A4}"/>
    <cellStyle name="Normal 19 2 2 3" xfId="13118" xr:uid="{00000000-0005-0000-0000-0000D4390000}"/>
    <cellStyle name="Normal 19 2 2 3 2" xfId="13119" xr:uid="{00000000-0005-0000-0000-0000D5390000}"/>
    <cellStyle name="Normal 19 2 2 3 3" xfId="21324" xr:uid="{00000000-0005-0000-0000-0000D6390000}"/>
    <cellStyle name="Normal 19 2 2 3 3 2" xfId="45200" xr:uid="{9B7B3C65-FA90-4E9B-9889-B573235620EC}"/>
    <cellStyle name="Normal 19 2 2 3 3 3" xfId="33230" xr:uid="{D2926D1E-ED0C-4CF5-8F38-7076554EC251}"/>
    <cellStyle name="Normal 19 2 2 3 4" xfId="39243" xr:uid="{BB25348E-62D5-4203-9EDE-1504330EC4EF}"/>
    <cellStyle name="Normal 19 2 2 3 5" xfId="27288" xr:uid="{AE7CAA51-50D9-4440-A4F4-945896C4E7F3}"/>
    <cellStyle name="Normal 19 2 2 4" xfId="13120" xr:uid="{00000000-0005-0000-0000-0000D7390000}"/>
    <cellStyle name="Normal 19 2 2 5" xfId="21321" xr:uid="{00000000-0005-0000-0000-0000D8390000}"/>
    <cellStyle name="Normal 19 2 2 5 2" xfId="45197" xr:uid="{884892BF-9ADF-4DAE-8DAC-0C75B23644CC}"/>
    <cellStyle name="Normal 19 2 2 5 3" xfId="33227" xr:uid="{C5203584-65CD-4B0F-9B16-8AB483F8E631}"/>
    <cellStyle name="Normal 19 2 2 6" xfId="39240" xr:uid="{99944875-3226-4291-90BA-B5F0586846C6}"/>
    <cellStyle name="Normal 19 2 2 7" xfId="27285" xr:uid="{6E75AFB2-BDD3-498B-B8F8-394FBBDAA5CD}"/>
    <cellStyle name="Normal 19 2 3" xfId="13121" xr:uid="{00000000-0005-0000-0000-0000D9390000}"/>
    <cellStyle name="Normal 19 2 3 2" xfId="13122" xr:uid="{00000000-0005-0000-0000-0000DA390000}"/>
    <cellStyle name="Normal 19 2 3 2 2" xfId="21326" xr:uid="{00000000-0005-0000-0000-0000DB390000}"/>
    <cellStyle name="Normal 19 2 3 2 2 2" xfId="45202" xr:uid="{28A8B4D3-5A99-446D-8916-F16282A18008}"/>
    <cellStyle name="Normal 19 2 3 2 2 3" xfId="33232" xr:uid="{62598DC7-3F32-45FA-A8A1-D35F48272197}"/>
    <cellStyle name="Normal 19 2 3 2 3" xfId="39245" xr:uid="{2A98C73E-2589-492C-95CC-A104DB3256FA}"/>
    <cellStyle name="Normal 19 2 3 2 4" xfId="27290" xr:uid="{B2D4A272-0A71-4619-8B3F-6F44CA7CA210}"/>
    <cellStyle name="Normal 19 2 3 3" xfId="13123" xr:uid="{00000000-0005-0000-0000-0000DC390000}"/>
    <cellStyle name="Normal 19 2 3 4" xfId="21325" xr:uid="{00000000-0005-0000-0000-0000DD390000}"/>
    <cellStyle name="Normal 19 2 3 4 2" xfId="45201" xr:uid="{E2E6F3BA-20E5-4EAA-A08E-DA9A13EF2EDB}"/>
    <cellStyle name="Normal 19 2 3 4 3" xfId="33231" xr:uid="{CFA5A45E-1577-45A8-BC71-5DE00E3C90BA}"/>
    <cellStyle name="Normal 19 2 3 5" xfId="39244" xr:uid="{4E61C4D3-D299-409A-B5FC-F8D770A74667}"/>
    <cellStyle name="Normal 19 2 3 6" xfId="27289" xr:uid="{1DA6A6B8-9F2D-4207-BF0B-4DC811697FF7}"/>
    <cellStyle name="Normal 19 2 4" xfId="13124" xr:uid="{00000000-0005-0000-0000-0000DE390000}"/>
    <cellStyle name="Normal 19 2 4 2" xfId="13125" xr:uid="{00000000-0005-0000-0000-0000DF390000}"/>
    <cellStyle name="Normal 19 2 4 3" xfId="21327" xr:uid="{00000000-0005-0000-0000-0000E0390000}"/>
    <cellStyle name="Normal 19 2 4 3 2" xfId="45203" xr:uid="{56DB8B00-533A-45AC-B9E6-7A9BC12DC2F9}"/>
    <cellStyle name="Normal 19 2 4 3 3" xfId="33233" xr:uid="{64A3DB87-0CED-4C1E-B22B-57FB7AEBF95E}"/>
    <cellStyle name="Normal 19 2 4 4" xfId="39246" xr:uid="{C7F4DCCD-B8BC-4FE5-8911-52F12ADEAAF1}"/>
    <cellStyle name="Normal 19 2 4 5" xfId="27291" xr:uid="{A5EB5DBB-1BE5-45E9-837F-A449D6AFA322}"/>
    <cellStyle name="Normal 19 2 5" xfId="13126" xr:uid="{00000000-0005-0000-0000-0000E1390000}"/>
    <cellStyle name="Normal 19 2 5 2" xfId="13127" xr:uid="{00000000-0005-0000-0000-0000E2390000}"/>
    <cellStyle name="Normal 19 2 5 3" xfId="21328" xr:uid="{00000000-0005-0000-0000-0000E3390000}"/>
    <cellStyle name="Normal 19 2 5 3 2" xfId="45204" xr:uid="{18548E7B-578E-42C6-9DE7-8DED2FF354E5}"/>
    <cellStyle name="Normal 19 2 5 3 3" xfId="33234" xr:uid="{0D383CE6-7F3C-4A0B-A940-A3141904C0DF}"/>
    <cellStyle name="Normal 19 2 5 4" xfId="39247" xr:uid="{56A12E98-0070-4828-B800-7FD6CD94D17A}"/>
    <cellStyle name="Normal 19 2 5 5" xfId="27292" xr:uid="{A25DCB3F-DEE2-41A3-A1AF-DF0EE12D2205}"/>
    <cellStyle name="Normal 19 2 6" xfId="13128" xr:uid="{00000000-0005-0000-0000-0000E4390000}"/>
    <cellStyle name="Normal 19 2 7" xfId="13129" xr:uid="{00000000-0005-0000-0000-0000E5390000}"/>
    <cellStyle name="Normal 19 2 8" xfId="21320" xr:uid="{00000000-0005-0000-0000-0000E6390000}"/>
    <cellStyle name="Normal 19 2 8 2" xfId="45196" xr:uid="{A6D9AF0B-F1EC-45BB-9F93-EE70E3CFD582}"/>
    <cellStyle name="Normal 19 2 8 3" xfId="33226" xr:uid="{DCB74E35-C9D3-49D3-8985-2C41742727FB}"/>
    <cellStyle name="Normal 19 2 9" xfId="39239" xr:uid="{D301C673-33F6-4161-8E70-2966BE585897}"/>
    <cellStyle name="Normal 19 3" xfId="13130" xr:uid="{00000000-0005-0000-0000-0000E7390000}"/>
    <cellStyle name="Normal 19 3 2" xfId="13131" xr:uid="{00000000-0005-0000-0000-0000E8390000}"/>
    <cellStyle name="Normal 19 3 2 2" xfId="13132" xr:uid="{00000000-0005-0000-0000-0000E9390000}"/>
    <cellStyle name="Normal 19 3 2 2 2" xfId="13133" xr:uid="{00000000-0005-0000-0000-0000EA390000}"/>
    <cellStyle name="Normal 19 3 2 2 2 2" xfId="21332" xr:uid="{00000000-0005-0000-0000-0000EB390000}"/>
    <cellStyle name="Normal 19 3 2 2 2 2 2" xfId="45208" xr:uid="{A49933F8-412A-44D4-895C-F274BDF89214}"/>
    <cellStyle name="Normal 19 3 2 2 2 2 3" xfId="33238" xr:uid="{EC506585-7F1E-4C40-88B1-C5FD4212AC9E}"/>
    <cellStyle name="Normal 19 3 2 2 2 3" xfId="39251" xr:uid="{2231524A-7A58-450D-A733-CEEA69CF2129}"/>
    <cellStyle name="Normal 19 3 2 2 2 4" xfId="27296" xr:uid="{48FB71ED-03D8-4DF6-9B03-C509E89ECFC5}"/>
    <cellStyle name="Normal 19 3 2 2 3" xfId="13134" xr:uid="{00000000-0005-0000-0000-0000EC390000}"/>
    <cellStyle name="Normal 19 3 2 2 4" xfId="21331" xr:uid="{00000000-0005-0000-0000-0000ED390000}"/>
    <cellStyle name="Normal 19 3 2 2 4 2" xfId="45207" xr:uid="{F50924FE-7E73-4BDB-A48E-123F1F8FD3C4}"/>
    <cellStyle name="Normal 19 3 2 2 4 3" xfId="33237" xr:uid="{F6F009FE-AD77-418E-A648-4D666A4431FB}"/>
    <cellStyle name="Normal 19 3 2 2 5" xfId="39250" xr:uid="{489F2439-C211-4AB6-8DC5-35E375B85230}"/>
    <cellStyle name="Normal 19 3 2 2 6" xfId="27295" xr:uid="{DC52FE33-C82E-4B0A-BEF6-4C144A8EDC8E}"/>
    <cellStyle name="Normal 19 3 2 3" xfId="13135" xr:uid="{00000000-0005-0000-0000-0000EE390000}"/>
    <cellStyle name="Normal 19 3 2 3 2" xfId="13136" xr:uid="{00000000-0005-0000-0000-0000EF390000}"/>
    <cellStyle name="Normal 19 3 2 3 3" xfId="21333" xr:uid="{00000000-0005-0000-0000-0000F0390000}"/>
    <cellStyle name="Normal 19 3 2 3 3 2" xfId="45209" xr:uid="{52E50BF7-52A0-48F9-B134-9637F944292F}"/>
    <cellStyle name="Normal 19 3 2 3 3 3" xfId="33239" xr:uid="{A85AA4C9-CBD8-44D4-963B-9742275CE760}"/>
    <cellStyle name="Normal 19 3 2 3 4" xfId="39252" xr:uid="{D9EB5B1C-8A77-4E50-9467-C19A04936B9D}"/>
    <cellStyle name="Normal 19 3 2 3 5" xfId="27297" xr:uid="{8EBBE456-D375-434A-8FA6-E5D76BDA6C41}"/>
    <cellStyle name="Normal 19 3 2 4" xfId="13137" xr:uid="{00000000-0005-0000-0000-0000F1390000}"/>
    <cellStyle name="Normal 19 3 2 5" xfId="21330" xr:uid="{00000000-0005-0000-0000-0000F2390000}"/>
    <cellStyle name="Normal 19 3 2 5 2" xfId="45206" xr:uid="{3FAEAD0F-128E-47C7-BB6B-B2E1C38D6346}"/>
    <cellStyle name="Normal 19 3 2 5 3" xfId="33236" xr:uid="{472DE538-6C68-4D5E-B13C-73310C3BFEE3}"/>
    <cellStyle name="Normal 19 3 2 6" xfId="39249" xr:uid="{5ED8CFC9-F9DE-47AC-84E2-C086C66645FF}"/>
    <cellStyle name="Normal 19 3 2 7" xfId="27294" xr:uid="{C1302C59-E2D6-4063-BD51-E9953E8D2D01}"/>
    <cellStyle name="Normal 19 3 3" xfId="13138" xr:uid="{00000000-0005-0000-0000-0000F3390000}"/>
    <cellStyle name="Normal 19 3 3 2" xfId="13139" xr:uid="{00000000-0005-0000-0000-0000F4390000}"/>
    <cellStyle name="Normal 19 3 3 2 2" xfId="21335" xr:uid="{00000000-0005-0000-0000-0000F5390000}"/>
    <cellStyle name="Normal 19 3 3 2 2 2" xfId="45211" xr:uid="{C4CB90EB-9F93-4DA7-BDEF-247625DA1D31}"/>
    <cellStyle name="Normal 19 3 3 2 2 3" xfId="33241" xr:uid="{BA7D048E-938D-4A6F-987C-E9729D466488}"/>
    <cellStyle name="Normal 19 3 3 2 3" xfId="39254" xr:uid="{21A82CD3-7CEB-4E20-90DA-6177CDC41CC8}"/>
    <cellStyle name="Normal 19 3 3 2 4" xfId="27299" xr:uid="{2065B5AE-2CA0-4967-9669-E0F8E017C7C4}"/>
    <cellStyle name="Normal 19 3 3 3" xfId="13140" xr:uid="{00000000-0005-0000-0000-0000F6390000}"/>
    <cellStyle name="Normal 19 3 3 4" xfId="21334" xr:uid="{00000000-0005-0000-0000-0000F7390000}"/>
    <cellStyle name="Normal 19 3 3 4 2" xfId="45210" xr:uid="{5DA1F5D7-5E42-4EA5-9230-D13F932A6703}"/>
    <cellStyle name="Normal 19 3 3 4 3" xfId="33240" xr:uid="{A3DAF14C-62B3-459C-8953-3C6A6DE8668A}"/>
    <cellStyle name="Normal 19 3 3 5" xfId="39253" xr:uid="{DE968925-1B72-497A-9673-4BB1BC2F2E2A}"/>
    <cellStyle name="Normal 19 3 3 6" xfId="27298" xr:uid="{D81E1EF5-7A9F-4DA3-BC04-A537DB55D921}"/>
    <cellStyle name="Normal 19 3 4" xfId="13141" xr:uid="{00000000-0005-0000-0000-0000F8390000}"/>
    <cellStyle name="Normal 19 3 4 2" xfId="13142" xr:uid="{00000000-0005-0000-0000-0000F9390000}"/>
    <cellStyle name="Normal 19 3 4 3" xfId="21336" xr:uid="{00000000-0005-0000-0000-0000FA390000}"/>
    <cellStyle name="Normal 19 3 4 3 2" xfId="45212" xr:uid="{D3EC7AEB-AAD3-4AAE-8AA7-829DDEE943FE}"/>
    <cellStyle name="Normal 19 3 4 3 3" xfId="33242" xr:uid="{B242073F-33F5-4D73-8366-EF6C5FE7FAD7}"/>
    <cellStyle name="Normal 19 3 4 4" xfId="39255" xr:uid="{493B5952-4B40-4779-B187-6FB3A4DFF217}"/>
    <cellStyle name="Normal 19 3 4 5" xfId="27300" xr:uid="{2884DF49-7BBC-48CD-ABED-C2A664FB083C}"/>
    <cellStyle name="Normal 19 3 5" xfId="13143" xr:uid="{00000000-0005-0000-0000-0000FB390000}"/>
    <cellStyle name="Normal 19 3 5 2" xfId="21337" xr:uid="{00000000-0005-0000-0000-0000FC390000}"/>
    <cellStyle name="Normal 19 3 5 2 2" xfId="45213" xr:uid="{E9DF202F-7332-4D36-8276-68E6E203DECC}"/>
    <cellStyle name="Normal 19 3 5 2 3" xfId="33243" xr:uid="{8FB46CC2-F0A1-4367-8A29-5066D9135F2F}"/>
    <cellStyle name="Normal 19 3 5 3" xfId="39256" xr:uid="{497945F5-86FF-4F83-BB43-579424BC3634}"/>
    <cellStyle name="Normal 19 3 5 4" xfId="27301" xr:uid="{C5F018A8-BBC2-4016-AC0A-B0F9F588FBF3}"/>
    <cellStyle name="Normal 19 3 6" xfId="13144" xr:uid="{00000000-0005-0000-0000-0000FD390000}"/>
    <cellStyle name="Normal 19 3 7" xfId="21329" xr:uid="{00000000-0005-0000-0000-0000FE390000}"/>
    <cellStyle name="Normal 19 3 7 2" xfId="45205" xr:uid="{3696808F-AEB8-4640-A42D-C38C59E9901D}"/>
    <cellStyle name="Normal 19 3 7 3" xfId="33235" xr:uid="{482683FC-9C8E-4C5C-8468-7091C80DC59E}"/>
    <cellStyle name="Normal 19 3 8" xfId="39248" xr:uid="{FFE50C4C-4D05-4EA4-8DB9-98066AFC6AD7}"/>
    <cellStyle name="Normal 19 3 9" xfId="27293" xr:uid="{A5611CB0-BA4E-47AA-BCA6-7AFB51C8CC94}"/>
    <cellStyle name="Normal 19 4" xfId="13145" xr:uid="{00000000-0005-0000-0000-0000FF390000}"/>
    <cellStyle name="Normal 19 4 2" xfId="13146" xr:uid="{00000000-0005-0000-0000-0000003A0000}"/>
    <cellStyle name="Normal 19 4 2 2" xfId="13147" xr:uid="{00000000-0005-0000-0000-0000013A0000}"/>
    <cellStyle name="Normal 19 4 2 2 2" xfId="13148" xr:uid="{00000000-0005-0000-0000-0000023A0000}"/>
    <cellStyle name="Normal 19 4 2 2 2 2" xfId="21341" xr:uid="{00000000-0005-0000-0000-0000033A0000}"/>
    <cellStyle name="Normal 19 4 2 2 2 2 2" xfId="45217" xr:uid="{12971946-A7D0-410D-888C-1D4B9556071F}"/>
    <cellStyle name="Normal 19 4 2 2 2 2 3" xfId="33247" xr:uid="{DE58D816-6737-4F7E-B21E-0E20F59FEE24}"/>
    <cellStyle name="Normal 19 4 2 2 2 3" xfId="39260" xr:uid="{B9DC5CD6-844A-4816-9A21-1888BF129AB9}"/>
    <cellStyle name="Normal 19 4 2 2 2 4" xfId="27305" xr:uid="{363D779C-8BFB-4E68-A242-68F659924A07}"/>
    <cellStyle name="Normal 19 4 2 2 3" xfId="21340" xr:uid="{00000000-0005-0000-0000-0000043A0000}"/>
    <cellStyle name="Normal 19 4 2 2 3 2" xfId="45216" xr:uid="{BD057415-549C-47A7-A271-C53E48757A77}"/>
    <cellStyle name="Normal 19 4 2 2 3 3" xfId="33246" xr:uid="{A731F4B7-A568-4797-AB16-4C9AE1ECF146}"/>
    <cellStyle name="Normal 19 4 2 2 4" xfId="39259" xr:uid="{5EA2AED5-591E-454D-A017-4B1CCA83DAA8}"/>
    <cellStyle name="Normal 19 4 2 2 5" xfId="27304" xr:uid="{8AE1DD56-2C34-415B-BDCB-53A1F0175ED9}"/>
    <cellStyle name="Normal 19 4 2 3" xfId="13149" xr:uid="{00000000-0005-0000-0000-0000053A0000}"/>
    <cellStyle name="Normal 19 4 2 3 2" xfId="21342" xr:uid="{00000000-0005-0000-0000-0000063A0000}"/>
    <cellStyle name="Normal 19 4 2 3 2 2" xfId="45218" xr:uid="{D2BD3552-B188-4626-9782-609B8B3A10C0}"/>
    <cellStyle name="Normal 19 4 2 3 2 3" xfId="33248" xr:uid="{8B7C5FF8-D9F6-44B2-9EBF-067D085578BD}"/>
    <cellStyle name="Normal 19 4 2 3 3" xfId="39261" xr:uid="{56116775-25CC-4E8F-B9DA-CC6054CD2EAC}"/>
    <cellStyle name="Normal 19 4 2 3 4" xfId="27306" xr:uid="{BF18AFB4-8C32-4FB8-8BF4-5AB0A01CDF59}"/>
    <cellStyle name="Normal 19 4 2 4" xfId="21339" xr:uid="{00000000-0005-0000-0000-0000073A0000}"/>
    <cellStyle name="Normal 19 4 2 4 2" xfId="45215" xr:uid="{B780FC67-D77B-454B-B146-EACCC01A30F2}"/>
    <cellStyle name="Normal 19 4 2 4 3" xfId="33245" xr:uid="{2FB7D43B-9135-464B-AF6B-5942C13AC279}"/>
    <cellStyle name="Normal 19 4 2 5" xfId="39258" xr:uid="{27281B70-3A7D-4B22-9CA8-E485003F853F}"/>
    <cellStyle name="Normal 19 4 2 6" xfId="27303" xr:uid="{427634F5-5262-413C-B80B-66E4E63B36CC}"/>
    <cellStyle name="Normal 19 4 3" xfId="13150" xr:uid="{00000000-0005-0000-0000-0000083A0000}"/>
    <cellStyle name="Normal 19 4 3 2" xfId="13151" xr:uid="{00000000-0005-0000-0000-0000093A0000}"/>
    <cellStyle name="Normal 19 4 3 2 2" xfId="21344" xr:uid="{00000000-0005-0000-0000-00000A3A0000}"/>
    <cellStyle name="Normal 19 4 3 2 2 2" xfId="45220" xr:uid="{7A78C378-FEAA-4E38-96A9-9355BCDA0116}"/>
    <cellStyle name="Normal 19 4 3 2 2 3" xfId="33250" xr:uid="{CBDA6F73-F73C-415E-B88F-7B2B93939F6F}"/>
    <cellStyle name="Normal 19 4 3 2 3" xfId="39263" xr:uid="{6C65C944-05B7-4EEB-86D9-8EF13FCF3082}"/>
    <cellStyle name="Normal 19 4 3 2 4" xfId="27308" xr:uid="{93DCAA28-8B6C-4AD0-B03A-863DC0CA10CA}"/>
    <cellStyle name="Normal 19 4 3 3" xfId="21343" xr:uid="{00000000-0005-0000-0000-00000B3A0000}"/>
    <cellStyle name="Normal 19 4 3 3 2" xfId="45219" xr:uid="{1C174C86-922B-4A1A-96DC-A7FD21062A7E}"/>
    <cellStyle name="Normal 19 4 3 3 3" xfId="33249" xr:uid="{14AB82FF-4192-4848-AD5B-55235BF8FA95}"/>
    <cellStyle name="Normal 19 4 3 4" xfId="39262" xr:uid="{984DC49C-B9C2-4373-A8E2-18B64F68E4FA}"/>
    <cellStyle name="Normal 19 4 3 5" xfId="27307" xr:uid="{4A61A6F6-A3C1-4329-B867-4B92271B578C}"/>
    <cellStyle name="Normal 19 4 4" xfId="13152" xr:uid="{00000000-0005-0000-0000-00000C3A0000}"/>
    <cellStyle name="Normal 19 4 4 2" xfId="21345" xr:uid="{00000000-0005-0000-0000-00000D3A0000}"/>
    <cellStyle name="Normal 19 4 4 2 2" xfId="45221" xr:uid="{240B0FD7-2F26-4F25-AF56-09711EB7CA29}"/>
    <cellStyle name="Normal 19 4 4 2 3" xfId="33251" xr:uid="{2ADBA411-E3F5-45BD-A326-5B3B3FD30EBB}"/>
    <cellStyle name="Normal 19 4 4 3" xfId="39264" xr:uid="{018AAE26-E3D1-4850-98BE-5B15019C3CBB}"/>
    <cellStyle name="Normal 19 4 4 4" xfId="27309" xr:uid="{CC0E1C1F-080F-4F3A-B9EB-1E2C2DDB71A9}"/>
    <cellStyle name="Normal 19 4 5" xfId="13153" xr:uid="{00000000-0005-0000-0000-00000E3A0000}"/>
    <cellStyle name="Normal 19 4 5 2" xfId="21346" xr:uid="{00000000-0005-0000-0000-00000F3A0000}"/>
    <cellStyle name="Normal 19 4 5 2 2" xfId="45222" xr:uid="{AF7B55AE-226B-4C82-A2F0-18CC45F9B2D8}"/>
    <cellStyle name="Normal 19 4 5 2 3" xfId="33252" xr:uid="{B2D743B5-DC63-42FE-B6F7-C127BCED06C1}"/>
    <cellStyle name="Normal 19 4 5 3" xfId="39265" xr:uid="{F4903CF9-319D-4100-90D2-ECD32CAC6FA8}"/>
    <cellStyle name="Normal 19 4 5 4" xfId="27310" xr:uid="{08952FE0-96F5-4311-B8E6-1BE4D680C3F9}"/>
    <cellStyle name="Normal 19 4 6" xfId="13154" xr:uid="{00000000-0005-0000-0000-0000103A0000}"/>
    <cellStyle name="Normal 19 4 7" xfId="21338" xr:uid="{00000000-0005-0000-0000-0000113A0000}"/>
    <cellStyle name="Normal 19 4 7 2" xfId="45214" xr:uid="{FA90031D-8A0D-4CA2-85DC-1CF9FB758F15}"/>
    <cellStyle name="Normal 19 4 7 3" xfId="33244" xr:uid="{98AEF30A-52A2-4F95-B8EB-B5CC8F75ABF7}"/>
    <cellStyle name="Normal 19 4 8" xfId="39257" xr:uid="{C4BE5BBB-3FA3-4324-8E9D-948965E2D5EE}"/>
    <cellStyle name="Normal 19 4 9" xfId="27302" xr:uid="{0F1AF287-CFEA-4DE7-9CD8-73BB9FEC8EB4}"/>
    <cellStyle name="Normal 19 5" xfId="13155" xr:uid="{00000000-0005-0000-0000-0000123A0000}"/>
    <cellStyle name="Normal 19 5 2" xfId="13156" xr:uid="{00000000-0005-0000-0000-0000133A0000}"/>
    <cellStyle name="Normal 19 5 2 2" xfId="13157" xr:uid="{00000000-0005-0000-0000-0000143A0000}"/>
    <cellStyle name="Normal 19 5 2 2 2" xfId="21349" xr:uid="{00000000-0005-0000-0000-0000153A0000}"/>
    <cellStyle name="Normal 19 5 2 2 2 2" xfId="45225" xr:uid="{4CEF5068-B7C2-499F-99AF-1292276CFCF6}"/>
    <cellStyle name="Normal 19 5 2 2 2 3" xfId="33255" xr:uid="{D1E7A1BE-6968-4988-8706-F4896EB297A3}"/>
    <cellStyle name="Normal 19 5 2 2 3" xfId="39268" xr:uid="{AE60A95B-8B16-4558-853D-41931282097F}"/>
    <cellStyle name="Normal 19 5 2 2 4" xfId="27313" xr:uid="{B1A535FA-FB82-489C-AA0E-80A089C330D6}"/>
    <cellStyle name="Normal 19 5 2 3" xfId="21348" xr:uid="{00000000-0005-0000-0000-0000163A0000}"/>
    <cellStyle name="Normal 19 5 2 3 2" xfId="45224" xr:uid="{45C254AD-B2B9-42F2-959F-6BFC30A2EB94}"/>
    <cellStyle name="Normal 19 5 2 3 3" xfId="33254" xr:uid="{C6CF1129-35FA-408D-AC22-A3B7158BC03B}"/>
    <cellStyle name="Normal 19 5 2 4" xfId="39267" xr:uid="{A3F51C1D-3EC7-4FB8-8B0D-13B57464475C}"/>
    <cellStyle name="Normal 19 5 2 5" xfId="27312" xr:uid="{4FF77681-52EF-4621-8AF4-B08DA4558817}"/>
    <cellStyle name="Normal 19 5 3" xfId="13158" xr:uid="{00000000-0005-0000-0000-0000173A0000}"/>
    <cellStyle name="Normal 19 5 3 2" xfId="21350" xr:uid="{00000000-0005-0000-0000-0000183A0000}"/>
    <cellStyle name="Normal 19 5 3 2 2" xfId="45226" xr:uid="{00EE15F7-D3F0-432B-830F-D4AF2D069FCC}"/>
    <cellStyle name="Normal 19 5 3 2 3" xfId="33256" xr:uid="{2C042319-93D2-4A24-B828-3A5FA6013CBF}"/>
    <cellStyle name="Normal 19 5 3 3" xfId="39269" xr:uid="{A94F65CB-CDB1-4677-800A-297E299A452B}"/>
    <cellStyle name="Normal 19 5 3 4" xfId="27314" xr:uid="{D34D23D4-A3F7-4F6A-A99A-C55F469D7B6D}"/>
    <cellStyle name="Normal 19 5 4" xfId="13159" xr:uid="{00000000-0005-0000-0000-0000193A0000}"/>
    <cellStyle name="Normal 19 5 4 2" xfId="21351" xr:uid="{00000000-0005-0000-0000-00001A3A0000}"/>
    <cellStyle name="Normal 19 5 4 2 2" xfId="45227" xr:uid="{A2D35A1B-72DA-4607-8561-FE59CD59C9AF}"/>
    <cellStyle name="Normal 19 5 4 2 3" xfId="33257" xr:uid="{FB2CE274-CF23-4198-A3F3-0245BE8D222C}"/>
    <cellStyle name="Normal 19 5 4 3" xfId="39270" xr:uid="{EDE65D79-F723-4F02-8DCB-C4C32A082524}"/>
    <cellStyle name="Normal 19 5 4 4" xfId="27315" xr:uid="{BD865E8D-2629-478B-AA0E-3FADE68663BC}"/>
    <cellStyle name="Normal 19 5 5" xfId="13160" xr:uid="{00000000-0005-0000-0000-00001B3A0000}"/>
    <cellStyle name="Normal 19 5 6" xfId="21347" xr:uid="{00000000-0005-0000-0000-00001C3A0000}"/>
    <cellStyle name="Normal 19 5 6 2" xfId="45223" xr:uid="{13E2723D-9E23-43C1-A477-F7F371AA3C78}"/>
    <cellStyle name="Normal 19 5 6 3" xfId="33253" xr:uid="{73E4BD64-EB4B-46FD-A8E2-BDB89F4C1F3F}"/>
    <cellStyle name="Normal 19 5 7" xfId="39266" xr:uid="{66FDB7F2-1A01-45B7-BBF0-B0FB42008D51}"/>
    <cellStyle name="Normal 19 5 8" xfId="27311" xr:uid="{FAA7515C-65AD-49FE-BE08-A6200ECAAC39}"/>
    <cellStyle name="Normal 19 6" xfId="13161" xr:uid="{00000000-0005-0000-0000-00001D3A0000}"/>
    <cellStyle name="Normal 19 6 2" xfId="13162" xr:uid="{00000000-0005-0000-0000-00001E3A0000}"/>
    <cellStyle name="Normal 19 6 2 2" xfId="21353" xr:uid="{00000000-0005-0000-0000-00001F3A0000}"/>
    <cellStyle name="Normal 19 6 2 2 2" xfId="45229" xr:uid="{B7D87180-42F7-48EC-943E-B4BD4F3DDC24}"/>
    <cellStyle name="Normal 19 6 2 2 3" xfId="33259" xr:uid="{BB559A69-65C1-4028-8EBD-E2653023D6A9}"/>
    <cellStyle name="Normal 19 6 2 3" xfId="39272" xr:uid="{FECC55E4-E521-4DF3-95CA-FCD042C32F34}"/>
    <cellStyle name="Normal 19 6 2 4" xfId="27317" xr:uid="{EF6381B7-8910-4DC6-A53B-1ECEB63D6709}"/>
    <cellStyle name="Normal 19 6 3" xfId="13163" xr:uid="{00000000-0005-0000-0000-0000203A0000}"/>
    <cellStyle name="Normal 19 6 3 2" xfId="21354" xr:uid="{00000000-0005-0000-0000-0000213A0000}"/>
    <cellStyle name="Normal 19 6 3 2 2" xfId="45230" xr:uid="{6D7CF0E7-1313-4ABF-8EB3-2E207300B65E}"/>
    <cellStyle name="Normal 19 6 3 2 3" xfId="33260" xr:uid="{8243AF15-C180-4DCF-B52E-3E328FB6EE18}"/>
    <cellStyle name="Normal 19 6 3 3" xfId="39273" xr:uid="{A3857B07-CD4C-4A47-A636-BE30AEDBD134}"/>
    <cellStyle name="Normal 19 6 3 4" xfId="27318" xr:uid="{3BFF3999-AE0C-4B0C-918D-CF40AFD6F5CD}"/>
    <cellStyle name="Normal 19 6 4" xfId="13164" xr:uid="{00000000-0005-0000-0000-0000223A0000}"/>
    <cellStyle name="Normal 19 6 5" xfId="21352" xr:uid="{00000000-0005-0000-0000-0000233A0000}"/>
    <cellStyle name="Normal 19 6 5 2" xfId="45228" xr:uid="{58FFCA62-58FA-4121-A127-3A4BFF38BAA1}"/>
    <cellStyle name="Normal 19 6 5 3" xfId="33258" xr:uid="{AF67775B-7ECA-47F8-AAA6-00B0CD9D0E34}"/>
    <cellStyle name="Normal 19 6 6" xfId="39271" xr:uid="{90162BA8-CE36-44FA-BF0F-45DE410F8D4E}"/>
    <cellStyle name="Normal 19 6 7" xfId="27316" xr:uid="{91D7303E-CA61-4E21-A9BC-C716B31CDD33}"/>
    <cellStyle name="Normal 19 7" xfId="13165" xr:uid="{00000000-0005-0000-0000-0000243A0000}"/>
    <cellStyle name="Normal 19 7 2" xfId="21355" xr:uid="{00000000-0005-0000-0000-0000253A0000}"/>
    <cellStyle name="Normal 19 7 2 2" xfId="45231" xr:uid="{C8D3D607-6E0F-498B-9ADD-905D576E461E}"/>
    <cellStyle name="Normal 19 7 2 3" xfId="33261" xr:uid="{425076BA-BEC3-465B-AE18-852F2C93A8EE}"/>
    <cellStyle name="Normal 19 7 3" xfId="39274" xr:uid="{381EA479-419B-4E3A-831C-3E8D7D54953B}"/>
    <cellStyle name="Normal 19 7 4" xfId="27319" xr:uid="{7CD93F82-3555-46EC-9931-AD6DBD1B9867}"/>
    <cellStyle name="Normal 19 8" xfId="13166" xr:uid="{00000000-0005-0000-0000-0000263A0000}"/>
    <cellStyle name="Normal 19 8 2" xfId="21356" xr:uid="{00000000-0005-0000-0000-0000273A0000}"/>
    <cellStyle name="Normal 19 8 2 2" xfId="45232" xr:uid="{FE66F537-6C7C-4EA0-9D8C-1C2117CF7DF3}"/>
    <cellStyle name="Normal 19 8 2 3" xfId="33262" xr:uid="{6D03C392-4773-47EF-A17E-5A41B472E6AD}"/>
    <cellStyle name="Normal 19 8 3" xfId="39275" xr:uid="{05DD99A3-EC62-4485-AD56-1432B41E2D75}"/>
    <cellStyle name="Normal 19 8 4" xfId="27320" xr:uid="{5FE2F2B3-1D02-4D1B-8B3E-501099C8384A}"/>
    <cellStyle name="Normal 19 9" xfId="13167" xr:uid="{00000000-0005-0000-0000-0000283A0000}"/>
    <cellStyle name="Normal 19 9 2" xfId="21357" xr:uid="{00000000-0005-0000-0000-0000293A0000}"/>
    <cellStyle name="Normal 19 9 2 2" xfId="45233" xr:uid="{356B95F0-9B8B-4C67-BD8A-0607B77CAE77}"/>
    <cellStyle name="Normal 19 9 2 3" xfId="33263" xr:uid="{E4E2D051-6F62-49C1-B3CF-6230BACC7179}"/>
    <cellStyle name="Normal 19 9 3" xfId="39276" xr:uid="{EDBED04E-129F-4585-84FB-BE761362BCED}"/>
    <cellStyle name="Normal 19 9 4" xfId="27321" xr:uid="{1A0B71E3-6AA2-460D-A03A-A4DE9E9D7481}"/>
    <cellStyle name="Normal 190" xfId="13168" xr:uid="{00000000-0005-0000-0000-00002A3A0000}"/>
    <cellStyle name="Normal 190 2" xfId="13169" xr:uid="{00000000-0005-0000-0000-00002B3A0000}"/>
    <cellStyle name="Normal 190 3" xfId="13170" xr:uid="{00000000-0005-0000-0000-00002C3A0000}"/>
    <cellStyle name="Normal 191" xfId="13171" xr:uid="{00000000-0005-0000-0000-00002D3A0000}"/>
    <cellStyle name="Normal 191 2" xfId="13172" xr:uid="{00000000-0005-0000-0000-00002E3A0000}"/>
    <cellStyle name="Normal 191 3" xfId="13173" xr:uid="{00000000-0005-0000-0000-00002F3A0000}"/>
    <cellStyle name="Normal 192" xfId="13174" xr:uid="{00000000-0005-0000-0000-0000303A0000}"/>
    <cellStyle name="Normal 192 2" xfId="13175" xr:uid="{00000000-0005-0000-0000-0000313A0000}"/>
    <cellStyle name="Normal 192 3" xfId="13176" xr:uid="{00000000-0005-0000-0000-0000323A0000}"/>
    <cellStyle name="Normal 193" xfId="13177" xr:uid="{00000000-0005-0000-0000-0000333A0000}"/>
    <cellStyle name="Normal 193 2" xfId="13178" xr:uid="{00000000-0005-0000-0000-0000343A0000}"/>
    <cellStyle name="Normal 193 3" xfId="13179" xr:uid="{00000000-0005-0000-0000-0000353A0000}"/>
    <cellStyle name="Normal 194" xfId="13180" xr:uid="{00000000-0005-0000-0000-0000363A0000}"/>
    <cellStyle name="Normal 194 2" xfId="13181" xr:uid="{00000000-0005-0000-0000-0000373A0000}"/>
    <cellStyle name="Normal 194 3" xfId="13182" xr:uid="{00000000-0005-0000-0000-0000383A0000}"/>
    <cellStyle name="Normal 194 4" xfId="13183" xr:uid="{00000000-0005-0000-0000-0000393A0000}"/>
    <cellStyle name="Normal 195" xfId="13184" xr:uid="{00000000-0005-0000-0000-00003A3A0000}"/>
    <cellStyle name="Normal 195 2" xfId="13185" xr:uid="{00000000-0005-0000-0000-00003B3A0000}"/>
    <cellStyle name="Normal 195 3" xfId="13186" xr:uid="{00000000-0005-0000-0000-00003C3A0000}"/>
    <cellStyle name="Normal 196" xfId="13187" xr:uid="{00000000-0005-0000-0000-00003D3A0000}"/>
    <cellStyle name="Normal 196 2" xfId="13188" xr:uid="{00000000-0005-0000-0000-00003E3A0000}"/>
    <cellStyle name="Normal 196 3" xfId="13189" xr:uid="{00000000-0005-0000-0000-00003F3A0000}"/>
    <cellStyle name="Normal 197" xfId="13190" xr:uid="{00000000-0005-0000-0000-0000403A0000}"/>
    <cellStyle name="Normal 197 2" xfId="13191" xr:uid="{00000000-0005-0000-0000-0000413A0000}"/>
    <cellStyle name="Normal 197 3" xfId="13192" xr:uid="{00000000-0005-0000-0000-0000423A0000}"/>
    <cellStyle name="Normal 197 4" xfId="13193" xr:uid="{00000000-0005-0000-0000-0000433A0000}"/>
    <cellStyle name="Normal 198" xfId="13194" xr:uid="{00000000-0005-0000-0000-0000443A0000}"/>
    <cellStyle name="Normal 198 2" xfId="13195" xr:uid="{00000000-0005-0000-0000-0000453A0000}"/>
    <cellStyle name="Normal 198 3" xfId="13196" xr:uid="{00000000-0005-0000-0000-0000463A0000}"/>
    <cellStyle name="Normal 198 4" xfId="13197" xr:uid="{00000000-0005-0000-0000-0000473A0000}"/>
    <cellStyle name="Normal 199" xfId="13198" xr:uid="{00000000-0005-0000-0000-0000483A0000}"/>
    <cellStyle name="Normal 199 2" xfId="13199" xr:uid="{00000000-0005-0000-0000-0000493A0000}"/>
    <cellStyle name="Normal 199 3" xfId="13200" xr:uid="{00000000-0005-0000-0000-00004A3A0000}"/>
    <cellStyle name="Normal 199 4" xfId="13201" xr:uid="{00000000-0005-0000-0000-00004B3A0000}"/>
    <cellStyle name="Normal 2" xfId="1" xr:uid="{00000000-0005-0000-0000-00004C3A0000}"/>
    <cellStyle name="Normal 2 10" xfId="13202" xr:uid="{00000000-0005-0000-0000-00004D3A0000}"/>
    <cellStyle name="Normal 2 10 10" xfId="13203" xr:uid="{00000000-0005-0000-0000-00004E3A0000}"/>
    <cellStyle name="Normal 2 10 10 2" xfId="21358" xr:uid="{00000000-0005-0000-0000-00004F3A0000}"/>
    <cellStyle name="Normal 2 10 10 2 2" xfId="45234" xr:uid="{F7E49866-9C5C-4B9D-A74E-8C8E82910690}"/>
    <cellStyle name="Normal 2 10 10 2 3" xfId="33264" xr:uid="{E23657B6-8E98-441B-A7E4-46F6859B87C1}"/>
    <cellStyle name="Normal 2 10 10 3" xfId="39277" xr:uid="{AB153AD0-1067-40E1-9CCE-F0420690AB47}"/>
    <cellStyle name="Normal 2 10 10 4" xfId="27322" xr:uid="{039980B4-FFAE-40F4-9693-E7C280E32666}"/>
    <cellStyle name="Normal 2 10 11" xfId="13204" xr:uid="{00000000-0005-0000-0000-0000503A0000}"/>
    <cellStyle name="Normal 2 10 11 2" xfId="21359" xr:uid="{00000000-0005-0000-0000-0000513A0000}"/>
    <cellStyle name="Normal 2 10 11 2 2" xfId="45235" xr:uid="{37E52269-9FFE-415C-B62D-6EF0CA30B76E}"/>
    <cellStyle name="Normal 2 10 11 2 3" xfId="33265" xr:uid="{10E38066-981B-40DE-9707-ED2D524E5EAF}"/>
    <cellStyle name="Normal 2 10 11 3" xfId="39278" xr:uid="{7033C0CD-8A13-4AA1-AF49-952ADDBB6787}"/>
    <cellStyle name="Normal 2 10 11 4" xfId="27323" xr:uid="{2CF76D4F-60EA-473D-9CA6-811D0F3088EA}"/>
    <cellStyle name="Normal 2 10 12" xfId="13205" xr:uid="{00000000-0005-0000-0000-0000523A0000}"/>
    <cellStyle name="Normal 2 10 2" xfId="13206" xr:uid="{00000000-0005-0000-0000-0000533A0000}"/>
    <cellStyle name="Normal 2 10 2 2" xfId="13207" xr:uid="{00000000-0005-0000-0000-0000543A0000}"/>
    <cellStyle name="Normal 2 10 2 2 2" xfId="13208" xr:uid="{00000000-0005-0000-0000-0000553A0000}"/>
    <cellStyle name="Normal 2 10 2 2 2 2" xfId="21362" xr:uid="{00000000-0005-0000-0000-0000563A0000}"/>
    <cellStyle name="Normal 2 10 2 2 2 2 2" xfId="45238" xr:uid="{3E892A09-F17D-4AD8-8C3C-647A39C6D455}"/>
    <cellStyle name="Normal 2 10 2 2 2 2 3" xfId="33268" xr:uid="{F8BD8256-56E6-415C-96A9-87C9B517EBA7}"/>
    <cellStyle name="Normal 2 10 2 2 2 3" xfId="39281" xr:uid="{BB0A6295-ECF2-46A9-B888-91CC9F0E5329}"/>
    <cellStyle name="Normal 2 10 2 2 2 4" xfId="27326" xr:uid="{C1B7C699-17E4-4526-A48F-92F8FE700978}"/>
    <cellStyle name="Normal 2 10 2 2 3" xfId="21361" xr:uid="{00000000-0005-0000-0000-0000573A0000}"/>
    <cellStyle name="Normal 2 10 2 2 3 2" xfId="45237" xr:uid="{F8252AC4-8355-47C8-B366-CDE6F71E57E0}"/>
    <cellStyle name="Normal 2 10 2 2 3 3" xfId="33267" xr:uid="{3C92EBD3-73EA-4FB8-8AB9-62889D4374A5}"/>
    <cellStyle name="Normal 2 10 2 2 4" xfId="39280" xr:uid="{E59E90FA-7360-42A7-A6FE-75605C9A0B1E}"/>
    <cellStyle name="Normal 2 10 2 2 5" xfId="27325" xr:uid="{679A2854-C4A9-4AD5-B5FE-F5F23FA7A0F0}"/>
    <cellStyle name="Normal 2 10 2 3" xfId="13209" xr:uid="{00000000-0005-0000-0000-0000583A0000}"/>
    <cellStyle name="Normal 2 10 2 3 2" xfId="21363" xr:uid="{00000000-0005-0000-0000-0000593A0000}"/>
    <cellStyle name="Normal 2 10 2 3 2 2" xfId="45239" xr:uid="{579D6E9B-33AA-488C-BCCC-0C596BBDDFEA}"/>
    <cellStyle name="Normal 2 10 2 3 2 3" xfId="33269" xr:uid="{BAC6D8D8-5C85-4C9A-BAE3-A990BAF0728D}"/>
    <cellStyle name="Normal 2 10 2 3 3" xfId="39282" xr:uid="{40000D35-3845-4CE9-9130-5F706FF4C618}"/>
    <cellStyle name="Normal 2 10 2 3 4" xfId="27327" xr:uid="{7B0A8963-0708-4A46-BF42-856BDEAD5482}"/>
    <cellStyle name="Normal 2 10 2 4" xfId="13210" xr:uid="{00000000-0005-0000-0000-00005A3A0000}"/>
    <cellStyle name="Normal 2 10 2 4 2" xfId="21364" xr:uid="{00000000-0005-0000-0000-00005B3A0000}"/>
    <cellStyle name="Normal 2 10 2 4 2 2" xfId="45240" xr:uid="{AB895A8E-F242-4038-8BC6-35DB934D40DD}"/>
    <cellStyle name="Normal 2 10 2 4 2 3" xfId="33270" xr:uid="{A30245F9-8C0B-4645-957B-34534454D5B2}"/>
    <cellStyle name="Normal 2 10 2 4 3" xfId="39283" xr:uid="{F9681076-2034-41EC-B3F7-EE95E4B9A633}"/>
    <cellStyle name="Normal 2 10 2 4 4" xfId="27328" xr:uid="{C66222C0-413F-4257-83B9-39C1BC65C024}"/>
    <cellStyle name="Normal 2 10 2 5" xfId="13211" xr:uid="{00000000-0005-0000-0000-00005C3A0000}"/>
    <cellStyle name="Normal 2 10 2 5 2" xfId="21365" xr:uid="{00000000-0005-0000-0000-00005D3A0000}"/>
    <cellStyle name="Normal 2 10 2 5 2 2" xfId="45241" xr:uid="{992109F7-0959-4F12-A3A1-AB472A063FEB}"/>
    <cellStyle name="Normal 2 10 2 5 2 3" xfId="33271" xr:uid="{FDD32DFC-1B20-4F1C-B92C-A9B5E099CFD9}"/>
    <cellStyle name="Normal 2 10 2 5 3" xfId="39284" xr:uid="{012D815C-D424-4781-B56B-02205A0DF3E4}"/>
    <cellStyle name="Normal 2 10 2 5 4" xfId="27329" xr:uid="{DB1D8882-D779-4FA5-B394-D665379953CD}"/>
    <cellStyle name="Normal 2 10 2 6" xfId="21360" xr:uid="{00000000-0005-0000-0000-00005E3A0000}"/>
    <cellStyle name="Normal 2 10 2 6 2" xfId="45236" xr:uid="{2685BDF9-AC9C-4142-A821-25B5BC5BC26D}"/>
    <cellStyle name="Normal 2 10 2 6 3" xfId="33266" xr:uid="{447CC97C-1245-4B27-A909-A85ECFAFB9E7}"/>
    <cellStyle name="Normal 2 10 2 7" xfId="39279" xr:uid="{EDC91133-9710-4768-990B-E512CFB7650F}"/>
    <cellStyle name="Normal 2 10 2 8" xfId="27324" xr:uid="{CAD7E243-30CB-4197-B6D9-000864EFD6EC}"/>
    <cellStyle name="Normal 2 10 3" xfId="13212" xr:uid="{00000000-0005-0000-0000-00005F3A0000}"/>
    <cellStyle name="Normal 2 10 3 2" xfId="13213" xr:uid="{00000000-0005-0000-0000-0000603A0000}"/>
    <cellStyle name="Normal 2 10 3 2 2" xfId="21367" xr:uid="{00000000-0005-0000-0000-0000613A0000}"/>
    <cellStyle name="Normal 2 10 3 2 2 2" xfId="45243" xr:uid="{4961FA74-2F78-47BF-AF11-256F5CFBB7FE}"/>
    <cellStyle name="Normal 2 10 3 2 2 3" xfId="33273" xr:uid="{FA6E323E-B143-4A38-AE52-76854D863577}"/>
    <cellStyle name="Normal 2 10 3 2 3" xfId="39286" xr:uid="{0E181AFB-714C-4708-B7DA-9BC84E923FAF}"/>
    <cellStyle name="Normal 2 10 3 2 4" xfId="27331" xr:uid="{BDECF48E-9D6C-43F1-B204-8982E754BD99}"/>
    <cellStyle name="Normal 2 10 3 3" xfId="21366" xr:uid="{00000000-0005-0000-0000-0000623A0000}"/>
    <cellStyle name="Normal 2 10 3 3 2" xfId="45242" xr:uid="{EF96295D-C123-4572-9A47-752C981072A0}"/>
    <cellStyle name="Normal 2 10 3 3 3" xfId="33272" xr:uid="{C55B877B-611A-4400-BCC6-0FE12E1A42AC}"/>
    <cellStyle name="Normal 2 10 3 4" xfId="39285" xr:uid="{F14FE173-6E86-4B7B-9D73-5AFE4C61D641}"/>
    <cellStyle name="Normal 2 10 3 5" xfId="27330" xr:uid="{052AF30B-3909-4ABE-85FA-A5093E7B9E08}"/>
    <cellStyle name="Normal 2 10 4" xfId="13214" xr:uid="{00000000-0005-0000-0000-0000633A0000}"/>
    <cellStyle name="Normal 2 10 4 2" xfId="13215" xr:uid="{00000000-0005-0000-0000-0000643A0000}"/>
    <cellStyle name="Normal 2 10 4 2 2" xfId="21369" xr:uid="{00000000-0005-0000-0000-0000653A0000}"/>
    <cellStyle name="Normal 2 10 4 2 2 2" xfId="45245" xr:uid="{5D90DD70-1FBD-4F46-90F3-2FE4F4108972}"/>
    <cellStyle name="Normal 2 10 4 2 2 3" xfId="33275" xr:uid="{35DA3F20-7D37-4B3A-8F61-46C2B6EAB584}"/>
    <cellStyle name="Normal 2 10 4 2 3" xfId="39288" xr:uid="{4E37A07B-FB5A-4BDF-BED9-AC4D661AAE84}"/>
    <cellStyle name="Normal 2 10 4 2 4" xfId="27333" xr:uid="{D9D5F74C-B929-4AEF-A8D4-1D009C725665}"/>
    <cellStyle name="Normal 2 10 4 3" xfId="21368" xr:uid="{00000000-0005-0000-0000-0000663A0000}"/>
    <cellStyle name="Normal 2 10 4 3 2" xfId="45244" xr:uid="{9E2EE1B1-B881-4661-A37B-1F0C40697416}"/>
    <cellStyle name="Normal 2 10 4 3 3" xfId="33274" xr:uid="{A62C78A7-F28D-4E1C-859F-EBDFA91A9592}"/>
    <cellStyle name="Normal 2 10 4 4" xfId="39287" xr:uid="{ADA8EC9F-C1BF-47FB-A19D-714621775661}"/>
    <cellStyle name="Normal 2 10 4 5" xfId="27332" xr:uid="{C80B843C-B0C3-4CD0-A62A-6E58D519CACB}"/>
    <cellStyle name="Normal 2 10 5" xfId="13216" xr:uid="{00000000-0005-0000-0000-0000673A0000}"/>
    <cellStyle name="Normal 2 10 5 2" xfId="21370" xr:uid="{00000000-0005-0000-0000-0000683A0000}"/>
    <cellStyle name="Normal 2 10 5 2 2" xfId="45246" xr:uid="{3EF96FE2-09C5-4A2E-804F-5A2E8E289B53}"/>
    <cellStyle name="Normal 2 10 5 2 3" xfId="33276" xr:uid="{CE4CDC2E-E216-4418-AFF5-055134464DEA}"/>
    <cellStyle name="Normal 2 10 5 3" xfId="39289" xr:uid="{33C61493-435C-4736-82F3-9192434B1FA0}"/>
    <cellStyle name="Normal 2 10 5 4" xfId="27334" xr:uid="{950FDD61-C02E-41D1-BB9A-737644D92A41}"/>
    <cellStyle name="Normal 2 10 6" xfId="13217" xr:uid="{00000000-0005-0000-0000-0000693A0000}"/>
    <cellStyle name="Normal 2 10 6 2" xfId="21371" xr:uid="{00000000-0005-0000-0000-00006A3A0000}"/>
    <cellStyle name="Normal 2 10 6 2 2" xfId="45247" xr:uid="{95AAB488-2D06-4505-B023-FCDFE0D089FE}"/>
    <cellStyle name="Normal 2 10 6 2 3" xfId="33277" xr:uid="{79C1E9AD-CCE1-4E10-A42D-2D928BC1B2CB}"/>
    <cellStyle name="Normal 2 10 6 3" xfId="39290" xr:uid="{2577F6AC-F0D1-48EC-A3EA-CB4F4FBCE5CA}"/>
    <cellStyle name="Normal 2 10 6 4" xfId="27335" xr:uid="{9B556535-61CC-4EF5-89A5-FA1CFA828647}"/>
    <cellStyle name="Normal 2 10 7" xfId="13218" xr:uid="{00000000-0005-0000-0000-00006B3A0000}"/>
    <cellStyle name="Normal 2 10 7 2" xfId="21372" xr:uid="{00000000-0005-0000-0000-00006C3A0000}"/>
    <cellStyle name="Normal 2 10 7 2 2" xfId="45248" xr:uid="{B9194C57-9634-425F-B129-4A7760D4A171}"/>
    <cellStyle name="Normal 2 10 7 2 3" xfId="33278" xr:uid="{64AA8DA8-35C9-4692-BAE4-03D18A384775}"/>
    <cellStyle name="Normal 2 10 7 3" xfId="39291" xr:uid="{8B6727D6-CDE4-4425-A642-6C357372DDF0}"/>
    <cellStyle name="Normal 2 10 7 4" xfId="27336" xr:uid="{69148A0B-581B-49D5-946C-F6331FB023B3}"/>
    <cellStyle name="Normal 2 10 8" xfId="13219" xr:uid="{00000000-0005-0000-0000-00006D3A0000}"/>
    <cellStyle name="Normal 2 10 8 2" xfId="21373" xr:uid="{00000000-0005-0000-0000-00006E3A0000}"/>
    <cellStyle name="Normal 2 10 8 2 2" xfId="45249" xr:uid="{E5DC65B1-15EC-4034-8E20-94D881BCA533}"/>
    <cellStyle name="Normal 2 10 8 2 3" xfId="33279" xr:uid="{B9D19AC8-BCFD-46C7-AD67-41C07CC6C5C5}"/>
    <cellStyle name="Normal 2 10 8 3" xfId="39292" xr:uid="{64741CC2-A17D-4984-BC9C-5B5D06AEC9D8}"/>
    <cellStyle name="Normal 2 10 8 4" xfId="27337" xr:uid="{9573A038-AC29-44B8-8372-28EA25780557}"/>
    <cellStyle name="Normal 2 10 9" xfId="13220" xr:uid="{00000000-0005-0000-0000-00006F3A0000}"/>
    <cellStyle name="Normal 2 10 9 2" xfId="21374" xr:uid="{00000000-0005-0000-0000-0000703A0000}"/>
    <cellStyle name="Normal 2 10 9 2 2" xfId="45250" xr:uid="{7DAF15FC-3DBC-4F9D-B0F7-B0FD2190C3A0}"/>
    <cellStyle name="Normal 2 10 9 2 3" xfId="33280" xr:uid="{3AEC41D6-CAA3-49D6-94DC-E4577199F479}"/>
    <cellStyle name="Normal 2 10 9 3" xfId="39293" xr:uid="{6CDE7C3B-D518-41FC-B09E-EECA6BC8CE6D}"/>
    <cellStyle name="Normal 2 10 9 4" xfId="27338" xr:uid="{2E7AFBBB-4647-486E-87DA-74DC2C523B25}"/>
    <cellStyle name="Normal 2 11" xfId="13221" xr:uid="{00000000-0005-0000-0000-0000713A0000}"/>
    <cellStyle name="Normal 2 11 2" xfId="13222" xr:uid="{00000000-0005-0000-0000-0000723A0000}"/>
    <cellStyle name="Normal 2 11 2 2" xfId="13223" xr:uid="{00000000-0005-0000-0000-0000733A0000}"/>
    <cellStyle name="Normal 2 11 2 2 2" xfId="21376" xr:uid="{00000000-0005-0000-0000-0000743A0000}"/>
    <cellStyle name="Normal 2 11 2 2 2 2" xfId="45252" xr:uid="{EA58877A-99D2-40F5-8E82-B03E5DFB8872}"/>
    <cellStyle name="Normal 2 11 2 2 2 3" xfId="33282" xr:uid="{347342AD-9AE9-4721-9823-7336DDCE0DA4}"/>
    <cellStyle name="Normal 2 11 2 2 3" xfId="39295" xr:uid="{0265DB6A-E70F-4012-86C5-FF4E3CBC8494}"/>
    <cellStyle name="Normal 2 11 2 2 4" xfId="27340" xr:uid="{E6EA378A-ED99-4D3D-AD7E-BDC1AD83151F}"/>
    <cellStyle name="Normal 2 11 2 3" xfId="13224" xr:uid="{00000000-0005-0000-0000-0000753A0000}"/>
    <cellStyle name="Normal 2 11 2 3 2" xfId="21377" xr:uid="{00000000-0005-0000-0000-0000763A0000}"/>
    <cellStyle name="Normal 2 11 2 3 2 2" xfId="45253" xr:uid="{09B7A7C5-81AA-4527-83AA-340257F95EF2}"/>
    <cellStyle name="Normal 2 11 2 3 2 3" xfId="33283" xr:uid="{0691770F-E5DF-44CC-8A0B-BA89F7DE9107}"/>
    <cellStyle name="Normal 2 11 2 3 3" xfId="39296" xr:uid="{ADD3E583-79BC-4F6D-9E99-409F8CD4FBF4}"/>
    <cellStyle name="Normal 2 11 2 3 4" xfId="27341" xr:uid="{0B8861B8-326F-4133-8AC8-E618ECBA98B0}"/>
    <cellStyle name="Normal 2 11 2 4" xfId="21375" xr:uid="{00000000-0005-0000-0000-0000773A0000}"/>
    <cellStyle name="Normal 2 11 2 4 2" xfId="45251" xr:uid="{35E99A16-7A78-40F4-8EB8-F9EEF80D2586}"/>
    <cellStyle name="Normal 2 11 2 4 3" xfId="33281" xr:uid="{8FCD6D93-029C-4B15-B0F2-FFF87B71C234}"/>
    <cellStyle name="Normal 2 11 2 5" xfId="39294" xr:uid="{64C1AEA5-8CB3-4EB4-A066-FE814CAD8977}"/>
    <cellStyle name="Normal 2 11 2 6" xfId="27339" xr:uid="{78A08383-16C2-4CCC-913F-3E58953A7EAE}"/>
    <cellStyle name="Normal 2 11 3" xfId="13225" xr:uid="{00000000-0005-0000-0000-0000783A0000}"/>
    <cellStyle name="Normal 2 11 3 2" xfId="13226" xr:uid="{00000000-0005-0000-0000-0000793A0000}"/>
    <cellStyle name="Normal 2 11 3 2 2" xfId="21379" xr:uid="{00000000-0005-0000-0000-00007A3A0000}"/>
    <cellStyle name="Normal 2 11 3 2 2 2" xfId="45255" xr:uid="{8196F211-D388-40E2-A173-24F568B2C8A7}"/>
    <cellStyle name="Normal 2 11 3 2 2 3" xfId="33285" xr:uid="{24FA67B5-CAF1-438F-96A1-7F8BE6A9A141}"/>
    <cellStyle name="Normal 2 11 3 2 3" xfId="39298" xr:uid="{8B589DCE-D2F1-4A38-84A4-EB4B17149D38}"/>
    <cellStyle name="Normal 2 11 3 2 4" xfId="27343" xr:uid="{BEA2AADF-F8C8-4ACF-A61E-A0067F6DC581}"/>
    <cellStyle name="Normal 2 11 3 3" xfId="21378" xr:uid="{00000000-0005-0000-0000-00007B3A0000}"/>
    <cellStyle name="Normal 2 11 3 3 2" xfId="45254" xr:uid="{3C86D890-EE43-47BA-AC86-B31E4CD42D93}"/>
    <cellStyle name="Normal 2 11 3 3 3" xfId="33284" xr:uid="{2E05CEB6-C05D-4FA9-B5CC-0CDBC57D5C4B}"/>
    <cellStyle name="Normal 2 11 3 4" xfId="39297" xr:uid="{E318EC60-FCBB-4B3B-AC92-58DF2463080E}"/>
    <cellStyle name="Normal 2 11 3 5" xfId="27342" xr:uid="{E0B363FD-B113-45C5-A733-671AC0302508}"/>
    <cellStyle name="Normal 2 11 4" xfId="13227" xr:uid="{00000000-0005-0000-0000-00007C3A0000}"/>
    <cellStyle name="Normal 2 11 4 2" xfId="13228" xr:uid="{00000000-0005-0000-0000-00007D3A0000}"/>
    <cellStyle name="Normal 2 11 4 2 2" xfId="21381" xr:uid="{00000000-0005-0000-0000-00007E3A0000}"/>
    <cellStyle name="Normal 2 11 4 2 2 2" xfId="45257" xr:uid="{1C2A8299-C156-4A73-913A-78920223D68D}"/>
    <cellStyle name="Normal 2 11 4 2 2 3" xfId="33287" xr:uid="{4EF46154-C23A-4ACA-8D86-186D6E9B3C46}"/>
    <cellStyle name="Normal 2 11 4 2 3" xfId="39300" xr:uid="{C9765A67-6BAC-43D3-BF62-18EFF4F0A297}"/>
    <cellStyle name="Normal 2 11 4 2 4" xfId="27345" xr:uid="{5041F9A8-8AA5-4F75-8E50-46332B593520}"/>
    <cellStyle name="Normal 2 11 4 3" xfId="21380" xr:uid="{00000000-0005-0000-0000-00007F3A0000}"/>
    <cellStyle name="Normal 2 11 4 3 2" xfId="45256" xr:uid="{6E1196E9-5259-4CCF-9AD4-1DD78F96DE9C}"/>
    <cellStyle name="Normal 2 11 4 3 3" xfId="33286" xr:uid="{C815B983-2CC9-4BFE-BA3D-8B96CDA2486E}"/>
    <cellStyle name="Normal 2 11 4 4" xfId="39299" xr:uid="{AC8CE4AD-891A-4C10-A5C9-21B538FC0968}"/>
    <cellStyle name="Normal 2 11 4 5" xfId="27344" xr:uid="{7B0C97D5-DCCE-4488-B10A-D147B72B108C}"/>
    <cellStyle name="Normal 2 11 5" xfId="13229" xr:uid="{00000000-0005-0000-0000-0000803A0000}"/>
    <cellStyle name="Normal 2 11 5 2" xfId="21382" xr:uid="{00000000-0005-0000-0000-0000813A0000}"/>
    <cellStyle name="Normal 2 11 5 2 2" xfId="45258" xr:uid="{F15C6BB8-49E2-4992-835F-E4221005DFE2}"/>
    <cellStyle name="Normal 2 11 5 2 3" xfId="33288" xr:uid="{8BE889FE-71EC-4292-ACBF-88B5D08AA9DB}"/>
    <cellStyle name="Normal 2 11 5 3" xfId="39301" xr:uid="{60DD3BAA-7098-4BA2-A0F0-7BAB7127D5E4}"/>
    <cellStyle name="Normal 2 11 5 4" xfId="27346" xr:uid="{12D9053A-CAF7-45EC-9ABB-7ED53C0AE7D1}"/>
    <cellStyle name="Normal 2 11 6" xfId="13230" xr:uid="{00000000-0005-0000-0000-0000823A0000}"/>
    <cellStyle name="Normal 2 11 6 2" xfId="21383" xr:uid="{00000000-0005-0000-0000-0000833A0000}"/>
    <cellStyle name="Normal 2 11 6 2 2" xfId="45259" xr:uid="{BF241BF6-4F1A-496B-A5C8-5D19DF29C809}"/>
    <cellStyle name="Normal 2 11 6 2 3" xfId="33289" xr:uid="{31B83FE2-0146-48E3-8EB8-8F8645AFBD10}"/>
    <cellStyle name="Normal 2 11 6 3" xfId="39302" xr:uid="{D7B8CAA7-82D5-4F66-91A3-66EDE17B87A1}"/>
    <cellStyle name="Normal 2 11 6 4" xfId="27347" xr:uid="{B47F5376-D944-4149-B07D-AF57B000BE48}"/>
    <cellStyle name="Normal 2 11 7" xfId="13231" xr:uid="{00000000-0005-0000-0000-0000843A0000}"/>
    <cellStyle name="Normal 2 11 7 2" xfId="21384" xr:uid="{00000000-0005-0000-0000-0000853A0000}"/>
    <cellStyle name="Normal 2 11 7 2 2" xfId="45260" xr:uid="{2F3F36FB-BC4D-4B6A-9CD2-5E6BFAB7EB73}"/>
    <cellStyle name="Normal 2 11 7 2 3" xfId="33290" xr:uid="{644E69E9-7FDB-444C-8535-13B0E882F2F3}"/>
    <cellStyle name="Normal 2 11 7 3" xfId="39303" xr:uid="{0557CFF6-7DE8-47DE-BB2A-5C801B6416A5}"/>
    <cellStyle name="Normal 2 11 7 4" xfId="27348" xr:uid="{6EE7E8F6-574C-4435-8C2D-A49F74F37F97}"/>
    <cellStyle name="Normal 2 11 8" xfId="13232" xr:uid="{00000000-0005-0000-0000-0000863A0000}"/>
    <cellStyle name="Normal 2 12" xfId="13233" xr:uid="{00000000-0005-0000-0000-0000873A0000}"/>
    <cellStyle name="Normal 2 12 2" xfId="13234" xr:uid="{00000000-0005-0000-0000-0000883A0000}"/>
    <cellStyle name="Normal 2 12 2 2" xfId="13235" xr:uid="{00000000-0005-0000-0000-0000893A0000}"/>
    <cellStyle name="Normal 2 12 2 2 2" xfId="21386" xr:uid="{00000000-0005-0000-0000-00008A3A0000}"/>
    <cellStyle name="Normal 2 12 2 2 2 2" xfId="45262" xr:uid="{22D7ABFC-199B-4486-94FF-B876D7564D83}"/>
    <cellStyle name="Normal 2 12 2 2 2 3" xfId="33292" xr:uid="{61B976A8-1E35-4E07-AED5-415186CF47AB}"/>
    <cellStyle name="Normal 2 12 2 2 3" xfId="39305" xr:uid="{736276B9-94CF-426E-96AF-B7588663E470}"/>
    <cellStyle name="Normal 2 12 2 2 4" xfId="27350" xr:uid="{EF415D43-597D-4BFB-AE32-BA52E554F15B}"/>
    <cellStyle name="Normal 2 12 2 3" xfId="21385" xr:uid="{00000000-0005-0000-0000-00008B3A0000}"/>
    <cellStyle name="Normal 2 12 2 3 2" xfId="45261" xr:uid="{72AA1022-C762-4664-80F6-E89C25CA070B}"/>
    <cellStyle name="Normal 2 12 2 3 3" xfId="33291" xr:uid="{DB001EC1-5BAB-491A-8197-6527E63DFCC8}"/>
    <cellStyle name="Normal 2 12 2 4" xfId="39304" xr:uid="{92344C24-578C-4D78-9AEC-27F4067A82B8}"/>
    <cellStyle name="Normal 2 12 2 5" xfId="27349" xr:uid="{25B25A34-1FFE-4E34-80EE-708D0E450F1D}"/>
    <cellStyle name="Normal 2 12 3" xfId="13236" xr:uid="{00000000-0005-0000-0000-00008C3A0000}"/>
    <cellStyle name="Normal 2 12 3 2" xfId="13237" xr:uid="{00000000-0005-0000-0000-00008D3A0000}"/>
    <cellStyle name="Normal 2 12 3 2 2" xfId="21388" xr:uid="{00000000-0005-0000-0000-00008E3A0000}"/>
    <cellStyle name="Normal 2 12 3 2 2 2" xfId="45264" xr:uid="{04B5378E-D52E-4367-9C5F-A60F7AC386D0}"/>
    <cellStyle name="Normal 2 12 3 2 2 3" xfId="33294" xr:uid="{D7A8B246-8398-4AFB-BCAE-81470F33A14F}"/>
    <cellStyle name="Normal 2 12 3 2 3" xfId="39307" xr:uid="{1A16ED93-B067-409D-97DE-DDEDB1C53973}"/>
    <cellStyle name="Normal 2 12 3 2 4" xfId="27352" xr:uid="{8EA1EF78-A4B1-457B-BD03-4F9A07561753}"/>
    <cellStyle name="Normal 2 12 3 3" xfId="21387" xr:uid="{00000000-0005-0000-0000-00008F3A0000}"/>
    <cellStyle name="Normal 2 12 3 3 2" xfId="45263" xr:uid="{FAE16815-C509-49B4-8751-E6F9B6155B47}"/>
    <cellStyle name="Normal 2 12 3 3 3" xfId="33293" xr:uid="{900D30BF-0F17-426B-A5C3-46C624D132EC}"/>
    <cellStyle name="Normal 2 12 3 4" xfId="39306" xr:uid="{AFA9F9FC-C412-4E8E-BBC1-11E3D0FCDD13}"/>
    <cellStyle name="Normal 2 12 3 5" xfId="27351" xr:uid="{AE94FB27-98CE-419D-A1B4-FD8254BB4562}"/>
    <cellStyle name="Normal 2 12 4" xfId="13238" xr:uid="{00000000-0005-0000-0000-0000903A0000}"/>
    <cellStyle name="Normal 2 12 4 2" xfId="13239" xr:uid="{00000000-0005-0000-0000-0000913A0000}"/>
    <cellStyle name="Normal 2 12 4 2 2" xfId="21390" xr:uid="{00000000-0005-0000-0000-0000923A0000}"/>
    <cellStyle name="Normal 2 12 4 2 2 2" xfId="45266" xr:uid="{BA92FEB5-D8AF-4CAD-9B5E-9F360A61C87D}"/>
    <cellStyle name="Normal 2 12 4 2 2 3" xfId="33296" xr:uid="{C9B37844-D4BB-414C-90DB-232FC772CA3A}"/>
    <cellStyle name="Normal 2 12 4 2 3" xfId="39309" xr:uid="{5CA6ED14-B715-4145-96CE-E7D8909DDB3E}"/>
    <cellStyle name="Normal 2 12 4 2 4" xfId="27354" xr:uid="{1D9546CE-81C2-4605-8DC1-37C9FDF407F5}"/>
    <cellStyle name="Normal 2 12 4 3" xfId="21389" xr:uid="{00000000-0005-0000-0000-0000933A0000}"/>
    <cellStyle name="Normal 2 12 4 3 2" xfId="45265" xr:uid="{9613C361-65C7-4922-A0EF-CB24A74F4E51}"/>
    <cellStyle name="Normal 2 12 4 3 3" xfId="33295" xr:uid="{5F08F690-9348-43B4-BB89-940503D76B71}"/>
    <cellStyle name="Normal 2 12 4 4" xfId="39308" xr:uid="{F2A42E28-D398-4A53-B9FE-8BCC84D7ED03}"/>
    <cellStyle name="Normal 2 12 4 5" xfId="27353" xr:uid="{459CB011-D660-4A63-80FA-60D2C103AF5E}"/>
    <cellStyle name="Normal 2 12 5" xfId="13240" xr:uid="{00000000-0005-0000-0000-0000943A0000}"/>
    <cellStyle name="Normal 2 12 5 2" xfId="21391" xr:uid="{00000000-0005-0000-0000-0000953A0000}"/>
    <cellStyle name="Normal 2 12 5 2 2" xfId="45267" xr:uid="{342EB525-A978-4659-9A67-12C92DF51CB4}"/>
    <cellStyle name="Normal 2 12 5 2 3" xfId="33297" xr:uid="{6F8DB36C-F0DF-4318-9734-255A194AA816}"/>
    <cellStyle name="Normal 2 12 5 3" xfId="39310" xr:uid="{5E3EAC16-9701-4AFB-9460-482E914347C8}"/>
    <cellStyle name="Normal 2 12 5 4" xfId="27355" xr:uid="{07F468EA-3D60-4F9B-826E-6E73FF471532}"/>
    <cellStyle name="Normal 2 12 6" xfId="13241" xr:uid="{00000000-0005-0000-0000-0000963A0000}"/>
    <cellStyle name="Normal 2 12 6 2" xfId="21392" xr:uid="{00000000-0005-0000-0000-0000973A0000}"/>
    <cellStyle name="Normal 2 12 6 2 2" xfId="45268" xr:uid="{E32E86A4-7CCA-45C1-97BC-1E61CF6D29FD}"/>
    <cellStyle name="Normal 2 12 6 2 3" xfId="33298" xr:uid="{0CF592BF-7175-48B4-A417-74CA15F8E8D4}"/>
    <cellStyle name="Normal 2 12 6 3" xfId="39311" xr:uid="{C71B7E2A-1E3D-4690-8014-18B5CBE094B0}"/>
    <cellStyle name="Normal 2 12 6 4" xfId="27356" xr:uid="{5CAB3093-90D0-4E13-A8A9-1CE615F470A9}"/>
    <cellStyle name="Normal 2 12 7" xfId="13242" xr:uid="{00000000-0005-0000-0000-0000983A0000}"/>
    <cellStyle name="Normal 2 12 7 2" xfId="21393" xr:uid="{00000000-0005-0000-0000-0000993A0000}"/>
    <cellStyle name="Normal 2 12 7 2 2" xfId="45269" xr:uid="{DABFB106-8992-4572-BBF4-3D4AF8CFAB63}"/>
    <cellStyle name="Normal 2 12 7 2 3" xfId="33299" xr:uid="{86DD659D-34E5-4A2B-809F-91C00AAD0C12}"/>
    <cellStyle name="Normal 2 12 7 3" xfId="39312" xr:uid="{8E0649AF-3251-4EA1-8076-BB6B934FD55D}"/>
    <cellStyle name="Normal 2 12 7 4" xfId="27357" xr:uid="{208D090F-B2AD-40BB-A22F-52BA7A121141}"/>
    <cellStyle name="Normal 2 12 8" xfId="13243" xr:uid="{00000000-0005-0000-0000-00009A3A0000}"/>
    <cellStyle name="Normal 2 12 8 2" xfId="21394" xr:uid="{00000000-0005-0000-0000-00009B3A0000}"/>
    <cellStyle name="Normal 2 12 8 2 2" xfId="45270" xr:uid="{E585E8E9-9E7B-49D9-BC42-9A033A9FC93B}"/>
    <cellStyle name="Normal 2 12 8 2 3" xfId="33300" xr:uid="{EAE837B7-DC27-4EC1-95F1-E8DBBD676990}"/>
    <cellStyle name="Normal 2 12 8 3" xfId="39313" xr:uid="{E2A88D5E-E137-481A-B0D7-508C0E62FC9E}"/>
    <cellStyle name="Normal 2 12 8 4" xfId="27358" xr:uid="{2D85BD24-6E57-4CD6-A123-90B099D81FE7}"/>
    <cellStyle name="Normal 2 13" xfId="13244" xr:uid="{00000000-0005-0000-0000-00009C3A0000}"/>
    <cellStyle name="Normal 2 13 2" xfId="13245" xr:uid="{00000000-0005-0000-0000-00009D3A0000}"/>
    <cellStyle name="Normal 2 13 2 2" xfId="21395" xr:uid="{00000000-0005-0000-0000-00009E3A0000}"/>
    <cellStyle name="Normal 2 13 2 2 2" xfId="45271" xr:uid="{897B3CDF-5AD7-48D1-AC95-D2E4484B34DD}"/>
    <cellStyle name="Normal 2 13 2 2 3" xfId="33301" xr:uid="{F3893B7D-0AAD-45BE-8057-3A25223AD4B7}"/>
    <cellStyle name="Normal 2 13 2 3" xfId="39314" xr:uid="{D8D55277-ED76-4CB7-8A74-2BF7211E197C}"/>
    <cellStyle name="Normal 2 13 2 4" xfId="27359" xr:uid="{09338856-D09A-4815-B61B-01EE6FE87C53}"/>
    <cellStyle name="Normal 2 13 3" xfId="13246" xr:uid="{00000000-0005-0000-0000-00009F3A0000}"/>
    <cellStyle name="Normal 2 13 3 2" xfId="21396" xr:uid="{00000000-0005-0000-0000-0000A03A0000}"/>
    <cellStyle name="Normal 2 13 3 2 2" xfId="45272" xr:uid="{3EDE90C3-2379-4E51-ADE0-779DCE642318}"/>
    <cellStyle name="Normal 2 13 3 2 3" xfId="33302" xr:uid="{B48D45A8-6ABB-4AAF-A165-18E08A4FD432}"/>
    <cellStyle name="Normal 2 13 3 3" xfId="39315" xr:uid="{059315BD-E922-473E-B485-88FE06ACA111}"/>
    <cellStyle name="Normal 2 13 3 4" xfId="27360" xr:uid="{0335F822-CD07-4484-BCE4-5807148502A6}"/>
    <cellStyle name="Normal 2 13 4" xfId="13247" xr:uid="{00000000-0005-0000-0000-0000A13A0000}"/>
    <cellStyle name="Normal 2 13 4 2" xfId="21397" xr:uid="{00000000-0005-0000-0000-0000A23A0000}"/>
    <cellStyle name="Normal 2 13 4 2 2" xfId="45273" xr:uid="{72EB6725-6FB1-49CA-ABD0-44F7019043D2}"/>
    <cellStyle name="Normal 2 13 4 2 3" xfId="33303" xr:uid="{F9E7824B-27C6-492D-994D-D4DCB2ACFD02}"/>
    <cellStyle name="Normal 2 13 4 3" xfId="39316" xr:uid="{3517F98C-DE23-43AC-B810-F0D65B6EC0E9}"/>
    <cellStyle name="Normal 2 13 4 4" xfId="27361" xr:uid="{B01BC757-62E7-491F-82D5-EF3D57928371}"/>
    <cellStyle name="Normal 2 13 5" xfId="13248" xr:uid="{00000000-0005-0000-0000-0000A33A0000}"/>
    <cellStyle name="Normal 2 13 5 2" xfId="21398" xr:uid="{00000000-0005-0000-0000-0000A43A0000}"/>
    <cellStyle name="Normal 2 13 5 2 2" xfId="45274" xr:uid="{88223437-AFD5-40E4-B3D8-8312A6D5FEAF}"/>
    <cellStyle name="Normal 2 13 5 2 3" xfId="33304" xr:uid="{374C6E0D-23BC-4791-827B-CF39B893DA3C}"/>
    <cellStyle name="Normal 2 13 5 3" xfId="39317" xr:uid="{EB88A066-A314-4B73-94B3-62C6C8D5AB06}"/>
    <cellStyle name="Normal 2 13 5 4" xfId="27362" xr:uid="{4F32951B-165E-4A9E-AB7E-88FDB4FFCCE8}"/>
    <cellStyle name="Normal 2 13 6" xfId="13249" xr:uid="{00000000-0005-0000-0000-0000A53A0000}"/>
    <cellStyle name="Normal 2 13 6 2" xfId="21399" xr:uid="{00000000-0005-0000-0000-0000A63A0000}"/>
    <cellStyle name="Normal 2 13 6 2 2" xfId="45275" xr:uid="{D29266C1-6AF4-4A0A-8895-484C30899AB3}"/>
    <cellStyle name="Normal 2 13 6 2 3" xfId="33305" xr:uid="{3EDD4742-820F-4068-8A5B-4460500EB7FF}"/>
    <cellStyle name="Normal 2 13 6 3" xfId="39318" xr:uid="{049BC559-3386-45FC-A111-BD9B26E5AF46}"/>
    <cellStyle name="Normal 2 13 6 4" xfId="27363" xr:uid="{269AC585-00D7-48A7-83D4-E4E2805EFA83}"/>
    <cellStyle name="Normal 2 13 7" xfId="13250" xr:uid="{00000000-0005-0000-0000-0000A73A0000}"/>
    <cellStyle name="Normal 2 13 7 2" xfId="21400" xr:uid="{00000000-0005-0000-0000-0000A83A0000}"/>
    <cellStyle name="Normal 2 13 7 2 2" xfId="45276" xr:uid="{F3EE5CD6-CAE3-4988-AC71-7DFC3FE59D8D}"/>
    <cellStyle name="Normal 2 13 7 2 3" xfId="33306" xr:uid="{FC72A4C6-0BF7-4CA2-8FBF-CA304E2F8A5C}"/>
    <cellStyle name="Normal 2 13 7 3" xfId="39319" xr:uid="{333D8414-F7B6-4A55-B6B3-46F7E72047B3}"/>
    <cellStyle name="Normal 2 13 7 4" xfId="27364" xr:uid="{7B2A8CB1-02C7-4284-BA50-EA3CC3741D7C}"/>
    <cellStyle name="Normal 2 14" xfId="13251" xr:uid="{00000000-0005-0000-0000-0000A93A0000}"/>
    <cellStyle name="Normal 2 14 2" xfId="13252" xr:uid="{00000000-0005-0000-0000-0000AA3A0000}"/>
    <cellStyle name="Normal 2 14 2 2" xfId="21401" xr:uid="{00000000-0005-0000-0000-0000AB3A0000}"/>
    <cellStyle name="Normal 2 14 2 2 2" xfId="45277" xr:uid="{60BF0DBE-1DB8-49D0-84CB-E52E5A8D9415}"/>
    <cellStyle name="Normal 2 14 2 2 3" xfId="33307" xr:uid="{79A34286-67C8-4618-97F2-F9296421E828}"/>
    <cellStyle name="Normal 2 14 2 3" xfId="39320" xr:uid="{C7643F9E-E4F0-42F4-A5A6-C7B9E5F9ED45}"/>
    <cellStyle name="Normal 2 14 2 4" xfId="27365" xr:uid="{4E670B27-945E-4542-9A83-DF4F17092889}"/>
    <cellStyle name="Normal 2 14 3" xfId="13253" xr:uid="{00000000-0005-0000-0000-0000AC3A0000}"/>
    <cellStyle name="Normal 2 14 3 2" xfId="21402" xr:uid="{00000000-0005-0000-0000-0000AD3A0000}"/>
    <cellStyle name="Normal 2 14 3 2 2" xfId="45278" xr:uid="{25CB10E0-D486-441D-8D7F-C4E32604043C}"/>
    <cellStyle name="Normal 2 14 3 2 3" xfId="33308" xr:uid="{B7442CE8-2FBF-4949-84B0-5E078546AB3F}"/>
    <cellStyle name="Normal 2 14 3 3" xfId="39321" xr:uid="{80868ADB-C900-4BFF-9887-67466758CC19}"/>
    <cellStyle name="Normal 2 14 3 4" xfId="27366" xr:uid="{B92E30C5-0B0E-432C-AB01-48AD671DF800}"/>
    <cellStyle name="Normal 2 14 4" xfId="13254" xr:uid="{00000000-0005-0000-0000-0000AE3A0000}"/>
    <cellStyle name="Normal 2 14 4 2" xfId="21403" xr:uid="{00000000-0005-0000-0000-0000AF3A0000}"/>
    <cellStyle name="Normal 2 14 4 2 2" xfId="45279" xr:uid="{86D3E4F3-5859-4028-98ED-43E4EA71D12F}"/>
    <cellStyle name="Normal 2 14 4 2 3" xfId="33309" xr:uid="{058BC807-8EEB-4B62-B8D8-0D022B181C6F}"/>
    <cellStyle name="Normal 2 14 4 3" xfId="39322" xr:uid="{582E50E5-685C-4BA5-9031-A93E4F4981C1}"/>
    <cellStyle name="Normal 2 14 4 4" xfId="27367" xr:uid="{17130407-164A-4ED7-A703-CA291E609A7C}"/>
    <cellStyle name="Normal 2 14 5" xfId="13255" xr:uid="{00000000-0005-0000-0000-0000B03A0000}"/>
    <cellStyle name="Normal 2 14 5 2" xfId="21404" xr:uid="{00000000-0005-0000-0000-0000B13A0000}"/>
    <cellStyle name="Normal 2 14 5 2 2" xfId="45280" xr:uid="{55E51136-D2A1-48EF-96B1-C40E5E1B4E93}"/>
    <cellStyle name="Normal 2 14 5 2 3" xfId="33310" xr:uid="{6B89FEF8-E6FD-4C93-96A5-245ADE744874}"/>
    <cellStyle name="Normal 2 14 5 3" xfId="39323" xr:uid="{35F0AFB1-B181-45FF-BC73-8CA507C113FD}"/>
    <cellStyle name="Normal 2 14 5 4" xfId="27368" xr:uid="{8BF5F79A-1033-4B02-B81B-8FBA43CD506E}"/>
    <cellStyle name="Normal 2 14 6" xfId="13256" xr:uid="{00000000-0005-0000-0000-0000B23A0000}"/>
    <cellStyle name="Normal 2 14 6 2" xfId="21405" xr:uid="{00000000-0005-0000-0000-0000B33A0000}"/>
    <cellStyle name="Normal 2 14 6 2 2" xfId="45281" xr:uid="{8E90F6BC-7EAB-4682-9520-C4B02DE25E57}"/>
    <cellStyle name="Normal 2 14 6 2 3" xfId="33311" xr:uid="{39EB70E3-3882-436F-AC56-801CD77D8E40}"/>
    <cellStyle name="Normal 2 14 6 3" xfId="39324" xr:uid="{937F5716-27A2-40BA-B304-2C00014DD41F}"/>
    <cellStyle name="Normal 2 14 6 4" xfId="27369" xr:uid="{2ACFBDA3-F054-483F-8C78-1D30099539CC}"/>
    <cellStyle name="Normal 2 14 7" xfId="13257" xr:uid="{00000000-0005-0000-0000-0000B43A0000}"/>
    <cellStyle name="Normal 2 14 7 2" xfId="21406" xr:uid="{00000000-0005-0000-0000-0000B53A0000}"/>
    <cellStyle name="Normal 2 14 7 2 2" xfId="45282" xr:uid="{330343C9-BA38-4FEB-8C8B-CEA3B9E1A921}"/>
    <cellStyle name="Normal 2 14 7 2 3" xfId="33312" xr:uid="{6819D84B-FDEF-4675-9FAE-49BA739860FE}"/>
    <cellStyle name="Normal 2 14 7 3" xfId="39325" xr:uid="{E5F0428D-A89B-4B18-8574-0558D93F1646}"/>
    <cellStyle name="Normal 2 14 7 4" xfId="27370" xr:uid="{0559552A-4BE6-45C9-825F-9D339F52104C}"/>
    <cellStyle name="Normal 2 15" xfId="13258" xr:uid="{00000000-0005-0000-0000-0000B63A0000}"/>
    <cellStyle name="Normal 2 15 2" xfId="13259" xr:uid="{00000000-0005-0000-0000-0000B73A0000}"/>
    <cellStyle name="Normal 2 15 2 2" xfId="21407" xr:uid="{00000000-0005-0000-0000-0000B83A0000}"/>
    <cellStyle name="Normal 2 15 2 2 2" xfId="45283" xr:uid="{BE414559-9818-4A18-B734-F587BE3922F1}"/>
    <cellStyle name="Normal 2 15 2 2 3" xfId="33313" xr:uid="{F30DE436-A67F-4277-9F8E-8698C6491A31}"/>
    <cellStyle name="Normal 2 15 2 3" xfId="39326" xr:uid="{4C32961F-5B47-4023-BE86-382266D18D50}"/>
    <cellStyle name="Normal 2 15 2 4" xfId="27371" xr:uid="{6385AA80-6284-4F47-B74A-0215A3D102A0}"/>
    <cellStyle name="Normal 2 15 3" xfId="13260" xr:uid="{00000000-0005-0000-0000-0000B93A0000}"/>
    <cellStyle name="Normal 2 15 3 2" xfId="21408" xr:uid="{00000000-0005-0000-0000-0000BA3A0000}"/>
    <cellStyle name="Normal 2 15 3 2 2" xfId="45284" xr:uid="{ED491BE4-DFDF-49F2-89FF-29811A7E0F3C}"/>
    <cellStyle name="Normal 2 15 3 2 3" xfId="33314" xr:uid="{7C54E790-C4B8-43D3-9214-2C204AD640E5}"/>
    <cellStyle name="Normal 2 15 3 3" xfId="39327" xr:uid="{0544391D-6638-4419-A757-267DC6186C2F}"/>
    <cellStyle name="Normal 2 15 3 4" xfId="27372" xr:uid="{BBC1B28B-8BB8-4F90-95A8-B1A6530B8997}"/>
    <cellStyle name="Normal 2 15 4" xfId="13261" xr:uid="{00000000-0005-0000-0000-0000BB3A0000}"/>
    <cellStyle name="Normal 2 15 4 2" xfId="21409" xr:uid="{00000000-0005-0000-0000-0000BC3A0000}"/>
    <cellStyle name="Normal 2 15 4 2 2" xfId="45285" xr:uid="{3553330D-58E9-4485-8D7C-570599E8E6E3}"/>
    <cellStyle name="Normal 2 15 4 2 3" xfId="33315" xr:uid="{E4578C67-B205-4FB4-BEB1-83C71D0C97F8}"/>
    <cellStyle name="Normal 2 15 4 3" xfId="39328" xr:uid="{268FDAF3-F4D5-41D1-9ACB-1961A3F4E1B1}"/>
    <cellStyle name="Normal 2 15 4 4" xfId="27373" xr:uid="{1F012BA4-426E-4D1A-81CE-EEE5C810A4FF}"/>
    <cellStyle name="Normal 2 15 5" xfId="13262" xr:uid="{00000000-0005-0000-0000-0000BD3A0000}"/>
    <cellStyle name="Normal 2 15 5 2" xfId="21410" xr:uid="{00000000-0005-0000-0000-0000BE3A0000}"/>
    <cellStyle name="Normal 2 15 5 2 2" xfId="45286" xr:uid="{340C77C6-0712-4D43-9B6D-999D7A929DD6}"/>
    <cellStyle name="Normal 2 15 5 2 3" xfId="33316" xr:uid="{A79D0BD4-0D0E-4B2F-95B7-D36F447EFE0C}"/>
    <cellStyle name="Normal 2 15 5 3" xfId="39329" xr:uid="{F0759BEA-CCFF-45A5-98ED-FECE0B9687EB}"/>
    <cellStyle name="Normal 2 15 5 4" xfId="27374" xr:uid="{CE4B831D-7223-4246-A860-3B92A52DEE5A}"/>
    <cellStyle name="Normal 2 15 6" xfId="13263" xr:uid="{00000000-0005-0000-0000-0000BF3A0000}"/>
    <cellStyle name="Normal 2 15 6 2" xfId="21411" xr:uid="{00000000-0005-0000-0000-0000C03A0000}"/>
    <cellStyle name="Normal 2 15 6 2 2" xfId="45287" xr:uid="{5027D938-4DB8-4692-A44F-ADBE7CB1F7FF}"/>
    <cellStyle name="Normal 2 15 6 2 3" xfId="33317" xr:uid="{D6C0F901-9482-4B69-90DD-5F9BADA787A9}"/>
    <cellStyle name="Normal 2 15 6 3" xfId="39330" xr:uid="{91E72555-7CF5-4118-99E0-3698BA3EDD02}"/>
    <cellStyle name="Normal 2 15 6 4" xfId="27375" xr:uid="{B2A6B130-73A7-4C36-BCF3-DF5ECCE00AD8}"/>
    <cellStyle name="Normal 2 15 7" xfId="13264" xr:uid="{00000000-0005-0000-0000-0000C13A0000}"/>
    <cellStyle name="Normal 2 15 7 2" xfId="21412" xr:uid="{00000000-0005-0000-0000-0000C23A0000}"/>
    <cellStyle name="Normal 2 15 7 2 2" xfId="45288" xr:uid="{3F9E6B1A-433C-43C9-8716-2C4C769B46CD}"/>
    <cellStyle name="Normal 2 15 7 2 3" xfId="33318" xr:uid="{1FB47210-CA42-4899-90E0-F4BDE96E159A}"/>
    <cellStyle name="Normal 2 15 7 3" xfId="39331" xr:uid="{6A32A326-DB02-4D28-9408-719111D25111}"/>
    <cellStyle name="Normal 2 15 7 4" xfId="27376" xr:uid="{B42274A2-9C2A-429E-B997-4E5182E1A4CB}"/>
    <cellStyle name="Normal 2 16" xfId="13265" xr:uid="{00000000-0005-0000-0000-0000C33A0000}"/>
    <cellStyle name="Normal 2 16 2" xfId="13266" xr:uid="{00000000-0005-0000-0000-0000C43A0000}"/>
    <cellStyle name="Normal 2 16 2 2" xfId="21413" xr:uid="{00000000-0005-0000-0000-0000C53A0000}"/>
    <cellStyle name="Normal 2 16 2 2 2" xfId="45289" xr:uid="{D0C8B353-D465-42D4-9875-D5255D6AAF9B}"/>
    <cellStyle name="Normal 2 16 2 2 3" xfId="33319" xr:uid="{E1036803-F51E-4C8F-AD48-2133BF879D45}"/>
    <cellStyle name="Normal 2 16 2 3" xfId="39332" xr:uid="{80AA3AC9-B6FA-4258-A648-36FB0E0231D0}"/>
    <cellStyle name="Normal 2 16 2 4" xfId="27377" xr:uid="{BFF4845D-FF2A-4350-835A-38BA3A7B6715}"/>
    <cellStyle name="Normal 2 16 3" xfId="13267" xr:uid="{00000000-0005-0000-0000-0000C63A0000}"/>
    <cellStyle name="Normal 2 16 3 2" xfId="21414" xr:uid="{00000000-0005-0000-0000-0000C73A0000}"/>
    <cellStyle name="Normal 2 16 3 2 2" xfId="45290" xr:uid="{FA0ADB99-B5CA-451C-9975-C95A00C42E11}"/>
    <cellStyle name="Normal 2 16 3 2 3" xfId="33320" xr:uid="{B09B682F-B97B-42E2-A307-F49B8397EA51}"/>
    <cellStyle name="Normal 2 16 3 3" xfId="39333" xr:uid="{75B4F7B0-DAB7-4982-963C-B5D547FF07A0}"/>
    <cellStyle name="Normal 2 16 3 4" xfId="27378" xr:uid="{3CBCDCB0-F528-49EF-B180-45D408E6C286}"/>
    <cellStyle name="Normal 2 16 4" xfId="13268" xr:uid="{00000000-0005-0000-0000-0000C83A0000}"/>
    <cellStyle name="Normal 2 16 4 2" xfId="21415" xr:uid="{00000000-0005-0000-0000-0000C93A0000}"/>
    <cellStyle name="Normal 2 16 4 2 2" xfId="45291" xr:uid="{B0A13A7D-CE09-474D-BE45-6341E11C9043}"/>
    <cellStyle name="Normal 2 16 4 2 3" xfId="33321" xr:uid="{EE65D136-7B4B-48A1-AC8E-EF2CBC837B54}"/>
    <cellStyle name="Normal 2 16 4 3" xfId="39334" xr:uid="{18C72079-77DB-4FEB-A9C5-8C65D1525832}"/>
    <cellStyle name="Normal 2 16 4 4" xfId="27379" xr:uid="{C664C1B8-58E0-414E-BE10-225D27B94B20}"/>
    <cellStyle name="Normal 2 16 5" xfId="13269" xr:uid="{00000000-0005-0000-0000-0000CA3A0000}"/>
    <cellStyle name="Normal 2 16 5 2" xfId="21416" xr:uid="{00000000-0005-0000-0000-0000CB3A0000}"/>
    <cellStyle name="Normal 2 16 5 2 2" xfId="45292" xr:uid="{5D8163B1-080A-41D5-B74F-F673812FBB1F}"/>
    <cellStyle name="Normal 2 16 5 2 3" xfId="33322" xr:uid="{B258C418-4429-4068-8556-15D8D76D427C}"/>
    <cellStyle name="Normal 2 16 5 3" xfId="39335" xr:uid="{76166EA4-F226-4DB0-9CCA-3115AF4DF335}"/>
    <cellStyle name="Normal 2 16 5 4" xfId="27380" xr:uid="{434583E2-4F3B-41D1-9490-A61C03BC8504}"/>
    <cellStyle name="Normal 2 16 6" xfId="13270" xr:uid="{00000000-0005-0000-0000-0000CC3A0000}"/>
    <cellStyle name="Normal 2 16 6 2" xfId="21417" xr:uid="{00000000-0005-0000-0000-0000CD3A0000}"/>
    <cellStyle name="Normal 2 16 6 2 2" xfId="45293" xr:uid="{93F87989-361C-4237-9105-FB0D7BFDC133}"/>
    <cellStyle name="Normal 2 16 6 2 3" xfId="33323" xr:uid="{44D35D9B-8F87-42FA-A917-F5B5A1C1BBFD}"/>
    <cellStyle name="Normal 2 16 6 3" xfId="39336" xr:uid="{EEA510E2-F082-4FDE-8012-E15AA918B161}"/>
    <cellStyle name="Normal 2 16 6 4" xfId="27381" xr:uid="{17D638C5-9ECE-41D7-BE9B-2EF10890549E}"/>
    <cellStyle name="Normal 2 16 7" xfId="13271" xr:uid="{00000000-0005-0000-0000-0000CE3A0000}"/>
    <cellStyle name="Normal 2 16 7 2" xfId="21418" xr:uid="{00000000-0005-0000-0000-0000CF3A0000}"/>
    <cellStyle name="Normal 2 16 7 2 2" xfId="45294" xr:uid="{828FC828-DC7D-45EE-A763-E47170D56CED}"/>
    <cellStyle name="Normal 2 16 7 2 3" xfId="33324" xr:uid="{9E97BBFF-B2A9-4470-A3AF-263AA0630DF2}"/>
    <cellStyle name="Normal 2 16 7 3" xfId="39337" xr:uid="{B623B380-FD0B-453A-A4C1-622879D65D9F}"/>
    <cellStyle name="Normal 2 16 7 4" xfId="27382" xr:uid="{A5EF8044-DD38-431D-96F5-4631FCAC4370}"/>
    <cellStyle name="Normal 2 17" xfId="13272" xr:uid="{00000000-0005-0000-0000-0000D03A0000}"/>
    <cellStyle name="Normal 2 17 2" xfId="13273" xr:uid="{00000000-0005-0000-0000-0000D13A0000}"/>
    <cellStyle name="Normal 2 17 2 2" xfId="21419" xr:uid="{00000000-0005-0000-0000-0000D23A0000}"/>
    <cellStyle name="Normal 2 17 2 2 2" xfId="45295" xr:uid="{481EAEE4-896A-4C2F-A768-837853FAD453}"/>
    <cellStyle name="Normal 2 17 2 2 3" xfId="33325" xr:uid="{9042E4C6-E4ED-4F09-8E7C-4DADBD0D8832}"/>
    <cellStyle name="Normal 2 17 2 3" xfId="39338" xr:uid="{D97FB0AE-5B3C-4651-9152-BD5E9C5C9E85}"/>
    <cellStyle name="Normal 2 17 2 4" xfId="27383" xr:uid="{5C74B1C9-822E-48BF-8E3E-650DD42D613A}"/>
    <cellStyle name="Normal 2 17 3" xfId="13274" xr:uid="{00000000-0005-0000-0000-0000D33A0000}"/>
    <cellStyle name="Normal 2 17 3 2" xfId="21420" xr:uid="{00000000-0005-0000-0000-0000D43A0000}"/>
    <cellStyle name="Normal 2 17 3 2 2" xfId="45296" xr:uid="{98C97DFF-8A5B-4B3A-8B4F-BCAA7BE25C23}"/>
    <cellStyle name="Normal 2 17 3 2 3" xfId="33326" xr:uid="{6F03409F-A466-4EF0-9156-375BD59A8F8A}"/>
    <cellStyle name="Normal 2 17 3 3" xfId="39339" xr:uid="{DDE51958-2C31-47AC-80D3-2D3A59FFAA48}"/>
    <cellStyle name="Normal 2 17 3 4" xfId="27384" xr:uid="{58DD016C-A1CF-45B0-8BCB-5CB98337C7CB}"/>
    <cellStyle name="Normal 2 17 4" xfId="13275" xr:uid="{00000000-0005-0000-0000-0000D53A0000}"/>
    <cellStyle name="Normal 2 17 4 2" xfId="21421" xr:uid="{00000000-0005-0000-0000-0000D63A0000}"/>
    <cellStyle name="Normal 2 17 4 2 2" xfId="45297" xr:uid="{91796E69-4B0A-4B00-BEDE-6D881256CD84}"/>
    <cellStyle name="Normal 2 17 4 2 3" xfId="33327" xr:uid="{DEB3C700-C5B1-4E0C-A0DE-A1F55D86CD1B}"/>
    <cellStyle name="Normal 2 17 4 3" xfId="39340" xr:uid="{E453A60A-817F-4556-BB0A-E9166002BA52}"/>
    <cellStyle name="Normal 2 17 4 4" xfId="27385" xr:uid="{9DE913FA-DF39-4614-B4F5-A389E447D560}"/>
    <cellStyle name="Normal 2 17 5" xfId="13276" xr:uid="{00000000-0005-0000-0000-0000D73A0000}"/>
    <cellStyle name="Normal 2 17 5 2" xfId="21422" xr:uid="{00000000-0005-0000-0000-0000D83A0000}"/>
    <cellStyle name="Normal 2 17 5 2 2" xfId="45298" xr:uid="{ECE5F0CC-E69E-494D-90AC-937F12C61DAE}"/>
    <cellStyle name="Normal 2 17 5 2 3" xfId="33328" xr:uid="{65BC88AD-A35D-43A4-B4E1-F9A3A98D168E}"/>
    <cellStyle name="Normal 2 17 5 3" xfId="39341" xr:uid="{046F5757-E8F2-4339-9E11-42C9006F1B26}"/>
    <cellStyle name="Normal 2 17 5 4" xfId="27386" xr:uid="{FDEA1CF4-16E9-4E30-B97A-F636468FC49D}"/>
    <cellStyle name="Normal 2 17 6" xfId="13277" xr:uid="{00000000-0005-0000-0000-0000D93A0000}"/>
    <cellStyle name="Normal 2 17 6 2" xfId="21423" xr:uid="{00000000-0005-0000-0000-0000DA3A0000}"/>
    <cellStyle name="Normal 2 17 6 2 2" xfId="45299" xr:uid="{E2E379EE-0572-4488-B42B-35E131FC950C}"/>
    <cellStyle name="Normal 2 17 6 2 3" xfId="33329" xr:uid="{1D4C47C2-B126-4C82-8BC8-37DED6D7116A}"/>
    <cellStyle name="Normal 2 17 6 3" xfId="39342" xr:uid="{FBDE5887-6A41-4C37-8699-FCA96EFC5B18}"/>
    <cellStyle name="Normal 2 17 6 4" xfId="27387" xr:uid="{6500B458-CBEA-47DA-BE16-EF05249E59DF}"/>
    <cellStyle name="Normal 2 17 7" xfId="13278" xr:uid="{00000000-0005-0000-0000-0000DB3A0000}"/>
    <cellStyle name="Normal 2 17 7 2" xfId="21424" xr:uid="{00000000-0005-0000-0000-0000DC3A0000}"/>
    <cellStyle name="Normal 2 17 7 2 2" xfId="45300" xr:uid="{F23D8A54-72C1-47D5-86CF-BDEC63B4D109}"/>
    <cellStyle name="Normal 2 17 7 2 3" xfId="33330" xr:uid="{96CCE0B0-6A44-46D4-9207-C39C5B0A145E}"/>
    <cellStyle name="Normal 2 17 7 3" xfId="39343" xr:uid="{F3653404-42FE-48B2-A2CA-6C510CF25082}"/>
    <cellStyle name="Normal 2 17 7 4" xfId="27388" xr:uid="{4F8620C1-3ACE-4DFC-95F7-FC486591DAD8}"/>
    <cellStyle name="Normal 2 18" xfId="13279" xr:uid="{00000000-0005-0000-0000-0000DD3A0000}"/>
    <cellStyle name="Normal 2 18 2" xfId="13280" xr:uid="{00000000-0005-0000-0000-0000DE3A0000}"/>
    <cellStyle name="Normal 2 18 2 2" xfId="13281" xr:uid="{00000000-0005-0000-0000-0000DF3A0000}"/>
    <cellStyle name="Normal 2 18 2 2 2" xfId="21426" xr:uid="{00000000-0005-0000-0000-0000E03A0000}"/>
    <cellStyle name="Normal 2 18 2 2 2 2" xfId="45302" xr:uid="{18103F89-327E-4806-81EC-719BF635D9B0}"/>
    <cellStyle name="Normal 2 18 2 2 2 3" xfId="33332" xr:uid="{A04AFD86-D903-4E6A-BFA5-C857CE192C43}"/>
    <cellStyle name="Normal 2 18 2 2 3" xfId="39345" xr:uid="{D2BFA50F-13C0-48A9-ABF2-D5FCF61C0D65}"/>
    <cellStyle name="Normal 2 18 2 2 4" xfId="27390" xr:uid="{7A2F4BC5-EC96-444F-AA3E-AC9F6F084BDC}"/>
    <cellStyle name="Normal 2 18 2 3" xfId="21425" xr:uid="{00000000-0005-0000-0000-0000E13A0000}"/>
    <cellStyle name="Normal 2 18 2 3 2" xfId="45301" xr:uid="{D0386CA8-51AA-42C6-81D8-365A52D8A4F8}"/>
    <cellStyle name="Normal 2 18 2 3 3" xfId="33331" xr:uid="{F992E26C-329B-4911-A63D-B597CA10CBCC}"/>
    <cellStyle name="Normal 2 18 2 4" xfId="39344" xr:uid="{19B38F00-65F9-49C1-9DD5-5E1E149E14AF}"/>
    <cellStyle name="Normal 2 18 2 5" xfId="27389" xr:uid="{207C2A90-2AE9-4A7F-B0AB-252384A6D46F}"/>
    <cellStyle name="Normal 2 18 3" xfId="13282" xr:uid="{00000000-0005-0000-0000-0000E23A0000}"/>
    <cellStyle name="Normal 2 18 3 2" xfId="21427" xr:uid="{00000000-0005-0000-0000-0000E33A0000}"/>
    <cellStyle name="Normal 2 18 3 2 2" xfId="45303" xr:uid="{9985429A-9C15-4AFB-8384-1D6FF638B9EB}"/>
    <cellStyle name="Normal 2 18 3 2 3" xfId="33333" xr:uid="{51B48ED6-9833-41D1-A2DA-0755853A45FD}"/>
    <cellStyle name="Normal 2 18 3 3" xfId="39346" xr:uid="{0889314F-C5C1-4C89-AD53-283BAA20C513}"/>
    <cellStyle name="Normal 2 18 3 4" xfId="27391" xr:uid="{5D45AF6F-AACF-4C3A-884C-C62D4421057B}"/>
    <cellStyle name="Normal 2 18 4" xfId="13283" xr:uid="{00000000-0005-0000-0000-0000E43A0000}"/>
    <cellStyle name="Normal 2 18 4 2" xfId="21428" xr:uid="{00000000-0005-0000-0000-0000E53A0000}"/>
    <cellStyle name="Normal 2 18 4 2 2" xfId="45304" xr:uid="{73354AF5-8CF3-469E-B03E-87E4EFF30CEE}"/>
    <cellStyle name="Normal 2 18 4 2 3" xfId="33334" xr:uid="{FD7B59A1-B3F2-450E-823E-00B16B1222B1}"/>
    <cellStyle name="Normal 2 18 4 3" xfId="39347" xr:uid="{108129FA-0337-44CF-8C04-425509712907}"/>
    <cellStyle name="Normal 2 18 4 4" xfId="27392" xr:uid="{00476CDE-9EC4-4D71-B821-0EF426DC565E}"/>
    <cellStyle name="Normal 2 18 5" xfId="13284" xr:uid="{00000000-0005-0000-0000-0000E63A0000}"/>
    <cellStyle name="Normal 2 18 5 2" xfId="21429" xr:uid="{00000000-0005-0000-0000-0000E73A0000}"/>
    <cellStyle name="Normal 2 18 5 2 2" xfId="45305" xr:uid="{7595A233-9D30-44AB-845C-5227AB301536}"/>
    <cellStyle name="Normal 2 18 5 2 3" xfId="33335" xr:uid="{9C3A3D36-BAF6-4189-9B20-A9A6ADAE02A5}"/>
    <cellStyle name="Normal 2 18 5 3" xfId="39348" xr:uid="{34BD22DB-0D29-4F15-A0A3-02BA1F34F037}"/>
    <cellStyle name="Normal 2 18 5 4" xfId="27393" xr:uid="{548192DA-EAF1-4F65-BE7B-5089D5178866}"/>
    <cellStyle name="Normal 2 18 6" xfId="13285" xr:uid="{00000000-0005-0000-0000-0000E83A0000}"/>
    <cellStyle name="Normal 2 18 6 2" xfId="21430" xr:uid="{00000000-0005-0000-0000-0000E93A0000}"/>
    <cellStyle name="Normal 2 18 6 2 2" xfId="45306" xr:uid="{050E9A29-DC65-446B-872F-46AE84E17D88}"/>
    <cellStyle name="Normal 2 18 6 2 3" xfId="33336" xr:uid="{385821BD-111E-4C22-91FE-79A604DB2A34}"/>
    <cellStyle name="Normal 2 18 6 3" xfId="39349" xr:uid="{74BE04FE-44A0-42FF-B4A0-388D42A096A9}"/>
    <cellStyle name="Normal 2 18 6 4" xfId="27394" xr:uid="{B593DDEC-1328-44C6-8168-8A81A28A5CA8}"/>
    <cellStyle name="Normal 2 18 7" xfId="13286" xr:uid="{00000000-0005-0000-0000-0000EA3A0000}"/>
    <cellStyle name="Normal 2 18 7 2" xfId="21431" xr:uid="{00000000-0005-0000-0000-0000EB3A0000}"/>
    <cellStyle name="Normal 2 18 7 2 2" xfId="45307" xr:uid="{8349A50B-550D-47C8-ACE2-9B42BA18BD6C}"/>
    <cellStyle name="Normal 2 18 7 2 3" xfId="33337" xr:uid="{6009E623-F6E4-4F92-AB23-5E2ACB868A2D}"/>
    <cellStyle name="Normal 2 18 7 3" xfId="39350" xr:uid="{9D3AFE7F-87F9-4BB9-986C-4D89ABF9C225}"/>
    <cellStyle name="Normal 2 18 7 4" xfId="27395" xr:uid="{6B2E0EE2-FC34-4AF9-87FA-E18703B830C8}"/>
    <cellStyle name="Normal 2 19" xfId="13287" xr:uid="{00000000-0005-0000-0000-0000EC3A0000}"/>
    <cellStyle name="Normal 2 19 2" xfId="13288" xr:uid="{00000000-0005-0000-0000-0000ED3A0000}"/>
    <cellStyle name="Normal 2 19 2 2" xfId="13289" xr:uid="{00000000-0005-0000-0000-0000EE3A0000}"/>
    <cellStyle name="Normal 2 19 2 2 2" xfId="21433" xr:uid="{00000000-0005-0000-0000-0000EF3A0000}"/>
    <cellStyle name="Normal 2 19 2 2 2 2" xfId="45309" xr:uid="{55F12069-7017-4C75-B4CB-4E4126719627}"/>
    <cellStyle name="Normal 2 19 2 2 2 3" xfId="33339" xr:uid="{35A52283-AE65-4B6F-AFEB-65A04A2F56F7}"/>
    <cellStyle name="Normal 2 19 2 2 3" xfId="39352" xr:uid="{D0791ED5-2FA1-4975-83DD-9D0D607C5E96}"/>
    <cellStyle name="Normal 2 19 2 2 4" xfId="27397" xr:uid="{44DC40DC-E290-458C-909D-76064EF34373}"/>
    <cellStyle name="Normal 2 19 2 3" xfId="21432" xr:uid="{00000000-0005-0000-0000-0000F03A0000}"/>
    <cellStyle name="Normal 2 19 2 3 2" xfId="45308" xr:uid="{1C1C84FA-8EC1-4F19-B4D2-EDBC79630888}"/>
    <cellStyle name="Normal 2 19 2 3 3" xfId="33338" xr:uid="{3E12DBB4-519C-48CF-8BBE-1FF7AFA4CA58}"/>
    <cellStyle name="Normal 2 19 2 4" xfId="39351" xr:uid="{3C122D1E-BFBB-4B5F-B64D-71CA1FEA6132}"/>
    <cellStyle name="Normal 2 19 2 5" xfId="27396" xr:uid="{27E3D87A-91A6-435B-BB80-8934964562F7}"/>
    <cellStyle name="Normal 2 19 3" xfId="13290" xr:uid="{00000000-0005-0000-0000-0000F13A0000}"/>
    <cellStyle name="Normal 2 19 3 2" xfId="13291" xr:uid="{00000000-0005-0000-0000-0000F23A0000}"/>
    <cellStyle name="Normal 2 19 3 2 2" xfId="21435" xr:uid="{00000000-0005-0000-0000-0000F33A0000}"/>
    <cellStyle name="Normal 2 19 3 2 2 2" xfId="45311" xr:uid="{AE277ECB-F107-44C9-B383-77245A38AD18}"/>
    <cellStyle name="Normal 2 19 3 2 2 3" xfId="33341" xr:uid="{5485AB70-8F30-4B0B-8ABF-9B63B939158F}"/>
    <cellStyle name="Normal 2 19 3 2 3" xfId="39354" xr:uid="{F0826737-DC5B-4F55-BF62-ED92C08B5E2E}"/>
    <cellStyle name="Normal 2 19 3 2 4" xfId="27399" xr:uid="{E132CECF-5125-4978-80C7-D4E36B78CFAD}"/>
    <cellStyle name="Normal 2 19 3 3" xfId="13292" xr:uid="{00000000-0005-0000-0000-0000F43A0000}"/>
    <cellStyle name="Normal 2 19 3 3 2" xfId="21436" xr:uid="{00000000-0005-0000-0000-0000F53A0000}"/>
    <cellStyle name="Normal 2 19 3 3 2 2" xfId="45312" xr:uid="{A62E95FF-EFB6-40BA-AC2F-FBECCA57ADE2}"/>
    <cellStyle name="Normal 2 19 3 3 2 3" xfId="33342" xr:uid="{21C532A0-1EEC-40CD-BE91-0FA61EAB76D5}"/>
    <cellStyle name="Normal 2 19 3 3 3" xfId="39355" xr:uid="{42BB4B9B-378A-4F21-A5AF-253EA4C07544}"/>
    <cellStyle name="Normal 2 19 3 3 4" xfId="27400" xr:uid="{DC366A1C-9522-41DE-B183-EA97333967E6}"/>
    <cellStyle name="Normal 2 19 3 4" xfId="21434" xr:uid="{00000000-0005-0000-0000-0000F63A0000}"/>
    <cellStyle name="Normal 2 19 3 4 2" xfId="45310" xr:uid="{4300AEF2-AEFF-474C-AB29-EA676F400531}"/>
    <cellStyle name="Normal 2 19 3 4 3" xfId="33340" xr:uid="{00D5BD52-58F1-4F23-A706-031D347DD9F3}"/>
    <cellStyle name="Normal 2 19 3 5" xfId="39353" xr:uid="{E596B2C2-1747-4780-9CF7-C09A1BE40535}"/>
    <cellStyle name="Normal 2 19 3 6" xfId="27398" xr:uid="{84F7517C-9EE1-49AA-8D1B-CC87B4F559C9}"/>
    <cellStyle name="Normal 2 19 4" xfId="13293" xr:uid="{00000000-0005-0000-0000-0000F73A0000}"/>
    <cellStyle name="Normal 2 19 4 2" xfId="21437" xr:uid="{00000000-0005-0000-0000-0000F83A0000}"/>
    <cellStyle name="Normal 2 19 4 2 2" xfId="45313" xr:uid="{4DA69AA6-6142-47F5-8F7D-7F5232BEB45D}"/>
    <cellStyle name="Normal 2 19 4 2 3" xfId="33343" xr:uid="{FDAE2F0F-C4A4-466C-BA5A-0AED8B2C3CE3}"/>
    <cellStyle name="Normal 2 19 4 3" xfId="39356" xr:uid="{5C61AA67-79BE-4E25-A724-8647FF28B03C}"/>
    <cellStyle name="Normal 2 19 4 4" xfId="27401" xr:uid="{01DC9E04-C1BE-47FA-9B52-F6DB960A379E}"/>
    <cellStyle name="Normal 2 19 5" xfId="13294" xr:uid="{00000000-0005-0000-0000-0000F93A0000}"/>
    <cellStyle name="Normal 2 19 5 2" xfId="21438" xr:uid="{00000000-0005-0000-0000-0000FA3A0000}"/>
    <cellStyle name="Normal 2 19 5 2 2" xfId="45314" xr:uid="{A70CAB67-6D3E-47D7-A00C-E0ED9E6B7B2F}"/>
    <cellStyle name="Normal 2 19 5 2 3" xfId="33344" xr:uid="{14372CCA-9684-471E-95B4-A09209122B18}"/>
    <cellStyle name="Normal 2 19 5 3" xfId="39357" xr:uid="{0DBA7510-A678-49C7-8C5C-97D53F31427E}"/>
    <cellStyle name="Normal 2 19 5 4" xfId="27402" xr:uid="{5EDC6046-6F85-4A68-9051-7EF7C1BD18D1}"/>
    <cellStyle name="Normal 2 19 6" xfId="13295" xr:uid="{00000000-0005-0000-0000-0000FB3A0000}"/>
    <cellStyle name="Normal 2 19 6 2" xfId="21439" xr:uid="{00000000-0005-0000-0000-0000FC3A0000}"/>
    <cellStyle name="Normal 2 19 6 2 2" xfId="45315" xr:uid="{53ADECA2-3E33-43C5-9E29-176C11631545}"/>
    <cellStyle name="Normal 2 19 6 2 3" xfId="33345" xr:uid="{557CEDF3-B232-4D02-A878-13702C1C1DDE}"/>
    <cellStyle name="Normal 2 19 6 3" xfId="39358" xr:uid="{B57C8D5B-5800-47D2-93EB-D295F067F029}"/>
    <cellStyle name="Normal 2 19 6 4" xfId="27403" xr:uid="{55267A34-CEE1-4A4A-8070-C25B68C3E9FC}"/>
    <cellStyle name="Normal 2 19 7" xfId="13296" xr:uid="{00000000-0005-0000-0000-0000FD3A0000}"/>
    <cellStyle name="Normal 2 19 7 2" xfId="21440" xr:uid="{00000000-0005-0000-0000-0000FE3A0000}"/>
    <cellStyle name="Normal 2 19 7 2 2" xfId="45316" xr:uid="{75B2C39B-A682-4546-A2E5-48CB7186D227}"/>
    <cellStyle name="Normal 2 19 7 2 3" xfId="33346" xr:uid="{F9E11F55-6E07-41BC-A2DA-2DFBB85E6432}"/>
    <cellStyle name="Normal 2 19 7 3" xfId="39359" xr:uid="{AE29F35E-D7E2-4FA5-99ED-F3EFC6A806DC}"/>
    <cellStyle name="Normal 2 19 7 4" xfId="27404" xr:uid="{990A029F-3682-417B-8520-F74E08A534D1}"/>
    <cellStyle name="Normal 2 2" xfId="13297" xr:uid="{00000000-0005-0000-0000-0000FF3A0000}"/>
    <cellStyle name="Normal 2 2 10" xfId="13298" xr:uid="{00000000-0005-0000-0000-0000003B0000}"/>
    <cellStyle name="Normal 2 2 10 2" xfId="21441" xr:uid="{00000000-0005-0000-0000-0000013B0000}"/>
    <cellStyle name="Normal 2 2 10 2 2" xfId="45317" xr:uid="{7CF6CA5B-9A03-47CF-A891-8470EAD95BA7}"/>
    <cellStyle name="Normal 2 2 10 2 3" xfId="33347" xr:uid="{AB12547C-6B7B-4D78-9E5A-3F37614340FC}"/>
    <cellStyle name="Normal 2 2 10 3" xfId="39360" xr:uid="{DC6F3366-5F32-4A25-B2AA-D294874CB769}"/>
    <cellStyle name="Normal 2 2 10 4" xfId="27405" xr:uid="{338A8728-08C8-43D5-B99A-B1BE51064E2F}"/>
    <cellStyle name="Normal 2 2 11" xfId="13299" xr:uid="{00000000-0005-0000-0000-0000023B0000}"/>
    <cellStyle name="Normal 2 2 11 2" xfId="21442" xr:uid="{00000000-0005-0000-0000-0000033B0000}"/>
    <cellStyle name="Normal 2 2 11 2 2" xfId="45318" xr:uid="{02642772-5857-469A-8B6D-E696C042CCBA}"/>
    <cellStyle name="Normal 2 2 11 2 3" xfId="33348" xr:uid="{8A9F39D9-8CB8-4B44-9F10-24305219AD9E}"/>
    <cellStyle name="Normal 2 2 11 3" xfId="39361" xr:uid="{90C4DF58-2443-47A0-A93F-5623373CE1D6}"/>
    <cellStyle name="Normal 2 2 11 4" xfId="27406" xr:uid="{F07A92A2-DA19-4D00-88D2-27F61601E2E2}"/>
    <cellStyle name="Normal 2 2 12" xfId="13300" xr:uid="{00000000-0005-0000-0000-0000043B0000}"/>
    <cellStyle name="Normal 2 2 12 2" xfId="21443" xr:uid="{00000000-0005-0000-0000-0000053B0000}"/>
    <cellStyle name="Normal 2 2 12 2 2" xfId="45319" xr:uid="{FAE66919-AC17-4F36-B476-7AA9B2154B25}"/>
    <cellStyle name="Normal 2 2 12 2 3" xfId="33349" xr:uid="{EEE29B8F-DB96-47DE-A3B3-4B5B0678402D}"/>
    <cellStyle name="Normal 2 2 12 3" xfId="39362" xr:uid="{C33DDDC1-D06B-47DC-849A-CA54BB384E0F}"/>
    <cellStyle name="Normal 2 2 12 4" xfId="27407" xr:uid="{FB084BA7-5434-4F67-9184-C13FC541DDCE}"/>
    <cellStyle name="Normal 2 2 13" xfId="13301" xr:uid="{00000000-0005-0000-0000-0000063B0000}"/>
    <cellStyle name="Normal 2 2 13 2" xfId="21444" xr:uid="{00000000-0005-0000-0000-0000073B0000}"/>
    <cellStyle name="Normal 2 2 13 2 2" xfId="45320" xr:uid="{0220E894-4E22-4844-B575-B8811ED9E974}"/>
    <cellStyle name="Normal 2 2 13 2 3" xfId="33350" xr:uid="{45D2B895-7CB9-458C-9565-08BFB39DAE6B}"/>
    <cellStyle name="Normal 2 2 13 3" xfId="39363" xr:uid="{C3E2D040-663F-4AB6-A424-FF614A27A2A9}"/>
    <cellStyle name="Normal 2 2 13 4" xfId="27408" xr:uid="{84222804-83FF-4A9E-BDA0-BB239820ECBC}"/>
    <cellStyle name="Normal 2 2 14" xfId="13302" xr:uid="{00000000-0005-0000-0000-0000083B0000}"/>
    <cellStyle name="Normal 2 2 14 2" xfId="21445" xr:uid="{00000000-0005-0000-0000-0000093B0000}"/>
    <cellStyle name="Normal 2 2 14 2 2" xfId="45321" xr:uid="{215E153C-5876-4E6B-8FA4-4DBD5DB69140}"/>
    <cellStyle name="Normal 2 2 14 2 3" xfId="33351" xr:uid="{41C71D90-91DE-474E-AA5B-A61FFD652641}"/>
    <cellStyle name="Normal 2 2 14 3" xfId="39364" xr:uid="{F8D6B89A-559B-454E-BBCC-0075EDAB5B91}"/>
    <cellStyle name="Normal 2 2 14 4" xfId="27409" xr:uid="{B46D44D1-3FA4-47BF-BDFB-137BFC6B746A}"/>
    <cellStyle name="Normal 2 2 15" xfId="13303" xr:uid="{00000000-0005-0000-0000-00000A3B0000}"/>
    <cellStyle name="Normal 2 2 15 2" xfId="21446" xr:uid="{00000000-0005-0000-0000-00000B3B0000}"/>
    <cellStyle name="Normal 2 2 15 2 2" xfId="45322" xr:uid="{544603B7-632F-4842-88BD-8B4ACF2EE1A5}"/>
    <cellStyle name="Normal 2 2 15 2 3" xfId="33352" xr:uid="{371302D6-AE1B-45BD-8448-5789689F5046}"/>
    <cellStyle name="Normal 2 2 15 3" xfId="39365" xr:uid="{1ACDED49-0458-4F35-B3FB-E1D851AA4A1C}"/>
    <cellStyle name="Normal 2 2 15 4" xfId="27410" xr:uid="{CCA222AA-62E1-4D0C-BA28-C9801F767744}"/>
    <cellStyle name="Normal 2 2 16" xfId="13304" xr:uid="{00000000-0005-0000-0000-00000C3B0000}"/>
    <cellStyle name="Normal 2 2 16 2" xfId="21447" xr:uid="{00000000-0005-0000-0000-00000D3B0000}"/>
    <cellStyle name="Normal 2 2 16 2 2" xfId="45323" xr:uid="{59BCD4B4-CB05-452C-9A2C-26E3B69A050B}"/>
    <cellStyle name="Normal 2 2 16 2 3" xfId="33353" xr:uid="{6394F244-667B-4E16-81EC-4C677153E534}"/>
    <cellStyle name="Normal 2 2 16 3" xfId="39366" xr:uid="{59DA88BA-7BE7-4670-9DCF-40B3EC8298AC}"/>
    <cellStyle name="Normal 2 2 16 4" xfId="27411" xr:uid="{6705DE62-E9AC-461E-8503-7298C7238E16}"/>
    <cellStyle name="Normal 2 2 17" xfId="13305" xr:uid="{00000000-0005-0000-0000-00000E3B0000}"/>
    <cellStyle name="Normal 2 2 17 2" xfId="21448" xr:uid="{00000000-0005-0000-0000-00000F3B0000}"/>
    <cellStyle name="Normal 2 2 17 2 2" xfId="45324" xr:uid="{8202E80D-E524-45E7-8D13-0D91554B784D}"/>
    <cellStyle name="Normal 2 2 17 2 3" xfId="33354" xr:uid="{D26DF446-0F85-492C-8831-CD79DDA8CBE1}"/>
    <cellStyle name="Normal 2 2 17 3" xfId="39367" xr:uid="{7E7F11BD-41E4-4E6E-A404-97BF897691E4}"/>
    <cellStyle name="Normal 2 2 17 4" xfId="27412" xr:uid="{FEC0ADE0-909E-4FAE-9B7F-CAD0E7C7B130}"/>
    <cellStyle name="Normal 2 2 18" xfId="13306" xr:uid="{00000000-0005-0000-0000-0000103B0000}"/>
    <cellStyle name="Normal 2 2 2" xfId="13307" xr:uid="{00000000-0005-0000-0000-0000113B0000}"/>
    <cellStyle name="Normal 2 2 2 10" xfId="13308" xr:uid="{00000000-0005-0000-0000-0000123B0000}"/>
    <cellStyle name="Normal 2 2 2 10 2" xfId="21449" xr:uid="{00000000-0005-0000-0000-0000133B0000}"/>
    <cellStyle name="Normal 2 2 2 10 2 2" xfId="45325" xr:uid="{8DA4C9AD-2597-48DA-95EE-84E52FB5CEC7}"/>
    <cellStyle name="Normal 2 2 2 10 2 3" xfId="33355" xr:uid="{E2BD451D-23A8-48A9-9210-E538641388D4}"/>
    <cellStyle name="Normal 2 2 2 10 3" xfId="39368" xr:uid="{4BCEA431-851A-4135-9765-15345811B31A}"/>
    <cellStyle name="Normal 2 2 2 10 4" xfId="27413" xr:uid="{F1E0A377-95D4-4189-8F1A-438B585B4B32}"/>
    <cellStyle name="Normal 2 2 2 11" xfId="13309" xr:uid="{00000000-0005-0000-0000-0000143B0000}"/>
    <cellStyle name="Normal 2 2 2 2" xfId="13310" xr:uid="{00000000-0005-0000-0000-0000153B0000}"/>
    <cellStyle name="Normal 2 2 2 2 2" xfId="13311" xr:uid="{00000000-0005-0000-0000-0000163B0000}"/>
    <cellStyle name="Normal 2 2 2 2 2 2" xfId="13312" xr:uid="{00000000-0005-0000-0000-0000173B0000}"/>
    <cellStyle name="Normal 2 2 2 2 2 2 2" xfId="21451" xr:uid="{00000000-0005-0000-0000-0000183B0000}"/>
    <cellStyle name="Normal 2 2 2 2 2 2 2 2" xfId="45327" xr:uid="{79854E41-9E91-47E2-BE50-54DC70BA0929}"/>
    <cellStyle name="Normal 2 2 2 2 2 2 2 3" xfId="33357" xr:uid="{C1947DC0-C6CB-462B-A2E1-E67AF87A075B}"/>
    <cellStyle name="Normal 2 2 2 2 2 2 3" xfId="39370" xr:uid="{63E5B274-03FB-41B2-8EBE-F606DCE063C6}"/>
    <cellStyle name="Normal 2 2 2 2 2 2 4" xfId="27415" xr:uid="{550413FF-4241-4ACF-A96F-E8525B85896C}"/>
    <cellStyle name="Normal 2 2 2 2 2 3" xfId="13313" xr:uid="{00000000-0005-0000-0000-0000193B0000}"/>
    <cellStyle name="Normal 2 2 2 2 2 3 2" xfId="21452" xr:uid="{00000000-0005-0000-0000-00001A3B0000}"/>
    <cellStyle name="Normal 2 2 2 2 2 3 2 2" xfId="45328" xr:uid="{937E4859-C1F7-47D2-90B3-5C0779E29732}"/>
    <cellStyle name="Normal 2 2 2 2 2 3 2 3" xfId="33358" xr:uid="{5DD5EC92-8D38-4DDE-A48B-F968390523A6}"/>
    <cellStyle name="Normal 2 2 2 2 2 3 3" xfId="39371" xr:uid="{9FE21C90-C792-4CC3-A39D-1063729AE5A7}"/>
    <cellStyle name="Normal 2 2 2 2 2 3 4" xfId="27416" xr:uid="{0358579A-3D2E-4875-9C73-BEBD8171F921}"/>
    <cellStyle name="Normal 2 2 2 2 2 4" xfId="21450" xr:uid="{00000000-0005-0000-0000-00001B3B0000}"/>
    <cellStyle name="Normal 2 2 2 2 2 4 2" xfId="45326" xr:uid="{71B2B4C1-42A9-4D27-A1E4-95A7079D547B}"/>
    <cellStyle name="Normal 2 2 2 2 2 4 3" xfId="33356" xr:uid="{95D1A538-298D-446B-A6E9-9A5E5AF48835}"/>
    <cellStyle name="Normal 2 2 2 2 2 5" xfId="39369" xr:uid="{A7B1C4A4-0815-4353-ABF3-06AC3ADC62F8}"/>
    <cellStyle name="Normal 2 2 2 2 2 6" xfId="27414" xr:uid="{2EC57C6A-297B-4236-95E5-9DE0E6BCF67C}"/>
    <cellStyle name="Normal 2 2 2 2 3" xfId="13314" xr:uid="{00000000-0005-0000-0000-00001C3B0000}"/>
    <cellStyle name="Normal 2 2 2 2 3 2" xfId="13315" xr:uid="{00000000-0005-0000-0000-00001D3B0000}"/>
    <cellStyle name="Normal 2 2 2 2 3 2 2" xfId="21454" xr:uid="{00000000-0005-0000-0000-00001E3B0000}"/>
    <cellStyle name="Normal 2 2 2 2 3 2 2 2" xfId="45330" xr:uid="{D7AB48F8-21CA-4470-A470-FBC40EA7F34A}"/>
    <cellStyle name="Normal 2 2 2 2 3 2 2 3" xfId="33360" xr:uid="{32E7DC23-41F3-41F0-8C6C-1E588A84D3E9}"/>
    <cellStyle name="Normal 2 2 2 2 3 2 3" xfId="39373" xr:uid="{DC562278-DFB5-4403-8815-EB002B2394B2}"/>
    <cellStyle name="Normal 2 2 2 2 3 2 4" xfId="27418" xr:uid="{3EA9B5C2-4DA0-4036-B443-9F7F010FB0F9}"/>
    <cellStyle name="Normal 2 2 2 2 3 3" xfId="21453" xr:uid="{00000000-0005-0000-0000-00001F3B0000}"/>
    <cellStyle name="Normal 2 2 2 2 3 3 2" xfId="45329" xr:uid="{9F257CBA-1DF4-4897-96D1-6D4E72D6A878}"/>
    <cellStyle name="Normal 2 2 2 2 3 3 3" xfId="33359" xr:uid="{1193B830-5B07-4CC3-8245-98AF11E4792B}"/>
    <cellStyle name="Normal 2 2 2 2 3 4" xfId="39372" xr:uid="{29C9708E-773B-4C9A-B029-31BA0F0F7C97}"/>
    <cellStyle name="Normal 2 2 2 2 3 5" xfId="27417" xr:uid="{6651E87A-C253-4D01-961E-DE6ACAB2253F}"/>
    <cellStyle name="Normal 2 2 2 2 4" xfId="13316" xr:uid="{00000000-0005-0000-0000-0000203B0000}"/>
    <cellStyle name="Normal 2 2 2 2 4 2" xfId="21455" xr:uid="{00000000-0005-0000-0000-0000213B0000}"/>
    <cellStyle name="Normal 2 2 2 2 4 2 2" xfId="45331" xr:uid="{2F3A946C-F6F8-4435-8834-783F58026E37}"/>
    <cellStyle name="Normal 2 2 2 2 4 2 3" xfId="33361" xr:uid="{699D53FB-DAFF-4C07-9B81-5B947647C6F3}"/>
    <cellStyle name="Normal 2 2 2 2 4 3" xfId="39374" xr:uid="{58081BD0-68EE-4A0C-A6A8-20DDD16B27B1}"/>
    <cellStyle name="Normal 2 2 2 2 4 4" xfId="27419" xr:uid="{AD5E8B83-031D-4566-9C75-45415F05F8F9}"/>
    <cellStyle name="Normal 2 2 2 2 5" xfId="13317" xr:uid="{00000000-0005-0000-0000-0000223B0000}"/>
    <cellStyle name="Normal 2 2 2 2 5 2" xfId="21456" xr:uid="{00000000-0005-0000-0000-0000233B0000}"/>
    <cellStyle name="Normal 2 2 2 2 5 2 2" xfId="45332" xr:uid="{09DF96F0-5633-4C97-86B6-42972D15E457}"/>
    <cellStyle name="Normal 2 2 2 2 5 2 3" xfId="33362" xr:uid="{88D265B5-B574-454F-B083-91AE067B0023}"/>
    <cellStyle name="Normal 2 2 2 2 5 3" xfId="39375" xr:uid="{CBE3F714-3004-49DF-B422-0A26553677ED}"/>
    <cellStyle name="Normal 2 2 2 2 5 4" xfId="27420" xr:uid="{12D76FCB-2C63-43CB-A5D7-9BC40F7294E8}"/>
    <cellStyle name="Normal 2 2 2 2 6" xfId="13318" xr:uid="{00000000-0005-0000-0000-0000243B0000}"/>
    <cellStyle name="Normal 2 2 2 2 6 2" xfId="21457" xr:uid="{00000000-0005-0000-0000-0000253B0000}"/>
    <cellStyle name="Normal 2 2 2 2 6 2 2" xfId="45333" xr:uid="{B1FC5A73-F94B-4124-AA31-6FAF607012D7}"/>
    <cellStyle name="Normal 2 2 2 2 6 2 3" xfId="33363" xr:uid="{75CDB79C-49F3-43D4-8E26-B794EC95A7B9}"/>
    <cellStyle name="Normal 2 2 2 2 6 3" xfId="39376" xr:uid="{A2560CD4-1463-42F9-8988-8BADDFEEB2FD}"/>
    <cellStyle name="Normal 2 2 2 2 6 4" xfId="27421" xr:uid="{60B35C3B-821C-4FD1-B157-E47C69059C49}"/>
    <cellStyle name="Normal 2 2 2 3" xfId="13319" xr:uid="{00000000-0005-0000-0000-0000263B0000}"/>
    <cellStyle name="Normal 2 2 2 3 2" xfId="13320" xr:uid="{00000000-0005-0000-0000-0000273B0000}"/>
    <cellStyle name="Normal 2 2 2 3 2 2" xfId="13321" xr:uid="{00000000-0005-0000-0000-0000283B0000}"/>
    <cellStyle name="Normal 2 2 2 3 2 2 2" xfId="21460" xr:uid="{00000000-0005-0000-0000-0000293B0000}"/>
    <cellStyle name="Normal 2 2 2 3 2 2 2 2" xfId="45336" xr:uid="{BCFA76FE-0E9C-4D0A-BAD3-3B649EC071F3}"/>
    <cellStyle name="Normal 2 2 2 3 2 2 2 3" xfId="33366" xr:uid="{03F36DFB-D3A0-4574-BA57-6E9898BAAD89}"/>
    <cellStyle name="Normal 2 2 2 3 2 2 3" xfId="39379" xr:uid="{2DC171B6-F5CA-42AF-A1C7-E109DF42C06A}"/>
    <cellStyle name="Normal 2 2 2 3 2 2 4" xfId="27424" xr:uid="{0133FF75-0C9D-41D3-9116-699ADD96255A}"/>
    <cellStyle name="Normal 2 2 2 3 2 3" xfId="21459" xr:uid="{00000000-0005-0000-0000-00002A3B0000}"/>
    <cellStyle name="Normal 2 2 2 3 2 3 2" xfId="45335" xr:uid="{04145877-3DCA-42C0-B61E-F8F2A35FBFA6}"/>
    <cellStyle name="Normal 2 2 2 3 2 3 3" xfId="33365" xr:uid="{A1A56AB1-21FC-4E96-BF32-436AC67BAECC}"/>
    <cellStyle name="Normal 2 2 2 3 2 4" xfId="39378" xr:uid="{A3A63CC5-15A0-4074-BFFF-4BBB89735BF0}"/>
    <cellStyle name="Normal 2 2 2 3 2 5" xfId="27423" xr:uid="{C40BC947-962E-4642-9CA0-53C5D0DEC528}"/>
    <cellStyle name="Normal 2 2 2 3 3" xfId="13322" xr:uid="{00000000-0005-0000-0000-00002B3B0000}"/>
    <cellStyle name="Normal 2 2 2 3 3 2" xfId="21461" xr:uid="{00000000-0005-0000-0000-00002C3B0000}"/>
    <cellStyle name="Normal 2 2 2 3 3 2 2" xfId="45337" xr:uid="{1A55336E-EB5C-4D8E-B5B3-17766A6ACC83}"/>
    <cellStyle name="Normal 2 2 2 3 3 2 3" xfId="33367" xr:uid="{FEFF6E99-A170-4460-AA1D-2686BE8B1AD0}"/>
    <cellStyle name="Normal 2 2 2 3 3 3" xfId="39380" xr:uid="{D97EA985-BCAF-4797-9096-7236E1DDD5E6}"/>
    <cellStyle name="Normal 2 2 2 3 3 4" xfId="27425" xr:uid="{B3455530-6B58-4FBD-94EA-5CCEBC129DB6}"/>
    <cellStyle name="Normal 2 2 2 3 4" xfId="13323" xr:uid="{00000000-0005-0000-0000-00002D3B0000}"/>
    <cellStyle name="Normal 2 2 2 3 5" xfId="21458" xr:uid="{00000000-0005-0000-0000-00002E3B0000}"/>
    <cellStyle name="Normal 2 2 2 3 5 2" xfId="45334" xr:uid="{AB4801DC-58CE-453E-8A63-1D519DC3D425}"/>
    <cellStyle name="Normal 2 2 2 3 5 3" xfId="33364" xr:uid="{30589749-2BF8-4EC3-ACB6-DE0764D7B8A2}"/>
    <cellStyle name="Normal 2 2 2 3 6" xfId="39377" xr:uid="{9E215431-BC7C-4F78-AF0B-044FD447D656}"/>
    <cellStyle name="Normal 2 2 2 3 7" xfId="27422" xr:uid="{8A59512F-2AF3-4E71-925B-911002256A60}"/>
    <cellStyle name="Normal 2 2 2 4" xfId="13324" xr:uid="{00000000-0005-0000-0000-00002F3B0000}"/>
    <cellStyle name="Normal 2 2 2 4 2" xfId="13325" xr:uid="{00000000-0005-0000-0000-0000303B0000}"/>
    <cellStyle name="Normal 2 2 2 4 2 2" xfId="21463" xr:uid="{00000000-0005-0000-0000-0000313B0000}"/>
    <cellStyle name="Normal 2 2 2 4 2 2 2" xfId="45339" xr:uid="{4BCE5A7F-EA8E-41BB-BAFC-66F84D8272E1}"/>
    <cellStyle name="Normal 2 2 2 4 2 2 3" xfId="33369" xr:uid="{571026DF-22AF-46E8-A961-34A9FB745A19}"/>
    <cellStyle name="Normal 2 2 2 4 2 3" xfId="39382" xr:uid="{BCE6BBC7-4424-4063-93FE-D307705C5BD7}"/>
    <cellStyle name="Normal 2 2 2 4 2 4" xfId="27427" xr:uid="{E5CB1869-EDC5-4DF9-8335-C5BBA64D5124}"/>
    <cellStyle name="Normal 2 2 2 4 3" xfId="13326" xr:uid="{00000000-0005-0000-0000-0000323B0000}"/>
    <cellStyle name="Normal 2 2 2 4 4" xfId="21462" xr:uid="{00000000-0005-0000-0000-0000333B0000}"/>
    <cellStyle name="Normal 2 2 2 4 4 2" xfId="45338" xr:uid="{AF138EFA-39EE-4F76-B02F-9D048FA6ADDC}"/>
    <cellStyle name="Normal 2 2 2 4 4 3" xfId="33368" xr:uid="{507C4CE6-4C56-46DF-8D44-349CAC489085}"/>
    <cellStyle name="Normal 2 2 2 4 5" xfId="39381" xr:uid="{A8C15254-E279-4D9B-BA87-D0ACC3BA380D}"/>
    <cellStyle name="Normal 2 2 2 4 6" xfId="27426" xr:uid="{BD1ABD18-E0D7-401C-BADB-8DF0BF611719}"/>
    <cellStyle name="Normal 2 2 2 5" xfId="13327" xr:uid="{00000000-0005-0000-0000-0000343B0000}"/>
    <cellStyle name="Normal 2 2 2 5 2" xfId="13328" xr:uid="{00000000-0005-0000-0000-0000353B0000}"/>
    <cellStyle name="Normal 2 2 2 5 3" xfId="21464" xr:uid="{00000000-0005-0000-0000-0000363B0000}"/>
    <cellStyle name="Normal 2 2 2 5 3 2" xfId="45340" xr:uid="{D85A7700-1DD4-44D5-815C-91BE6906A477}"/>
    <cellStyle name="Normal 2 2 2 5 3 3" xfId="33370" xr:uid="{5B959717-B482-4250-9EA1-0A01DA5D4877}"/>
    <cellStyle name="Normal 2 2 2 5 4" xfId="39383" xr:uid="{4AFD2BBE-5987-42E3-89A3-C4ACD886B358}"/>
    <cellStyle name="Normal 2 2 2 5 5" xfId="27428" xr:uid="{8E8BA673-55EB-49A8-8997-5FE6DEA54D91}"/>
    <cellStyle name="Normal 2 2 2 6" xfId="13329" xr:uid="{00000000-0005-0000-0000-0000373B0000}"/>
    <cellStyle name="Normal 2 2 2 6 2" xfId="21465" xr:uid="{00000000-0005-0000-0000-0000383B0000}"/>
    <cellStyle name="Normal 2 2 2 6 2 2" xfId="45341" xr:uid="{03A8D9D1-E316-423B-8C71-3E3DA6DE8748}"/>
    <cellStyle name="Normal 2 2 2 6 2 3" xfId="33371" xr:uid="{1ACFD8E4-79ED-48EA-B667-0B7E0E6702E6}"/>
    <cellStyle name="Normal 2 2 2 6 3" xfId="39384" xr:uid="{9DF73743-197C-4843-95C0-6B5592329B1E}"/>
    <cellStyle name="Normal 2 2 2 6 4" xfId="27429" xr:uid="{9C9A672A-1A54-45C1-AAF4-81F1DB8BA519}"/>
    <cellStyle name="Normal 2 2 2 7" xfId="13330" xr:uid="{00000000-0005-0000-0000-0000393B0000}"/>
    <cellStyle name="Normal 2 2 2 7 2" xfId="21466" xr:uid="{00000000-0005-0000-0000-00003A3B0000}"/>
    <cellStyle name="Normal 2 2 2 7 2 2" xfId="45342" xr:uid="{2ABBAD98-E251-4803-84BF-C6C45CEE5FEC}"/>
    <cellStyle name="Normal 2 2 2 7 2 3" xfId="33372" xr:uid="{7D89364E-C4BA-4EB4-8F08-068ACAB4D6F4}"/>
    <cellStyle name="Normal 2 2 2 7 3" xfId="39385" xr:uid="{9FCECCD9-BD4E-4E5F-BEC7-847617C8FC23}"/>
    <cellStyle name="Normal 2 2 2 7 4" xfId="27430" xr:uid="{0EF63BFF-1F72-477D-AEE3-F7E6418A14A2}"/>
    <cellStyle name="Normal 2 2 2 8" xfId="13331" xr:uid="{00000000-0005-0000-0000-00003B3B0000}"/>
    <cellStyle name="Normal 2 2 2 8 2" xfId="21467" xr:uid="{00000000-0005-0000-0000-00003C3B0000}"/>
    <cellStyle name="Normal 2 2 2 8 2 2" xfId="45343" xr:uid="{C3DCD4F3-934B-4738-9BFB-4D5A12EB5618}"/>
    <cellStyle name="Normal 2 2 2 8 2 3" xfId="33373" xr:uid="{FDBD2F24-401C-4B34-BA09-62F985F03CC2}"/>
    <cellStyle name="Normal 2 2 2 8 3" xfId="39386" xr:uid="{6D4B5FB9-7C1B-4A96-A9AE-BDCD72D7A1DA}"/>
    <cellStyle name="Normal 2 2 2 8 4" xfId="27431" xr:uid="{4874AA65-055C-486D-8296-CEBF224B1ED0}"/>
    <cellStyle name="Normal 2 2 2 9" xfId="13332" xr:uid="{00000000-0005-0000-0000-00003D3B0000}"/>
    <cellStyle name="Normal 2 2 2 9 2" xfId="21468" xr:uid="{00000000-0005-0000-0000-00003E3B0000}"/>
    <cellStyle name="Normal 2 2 2 9 2 2" xfId="45344" xr:uid="{919EFDD7-3ABE-4C5D-8AC2-2F7D9E814711}"/>
    <cellStyle name="Normal 2 2 2 9 2 3" xfId="33374" xr:uid="{A861E7C1-EE4F-46A1-8FCC-DA48F6BF54E9}"/>
    <cellStyle name="Normal 2 2 2 9 3" xfId="39387" xr:uid="{D5FCEBB6-4F67-45DE-A074-8EB5720DF2FF}"/>
    <cellStyle name="Normal 2 2 2 9 4" xfId="27432" xr:uid="{C060ABE1-6873-47D6-87AA-B5BBBD589392}"/>
    <cellStyle name="Normal 2 2 3" xfId="13333" xr:uid="{00000000-0005-0000-0000-00003F3B0000}"/>
    <cellStyle name="Normal 2 2 3 2" xfId="13334" xr:uid="{00000000-0005-0000-0000-0000403B0000}"/>
    <cellStyle name="Normal 2 2 3 2 2" xfId="21469" xr:uid="{00000000-0005-0000-0000-0000413B0000}"/>
    <cellStyle name="Normal 2 2 3 2 2 2" xfId="45345" xr:uid="{89A1C36D-8C33-4A27-B38B-78F760C47B39}"/>
    <cellStyle name="Normal 2 2 3 2 2 3" xfId="33375" xr:uid="{9124F413-CDC5-4B04-86A4-6F4C52F85228}"/>
    <cellStyle name="Normal 2 2 3 2 3" xfId="39388" xr:uid="{2AD93A52-AE8D-4969-B041-D8CB0944371B}"/>
    <cellStyle name="Normal 2 2 3 2 4" xfId="27433" xr:uid="{85C2416C-0E2A-4387-8FD9-635B4E841202}"/>
    <cellStyle name="Normal 2 2 3 3" xfId="13335" xr:uid="{00000000-0005-0000-0000-0000423B0000}"/>
    <cellStyle name="Normal 2 2 3 3 2" xfId="13336" xr:uid="{00000000-0005-0000-0000-0000433B0000}"/>
    <cellStyle name="Normal 2 2 3 3 2 2" xfId="21471" xr:uid="{00000000-0005-0000-0000-0000443B0000}"/>
    <cellStyle name="Normal 2 2 3 3 2 2 2" xfId="45347" xr:uid="{A575FB58-4D9C-458D-B09F-60540D76A46A}"/>
    <cellStyle name="Normal 2 2 3 3 2 2 3" xfId="33377" xr:uid="{CFDB69DD-1ED8-49DB-9507-1F34ACDF103F}"/>
    <cellStyle name="Normal 2 2 3 3 2 3" xfId="39390" xr:uid="{6164C4AA-CFE3-4222-88F6-B17ACC98048C}"/>
    <cellStyle name="Normal 2 2 3 3 2 4" xfId="27435" xr:uid="{A3DA6A66-99D5-4E66-81DF-3FB272CB3A03}"/>
    <cellStyle name="Normal 2 2 3 3 3" xfId="13337" xr:uid="{00000000-0005-0000-0000-0000453B0000}"/>
    <cellStyle name="Normal 2 2 3 3 3 2" xfId="21472" xr:uid="{00000000-0005-0000-0000-0000463B0000}"/>
    <cellStyle name="Normal 2 2 3 3 3 2 2" xfId="45348" xr:uid="{9256453B-631F-4E33-86C5-DC9C00D311D7}"/>
    <cellStyle name="Normal 2 2 3 3 3 2 3" xfId="33378" xr:uid="{BD16E289-72E2-428A-B07A-56C504E46751}"/>
    <cellStyle name="Normal 2 2 3 3 3 3" xfId="39391" xr:uid="{A54EE302-B7D1-4E4B-876E-F6553B904BCD}"/>
    <cellStyle name="Normal 2 2 3 3 3 4" xfId="27436" xr:uid="{2C143DAE-6C2F-4BBE-B8BF-D03D19AC86E6}"/>
    <cellStyle name="Normal 2 2 3 3 4" xfId="21470" xr:uid="{00000000-0005-0000-0000-0000473B0000}"/>
    <cellStyle name="Normal 2 2 3 3 4 2" xfId="45346" xr:uid="{6FD5782B-627F-4D2C-8A1F-D2E6BAD636A6}"/>
    <cellStyle name="Normal 2 2 3 3 4 3" xfId="33376" xr:uid="{92A0F3CC-D64B-4FFD-BBFC-1690829B7A62}"/>
    <cellStyle name="Normal 2 2 3 3 5" xfId="39389" xr:uid="{A38D83F7-012B-48E3-9B25-EE4A8DBEC642}"/>
    <cellStyle name="Normal 2 2 3 3 6" xfId="27434" xr:uid="{CA2F5FB8-2007-4DAD-850B-BE42B12AABD5}"/>
    <cellStyle name="Normal 2 2 3 4" xfId="13338" xr:uid="{00000000-0005-0000-0000-0000483B0000}"/>
    <cellStyle name="Normal 2 2 3 4 2" xfId="13339" xr:uid="{00000000-0005-0000-0000-0000493B0000}"/>
    <cellStyle name="Normal 2 2 3 4 2 2" xfId="21474" xr:uid="{00000000-0005-0000-0000-00004A3B0000}"/>
    <cellStyle name="Normal 2 2 3 4 2 2 2" xfId="45350" xr:uid="{A5867F7B-3A1C-485F-8477-EFBAC45A6363}"/>
    <cellStyle name="Normal 2 2 3 4 2 2 3" xfId="33380" xr:uid="{758B8271-7FC0-44E9-9A09-29D80528B192}"/>
    <cellStyle name="Normal 2 2 3 4 2 3" xfId="39393" xr:uid="{3205F640-74C0-4CC5-8873-E23787C01EDE}"/>
    <cellStyle name="Normal 2 2 3 4 2 4" xfId="27438" xr:uid="{02432230-396E-4995-9772-84183B3823D9}"/>
    <cellStyle name="Normal 2 2 3 4 3" xfId="21473" xr:uid="{00000000-0005-0000-0000-00004B3B0000}"/>
    <cellStyle name="Normal 2 2 3 4 3 2" xfId="45349" xr:uid="{CAABB6D6-5E1B-4A37-BDC4-29EB06420C23}"/>
    <cellStyle name="Normal 2 2 3 4 3 3" xfId="33379" xr:uid="{6C409E00-20A2-4AE3-9C73-53433B083AAF}"/>
    <cellStyle name="Normal 2 2 3 4 4" xfId="39392" xr:uid="{740D5E40-C0DF-43C5-8C4A-6F0BE720ED66}"/>
    <cellStyle name="Normal 2 2 3 4 5" xfId="27437" xr:uid="{131C596C-3916-493E-AA3D-90A361B3040A}"/>
    <cellStyle name="Normal 2 2 3 5" xfId="13340" xr:uid="{00000000-0005-0000-0000-00004C3B0000}"/>
    <cellStyle name="Normal 2 2 3 5 2" xfId="21475" xr:uid="{00000000-0005-0000-0000-00004D3B0000}"/>
    <cellStyle name="Normal 2 2 3 5 2 2" xfId="45351" xr:uid="{DD572AAE-C60F-427E-8A18-38562A2F6902}"/>
    <cellStyle name="Normal 2 2 3 5 2 3" xfId="33381" xr:uid="{D4740EC0-2C01-4554-85EB-E7F56A44596E}"/>
    <cellStyle name="Normal 2 2 3 5 3" xfId="39394" xr:uid="{01E36E3C-5035-44B0-A30F-377C7EB6EDDF}"/>
    <cellStyle name="Normal 2 2 3 5 4" xfId="27439" xr:uid="{D7167F75-F306-43DD-8E4E-E77642882912}"/>
    <cellStyle name="Normal 2 2 3 6" xfId="13341" xr:uid="{00000000-0005-0000-0000-00004E3B0000}"/>
    <cellStyle name="Normal 2 2 3 6 2" xfId="21476" xr:uid="{00000000-0005-0000-0000-00004F3B0000}"/>
    <cellStyle name="Normal 2 2 3 6 2 2" xfId="45352" xr:uid="{D17813A4-C7D1-48E4-8D9A-29F7809CD8A8}"/>
    <cellStyle name="Normal 2 2 3 6 2 3" xfId="33382" xr:uid="{50A25D99-5D88-4767-BA3B-F30764A739C1}"/>
    <cellStyle name="Normal 2 2 3 6 3" xfId="39395" xr:uid="{8303EC78-F98D-44CD-A6E0-A6A0F66D8E34}"/>
    <cellStyle name="Normal 2 2 3 6 4" xfId="27440" xr:uid="{7B54C14A-6BE4-4CE1-9FBA-1967478FBF06}"/>
    <cellStyle name="Normal 2 2 3 7" xfId="13342" xr:uid="{00000000-0005-0000-0000-0000503B0000}"/>
    <cellStyle name="Normal 2 2 3 7 2" xfId="21477" xr:uid="{00000000-0005-0000-0000-0000513B0000}"/>
    <cellStyle name="Normal 2 2 3 7 2 2" xfId="45353" xr:uid="{3FEBB1CD-2E23-43DB-AF7A-FB29D8FCBB5C}"/>
    <cellStyle name="Normal 2 2 3 7 2 3" xfId="33383" xr:uid="{EEB3F6CF-8E94-4F61-8449-B1C2C7E906BF}"/>
    <cellStyle name="Normal 2 2 3 7 3" xfId="39396" xr:uid="{F8D76767-15AF-4CED-BE44-C220FB41B2C6}"/>
    <cellStyle name="Normal 2 2 3 7 4" xfId="27441" xr:uid="{897EC524-DE8A-4C7B-B7BC-0D8A54BA2B56}"/>
    <cellStyle name="Normal 2 2 3 8" xfId="13343" xr:uid="{00000000-0005-0000-0000-0000523B0000}"/>
    <cellStyle name="Normal 2 2 3 8 2" xfId="21478" xr:uid="{00000000-0005-0000-0000-0000533B0000}"/>
    <cellStyle name="Normal 2 2 3 8 2 2" xfId="45354" xr:uid="{FABC8C69-FF5F-49AA-BC4C-1C7F9B71C3B1}"/>
    <cellStyle name="Normal 2 2 3 8 2 3" xfId="33384" xr:uid="{9056E188-4E0A-4A78-98C6-4519D1426FD9}"/>
    <cellStyle name="Normal 2 2 3 8 3" xfId="39397" xr:uid="{1D9B1955-9D59-4924-9133-AB627C0C6F78}"/>
    <cellStyle name="Normal 2 2 3 8 4" xfId="27442" xr:uid="{B51178C3-51C3-469C-82CA-8896893367D9}"/>
    <cellStyle name="Normal 2 2 4" xfId="13344" xr:uid="{00000000-0005-0000-0000-0000543B0000}"/>
    <cellStyle name="Normal 2 2 4 2" xfId="13345" xr:uid="{00000000-0005-0000-0000-0000553B0000}"/>
    <cellStyle name="Normal 2 2 4 2 2" xfId="13346" xr:uid="{00000000-0005-0000-0000-0000563B0000}"/>
    <cellStyle name="Normal 2 2 4 2 2 2" xfId="21480" xr:uid="{00000000-0005-0000-0000-0000573B0000}"/>
    <cellStyle name="Normal 2 2 4 2 2 2 2" xfId="45356" xr:uid="{4D830425-BD69-4888-ACFE-D921513FE3BC}"/>
    <cellStyle name="Normal 2 2 4 2 2 2 3" xfId="33386" xr:uid="{37C415DC-63B4-411D-B3A1-D3B08BBB31DB}"/>
    <cellStyle name="Normal 2 2 4 2 2 3" xfId="39399" xr:uid="{B1225785-F268-4448-A9FA-9D5E112CCD98}"/>
    <cellStyle name="Normal 2 2 4 2 2 4" xfId="27444" xr:uid="{8B8C3C4C-4CFE-4FDF-8603-132AA2120E81}"/>
    <cellStyle name="Normal 2 2 4 2 3" xfId="13347" xr:uid="{00000000-0005-0000-0000-0000583B0000}"/>
    <cellStyle name="Normal 2 2 4 2 3 2" xfId="21481" xr:uid="{00000000-0005-0000-0000-0000593B0000}"/>
    <cellStyle name="Normal 2 2 4 2 3 2 2" xfId="45357" xr:uid="{A647A5F4-6C48-4752-9F43-939D76F22B37}"/>
    <cellStyle name="Normal 2 2 4 2 3 2 3" xfId="33387" xr:uid="{80726A28-4621-4353-9BB1-5A0554113136}"/>
    <cellStyle name="Normal 2 2 4 2 3 3" xfId="39400" xr:uid="{17C2D3C3-1492-4C9F-8769-12B4939844B1}"/>
    <cellStyle name="Normal 2 2 4 2 3 4" xfId="27445" xr:uid="{F88E3F26-8192-4BB3-AA65-FE1219BEAC86}"/>
    <cellStyle name="Normal 2 2 4 2 4" xfId="21479" xr:uid="{00000000-0005-0000-0000-00005A3B0000}"/>
    <cellStyle name="Normal 2 2 4 2 4 2" xfId="45355" xr:uid="{2A6C3389-3A1C-4502-BA51-473CAC1E199C}"/>
    <cellStyle name="Normal 2 2 4 2 4 3" xfId="33385" xr:uid="{439D6537-142D-49CB-A5DB-9C49E843B17F}"/>
    <cellStyle name="Normal 2 2 4 2 5" xfId="39398" xr:uid="{3EC79119-9504-4133-B7A4-C585A8871E46}"/>
    <cellStyle name="Normal 2 2 4 2 6" xfId="27443" xr:uid="{08290D6E-8682-4715-B3D2-78720187CB7E}"/>
    <cellStyle name="Normal 2 2 4 3" xfId="13348" xr:uid="{00000000-0005-0000-0000-00005B3B0000}"/>
    <cellStyle name="Normal 2 2 4 3 2" xfId="21482" xr:uid="{00000000-0005-0000-0000-00005C3B0000}"/>
    <cellStyle name="Normal 2 2 4 3 2 2" xfId="45358" xr:uid="{A884C144-F1DB-4910-B9D8-8C6CEC9D89E0}"/>
    <cellStyle name="Normal 2 2 4 3 2 3" xfId="33388" xr:uid="{0D97DF45-B03B-4217-A81F-CDB6C2A5206C}"/>
    <cellStyle name="Normal 2 2 4 3 3" xfId="39401" xr:uid="{02182250-5F7A-4E7F-999D-7B7CB5AD86FC}"/>
    <cellStyle name="Normal 2 2 4 3 4" xfId="27446" xr:uid="{5412996F-9859-4712-B7E4-ECBAD4A0D11C}"/>
    <cellStyle name="Normal 2 2 4 4" xfId="13349" xr:uid="{00000000-0005-0000-0000-00005D3B0000}"/>
    <cellStyle name="Normal 2 2 4 4 2" xfId="21483" xr:uid="{00000000-0005-0000-0000-00005E3B0000}"/>
    <cellStyle name="Normal 2 2 4 4 2 2" xfId="45359" xr:uid="{D45EECD8-87EB-4152-A485-CD42A6BAF851}"/>
    <cellStyle name="Normal 2 2 4 4 2 3" xfId="33389" xr:uid="{8F48FBA9-39F0-4E6D-974F-5CE7042729F7}"/>
    <cellStyle name="Normal 2 2 4 4 3" xfId="39402" xr:uid="{FB88ABEB-B3E0-4EFB-B5E9-3C010EAA084D}"/>
    <cellStyle name="Normal 2 2 4 4 4" xfId="27447" xr:uid="{887BEAFC-32BE-4D5F-99E4-6267B8EA2C79}"/>
    <cellStyle name="Normal 2 2 4 5" xfId="13350" xr:uid="{00000000-0005-0000-0000-00005F3B0000}"/>
    <cellStyle name="Normal 2 2 4 5 2" xfId="21484" xr:uid="{00000000-0005-0000-0000-0000603B0000}"/>
    <cellStyle name="Normal 2 2 4 5 2 2" xfId="45360" xr:uid="{AF02FBB9-423C-4E3B-8B5E-B8E4B26DE060}"/>
    <cellStyle name="Normal 2 2 4 5 2 3" xfId="33390" xr:uid="{D8417154-4E0C-4CCB-993F-2AC4C5392FA1}"/>
    <cellStyle name="Normal 2 2 4 5 3" xfId="39403" xr:uid="{3E0FE4D9-DB71-4241-A144-F4D0AB8E0C95}"/>
    <cellStyle name="Normal 2 2 4 5 4" xfId="27448" xr:uid="{B7C70FCB-A012-430B-A3CB-00A43DA06D31}"/>
    <cellStyle name="Normal 2 2 4 6" xfId="13351" xr:uid="{00000000-0005-0000-0000-0000613B0000}"/>
    <cellStyle name="Normal 2 2 4 6 2" xfId="21485" xr:uid="{00000000-0005-0000-0000-0000623B0000}"/>
    <cellStyle name="Normal 2 2 4 6 2 2" xfId="45361" xr:uid="{9110E774-D679-4339-B6FC-219A8E303631}"/>
    <cellStyle name="Normal 2 2 4 6 2 3" xfId="33391" xr:uid="{2DBB168F-C061-481D-A4BC-94B17A3D640C}"/>
    <cellStyle name="Normal 2 2 4 6 3" xfId="39404" xr:uid="{0FF5510A-B625-400A-80B3-1F5FFFA23574}"/>
    <cellStyle name="Normal 2 2 4 6 4" xfId="27449" xr:uid="{7FD595EA-6B74-421E-9A55-09A46520BC6F}"/>
    <cellStyle name="Normal 2 2 4 7" xfId="13352" xr:uid="{00000000-0005-0000-0000-0000633B0000}"/>
    <cellStyle name="Normal 2 2 4 7 2" xfId="21486" xr:uid="{00000000-0005-0000-0000-0000643B0000}"/>
    <cellStyle name="Normal 2 2 4 7 2 2" xfId="45362" xr:uid="{2D0F087C-60D9-46AC-9590-F33FC94DE398}"/>
    <cellStyle name="Normal 2 2 4 7 2 3" xfId="33392" xr:uid="{64C35AA9-B0BE-4C74-B01F-E30A5398F53A}"/>
    <cellStyle name="Normal 2 2 4 7 3" xfId="39405" xr:uid="{5868F72B-4AE7-4D6B-80F2-B907BF556E90}"/>
    <cellStyle name="Normal 2 2 4 7 4" xfId="27450" xr:uid="{BE05D962-40D1-4908-BD7F-9AAE11F6F312}"/>
    <cellStyle name="Normal 2 2 4 8" xfId="13353" xr:uid="{00000000-0005-0000-0000-0000653B0000}"/>
    <cellStyle name="Normal 2 2 5" xfId="13354" xr:uid="{00000000-0005-0000-0000-0000663B0000}"/>
    <cellStyle name="Normal 2 2 5 2" xfId="13355" xr:uid="{00000000-0005-0000-0000-0000673B0000}"/>
    <cellStyle name="Normal 2 2 5 2 2" xfId="21488" xr:uid="{00000000-0005-0000-0000-0000683B0000}"/>
    <cellStyle name="Normal 2 2 5 2 2 2" xfId="45364" xr:uid="{96605F75-B067-4AE4-80B1-3AEED61652AA}"/>
    <cellStyle name="Normal 2 2 5 2 2 3" xfId="33394" xr:uid="{33484E07-5EE1-46CF-A09C-AB968CCB8826}"/>
    <cellStyle name="Normal 2 2 5 2 3" xfId="39407" xr:uid="{6E9779B1-0422-47C1-AA26-73218916E7D5}"/>
    <cellStyle name="Normal 2 2 5 2 4" xfId="27452" xr:uid="{48A9B94B-0A48-492F-84D2-FAEDDE0FEF93}"/>
    <cellStyle name="Normal 2 2 5 3" xfId="13356" xr:uid="{00000000-0005-0000-0000-0000693B0000}"/>
    <cellStyle name="Normal 2 2 5 3 2" xfId="21489" xr:uid="{00000000-0005-0000-0000-00006A3B0000}"/>
    <cellStyle name="Normal 2 2 5 3 2 2" xfId="45365" xr:uid="{A55A3D21-1649-4AF2-B44B-5A5217E1D42B}"/>
    <cellStyle name="Normal 2 2 5 3 2 3" xfId="33395" xr:uid="{2438ECEE-3F1F-4A34-8E61-9C23146453B1}"/>
    <cellStyle name="Normal 2 2 5 3 3" xfId="39408" xr:uid="{5C798532-7ABE-4EC2-93FF-D508EFBF767B}"/>
    <cellStyle name="Normal 2 2 5 3 4" xfId="27453" xr:uid="{C742E1C8-03BA-4C76-895F-342C38CF0F20}"/>
    <cellStyle name="Normal 2 2 5 4" xfId="13357" xr:uid="{00000000-0005-0000-0000-00006B3B0000}"/>
    <cellStyle name="Normal 2 2 5 5" xfId="21487" xr:uid="{00000000-0005-0000-0000-00006C3B0000}"/>
    <cellStyle name="Normal 2 2 5 5 2" xfId="45363" xr:uid="{BF8D6D34-8CC5-4D8D-82AC-D3B9D03CF1DB}"/>
    <cellStyle name="Normal 2 2 5 5 3" xfId="33393" xr:uid="{2142A709-D308-480E-AC61-AD5D34C636DA}"/>
    <cellStyle name="Normal 2 2 5 6" xfId="39406" xr:uid="{9AC51A65-8622-4F3B-B90C-950CCCBB8EB6}"/>
    <cellStyle name="Normal 2 2 5 7" xfId="27451" xr:uid="{9295B461-3BA6-4B34-B1C6-FE7C89D8A9AB}"/>
    <cellStyle name="Normal 2 2 6" xfId="13358" xr:uid="{00000000-0005-0000-0000-00006D3B0000}"/>
    <cellStyle name="Normal 2 2 6 2" xfId="13359" xr:uid="{00000000-0005-0000-0000-00006E3B0000}"/>
    <cellStyle name="Normal 2 2 6 2 2" xfId="21491" xr:uid="{00000000-0005-0000-0000-00006F3B0000}"/>
    <cellStyle name="Normal 2 2 6 2 2 2" xfId="45367" xr:uid="{A8DCC4D9-9A7B-4276-9639-22788887E4FC}"/>
    <cellStyle name="Normal 2 2 6 2 2 3" xfId="33397" xr:uid="{8171BCFE-A794-4859-9904-D4BF50EAEF40}"/>
    <cellStyle name="Normal 2 2 6 2 3" xfId="39410" xr:uid="{D5B85E85-2835-4E56-B155-0A086D3482BD}"/>
    <cellStyle name="Normal 2 2 6 2 4" xfId="27455" xr:uid="{6E161191-F9ED-477A-A434-A509CFD86CBF}"/>
    <cellStyle name="Normal 2 2 6 3" xfId="13360" xr:uid="{00000000-0005-0000-0000-0000703B0000}"/>
    <cellStyle name="Normal 2 2 6 4" xfId="21490" xr:uid="{00000000-0005-0000-0000-0000713B0000}"/>
    <cellStyle name="Normal 2 2 6 4 2" xfId="45366" xr:uid="{9569215D-31B9-4364-8FDF-7E3838CCA019}"/>
    <cellStyle name="Normal 2 2 6 4 3" xfId="33396" xr:uid="{4CDD676F-D4B2-4428-9D21-D10FA41B4ECA}"/>
    <cellStyle name="Normal 2 2 6 5" xfId="39409" xr:uid="{A83FF78D-C376-48E5-82ED-402DA3BFAF1E}"/>
    <cellStyle name="Normal 2 2 6 6" xfId="27454" xr:uid="{FFC91EBA-3E03-4402-A809-DE442706BCE7}"/>
    <cellStyle name="Normal 2 2 7" xfId="13361" xr:uid="{00000000-0005-0000-0000-0000723B0000}"/>
    <cellStyle name="Normal 2 2 7 2" xfId="21492" xr:uid="{00000000-0005-0000-0000-0000733B0000}"/>
    <cellStyle name="Normal 2 2 7 2 2" xfId="45368" xr:uid="{B1778E30-B057-44BC-B311-F4B84C5E94E0}"/>
    <cellStyle name="Normal 2 2 7 2 3" xfId="33398" xr:uid="{B38B97FF-4326-40A8-932D-4B0A506030E3}"/>
    <cellStyle name="Normal 2 2 7 3" xfId="39411" xr:uid="{AEB7C3AB-9783-4DBF-A5D3-EE22A5E23664}"/>
    <cellStyle name="Normal 2 2 7 4" xfId="27456" xr:uid="{57CFA8D6-A192-45E5-85FE-89356010D574}"/>
    <cellStyle name="Normal 2 2 8" xfId="13362" xr:uid="{00000000-0005-0000-0000-0000743B0000}"/>
    <cellStyle name="Normal 2 2 8 2" xfId="21493" xr:uid="{00000000-0005-0000-0000-0000753B0000}"/>
    <cellStyle name="Normal 2 2 8 2 2" xfId="45369" xr:uid="{68EDC9A7-6AC1-441E-8BCD-6BB2B435BCAC}"/>
    <cellStyle name="Normal 2 2 8 2 3" xfId="33399" xr:uid="{DC193B2A-8F6D-4157-BBE9-8412E2FF6F20}"/>
    <cellStyle name="Normal 2 2 8 3" xfId="39412" xr:uid="{2F728832-DCF6-4BE5-80B0-DDE179B096E1}"/>
    <cellStyle name="Normal 2 2 8 4" xfId="27457" xr:uid="{61099129-05AF-437F-A99A-A7667448D93A}"/>
    <cellStyle name="Normal 2 2 9" xfId="13363" xr:uid="{00000000-0005-0000-0000-0000763B0000}"/>
    <cellStyle name="Normal 2 2 9 2" xfId="21494" xr:uid="{00000000-0005-0000-0000-0000773B0000}"/>
    <cellStyle name="Normal 2 2 9 2 2" xfId="45370" xr:uid="{625ACBFA-48AA-4F57-B3E8-26EF099AF5D2}"/>
    <cellStyle name="Normal 2 2 9 2 3" xfId="33400" xr:uid="{5288547C-C249-4A36-9A95-DCF2B35BE841}"/>
    <cellStyle name="Normal 2 2 9 3" xfId="39413" xr:uid="{96695DB0-2FC4-4196-B6E2-6E50FA02E408}"/>
    <cellStyle name="Normal 2 2 9 4" xfId="27458" xr:uid="{BF3BE3AE-C63C-41DF-8B33-4D2BFFBA0500}"/>
    <cellStyle name="Normal 2 20" xfId="13364" xr:uid="{00000000-0005-0000-0000-0000783B0000}"/>
    <cellStyle name="Normal 2 20 2" xfId="13365" xr:uid="{00000000-0005-0000-0000-0000793B0000}"/>
    <cellStyle name="Normal 2 20 2 2" xfId="13366" xr:uid="{00000000-0005-0000-0000-00007A3B0000}"/>
    <cellStyle name="Normal 2 20 2 2 2" xfId="21496" xr:uid="{00000000-0005-0000-0000-00007B3B0000}"/>
    <cellStyle name="Normal 2 20 2 2 2 2" xfId="45372" xr:uid="{E6C26876-8857-4846-8334-82E2719313D1}"/>
    <cellStyle name="Normal 2 20 2 2 2 3" xfId="33402" xr:uid="{D07FF897-F0E4-4A95-8EF9-CF026EB81C8C}"/>
    <cellStyle name="Normal 2 20 2 2 3" xfId="39415" xr:uid="{9077036D-75C2-4D70-B9E5-580750A38004}"/>
    <cellStyle name="Normal 2 20 2 2 4" xfId="27460" xr:uid="{E180F3DB-9F76-4097-A3DE-CF5A88861695}"/>
    <cellStyle name="Normal 2 20 2 3" xfId="21495" xr:uid="{00000000-0005-0000-0000-00007C3B0000}"/>
    <cellStyle name="Normal 2 20 2 3 2" xfId="45371" xr:uid="{D42DFF90-1813-41E2-A643-DE3EA2D1F1EC}"/>
    <cellStyle name="Normal 2 20 2 3 3" xfId="33401" xr:uid="{6B83C90C-583D-482C-90C2-58A0E76C2649}"/>
    <cellStyle name="Normal 2 20 2 4" xfId="39414" xr:uid="{540B86EB-C926-42B0-89CB-944BC5018521}"/>
    <cellStyle name="Normal 2 20 2 5" xfId="27459" xr:uid="{510FA468-2054-46C9-88DD-FD7090DFA5A4}"/>
    <cellStyle name="Normal 2 20 3" xfId="13367" xr:uid="{00000000-0005-0000-0000-00007D3B0000}"/>
    <cellStyle name="Normal 2 20 3 2" xfId="21497" xr:uid="{00000000-0005-0000-0000-00007E3B0000}"/>
    <cellStyle name="Normal 2 20 3 2 2" xfId="45373" xr:uid="{2D0DCB61-9D3B-47B7-B347-9F7D8AECB6B9}"/>
    <cellStyle name="Normal 2 20 3 2 3" xfId="33403" xr:uid="{C77CABF7-42FA-4404-9CDE-2C980C9C3BA1}"/>
    <cellStyle name="Normal 2 20 3 3" xfId="39416" xr:uid="{AFAABA34-7151-43D3-BD5F-B18FDC11C11C}"/>
    <cellStyle name="Normal 2 20 3 4" xfId="27461" xr:uid="{380267CE-5830-4F42-9B69-0C7856AD5B97}"/>
    <cellStyle name="Normal 2 20 4" xfId="13368" xr:uid="{00000000-0005-0000-0000-00007F3B0000}"/>
    <cellStyle name="Normal 2 20 4 2" xfId="21498" xr:uid="{00000000-0005-0000-0000-0000803B0000}"/>
    <cellStyle name="Normal 2 20 4 2 2" xfId="45374" xr:uid="{940EB81A-C5AA-4CEC-837F-BAE76CA5B82F}"/>
    <cellStyle name="Normal 2 20 4 2 3" xfId="33404" xr:uid="{6C4DF6C6-72E8-4EA3-99FA-278DAE3E018C}"/>
    <cellStyle name="Normal 2 20 4 3" xfId="39417" xr:uid="{1BDA7B9F-6427-4A83-99C7-7273ABD1BDB1}"/>
    <cellStyle name="Normal 2 20 4 4" xfId="27462" xr:uid="{32503278-8C71-4E3E-AA3A-82D69B8A80FC}"/>
    <cellStyle name="Normal 2 20 5" xfId="13369" xr:uid="{00000000-0005-0000-0000-0000813B0000}"/>
    <cellStyle name="Normal 2 20 5 2" xfId="21499" xr:uid="{00000000-0005-0000-0000-0000823B0000}"/>
    <cellStyle name="Normal 2 20 5 2 2" xfId="45375" xr:uid="{3D6A49DF-0547-4375-80A3-29B1ECFB9AB7}"/>
    <cellStyle name="Normal 2 20 5 2 3" xfId="33405" xr:uid="{79BC37CF-FBA7-4273-A18E-D65C8F361801}"/>
    <cellStyle name="Normal 2 20 5 3" xfId="39418" xr:uid="{0A3912DD-DD6C-4ECC-81DB-47CDCD2419E6}"/>
    <cellStyle name="Normal 2 20 5 4" xfId="27463" xr:uid="{E8C84D2C-B828-46BB-8EDB-57BE2788069E}"/>
    <cellStyle name="Normal 2 21" xfId="13370" xr:uid="{00000000-0005-0000-0000-0000833B0000}"/>
    <cellStyle name="Normal 2 21 2" xfId="13371" xr:uid="{00000000-0005-0000-0000-0000843B0000}"/>
    <cellStyle name="Normal 2 21 2 2" xfId="13372" xr:uid="{00000000-0005-0000-0000-0000853B0000}"/>
    <cellStyle name="Normal 2 21 2 2 2" xfId="13373" xr:uid="{00000000-0005-0000-0000-0000863B0000}"/>
    <cellStyle name="Normal 2 21 2 2 2 2" xfId="21502" xr:uid="{00000000-0005-0000-0000-0000873B0000}"/>
    <cellStyle name="Normal 2 21 2 2 2 2 2" xfId="45378" xr:uid="{EE7EC98D-33F0-4092-AEDE-BDA7A70D589F}"/>
    <cellStyle name="Normal 2 21 2 2 2 2 3" xfId="33408" xr:uid="{DA1CD994-C39C-4EB6-871E-AB9F2C54F5B1}"/>
    <cellStyle name="Normal 2 21 2 2 2 3" xfId="39421" xr:uid="{6FBD1FBC-98B9-4B02-B8B9-1DB4F12EF5AE}"/>
    <cellStyle name="Normal 2 21 2 2 2 4" xfId="27466" xr:uid="{62A9604F-160D-44EA-A305-44969050DA65}"/>
    <cellStyle name="Normal 2 21 2 2 3" xfId="21501" xr:uid="{00000000-0005-0000-0000-0000883B0000}"/>
    <cellStyle name="Normal 2 21 2 2 3 2" xfId="45377" xr:uid="{D7469A81-26C3-466F-B197-D87D9C9863E7}"/>
    <cellStyle name="Normal 2 21 2 2 3 3" xfId="33407" xr:uid="{9A0850E8-59C8-4883-9B38-E705710CFF2B}"/>
    <cellStyle name="Normal 2 21 2 2 4" xfId="39420" xr:uid="{D20AAF6E-CAE1-4F2C-8178-F24BE9493F8E}"/>
    <cellStyle name="Normal 2 21 2 2 5" xfId="27465" xr:uid="{A02D8C4A-BC04-49EC-AD61-F56057D02373}"/>
    <cellStyle name="Normal 2 21 2 3" xfId="13374" xr:uid="{00000000-0005-0000-0000-0000893B0000}"/>
    <cellStyle name="Normal 2 21 2 3 2" xfId="21503" xr:uid="{00000000-0005-0000-0000-00008A3B0000}"/>
    <cellStyle name="Normal 2 21 2 3 2 2" xfId="45379" xr:uid="{230F44E5-A8E9-49A1-B170-8B0E7AEE2936}"/>
    <cellStyle name="Normal 2 21 2 3 2 3" xfId="33409" xr:uid="{1876C765-A5CF-4D91-BEE5-C5BB8279E59B}"/>
    <cellStyle name="Normal 2 21 2 3 3" xfId="39422" xr:uid="{4A37FF04-577C-4836-9394-14D043950116}"/>
    <cellStyle name="Normal 2 21 2 3 4" xfId="27467" xr:uid="{EB05A159-8FCD-4190-A101-8F0778A39FD9}"/>
    <cellStyle name="Normal 2 21 2 4" xfId="21500" xr:uid="{00000000-0005-0000-0000-00008B3B0000}"/>
    <cellStyle name="Normal 2 21 2 4 2" xfId="45376" xr:uid="{1B59F03E-DB0D-4EB4-9AFF-5D1F6588F867}"/>
    <cellStyle name="Normal 2 21 2 4 3" xfId="33406" xr:uid="{A7083FB1-25A1-43CA-81C7-00F804B5BA31}"/>
    <cellStyle name="Normal 2 21 2 5" xfId="39419" xr:uid="{E092B092-A226-4196-92EA-6A96AC59CB44}"/>
    <cellStyle name="Normal 2 21 2 6" xfId="27464" xr:uid="{786FF9E6-5F1A-4DBF-9B1E-F60A409CA541}"/>
    <cellStyle name="Normal 2 21 3" xfId="13375" xr:uid="{00000000-0005-0000-0000-00008C3B0000}"/>
    <cellStyle name="Normal 2 21 3 2" xfId="13376" xr:uid="{00000000-0005-0000-0000-00008D3B0000}"/>
    <cellStyle name="Normal 2 21 3 2 2" xfId="21505" xr:uid="{00000000-0005-0000-0000-00008E3B0000}"/>
    <cellStyle name="Normal 2 21 3 2 2 2" xfId="45381" xr:uid="{23A49BF1-8CEB-4820-B09B-7AC2944C4067}"/>
    <cellStyle name="Normal 2 21 3 2 2 3" xfId="33411" xr:uid="{FBD11FA2-B7E5-40E6-A5CD-78717F650F22}"/>
    <cellStyle name="Normal 2 21 3 2 3" xfId="39424" xr:uid="{DDDEC580-12A7-4F0E-893D-E0A557993E36}"/>
    <cellStyle name="Normal 2 21 3 2 4" xfId="27469" xr:uid="{F87C1F7E-02F6-4935-A2E3-1BCB5F676A24}"/>
    <cellStyle name="Normal 2 21 3 3" xfId="21504" xr:uid="{00000000-0005-0000-0000-00008F3B0000}"/>
    <cellStyle name="Normal 2 21 3 3 2" xfId="45380" xr:uid="{B0A2A2BB-9AD2-4E84-B116-55E7DA488C5C}"/>
    <cellStyle name="Normal 2 21 3 3 3" xfId="33410" xr:uid="{43112CAC-6D66-4258-AA7D-154B12C20BA0}"/>
    <cellStyle name="Normal 2 21 3 4" xfId="39423" xr:uid="{018BED82-6807-46FB-964F-8976B8B02B71}"/>
    <cellStyle name="Normal 2 21 3 5" xfId="27468" xr:uid="{15A2E55F-B551-4E1F-A0BA-C936D336DE16}"/>
    <cellStyle name="Normal 2 21 4" xfId="13377" xr:uid="{00000000-0005-0000-0000-0000903B0000}"/>
    <cellStyle name="Normal 2 21 4 2" xfId="21506" xr:uid="{00000000-0005-0000-0000-0000913B0000}"/>
    <cellStyle name="Normal 2 21 4 2 2" xfId="45382" xr:uid="{0C171093-D0AB-4FDB-ABE6-E76B6B6CF525}"/>
    <cellStyle name="Normal 2 21 4 2 3" xfId="33412" xr:uid="{314890B0-F1FB-4832-A562-AD416BFC3617}"/>
    <cellStyle name="Normal 2 21 4 3" xfId="39425" xr:uid="{AF88C94B-10DE-4597-9535-007C58221067}"/>
    <cellStyle name="Normal 2 21 4 4" xfId="27470" xr:uid="{CA102F0B-BC1C-4559-928E-598A7BD3E367}"/>
    <cellStyle name="Normal 2 21 5" xfId="13378" xr:uid="{00000000-0005-0000-0000-0000923B0000}"/>
    <cellStyle name="Normal 2 21 5 2" xfId="21507" xr:uid="{00000000-0005-0000-0000-0000933B0000}"/>
    <cellStyle name="Normal 2 21 5 2 2" xfId="45383" xr:uid="{54E1B796-000F-48AD-A9E8-414025E2C6A3}"/>
    <cellStyle name="Normal 2 21 5 2 3" xfId="33413" xr:uid="{D1703AAE-9DEF-47A4-B3F9-69FFC336FF8A}"/>
    <cellStyle name="Normal 2 21 5 3" xfId="39426" xr:uid="{53314ABE-9CA0-4FEE-AA27-CD23100B6FCC}"/>
    <cellStyle name="Normal 2 21 5 4" xfId="27471" xr:uid="{3B74DC48-10AD-490C-A488-B61A0465A22F}"/>
    <cellStyle name="Normal 2 21 6" xfId="13379" xr:uid="{00000000-0005-0000-0000-0000943B0000}"/>
    <cellStyle name="Normal 2 21 6 2" xfId="21508" xr:uid="{00000000-0005-0000-0000-0000953B0000}"/>
    <cellStyle name="Normal 2 21 6 2 2" xfId="45384" xr:uid="{963EE0E4-F1C8-4A2C-B22E-E12E03E012D4}"/>
    <cellStyle name="Normal 2 21 6 2 3" xfId="33414" xr:uid="{D6D766D9-D0B4-49E9-8E41-5787F97F6694}"/>
    <cellStyle name="Normal 2 21 6 3" xfId="39427" xr:uid="{12B185A9-06F9-4FFA-A7FE-5A3456B5F13A}"/>
    <cellStyle name="Normal 2 21 6 4" xfId="27472" xr:uid="{F213B3B9-0C6D-4665-84C3-489FDF1B19FC}"/>
    <cellStyle name="Normal 2 21 7" xfId="13380" xr:uid="{00000000-0005-0000-0000-0000963B0000}"/>
    <cellStyle name="Normal 2 21 7 2" xfId="21509" xr:uid="{00000000-0005-0000-0000-0000973B0000}"/>
    <cellStyle name="Normal 2 21 7 2 2" xfId="45385" xr:uid="{92A8D0E6-6DB7-4CF1-A566-810F9A8B91DE}"/>
    <cellStyle name="Normal 2 21 7 2 3" xfId="33415" xr:uid="{15EECF3B-E4F4-4B95-B2BF-3A1D0D302FA0}"/>
    <cellStyle name="Normal 2 21 7 3" xfId="39428" xr:uid="{569AB262-0784-4242-9A03-B8471C133784}"/>
    <cellStyle name="Normal 2 21 7 4" xfId="27473" xr:uid="{B7B72992-42B3-4B7E-9816-08F145244B4C}"/>
    <cellStyle name="Normal 2 22" xfId="13381" xr:uid="{00000000-0005-0000-0000-0000983B0000}"/>
    <cellStyle name="Normal 2 22 2" xfId="13382" xr:uid="{00000000-0005-0000-0000-0000993B0000}"/>
    <cellStyle name="Normal 2 22 2 2" xfId="13383" xr:uid="{00000000-0005-0000-0000-00009A3B0000}"/>
    <cellStyle name="Normal 2 22 2 2 2" xfId="13384" xr:uid="{00000000-0005-0000-0000-00009B3B0000}"/>
    <cellStyle name="Normal 2 22 2 2 2 2" xfId="21512" xr:uid="{00000000-0005-0000-0000-00009C3B0000}"/>
    <cellStyle name="Normal 2 22 2 2 2 2 2" xfId="45388" xr:uid="{5C0133AE-99DA-430D-8A8C-FB410E4BBFFB}"/>
    <cellStyle name="Normal 2 22 2 2 2 2 3" xfId="33418" xr:uid="{579076DB-ACB5-485C-9B69-1EF3AE17840C}"/>
    <cellStyle name="Normal 2 22 2 2 2 3" xfId="39431" xr:uid="{CFF6271D-412B-41E3-90E1-E26893C4F9E2}"/>
    <cellStyle name="Normal 2 22 2 2 2 4" xfId="27476" xr:uid="{CAFB969F-E360-4965-BCD5-23658894039F}"/>
    <cellStyle name="Normal 2 22 2 2 3" xfId="21511" xr:uid="{00000000-0005-0000-0000-00009D3B0000}"/>
    <cellStyle name="Normal 2 22 2 2 3 2" xfId="45387" xr:uid="{953A217B-AD16-42AF-BFA2-85F757AD53C1}"/>
    <cellStyle name="Normal 2 22 2 2 3 3" xfId="33417" xr:uid="{00FAC02D-E544-45BC-880F-36BB00509B4C}"/>
    <cellStyle name="Normal 2 22 2 2 4" xfId="39430" xr:uid="{A1977FDE-FAB0-4217-969A-1755AA824E56}"/>
    <cellStyle name="Normal 2 22 2 2 5" xfId="27475" xr:uid="{5BBEAB2D-DBFA-4C31-AF92-E377A46D3FF2}"/>
    <cellStyle name="Normal 2 22 2 3" xfId="13385" xr:uid="{00000000-0005-0000-0000-00009E3B0000}"/>
    <cellStyle name="Normal 2 22 2 3 2" xfId="21513" xr:uid="{00000000-0005-0000-0000-00009F3B0000}"/>
    <cellStyle name="Normal 2 22 2 3 2 2" xfId="45389" xr:uid="{102A4B3A-0F76-4F39-9CCE-FA18CD87A88E}"/>
    <cellStyle name="Normal 2 22 2 3 2 3" xfId="33419" xr:uid="{F90AFAD7-2AE0-447C-89AD-8CF3B97AF2EF}"/>
    <cellStyle name="Normal 2 22 2 3 3" xfId="39432" xr:uid="{D3B2EF7C-2D14-43DF-9F6B-63947B6F0BE1}"/>
    <cellStyle name="Normal 2 22 2 3 4" xfId="27477" xr:uid="{62FDF946-C73B-4774-8107-DDAECA528977}"/>
    <cellStyle name="Normal 2 22 2 4" xfId="21510" xr:uid="{00000000-0005-0000-0000-0000A03B0000}"/>
    <cellStyle name="Normal 2 22 2 4 2" xfId="45386" xr:uid="{B5090A9C-D5CB-4A39-9488-133698221F38}"/>
    <cellStyle name="Normal 2 22 2 4 3" xfId="33416" xr:uid="{6EB6EDE2-3C55-4015-B5D8-0C0EC5008E77}"/>
    <cellStyle name="Normal 2 22 2 5" xfId="39429" xr:uid="{EE147107-5CCB-442D-8C83-2352DFE73C8E}"/>
    <cellStyle name="Normal 2 22 2 6" xfId="27474" xr:uid="{4D51A58F-EFEB-4C04-B459-1C2CFD3BF2F3}"/>
    <cellStyle name="Normal 2 22 3" xfId="13386" xr:uid="{00000000-0005-0000-0000-0000A13B0000}"/>
    <cellStyle name="Normal 2 22 3 2" xfId="13387" xr:uid="{00000000-0005-0000-0000-0000A23B0000}"/>
    <cellStyle name="Normal 2 22 3 2 2" xfId="21515" xr:uid="{00000000-0005-0000-0000-0000A33B0000}"/>
    <cellStyle name="Normal 2 22 3 2 2 2" xfId="45391" xr:uid="{B8A7E739-0A2A-4927-84C0-258A0DF0E6A8}"/>
    <cellStyle name="Normal 2 22 3 2 2 3" xfId="33421" xr:uid="{67156CCC-2DC5-4D08-802B-5DE21D294ECB}"/>
    <cellStyle name="Normal 2 22 3 2 3" xfId="39434" xr:uid="{A53B85C0-CCE8-4675-A788-5E1A0060D352}"/>
    <cellStyle name="Normal 2 22 3 2 4" xfId="27479" xr:uid="{91E1E6F4-A7B2-48D3-9CC5-41FAC8856AE0}"/>
    <cellStyle name="Normal 2 22 3 3" xfId="21514" xr:uid="{00000000-0005-0000-0000-0000A43B0000}"/>
    <cellStyle name="Normal 2 22 3 3 2" xfId="45390" xr:uid="{EC8137EC-971A-4372-8A3E-CF50F8C68225}"/>
    <cellStyle name="Normal 2 22 3 3 3" xfId="33420" xr:uid="{0671DE29-6345-4230-AD3E-8E82644F55D0}"/>
    <cellStyle name="Normal 2 22 3 4" xfId="39433" xr:uid="{852AD155-D2B9-4D9A-BB0D-5FE7FADAC699}"/>
    <cellStyle name="Normal 2 22 3 5" xfId="27478" xr:uid="{7AB92979-6CF1-4C7A-8FF7-0D5902E8CD77}"/>
    <cellStyle name="Normal 2 22 4" xfId="13388" xr:uid="{00000000-0005-0000-0000-0000A53B0000}"/>
    <cellStyle name="Normal 2 22 4 2" xfId="21516" xr:uid="{00000000-0005-0000-0000-0000A63B0000}"/>
    <cellStyle name="Normal 2 22 4 2 2" xfId="45392" xr:uid="{AC286D2A-44A7-4253-9957-B065A4BBC95D}"/>
    <cellStyle name="Normal 2 22 4 2 3" xfId="33422" xr:uid="{F95BA613-B63B-493E-BBD2-CA00EEA91D26}"/>
    <cellStyle name="Normal 2 22 4 3" xfId="39435" xr:uid="{6E07BBEC-C528-41B1-A4BC-88276A4AEAD5}"/>
    <cellStyle name="Normal 2 22 4 4" xfId="27480" xr:uid="{DEF808AE-B4E0-49EC-9F90-138D403BA883}"/>
    <cellStyle name="Normal 2 22 5" xfId="13389" xr:uid="{00000000-0005-0000-0000-0000A73B0000}"/>
    <cellStyle name="Normal 2 22 5 2" xfId="21517" xr:uid="{00000000-0005-0000-0000-0000A83B0000}"/>
    <cellStyle name="Normal 2 22 5 2 2" xfId="45393" xr:uid="{EDD8F160-6B0E-47F1-AB3B-F030B397B9FB}"/>
    <cellStyle name="Normal 2 22 5 2 3" xfId="33423" xr:uid="{47EC9918-8696-4711-91FF-D99D4A6CB9EF}"/>
    <cellStyle name="Normal 2 22 5 3" xfId="39436" xr:uid="{23ABAB58-EBE5-4A3A-8462-9FD5C2E7FEBC}"/>
    <cellStyle name="Normal 2 22 5 4" xfId="27481" xr:uid="{2688E92D-CD50-461B-BE48-34A35D72C3DE}"/>
    <cellStyle name="Normal 2 22 6" xfId="13390" xr:uid="{00000000-0005-0000-0000-0000A93B0000}"/>
    <cellStyle name="Normal 2 22 6 2" xfId="21518" xr:uid="{00000000-0005-0000-0000-0000AA3B0000}"/>
    <cellStyle name="Normal 2 22 6 2 2" xfId="45394" xr:uid="{16894CFC-0F56-46B4-A193-B79DC673E614}"/>
    <cellStyle name="Normal 2 22 6 2 3" xfId="33424" xr:uid="{531F777E-CEF8-422C-8840-F01034B68D1B}"/>
    <cellStyle name="Normal 2 22 6 3" xfId="39437" xr:uid="{EBE5F3BD-14E0-4749-BD5D-8963FB803E11}"/>
    <cellStyle name="Normal 2 22 6 4" xfId="27482" xr:uid="{928720F8-163E-40A0-A8B7-B10EDA60C192}"/>
    <cellStyle name="Normal 2 22 7" xfId="13391" xr:uid="{00000000-0005-0000-0000-0000AB3B0000}"/>
    <cellStyle name="Normal 2 22 7 2" xfId="21519" xr:uid="{00000000-0005-0000-0000-0000AC3B0000}"/>
    <cellStyle name="Normal 2 22 7 2 2" xfId="45395" xr:uid="{72FECE8E-7B29-4FA9-A340-87EF54C45253}"/>
    <cellStyle name="Normal 2 22 7 2 3" xfId="33425" xr:uid="{54FEA5BF-6638-4656-A5C5-4BFF627A1FD6}"/>
    <cellStyle name="Normal 2 22 7 3" xfId="39438" xr:uid="{0C79B0E3-1083-44D9-BE45-5E610B8F9DAE}"/>
    <cellStyle name="Normal 2 22 7 4" xfId="27483" xr:uid="{7D4471A8-6B12-4C4F-8ED5-DBBCD241393F}"/>
    <cellStyle name="Normal 2 23" xfId="13392" xr:uid="{00000000-0005-0000-0000-0000AD3B0000}"/>
    <cellStyle name="Normal 2 23 2" xfId="13393" xr:uid="{00000000-0005-0000-0000-0000AE3B0000}"/>
    <cellStyle name="Normal 2 23 2 2" xfId="13394" xr:uid="{00000000-0005-0000-0000-0000AF3B0000}"/>
    <cellStyle name="Normal 2 23 2 2 2" xfId="13395" xr:uid="{00000000-0005-0000-0000-0000B03B0000}"/>
    <cellStyle name="Normal 2 23 2 2 2 2" xfId="21522" xr:uid="{00000000-0005-0000-0000-0000B13B0000}"/>
    <cellStyle name="Normal 2 23 2 2 2 2 2" xfId="45398" xr:uid="{5632815E-784D-4166-9093-A44639137C01}"/>
    <cellStyle name="Normal 2 23 2 2 2 2 3" xfId="33428" xr:uid="{FF8D3926-2033-43FD-A520-61E5FAD5C36A}"/>
    <cellStyle name="Normal 2 23 2 2 2 3" xfId="39441" xr:uid="{DEA3E5E8-51A4-40F6-B51A-11E1D1B8F74D}"/>
    <cellStyle name="Normal 2 23 2 2 2 4" xfId="27486" xr:uid="{471A628B-E8CD-43B4-BC83-3A711C498E44}"/>
    <cellStyle name="Normal 2 23 2 2 3" xfId="21521" xr:uid="{00000000-0005-0000-0000-0000B23B0000}"/>
    <cellStyle name="Normal 2 23 2 2 3 2" xfId="45397" xr:uid="{FA7A7E5B-064E-4F49-AB57-7F649DEF25C1}"/>
    <cellStyle name="Normal 2 23 2 2 3 3" xfId="33427" xr:uid="{B5F33BCE-0434-411E-BAD3-61808D1EECD0}"/>
    <cellStyle name="Normal 2 23 2 2 4" xfId="39440" xr:uid="{FC06D5D6-6A2C-4DBB-9FFB-8283D738776B}"/>
    <cellStyle name="Normal 2 23 2 2 5" xfId="27485" xr:uid="{675D8E3D-15C2-47F3-AD53-AFA4D3742892}"/>
    <cellStyle name="Normal 2 23 2 3" xfId="13396" xr:uid="{00000000-0005-0000-0000-0000B33B0000}"/>
    <cellStyle name="Normal 2 23 2 3 2" xfId="21523" xr:uid="{00000000-0005-0000-0000-0000B43B0000}"/>
    <cellStyle name="Normal 2 23 2 3 2 2" xfId="45399" xr:uid="{5732E992-15D0-4BD3-9A24-6340CCFCC697}"/>
    <cellStyle name="Normal 2 23 2 3 2 3" xfId="33429" xr:uid="{19BD148C-2BD1-4178-9CBF-5E2F6C5F21F9}"/>
    <cellStyle name="Normal 2 23 2 3 3" xfId="39442" xr:uid="{AE42588F-89BB-43D9-B63B-F87CC881F66F}"/>
    <cellStyle name="Normal 2 23 2 3 4" xfId="27487" xr:uid="{B4F0F92F-EF74-4BA1-8605-9CBCAADBCE9D}"/>
    <cellStyle name="Normal 2 23 2 4" xfId="21520" xr:uid="{00000000-0005-0000-0000-0000B53B0000}"/>
    <cellStyle name="Normal 2 23 2 4 2" xfId="45396" xr:uid="{7AF7F05F-4C89-4B7F-BD8F-5E3C6960AF90}"/>
    <cellStyle name="Normal 2 23 2 4 3" xfId="33426" xr:uid="{8D049CFF-B3FA-4735-8A6A-286652EB108C}"/>
    <cellStyle name="Normal 2 23 2 5" xfId="39439" xr:uid="{A2D54079-A811-41F0-B564-048503FC7634}"/>
    <cellStyle name="Normal 2 23 2 6" xfId="27484" xr:uid="{545A94E2-5C49-482E-8D39-50B827AFDFF4}"/>
    <cellStyle name="Normal 2 23 3" xfId="13397" xr:uid="{00000000-0005-0000-0000-0000B63B0000}"/>
    <cellStyle name="Normal 2 23 3 2" xfId="13398" xr:uid="{00000000-0005-0000-0000-0000B73B0000}"/>
    <cellStyle name="Normal 2 23 3 2 2" xfId="21525" xr:uid="{00000000-0005-0000-0000-0000B83B0000}"/>
    <cellStyle name="Normal 2 23 3 2 2 2" xfId="45401" xr:uid="{8729E136-5346-4456-AB74-868C6562F18B}"/>
    <cellStyle name="Normal 2 23 3 2 2 3" xfId="33431" xr:uid="{8DA66EA9-194C-41C8-888E-7EFEA33A0CA4}"/>
    <cellStyle name="Normal 2 23 3 2 3" xfId="39444" xr:uid="{482834C5-3BBB-410D-BEFD-D009FE6ED1FB}"/>
    <cellStyle name="Normal 2 23 3 2 4" xfId="27489" xr:uid="{91713138-3457-4A62-AFB5-E7628070681A}"/>
    <cellStyle name="Normal 2 23 3 3" xfId="21524" xr:uid="{00000000-0005-0000-0000-0000B93B0000}"/>
    <cellStyle name="Normal 2 23 3 3 2" xfId="45400" xr:uid="{423AD334-3F05-41C3-A30D-4A7C104EF697}"/>
    <cellStyle name="Normal 2 23 3 3 3" xfId="33430" xr:uid="{E504E3B4-A6A5-4A1D-8771-F6BF2F02F34E}"/>
    <cellStyle name="Normal 2 23 3 4" xfId="39443" xr:uid="{8BD90709-05BA-4087-8328-226043647473}"/>
    <cellStyle name="Normal 2 23 3 5" xfId="27488" xr:uid="{74F11246-43EB-4F72-B39E-578D7C943282}"/>
    <cellStyle name="Normal 2 23 4" xfId="13399" xr:uid="{00000000-0005-0000-0000-0000BA3B0000}"/>
    <cellStyle name="Normal 2 23 4 2" xfId="21526" xr:uid="{00000000-0005-0000-0000-0000BB3B0000}"/>
    <cellStyle name="Normal 2 23 4 2 2" xfId="45402" xr:uid="{5142A237-ED2F-4FAF-A91F-58CD14846831}"/>
    <cellStyle name="Normal 2 23 4 2 3" xfId="33432" xr:uid="{6DBDEA5E-661D-4FA8-AE48-6992A7C79620}"/>
    <cellStyle name="Normal 2 23 4 3" xfId="39445" xr:uid="{5EF2F4DC-32F4-4BEF-9B94-6FB9DA975AFF}"/>
    <cellStyle name="Normal 2 23 4 4" xfId="27490" xr:uid="{79171A7B-60A6-4EF2-B713-667424854FC1}"/>
    <cellStyle name="Normal 2 23 5" xfId="13400" xr:uid="{00000000-0005-0000-0000-0000BC3B0000}"/>
    <cellStyle name="Normal 2 23 5 2" xfId="21527" xr:uid="{00000000-0005-0000-0000-0000BD3B0000}"/>
    <cellStyle name="Normal 2 23 5 2 2" xfId="45403" xr:uid="{C4C0B63F-33AF-4D16-BD27-AE4EF4CFF33A}"/>
    <cellStyle name="Normal 2 23 5 2 3" xfId="33433" xr:uid="{88DE8BEB-DC84-4B28-9C6B-F54CDE522148}"/>
    <cellStyle name="Normal 2 23 5 3" xfId="39446" xr:uid="{6340392A-3102-422D-BFE6-6CC513178BC8}"/>
    <cellStyle name="Normal 2 23 5 4" xfId="27491" xr:uid="{64E39E85-D2D6-4E27-BBA9-B33952605F8A}"/>
    <cellStyle name="Normal 2 23 6" xfId="13401" xr:uid="{00000000-0005-0000-0000-0000BE3B0000}"/>
    <cellStyle name="Normal 2 23 6 2" xfId="21528" xr:uid="{00000000-0005-0000-0000-0000BF3B0000}"/>
    <cellStyle name="Normal 2 23 6 2 2" xfId="45404" xr:uid="{F9F9834A-84D8-45EA-8E48-5A4406EAA366}"/>
    <cellStyle name="Normal 2 23 6 2 3" xfId="33434" xr:uid="{6D10E51E-FEFC-43A0-B395-7CF92FF181F2}"/>
    <cellStyle name="Normal 2 23 6 3" xfId="39447" xr:uid="{EA965C28-1E57-48A9-B900-283E34AE5345}"/>
    <cellStyle name="Normal 2 23 6 4" xfId="27492" xr:uid="{2D4F8841-3BE3-4699-9B27-987F0CB2A08A}"/>
    <cellStyle name="Normal 2 24" xfId="13402" xr:uid="{00000000-0005-0000-0000-0000C03B0000}"/>
    <cellStyle name="Normal 2 24 2" xfId="13403" xr:uid="{00000000-0005-0000-0000-0000C13B0000}"/>
    <cellStyle name="Normal 2 24 2 2" xfId="21529" xr:uid="{00000000-0005-0000-0000-0000C23B0000}"/>
    <cellStyle name="Normal 2 24 2 2 2" xfId="45405" xr:uid="{43D210E6-7C03-473A-A583-27E4A94F1644}"/>
    <cellStyle name="Normal 2 24 2 2 3" xfId="33435" xr:uid="{4344C3FC-8DFA-4840-8450-3D2A6E21BBEB}"/>
    <cellStyle name="Normal 2 24 2 3" xfId="39448" xr:uid="{99E1B7C3-2E05-47C7-9ED5-24D40E8F98BB}"/>
    <cellStyle name="Normal 2 24 2 4" xfId="27493" xr:uid="{7D538CC8-EA42-4274-8F7D-E4E246880C93}"/>
    <cellStyle name="Normal 2 24 3" xfId="13404" xr:uid="{00000000-0005-0000-0000-0000C33B0000}"/>
    <cellStyle name="Normal 2 24 3 2" xfId="21530" xr:uid="{00000000-0005-0000-0000-0000C43B0000}"/>
    <cellStyle name="Normal 2 24 3 2 2" xfId="45406" xr:uid="{BCED6363-68E5-47EF-AED9-5BCD8E57493C}"/>
    <cellStyle name="Normal 2 24 3 2 3" xfId="33436" xr:uid="{E2B4DEFA-25BD-40F3-B85C-55872ABF191E}"/>
    <cellStyle name="Normal 2 24 3 3" xfId="39449" xr:uid="{1E848432-6F74-4BAE-BBF9-DE41D1FB8C9B}"/>
    <cellStyle name="Normal 2 24 3 4" xfId="27494" xr:uid="{B4F8CBDB-F428-4DC4-AA39-C76EABEAAFAB}"/>
    <cellStyle name="Normal 2 25" xfId="13405" xr:uid="{00000000-0005-0000-0000-0000C53B0000}"/>
    <cellStyle name="Normal 2 25 2" xfId="13406" xr:uid="{00000000-0005-0000-0000-0000C63B0000}"/>
    <cellStyle name="Normal 2 25 2 2" xfId="21531" xr:uid="{00000000-0005-0000-0000-0000C73B0000}"/>
    <cellStyle name="Normal 2 25 2 2 2" xfId="45407" xr:uid="{38AD0BAF-657C-4169-B2F6-89F49DAB31A6}"/>
    <cellStyle name="Normal 2 25 2 2 3" xfId="33437" xr:uid="{8818F47A-D3FD-423F-883F-A1C796F1B2A5}"/>
    <cellStyle name="Normal 2 25 2 3" xfId="39450" xr:uid="{9176520F-3D97-4210-BE36-63F88E639AA0}"/>
    <cellStyle name="Normal 2 25 2 4" xfId="27495" xr:uid="{CC85AA62-2D2C-4B82-90FC-07D5BBD44E45}"/>
    <cellStyle name="Normal 2 25 3" xfId="13407" xr:uid="{00000000-0005-0000-0000-0000C83B0000}"/>
    <cellStyle name="Normal 2 25 3 2" xfId="21532" xr:uid="{00000000-0005-0000-0000-0000C93B0000}"/>
    <cellStyle name="Normal 2 25 3 2 2" xfId="45408" xr:uid="{2FDB4096-B02E-45AC-836A-4AB99B8439F5}"/>
    <cellStyle name="Normal 2 25 3 2 3" xfId="33438" xr:uid="{8F9733AB-7F32-46DE-8468-A2865E0700B5}"/>
    <cellStyle name="Normal 2 25 3 3" xfId="39451" xr:uid="{5CBDD4B6-97B1-4FEF-987F-67D24274E775}"/>
    <cellStyle name="Normal 2 25 3 4" xfId="27496" xr:uid="{71625DAB-B964-4E32-9B44-8C9916EEF3A4}"/>
    <cellStyle name="Normal 2 26" xfId="13408" xr:uid="{00000000-0005-0000-0000-0000CA3B0000}"/>
    <cellStyle name="Normal 2 26 2" xfId="13409" xr:uid="{00000000-0005-0000-0000-0000CB3B0000}"/>
    <cellStyle name="Normal 2 26 2 2" xfId="21533" xr:uid="{00000000-0005-0000-0000-0000CC3B0000}"/>
    <cellStyle name="Normal 2 26 2 2 2" xfId="45409" xr:uid="{2DF9E7B8-A234-4BD8-ABE1-4826538AED2A}"/>
    <cellStyle name="Normal 2 26 2 2 3" xfId="33439" xr:uid="{7538A575-E822-4143-BCC1-E35383B60D74}"/>
    <cellStyle name="Normal 2 26 2 3" xfId="39452" xr:uid="{DF81920C-E329-45C4-B86A-4E549B4ED4EC}"/>
    <cellStyle name="Normal 2 26 2 4" xfId="27497" xr:uid="{5A058179-6D5E-493E-93E1-DAFDD1C2670E}"/>
    <cellStyle name="Normal 2 26 3" xfId="13410" xr:uid="{00000000-0005-0000-0000-0000CD3B0000}"/>
    <cellStyle name="Normal 2 26 3 2" xfId="21534" xr:uid="{00000000-0005-0000-0000-0000CE3B0000}"/>
    <cellStyle name="Normal 2 26 3 2 2" xfId="45410" xr:uid="{367D0998-248A-424A-9A58-3F021B5C7BD3}"/>
    <cellStyle name="Normal 2 26 3 2 3" xfId="33440" xr:uid="{282A50FD-1643-4A0F-8948-B6A6888F06BE}"/>
    <cellStyle name="Normal 2 26 3 3" xfId="39453" xr:uid="{B98A967B-A13B-4A95-AE3C-0FF15E7A87EB}"/>
    <cellStyle name="Normal 2 26 3 4" xfId="27498" xr:uid="{1A99EC77-67FF-4ACA-81DB-2819BA951135}"/>
    <cellStyle name="Normal 2 27" xfId="13411" xr:uid="{00000000-0005-0000-0000-0000CF3B0000}"/>
    <cellStyle name="Normal 2 27 2" xfId="13412" xr:uid="{00000000-0005-0000-0000-0000D03B0000}"/>
    <cellStyle name="Normal 2 27 2 2" xfId="13413" xr:uid="{00000000-0005-0000-0000-0000D13B0000}"/>
    <cellStyle name="Normal 2 27 2 2 2" xfId="13414" xr:uid="{00000000-0005-0000-0000-0000D23B0000}"/>
    <cellStyle name="Normal 2 27 2 2 2 2" xfId="21537" xr:uid="{00000000-0005-0000-0000-0000D33B0000}"/>
    <cellStyle name="Normal 2 27 2 2 2 2 2" xfId="45413" xr:uid="{71469ADE-5558-4780-B49A-75F6C6EE2F79}"/>
    <cellStyle name="Normal 2 27 2 2 2 2 3" xfId="33443" xr:uid="{B63849A8-6A3F-4A3E-A8C0-C45FBD8C113A}"/>
    <cellStyle name="Normal 2 27 2 2 2 3" xfId="39456" xr:uid="{07AFFE31-115D-4E0A-BD62-503B893F7668}"/>
    <cellStyle name="Normal 2 27 2 2 2 4" xfId="27501" xr:uid="{A8928B86-EFCD-4F69-ACA7-8834B25EED34}"/>
    <cellStyle name="Normal 2 27 2 2 3" xfId="21536" xr:uid="{00000000-0005-0000-0000-0000D43B0000}"/>
    <cellStyle name="Normal 2 27 2 2 3 2" xfId="45412" xr:uid="{82BB2B63-A881-4F69-BC79-14A3959306CF}"/>
    <cellStyle name="Normal 2 27 2 2 3 3" xfId="33442" xr:uid="{89A817D1-4BEC-43DD-BA2D-8D7D00E441AE}"/>
    <cellStyle name="Normal 2 27 2 2 4" xfId="39455" xr:uid="{2E28DAA5-2E95-4965-B074-A43D7F8C8B0D}"/>
    <cellStyle name="Normal 2 27 2 2 5" xfId="27500" xr:uid="{27CC2EC3-1B70-42BE-A437-CE02B5B021B7}"/>
    <cellStyle name="Normal 2 27 2 3" xfId="13415" xr:uid="{00000000-0005-0000-0000-0000D53B0000}"/>
    <cellStyle name="Normal 2 27 2 3 2" xfId="21538" xr:uid="{00000000-0005-0000-0000-0000D63B0000}"/>
    <cellStyle name="Normal 2 27 2 3 2 2" xfId="45414" xr:uid="{E0D6D3D2-409D-40A1-B107-4CAB0648EB46}"/>
    <cellStyle name="Normal 2 27 2 3 2 3" xfId="33444" xr:uid="{5A22E346-4642-4063-9901-782CBE7CD159}"/>
    <cellStyle name="Normal 2 27 2 3 3" xfId="39457" xr:uid="{88BED304-42B3-45D0-8198-4A4C76CC15AD}"/>
    <cellStyle name="Normal 2 27 2 3 4" xfId="27502" xr:uid="{36B68126-5C3E-41A6-8A9A-F5969D800A4E}"/>
    <cellStyle name="Normal 2 27 2 4" xfId="21535" xr:uid="{00000000-0005-0000-0000-0000D73B0000}"/>
    <cellStyle name="Normal 2 27 2 4 2" xfId="45411" xr:uid="{48AEE357-1851-4AB8-B6DA-06BE2CD37635}"/>
    <cellStyle name="Normal 2 27 2 4 3" xfId="33441" xr:uid="{C4EC31F8-1A09-4BD9-AFC6-A397707B9DB4}"/>
    <cellStyle name="Normal 2 27 2 5" xfId="39454" xr:uid="{0B3EE01A-2836-4AA5-81CB-56ADD1384F7F}"/>
    <cellStyle name="Normal 2 27 2 6" xfId="27499" xr:uid="{C529EFA2-50BC-4A28-B535-68273E18D9E3}"/>
    <cellStyle name="Normal 2 27 3" xfId="13416" xr:uid="{00000000-0005-0000-0000-0000D83B0000}"/>
    <cellStyle name="Normal 2 27 3 2" xfId="13417" xr:uid="{00000000-0005-0000-0000-0000D93B0000}"/>
    <cellStyle name="Normal 2 27 3 2 2" xfId="21540" xr:uid="{00000000-0005-0000-0000-0000DA3B0000}"/>
    <cellStyle name="Normal 2 27 3 2 2 2" xfId="45416" xr:uid="{A0A99029-AB2C-4CD1-983F-A1C6EAB2981C}"/>
    <cellStyle name="Normal 2 27 3 2 2 3" xfId="33446" xr:uid="{5040D534-5117-4A8B-8EBD-B2733BA92C34}"/>
    <cellStyle name="Normal 2 27 3 2 3" xfId="39459" xr:uid="{F53AAC2D-C34D-460D-8D01-8470A2AE80BA}"/>
    <cellStyle name="Normal 2 27 3 2 4" xfId="27504" xr:uid="{BDD04A61-3413-45D5-A01A-09D8CD4D3E00}"/>
    <cellStyle name="Normal 2 27 3 3" xfId="21539" xr:uid="{00000000-0005-0000-0000-0000DB3B0000}"/>
    <cellStyle name="Normal 2 27 3 3 2" xfId="45415" xr:uid="{B73D9254-D6CD-45AF-930C-2195C91A57E6}"/>
    <cellStyle name="Normal 2 27 3 3 3" xfId="33445" xr:uid="{1A8B30E1-6903-480D-9F5D-F295E3547F07}"/>
    <cellStyle name="Normal 2 27 3 4" xfId="39458" xr:uid="{083F19BC-FCB7-4BFF-8167-2B349A96541D}"/>
    <cellStyle name="Normal 2 27 3 5" xfId="27503" xr:uid="{59DF6C16-6D8C-44CC-846B-8F45CCD717F6}"/>
    <cellStyle name="Normal 2 27 4" xfId="13418" xr:uid="{00000000-0005-0000-0000-0000DC3B0000}"/>
    <cellStyle name="Normal 2 27 4 2" xfId="21541" xr:uid="{00000000-0005-0000-0000-0000DD3B0000}"/>
    <cellStyle name="Normal 2 27 4 2 2" xfId="45417" xr:uid="{FD47DC87-AD5E-4214-BB7E-2FB29FEB37DD}"/>
    <cellStyle name="Normal 2 27 4 2 3" xfId="33447" xr:uid="{0B25074C-0FC2-4CB2-8CED-E5EFF80F75A2}"/>
    <cellStyle name="Normal 2 27 4 3" xfId="39460" xr:uid="{48BEEFDD-4A0E-4705-940C-CD13D9AB1193}"/>
    <cellStyle name="Normal 2 27 4 4" xfId="27505" xr:uid="{F2A6E24B-5475-4566-A19F-ACD3C11EA2E5}"/>
    <cellStyle name="Normal 2 27 5" xfId="13419" xr:uid="{00000000-0005-0000-0000-0000DE3B0000}"/>
    <cellStyle name="Normal 2 27 5 2" xfId="21542" xr:uid="{00000000-0005-0000-0000-0000DF3B0000}"/>
    <cellStyle name="Normal 2 27 5 2 2" xfId="45418" xr:uid="{DCC31935-CD69-411B-8EB2-BF5FFA85719E}"/>
    <cellStyle name="Normal 2 27 5 2 3" xfId="33448" xr:uid="{87A7041C-1277-40FC-8443-4E5C60AA55A3}"/>
    <cellStyle name="Normal 2 27 5 3" xfId="39461" xr:uid="{B3113940-0892-40B3-9088-4BDB8C5E5D9B}"/>
    <cellStyle name="Normal 2 27 5 4" xfId="27506" xr:uid="{77A862FD-F19C-4377-A375-B13D64398345}"/>
    <cellStyle name="Normal 2 27 6" xfId="13420" xr:uid="{00000000-0005-0000-0000-0000E03B0000}"/>
    <cellStyle name="Normal 2 27 6 2" xfId="21543" xr:uid="{00000000-0005-0000-0000-0000E13B0000}"/>
    <cellStyle name="Normal 2 27 6 2 2" xfId="45419" xr:uid="{EDEB0FC7-1EC8-4553-A2EC-1BCA2727D115}"/>
    <cellStyle name="Normal 2 27 6 2 3" xfId="33449" xr:uid="{BF4C77A2-B1A6-46E2-9C16-6FD8AAD88D4B}"/>
    <cellStyle name="Normal 2 27 6 3" xfId="39462" xr:uid="{8F9BECC5-729D-45E7-9CEC-B18C25C56E0E}"/>
    <cellStyle name="Normal 2 27 6 4" xfId="27507" xr:uid="{378E50E3-EC95-4AB8-8BC3-9387F3AE10A3}"/>
    <cellStyle name="Normal 2 28" xfId="13421" xr:uid="{00000000-0005-0000-0000-0000E23B0000}"/>
    <cellStyle name="Normal 2 28 2" xfId="13422" xr:uid="{00000000-0005-0000-0000-0000E33B0000}"/>
    <cellStyle name="Normal 2 28 2 2" xfId="21544" xr:uid="{00000000-0005-0000-0000-0000E43B0000}"/>
    <cellStyle name="Normal 2 28 2 2 2" xfId="45420" xr:uid="{63170CDF-7E0E-43DD-A335-C86F9E2FFFEF}"/>
    <cellStyle name="Normal 2 28 2 2 3" xfId="33450" xr:uid="{2B9EB50A-8A3D-490C-9092-17630D952BA0}"/>
    <cellStyle name="Normal 2 28 2 3" xfId="39463" xr:uid="{6422B3FC-740E-4E13-8C4E-6794EC56A11E}"/>
    <cellStyle name="Normal 2 28 2 4" xfId="27508" xr:uid="{46F160C2-13A9-467C-9B97-640A9E4C4C6D}"/>
    <cellStyle name="Normal 2 28 3" xfId="13423" xr:uid="{00000000-0005-0000-0000-0000E53B0000}"/>
    <cellStyle name="Normal 2 28 3 2" xfId="21545" xr:uid="{00000000-0005-0000-0000-0000E63B0000}"/>
    <cellStyle name="Normal 2 28 3 2 2" xfId="45421" xr:uid="{D08235EE-696F-427C-822C-F5C58A9E68E5}"/>
    <cellStyle name="Normal 2 28 3 2 3" xfId="33451" xr:uid="{467C6451-C82B-4289-AC32-E2BDC4C5A2CB}"/>
    <cellStyle name="Normal 2 28 3 3" xfId="39464" xr:uid="{30C24F93-8313-41A5-8211-687C23461C5C}"/>
    <cellStyle name="Normal 2 28 3 4" xfId="27509" xr:uid="{AFC6EFDE-0C0F-4556-A1EE-C2057CEB0C99}"/>
    <cellStyle name="Normal 2 29" xfId="13424" xr:uid="{00000000-0005-0000-0000-0000E73B0000}"/>
    <cellStyle name="Normal 2 29 2" xfId="13425" xr:uid="{00000000-0005-0000-0000-0000E83B0000}"/>
    <cellStyle name="Normal 2 29 2 2" xfId="21546" xr:uid="{00000000-0005-0000-0000-0000E93B0000}"/>
    <cellStyle name="Normal 2 29 2 2 2" xfId="45422" xr:uid="{E7EA3C5C-1934-433D-8071-360CBE8D819A}"/>
    <cellStyle name="Normal 2 29 2 2 3" xfId="33452" xr:uid="{CD36DE52-46EC-45BC-AFAF-6B9193E0A93A}"/>
    <cellStyle name="Normal 2 29 2 3" xfId="39465" xr:uid="{96AC793C-E618-455D-A75B-AC888201807C}"/>
    <cellStyle name="Normal 2 29 2 4" xfId="27510" xr:uid="{4056C7F6-7BE6-47CF-96B2-08C98F33D8EC}"/>
    <cellStyle name="Normal 2 29 3" xfId="13426" xr:uid="{00000000-0005-0000-0000-0000EA3B0000}"/>
    <cellStyle name="Normal 2 29 3 2" xfId="21547" xr:uid="{00000000-0005-0000-0000-0000EB3B0000}"/>
    <cellStyle name="Normal 2 29 3 2 2" xfId="45423" xr:uid="{49BF081E-4965-45D3-844A-8EA66C1C7560}"/>
    <cellStyle name="Normal 2 29 3 2 3" xfId="33453" xr:uid="{1753239B-90FA-4229-9C39-C4AE7A5FEE1F}"/>
    <cellStyle name="Normal 2 29 3 3" xfId="39466" xr:uid="{5E362E25-50B2-4603-A4ED-530AC52263F7}"/>
    <cellStyle name="Normal 2 29 3 4" xfId="27511" xr:uid="{62328F3F-B516-413C-A0AD-0CE0C5C8E9DE}"/>
    <cellStyle name="Normal 2 3" xfId="13427" xr:uid="{00000000-0005-0000-0000-0000EC3B0000}"/>
    <cellStyle name="Normal 2 3 10" xfId="13428" xr:uid="{00000000-0005-0000-0000-0000ED3B0000}"/>
    <cellStyle name="Normal 2 3 10 2" xfId="21548" xr:uid="{00000000-0005-0000-0000-0000EE3B0000}"/>
    <cellStyle name="Normal 2 3 10 2 2" xfId="45424" xr:uid="{D7463EBF-497F-4388-AADF-3222DF9A9BEA}"/>
    <cellStyle name="Normal 2 3 10 2 3" xfId="33454" xr:uid="{A048728E-29AC-4C0E-A736-BCAADB96A879}"/>
    <cellStyle name="Normal 2 3 10 3" xfId="39467" xr:uid="{145537CA-04CC-4822-AA3D-29D01B2D0116}"/>
    <cellStyle name="Normal 2 3 10 4" xfId="27512" xr:uid="{6DAA29F3-EDCD-4A11-8124-040E2282970D}"/>
    <cellStyle name="Normal 2 3 2" xfId="13429" xr:uid="{00000000-0005-0000-0000-0000EF3B0000}"/>
    <cellStyle name="Normal 2 3 2 10" xfId="27513" xr:uid="{1CCDB454-C57F-4948-8D64-374F7813181E}"/>
    <cellStyle name="Normal 2 3 2 2" xfId="13430" xr:uid="{00000000-0005-0000-0000-0000F03B0000}"/>
    <cellStyle name="Normal 2 3 2 2 2" xfId="13431" xr:uid="{00000000-0005-0000-0000-0000F13B0000}"/>
    <cellStyle name="Normal 2 3 2 2 2 2" xfId="13432" xr:uid="{00000000-0005-0000-0000-0000F23B0000}"/>
    <cellStyle name="Normal 2 3 2 2 2 2 2" xfId="21552" xr:uid="{00000000-0005-0000-0000-0000F33B0000}"/>
    <cellStyle name="Normal 2 3 2 2 2 2 2 2" xfId="45428" xr:uid="{7C04D0C8-B282-4255-9550-8D817EEE6266}"/>
    <cellStyle name="Normal 2 3 2 2 2 2 2 3" xfId="33458" xr:uid="{61299165-BD54-43A8-A21D-651017F2ECA6}"/>
    <cellStyle name="Normal 2 3 2 2 2 2 3" xfId="39471" xr:uid="{D33605BD-752E-41AE-9D06-3309F66A01A6}"/>
    <cellStyle name="Normal 2 3 2 2 2 2 4" xfId="27516" xr:uid="{087000F5-5056-4FF1-A4E8-31A1D3246288}"/>
    <cellStyle name="Normal 2 3 2 2 2 3" xfId="13433" xr:uid="{00000000-0005-0000-0000-0000F43B0000}"/>
    <cellStyle name="Normal 2 3 2 2 2 3 2" xfId="21553" xr:uid="{00000000-0005-0000-0000-0000F53B0000}"/>
    <cellStyle name="Normal 2 3 2 2 2 3 2 2" xfId="45429" xr:uid="{4A89DFD8-6A36-4EFF-8518-5D9FE09BF1B5}"/>
    <cellStyle name="Normal 2 3 2 2 2 3 2 3" xfId="33459" xr:uid="{98C0ABF2-3FA1-4A0C-A298-47592B21E357}"/>
    <cellStyle name="Normal 2 3 2 2 2 3 3" xfId="39472" xr:uid="{E0F8899D-C164-4E76-A8DC-CA8103F325F6}"/>
    <cellStyle name="Normal 2 3 2 2 2 3 4" xfId="27517" xr:uid="{DB932AD6-9902-4EC1-A3F4-13C9A53D3A57}"/>
    <cellStyle name="Normal 2 3 2 2 2 4" xfId="13434" xr:uid="{00000000-0005-0000-0000-0000F63B0000}"/>
    <cellStyle name="Normal 2 3 2 2 2 5" xfId="13435" xr:uid="{00000000-0005-0000-0000-0000F73B0000}"/>
    <cellStyle name="Normal 2 3 2 2 2 6" xfId="21551" xr:uid="{00000000-0005-0000-0000-0000F83B0000}"/>
    <cellStyle name="Normal 2 3 2 2 2 6 2" xfId="45427" xr:uid="{EB595C3A-2BC6-4B1A-B2E0-CD6ED410B89F}"/>
    <cellStyle name="Normal 2 3 2 2 2 6 3" xfId="33457" xr:uid="{19A3F78D-456E-4C1F-ACC7-9ED834B94E8D}"/>
    <cellStyle name="Normal 2 3 2 2 2 7" xfId="39470" xr:uid="{0B977187-C9DE-4C73-AAAD-5A076537574F}"/>
    <cellStyle name="Normal 2 3 2 2 2 8" xfId="27515" xr:uid="{DC3DDCBD-596D-49B0-B792-90DEF426B286}"/>
    <cellStyle name="Normal 2 3 2 2 3" xfId="13436" xr:uid="{00000000-0005-0000-0000-0000F93B0000}"/>
    <cellStyle name="Normal 2 3 2 2 3 2" xfId="21554" xr:uid="{00000000-0005-0000-0000-0000FA3B0000}"/>
    <cellStyle name="Normal 2 3 2 2 3 2 2" xfId="45430" xr:uid="{D95E3897-E095-41EC-8D94-DC6F073425A2}"/>
    <cellStyle name="Normal 2 3 2 2 3 2 3" xfId="33460" xr:uid="{450049B9-0C70-4352-B0AF-7CCCF7EB5142}"/>
    <cellStyle name="Normal 2 3 2 2 3 3" xfId="39473" xr:uid="{277E5B03-5674-4CF8-8B11-AB3B38AF1E8F}"/>
    <cellStyle name="Normal 2 3 2 2 3 4" xfId="27518" xr:uid="{021F4F44-72B5-4CAD-BEE9-29730F85ACA9}"/>
    <cellStyle name="Normal 2 3 2 2 4" xfId="13437" xr:uid="{00000000-0005-0000-0000-0000FB3B0000}"/>
    <cellStyle name="Normal 2 3 2 2 4 2" xfId="21555" xr:uid="{00000000-0005-0000-0000-0000FC3B0000}"/>
    <cellStyle name="Normal 2 3 2 2 4 2 2" xfId="45431" xr:uid="{4D95384D-86FE-48C9-B730-EF1C1BE2ECF7}"/>
    <cellStyle name="Normal 2 3 2 2 4 2 3" xfId="33461" xr:uid="{F81B265A-6907-4D88-AC14-CA7357397D28}"/>
    <cellStyle name="Normal 2 3 2 2 4 3" xfId="39474" xr:uid="{0346EF87-8749-44B6-9E17-94A8872D54EC}"/>
    <cellStyle name="Normal 2 3 2 2 4 4" xfId="27519" xr:uid="{79715611-A6FE-44CD-9DB6-C81FF5B32CFF}"/>
    <cellStyle name="Normal 2 3 2 2 5" xfId="13438" xr:uid="{00000000-0005-0000-0000-0000FD3B0000}"/>
    <cellStyle name="Normal 2 3 2 2 6" xfId="13439" xr:uid="{00000000-0005-0000-0000-0000FE3B0000}"/>
    <cellStyle name="Normal 2 3 2 2 7" xfId="21550" xr:uid="{00000000-0005-0000-0000-0000FF3B0000}"/>
    <cellStyle name="Normal 2 3 2 2 7 2" xfId="45426" xr:uid="{7E65E83C-10E1-4B62-B290-813BDC092DFD}"/>
    <cellStyle name="Normal 2 3 2 2 7 3" xfId="33456" xr:uid="{31CBED90-5470-4DCE-9334-8CB33DE2995D}"/>
    <cellStyle name="Normal 2 3 2 2 8" xfId="39469" xr:uid="{698C22BB-5DE5-452A-AFD0-63F1E3B7D89C}"/>
    <cellStyle name="Normal 2 3 2 2 9" xfId="27514" xr:uid="{96DD7C9C-304C-44C1-9BAE-D43FF12FA89F}"/>
    <cellStyle name="Normal 2 3 2 3" xfId="13440" xr:uid="{00000000-0005-0000-0000-0000003C0000}"/>
    <cellStyle name="Normal 2 3 2 3 2" xfId="13441" xr:uid="{00000000-0005-0000-0000-0000013C0000}"/>
    <cellStyle name="Normal 2 3 2 3 2 2" xfId="21557" xr:uid="{00000000-0005-0000-0000-0000023C0000}"/>
    <cellStyle name="Normal 2 3 2 3 2 2 2" xfId="45433" xr:uid="{0DBB860E-0941-4433-9706-795818CFFF78}"/>
    <cellStyle name="Normal 2 3 2 3 2 2 3" xfId="33463" xr:uid="{375488C1-F78F-47D0-B1DC-0AADA258DECB}"/>
    <cellStyle name="Normal 2 3 2 3 2 3" xfId="39476" xr:uid="{F215273B-F77B-4C30-BA9D-528237244BB4}"/>
    <cellStyle name="Normal 2 3 2 3 2 4" xfId="27521" xr:uid="{16CD77C7-F9B7-42E7-B813-E14A51118785}"/>
    <cellStyle name="Normal 2 3 2 3 3" xfId="13442" xr:uid="{00000000-0005-0000-0000-0000033C0000}"/>
    <cellStyle name="Normal 2 3 2 3 3 2" xfId="21558" xr:uid="{00000000-0005-0000-0000-0000043C0000}"/>
    <cellStyle name="Normal 2 3 2 3 3 2 2" xfId="45434" xr:uid="{0A1A0121-44DC-424A-8119-14F5AFBEC245}"/>
    <cellStyle name="Normal 2 3 2 3 3 2 3" xfId="33464" xr:uid="{F6E2B47F-EB56-4447-B7D5-0C26939A8CD6}"/>
    <cellStyle name="Normal 2 3 2 3 3 3" xfId="39477" xr:uid="{20906495-DBE5-4385-9062-E1C4C2C58816}"/>
    <cellStyle name="Normal 2 3 2 3 3 4" xfId="27522" xr:uid="{FD25D890-CAAE-48EE-9240-7BC88E623AF8}"/>
    <cellStyle name="Normal 2 3 2 3 4" xfId="13443" xr:uid="{00000000-0005-0000-0000-0000053C0000}"/>
    <cellStyle name="Normal 2 3 2 3 5" xfId="13444" xr:uid="{00000000-0005-0000-0000-0000063C0000}"/>
    <cellStyle name="Normal 2 3 2 3 6" xfId="21556" xr:uid="{00000000-0005-0000-0000-0000073C0000}"/>
    <cellStyle name="Normal 2 3 2 3 6 2" xfId="45432" xr:uid="{7F432B9C-FE37-4C0D-9EE6-158A0169FAD6}"/>
    <cellStyle name="Normal 2 3 2 3 6 3" xfId="33462" xr:uid="{0E6B37BE-3236-4D65-8E50-190EC0B8E634}"/>
    <cellStyle name="Normal 2 3 2 3 7" xfId="39475" xr:uid="{8CF60F58-E999-418E-9E68-29E74A81CB2E}"/>
    <cellStyle name="Normal 2 3 2 3 8" xfId="27520" xr:uid="{72795B0A-97B8-4CF7-A51C-D75C32D82B49}"/>
    <cellStyle name="Normal 2 3 2 4" xfId="13445" xr:uid="{00000000-0005-0000-0000-0000083C0000}"/>
    <cellStyle name="Normal 2 3 2 4 2" xfId="21559" xr:uid="{00000000-0005-0000-0000-0000093C0000}"/>
    <cellStyle name="Normal 2 3 2 4 2 2" xfId="45435" xr:uid="{716255CE-F4E4-4037-9A98-86CB5226550A}"/>
    <cellStyle name="Normal 2 3 2 4 2 3" xfId="33465" xr:uid="{46C0442C-D472-4AA1-AB5E-530677E7D3D5}"/>
    <cellStyle name="Normal 2 3 2 4 3" xfId="39478" xr:uid="{2D5D7CBE-811E-4097-9497-DC7CE00672D0}"/>
    <cellStyle name="Normal 2 3 2 4 4" xfId="27523" xr:uid="{2C136668-06E4-4FF6-8D10-7220D4B4B0E0}"/>
    <cellStyle name="Normal 2 3 2 5" xfId="13446" xr:uid="{00000000-0005-0000-0000-00000A3C0000}"/>
    <cellStyle name="Normal 2 3 2 5 2" xfId="21560" xr:uid="{00000000-0005-0000-0000-00000B3C0000}"/>
    <cellStyle name="Normal 2 3 2 5 2 2" xfId="45436" xr:uid="{DBD466E1-0579-45F8-BF27-262DC1987BDE}"/>
    <cellStyle name="Normal 2 3 2 5 2 3" xfId="33466" xr:uid="{E2E113A3-48DB-4B54-B2B8-209D7AE47BE6}"/>
    <cellStyle name="Normal 2 3 2 5 3" xfId="39479" xr:uid="{6EB731EA-E2C2-47CA-8CD0-4BC9B6D06507}"/>
    <cellStyle name="Normal 2 3 2 5 4" xfId="27524" xr:uid="{68E42E42-B4D8-41B7-8476-8FBE089C8A7A}"/>
    <cellStyle name="Normal 2 3 2 6" xfId="13447" xr:uid="{00000000-0005-0000-0000-00000C3C0000}"/>
    <cellStyle name="Normal 2 3 2 7" xfId="13448" xr:uid="{00000000-0005-0000-0000-00000D3C0000}"/>
    <cellStyle name="Normal 2 3 2 8" xfId="21549" xr:uid="{00000000-0005-0000-0000-00000E3C0000}"/>
    <cellStyle name="Normal 2 3 2 8 2" xfId="45425" xr:uid="{EA9C5EBE-5276-4BC3-91B5-C5251AFB87D2}"/>
    <cellStyle name="Normal 2 3 2 8 3" xfId="33455" xr:uid="{2E24EEA4-9B67-40A1-B74B-08082F958AE1}"/>
    <cellStyle name="Normal 2 3 2 9" xfId="39468" xr:uid="{AFE6D855-B244-427D-928D-5CB5538AB3BD}"/>
    <cellStyle name="Normal 2 3 3" xfId="13449" xr:uid="{00000000-0005-0000-0000-00000F3C0000}"/>
    <cellStyle name="Normal 2 3 3 2" xfId="13450" xr:uid="{00000000-0005-0000-0000-0000103C0000}"/>
    <cellStyle name="Normal 2 3 3 2 2" xfId="13451" xr:uid="{00000000-0005-0000-0000-0000113C0000}"/>
    <cellStyle name="Normal 2 3 3 2 2 2" xfId="21563" xr:uid="{00000000-0005-0000-0000-0000123C0000}"/>
    <cellStyle name="Normal 2 3 3 2 2 2 2" xfId="45439" xr:uid="{B78C25BE-C800-4A12-A194-87A20B4933A1}"/>
    <cellStyle name="Normal 2 3 3 2 2 2 3" xfId="33469" xr:uid="{B6405EB8-955E-481B-A813-2F2BBC269E61}"/>
    <cellStyle name="Normal 2 3 3 2 2 3" xfId="39482" xr:uid="{444D833A-A9C5-4871-A2D3-CE8E8AC6D449}"/>
    <cellStyle name="Normal 2 3 3 2 2 4" xfId="27527" xr:uid="{5303997D-FEDC-4C30-8F05-002271C19976}"/>
    <cellStyle name="Normal 2 3 3 2 3" xfId="13452" xr:uid="{00000000-0005-0000-0000-0000133C0000}"/>
    <cellStyle name="Normal 2 3 3 2 3 2" xfId="21564" xr:uid="{00000000-0005-0000-0000-0000143C0000}"/>
    <cellStyle name="Normal 2 3 3 2 3 2 2" xfId="45440" xr:uid="{70B539FE-1DAC-49E4-93E8-CC8681E06828}"/>
    <cellStyle name="Normal 2 3 3 2 3 2 3" xfId="33470" xr:uid="{1101637C-73B3-4508-8ECD-E08C6C9A1961}"/>
    <cellStyle name="Normal 2 3 3 2 3 3" xfId="39483" xr:uid="{7A26F22E-A213-4ACB-833C-809863325D86}"/>
    <cellStyle name="Normal 2 3 3 2 3 4" xfId="27528" xr:uid="{6CA80C91-A3EA-45FB-809F-74A6282BDCB1}"/>
    <cellStyle name="Normal 2 3 3 2 4" xfId="13453" xr:uid="{00000000-0005-0000-0000-0000153C0000}"/>
    <cellStyle name="Normal 2 3 3 2 5" xfId="13454" xr:uid="{00000000-0005-0000-0000-0000163C0000}"/>
    <cellStyle name="Normal 2 3 3 2 6" xfId="21562" xr:uid="{00000000-0005-0000-0000-0000173C0000}"/>
    <cellStyle name="Normal 2 3 3 2 6 2" xfId="45438" xr:uid="{E3010092-4499-4AE8-B86E-1B2245C997D5}"/>
    <cellStyle name="Normal 2 3 3 2 6 3" xfId="33468" xr:uid="{2402DAA0-8985-4C48-A110-C6AC2CCE1383}"/>
    <cellStyle name="Normal 2 3 3 2 7" xfId="39481" xr:uid="{22DEFFF6-355E-4B07-85E3-2E182590B086}"/>
    <cellStyle name="Normal 2 3 3 2 8" xfId="27526" xr:uid="{16329FE6-055F-49F0-8C61-C992D4FC120E}"/>
    <cellStyle name="Normal 2 3 3 3" xfId="13455" xr:uid="{00000000-0005-0000-0000-0000183C0000}"/>
    <cellStyle name="Normal 2 3 3 3 2" xfId="21565" xr:uid="{00000000-0005-0000-0000-0000193C0000}"/>
    <cellStyle name="Normal 2 3 3 3 2 2" xfId="45441" xr:uid="{F549C4D0-027C-4E20-B765-A9384E2AD86E}"/>
    <cellStyle name="Normal 2 3 3 3 2 3" xfId="33471" xr:uid="{3CECA47D-7290-4E38-98E9-958197E22725}"/>
    <cellStyle name="Normal 2 3 3 3 3" xfId="39484" xr:uid="{4D61856E-B433-4485-AF04-D29292A47D00}"/>
    <cellStyle name="Normal 2 3 3 3 4" xfId="27529" xr:uid="{6BB500A6-3FFC-4036-818B-174F85CAE256}"/>
    <cellStyle name="Normal 2 3 3 4" xfId="13456" xr:uid="{00000000-0005-0000-0000-00001A3C0000}"/>
    <cellStyle name="Normal 2 3 3 4 2" xfId="21566" xr:uid="{00000000-0005-0000-0000-00001B3C0000}"/>
    <cellStyle name="Normal 2 3 3 4 2 2" xfId="45442" xr:uid="{322D2785-64FE-42C5-B365-E552625834E1}"/>
    <cellStyle name="Normal 2 3 3 4 2 3" xfId="33472" xr:uid="{E2A84866-586C-4521-A827-413D809E58FD}"/>
    <cellStyle name="Normal 2 3 3 4 3" xfId="39485" xr:uid="{3CE686F2-31FE-4AD3-9C56-50CF32D501EC}"/>
    <cellStyle name="Normal 2 3 3 4 4" xfId="27530" xr:uid="{39441485-7AEA-4129-9191-5A1317B8786C}"/>
    <cellStyle name="Normal 2 3 3 5" xfId="13457" xr:uid="{00000000-0005-0000-0000-00001C3C0000}"/>
    <cellStyle name="Normal 2 3 3 6" xfId="13458" xr:uid="{00000000-0005-0000-0000-00001D3C0000}"/>
    <cellStyle name="Normal 2 3 3 7" xfId="21561" xr:uid="{00000000-0005-0000-0000-00001E3C0000}"/>
    <cellStyle name="Normal 2 3 3 7 2" xfId="45437" xr:uid="{73D06C59-8726-488A-A85E-423E8986C82B}"/>
    <cellStyle name="Normal 2 3 3 7 3" xfId="33467" xr:uid="{3CDF39B6-CB04-42FE-A994-8598DEC89E9D}"/>
    <cellStyle name="Normal 2 3 3 8" xfId="39480" xr:uid="{E80E8BDE-527E-45C1-9F60-3BAB462D7188}"/>
    <cellStyle name="Normal 2 3 3 9" xfId="27525" xr:uid="{05896AB4-912E-4088-80CE-9287C7321B9A}"/>
    <cellStyle name="Normal 2 3 4" xfId="13459" xr:uid="{00000000-0005-0000-0000-00001F3C0000}"/>
    <cellStyle name="Normal 2 3 4 2" xfId="13460" xr:uid="{00000000-0005-0000-0000-0000203C0000}"/>
    <cellStyle name="Normal 2 3 4 2 2" xfId="21568" xr:uid="{00000000-0005-0000-0000-0000213C0000}"/>
    <cellStyle name="Normal 2 3 4 2 2 2" xfId="45444" xr:uid="{E6D74616-6756-4F49-95EA-1E0A36B1CA00}"/>
    <cellStyle name="Normal 2 3 4 2 2 3" xfId="33474" xr:uid="{E5569E58-CCAD-4F66-8B4E-2B3AA2D19223}"/>
    <cellStyle name="Normal 2 3 4 2 3" xfId="39487" xr:uid="{1BCD1517-83FA-4F73-8730-E5368C0255F9}"/>
    <cellStyle name="Normal 2 3 4 2 4" xfId="27532" xr:uid="{DBDA4BF3-FBE9-4D6D-9F6B-9157EC56C819}"/>
    <cellStyle name="Normal 2 3 4 3" xfId="13461" xr:uid="{00000000-0005-0000-0000-0000223C0000}"/>
    <cellStyle name="Normal 2 3 4 3 2" xfId="21569" xr:uid="{00000000-0005-0000-0000-0000233C0000}"/>
    <cellStyle name="Normal 2 3 4 3 2 2" xfId="45445" xr:uid="{42F70C09-4AFA-4AB8-B49C-872D018EE4B7}"/>
    <cellStyle name="Normal 2 3 4 3 2 3" xfId="33475" xr:uid="{B58AB05E-2501-4C64-A2C7-9F26E4F2DC70}"/>
    <cellStyle name="Normal 2 3 4 3 3" xfId="39488" xr:uid="{4D89AD8D-3E13-4A5F-A358-D299C16D7523}"/>
    <cellStyle name="Normal 2 3 4 3 4" xfId="27533" xr:uid="{D6A958E4-4157-4385-97E7-B845D3D7353A}"/>
    <cellStyle name="Normal 2 3 4 4" xfId="13462" xr:uid="{00000000-0005-0000-0000-0000243C0000}"/>
    <cellStyle name="Normal 2 3 4 5" xfId="13463" xr:uid="{00000000-0005-0000-0000-0000253C0000}"/>
    <cellStyle name="Normal 2 3 4 6" xfId="21567" xr:uid="{00000000-0005-0000-0000-0000263C0000}"/>
    <cellStyle name="Normal 2 3 4 6 2" xfId="45443" xr:uid="{16AE6B6C-9D90-410D-A5B1-CF7821CAFE61}"/>
    <cellStyle name="Normal 2 3 4 6 3" xfId="33473" xr:uid="{F68E4A10-5034-4DE6-914A-FB20A3435F57}"/>
    <cellStyle name="Normal 2 3 4 7" xfId="39486" xr:uid="{8092F322-6B72-41F7-ADDA-9AB453AF51A4}"/>
    <cellStyle name="Normal 2 3 4 8" xfId="27531" xr:uid="{9E3C907C-32F0-4FFF-B61C-3BB07AC129CD}"/>
    <cellStyle name="Normal 2 3 5" xfId="13464" xr:uid="{00000000-0005-0000-0000-0000273C0000}"/>
    <cellStyle name="Normal 2 3 5 2" xfId="21570" xr:uid="{00000000-0005-0000-0000-0000283C0000}"/>
    <cellStyle name="Normal 2 3 5 2 2" xfId="45446" xr:uid="{4B292F9F-0CFB-457F-B1C4-B0393C779931}"/>
    <cellStyle name="Normal 2 3 5 2 3" xfId="33476" xr:uid="{CFA704C5-EF8A-404F-A326-B2C9D3E4377D}"/>
    <cellStyle name="Normal 2 3 5 3" xfId="39489" xr:uid="{3550EC83-1C75-4A11-BB7E-07E392AF241F}"/>
    <cellStyle name="Normal 2 3 5 4" xfId="27534" xr:uid="{BC8A7435-CD27-4DFE-9676-D3B4475D02BB}"/>
    <cellStyle name="Normal 2 3 6" xfId="13465" xr:uid="{00000000-0005-0000-0000-0000293C0000}"/>
    <cellStyle name="Normal 2 3 6 2" xfId="21571" xr:uid="{00000000-0005-0000-0000-00002A3C0000}"/>
    <cellStyle name="Normal 2 3 6 2 2" xfId="45447" xr:uid="{9DCD3BE7-954E-478B-959B-3E7B5BCDAA0A}"/>
    <cellStyle name="Normal 2 3 6 2 3" xfId="33477" xr:uid="{15A58BF0-DEA2-485F-88E9-24EC5B269062}"/>
    <cellStyle name="Normal 2 3 6 3" xfId="39490" xr:uid="{78AADF83-3707-4897-86C9-FCC20FE031A4}"/>
    <cellStyle name="Normal 2 3 6 4" xfId="27535" xr:uid="{5D92EBE0-F066-42D5-AE91-5FAD178412F5}"/>
    <cellStyle name="Normal 2 3 7" xfId="13466" xr:uid="{00000000-0005-0000-0000-00002B3C0000}"/>
    <cellStyle name="Normal 2 3 7 2" xfId="13467" xr:uid="{00000000-0005-0000-0000-00002C3C0000}"/>
    <cellStyle name="Normal 2 3 7 3" xfId="21572" xr:uid="{00000000-0005-0000-0000-00002D3C0000}"/>
    <cellStyle name="Normal 2 3 7 3 2" xfId="45448" xr:uid="{63EEB89E-A302-473D-A2AC-7EF278984188}"/>
    <cellStyle name="Normal 2 3 7 3 3" xfId="33478" xr:uid="{8F2238DA-58ED-42A9-A934-9EE87448F859}"/>
    <cellStyle name="Normal 2 3 7 4" xfId="39491" xr:uid="{5EAD50E2-8DD7-4943-9537-ED90FC5CAE15}"/>
    <cellStyle name="Normal 2 3 7 5" xfId="27536" xr:uid="{CB144036-5756-4AE2-B817-3D18BDE2CE18}"/>
    <cellStyle name="Normal 2 3 8" xfId="13468" xr:uid="{00000000-0005-0000-0000-00002E3C0000}"/>
    <cellStyle name="Normal 2 3 8 2" xfId="13469" xr:uid="{00000000-0005-0000-0000-00002F3C0000}"/>
    <cellStyle name="Normal 2 3 8 3" xfId="21573" xr:uid="{00000000-0005-0000-0000-0000303C0000}"/>
    <cellStyle name="Normal 2 3 8 3 2" xfId="45449" xr:uid="{C7CAFC29-7A6A-4A3F-A29D-B5A38ED98D3E}"/>
    <cellStyle name="Normal 2 3 8 3 3" xfId="33479" xr:uid="{42EBDC35-2D8B-44BC-BDE8-2AA2CFF763AF}"/>
    <cellStyle name="Normal 2 3 8 4" xfId="39492" xr:uid="{E350213E-441C-4998-AAC0-3F150D5BF9D9}"/>
    <cellStyle name="Normal 2 3 8 5" xfId="27537" xr:uid="{E1A06EF5-31DC-4543-9E97-444E5377D821}"/>
    <cellStyle name="Normal 2 3 9" xfId="13470" xr:uid="{00000000-0005-0000-0000-0000313C0000}"/>
    <cellStyle name="Normal 2 3 9 2" xfId="21574" xr:uid="{00000000-0005-0000-0000-0000323C0000}"/>
    <cellStyle name="Normal 2 3 9 2 2" xfId="45450" xr:uid="{4862593E-419A-4A97-B5D9-AAD286800542}"/>
    <cellStyle name="Normal 2 3 9 2 3" xfId="33480" xr:uid="{1885F87A-7513-4D21-9F9B-A296F79C3502}"/>
    <cellStyle name="Normal 2 3 9 3" xfId="39493" xr:uid="{D3337D54-3DC8-41EA-A0E2-6DE64F6B0537}"/>
    <cellStyle name="Normal 2 3 9 4" xfId="27538" xr:uid="{AAE90E13-227B-434B-AA9F-0DB25D3B8346}"/>
    <cellStyle name="Normal 2 30" xfId="13471" xr:uid="{00000000-0005-0000-0000-0000333C0000}"/>
    <cellStyle name="Normal 2 30 2" xfId="13472" xr:uid="{00000000-0005-0000-0000-0000343C0000}"/>
    <cellStyle name="Normal 2 30 2 2" xfId="21575" xr:uid="{00000000-0005-0000-0000-0000353C0000}"/>
    <cellStyle name="Normal 2 30 2 2 2" xfId="45451" xr:uid="{923C0264-9F86-41E8-AC49-65C34A54D4C8}"/>
    <cellStyle name="Normal 2 30 2 2 3" xfId="33481" xr:uid="{61BB0BFC-413E-4683-B9A3-E4B7570738A2}"/>
    <cellStyle name="Normal 2 30 2 3" xfId="39494" xr:uid="{B6C706FE-0BA4-4EF0-936A-335C7FB06B3A}"/>
    <cellStyle name="Normal 2 30 2 4" xfId="27539" xr:uid="{411E2013-C11A-481B-B327-1543C0FBB3BB}"/>
    <cellStyle name="Normal 2 30 3" xfId="13473" xr:uid="{00000000-0005-0000-0000-0000363C0000}"/>
    <cellStyle name="Normal 2 30 3 2" xfId="21576" xr:uid="{00000000-0005-0000-0000-0000373C0000}"/>
    <cellStyle name="Normal 2 30 3 2 2" xfId="45452" xr:uid="{CBAB95D8-C43E-4CC9-86F1-548B8070F370}"/>
    <cellStyle name="Normal 2 30 3 2 3" xfId="33482" xr:uid="{3367B2B8-4D65-43FB-8DC3-2B588775DA8F}"/>
    <cellStyle name="Normal 2 30 3 3" xfId="39495" xr:uid="{041C7D4E-2B33-41E8-A7C9-A99A2DF706EC}"/>
    <cellStyle name="Normal 2 30 3 4" xfId="27540" xr:uid="{BDCAC91E-0E10-4701-B3BD-19E9958E85C2}"/>
    <cellStyle name="Normal 2 31" xfId="13474" xr:uid="{00000000-0005-0000-0000-0000383C0000}"/>
    <cellStyle name="Normal 2 32" xfId="13475" xr:uid="{00000000-0005-0000-0000-0000393C0000}"/>
    <cellStyle name="Normal 2 33" xfId="13476" xr:uid="{00000000-0005-0000-0000-00003A3C0000}"/>
    <cellStyle name="Normal 2 34" xfId="13477" xr:uid="{00000000-0005-0000-0000-00003B3C0000}"/>
    <cellStyle name="Normal 2 35" xfId="13478" xr:uid="{00000000-0005-0000-0000-00003C3C0000}"/>
    <cellStyle name="Normal 2 36" xfId="13479" xr:uid="{00000000-0005-0000-0000-00003D3C0000}"/>
    <cellStyle name="Normal 2 37" xfId="13480" xr:uid="{00000000-0005-0000-0000-00003E3C0000}"/>
    <cellStyle name="Normal 2 38" xfId="13481" xr:uid="{00000000-0005-0000-0000-00003F3C0000}"/>
    <cellStyle name="Normal 2 39" xfId="13482" xr:uid="{00000000-0005-0000-0000-0000403C0000}"/>
    <cellStyle name="Normal 2 4" xfId="13483" xr:uid="{00000000-0005-0000-0000-0000413C0000}"/>
    <cellStyle name="Normal 2 4 2" xfId="13484" xr:uid="{00000000-0005-0000-0000-0000423C0000}"/>
    <cellStyle name="Normal 2 4 2 2" xfId="13485" xr:uid="{00000000-0005-0000-0000-0000433C0000}"/>
    <cellStyle name="Normal 2 4 2 2 2" xfId="13486" xr:uid="{00000000-0005-0000-0000-0000443C0000}"/>
    <cellStyle name="Normal 2 4 2 2 2 2" xfId="21579" xr:uid="{00000000-0005-0000-0000-0000453C0000}"/>
    <cellStyle name="Normal 2 4 2 2 2 2 2" xfId="45455" xr:uid="{7EE78BFF-05CA-4FCD-8C89-5CCB78321C6C}"/>
    <cellStyle name="Normal 2 4 2 2 2 2 3" xfId="33485" xr:uid="{44B19984-0A4E-4FED-BC11-DA23C17049C9}"/>
    <cellStyle name="Normal 2 4 2 2 2 3" xfId="39498" xr:uid="{D047BD82-560F-47D1-8D68-4B1B3E1C3FB3}"/>
    <cellStyle name="Normal 2 4 2 2 2 4" xfId="27543" xr:uid="{A78472DA-36F0-41A2-BBB9-3FEC35E5F82E}"/>
    <cellStyle name="Normal 2 4 2 2 3" xfId="13487" xr:uid="{00000000-0005-0000-0000-0000463C0000}"/>
    <cellStyle name="Normal 2 4 2 2 3 2" xfId="21580" xr:uid="{00000000-0005-0000-0000-0000473C0000}"/>
    <cellStyle name="Normal 2 4 2 2 3 2 2" xfId="45456" xr:uid="{CB0BD92D-219D-46D0-BCCE-057A13E3FFF4}"/>
    <cellStyle name="Normal 2 4 2 2 3 2 3" xfId="33486" xr:uid="{E139678D-6CCE-4535-94D0-0FFF9D0084AC}"/>
    <cellStyle name="Normal 2 4 2 2 3 3" xfId="39499" xr:uid="{FC6C7761-8B4E-48C7-AA04-1FFAA3065A70}"/>
    <cellStyle name="Normal 2 4 2 2 3 4" xfId="27544" xr:uid="{40B6B285-BF3F-4E4E-A092-7A5643C14CC6}"/>
    <cellStyle name="Normal 2 4 2 2 4" xfId="13488" xr:uid="{00000000-0005-0000-0000-0000483C0000}"/>
    <cellStyle name="Normal 2 4 2 2 5" xfId="13489" xr:uid="{00000000-0005-0000-0000-0000493C0000}"/>
    <cellStyle name="Normal 2 4 2 2 6" xfId="21578" xr:uid="{00000000-0005-0000-0000-00004A3C0000}"/>
    <cellStyle name="Normal 2 4 2 2 6 2" xfId="45454" xr:uid="{782BE4A7-B64F-4819-BF83-3A982AD0E106}"/>
    <cellStyle name="Normal 2 4 2 2 6 3" xfId="33484" xr:uid="{9A73A190-E3E3-4F47-95F1-EE1BBF288474}"/>
    <cellStyle name="Normal 2 4 2 2 7" xfId="39497" xr:uid="{C3BF7614-55AB-411B-B593-05C789ABAC98}"/>
    <cellStyle name="Normal 2 4 2 2 8" xfId="27542" xr:uid="{216160C2-9B9F-47C1-AC2B-C94462C1FA65}"/>
    <cellStyle name="Normal 2 4 2 3" xfId="13490" xr:uid="{00000000-0005-0000-0000-00004B3C0000}"/>
    <cellStyle name="Normal 2 4 2 3 2" xfId="21581" xr:uid="{00000000-0005-0000-0000-00004C3C0000}"/>
    <cellStyle name="Normal 2 4 2 3 2 2" xfId="45457" xr:uid="{A210E71D-5CD0-48CD-BFD3-484941EBA832}"/>
    <cellStyle name="Normal 2 4 2 3 2 3" xfId="33487" xr:uid="{ACA587E4-AC1A-4650-85B3-23D1F30D9709}"/>
    <cellStyle name="Normal 2 4 2 3 3" xfId="39500" xr:uid="{920DFD69-DC7A-4551-A205-C4FA585FCCF6}"/>
    <cellStyle name="Normal 2 4 2 3 4" xfId="27545" xr:uid="{1EFFB27A-5952-4318-A684-E32E448DEDD9}"/>
    <cellStyle name="Normal 2 4 2 4" xfId="13491" xr:uid="{00000000-0005-0000-0000-00004D3C0000}"/>
    <cellStyle name="Normal 2 4 2 4 2" xfId="21582" xr:uid="{00000000-0005-0000-0000-00004E3C0000}"/>
    <cellStyle name="Normal 2 4 2 4 2 2" xfId="45458" xr:uid="{B0AAF52A-845A-4780-9794-8D3A09475158}"/>
    <cellStyle name="Normal 2 4 2 4 2 3" xfId="33488" xr:uid="{C6AB9A13-1C55-40DB-96B3-8F290DDF10B0}"/>
    <cellStyle name="Normal 2 4 2 4 3" xfId="39501" xr:uid="{FFC39D0D-548B-4A66-81E4-3B5AC7B781B0}"/>
    <cellStyle name="Normal 2 4 2 4 4" xfId="27546" xr:uid="{14662308-98EC-4B71-84D0-92197F0245A2}"/>
    <cellStyle name="Normal 2 4 2 5" xfId="13492" xr:uid="{00000000-0005-0000-0000-00004F3C0000}"/>
    <cellStyle name="Normal 2 4 2 6" xfId="13493" xr:uid="{00000000-0005-0000-0000-0000503C0000}"/>
    <cellStyle name="Normal 2 4 2 7" xfId="21577" xr:uid="{00000000-0005-0000-0000-0000513C0000}"/>
    <cellStyle name="Normal 2 4 2 7 2" xfId="45453" xr:uid="{D10F7366-A8BC-4F33-BC09-495EA95B0E48}"/>
    <cellStyle name="Normal 2 4 2 7 3" xfId="33483" xr:uid="{EBBC0483-0DB8-4508-81C7-B28A7539A91D}"/>
    <cellStyle name="Normal 2 4 2 8" xfId="39496" xr:uid="{7090D851-2244-4E32-8378-A4E281FC0C4B}"/>
    <cellStyle name="Normal 2 4 2 9" xfId="27541" xr:uid="{77BB8ACC-CB49-48EE-9252-145414E03FC6}"/>
    <cellStyle name="Normal 2 4 3" xfId="13494" xr:uid="{00000000-0005-0000-0000-0000523C0000}"/>
    <cellStyle name="Normal 2 4 3 2" xfId="13495" xr:uid="{00000000-0005-0000-0000-0000533C0000}"/>
    <cellStyle name="Normal 2 4 3 2 2" xfId="21584" xr:uid="{00000000-0005-0000-0000-0000543C0000}"/>
    <cellStyle name="Normal 2 4 3 2 2 2" xfId="45460" xr:uid="{10F3462F-12FB-4559-BEDD-0DE519B52865}"/>
    <cellStyle name="Normal 2 4 3 2 2 3" xfId="33490" xr:uid="{CBC8BB15-58DF-4643-B453-D2951E761413}"/>
    <cellStyle name="Normal 2 4 3 2 3" xfId="39503" xr:uid="{8C4E3C24-80CB-4DC1-9ABD-D4B95EB64CE4}"/>
    <cellStyle name="Normal 2 4 3 2 4" xfId="27548" xr:uid="{5DB68538-F036-4F40-8AB6-1353CB1A36FF}"/>
    <cellStyle name="Normal 2 4 3 3" xfId="13496" xr:uid="{00000000-0005-0000-0000-0000553C0000}"/>
    <cellStyle name="Normal 2 4 3 3 2" xfId="21585" xr:uid="{00000000-0005-0000-0000-0000563C0000}"/>
    <cellStyle name="Normal 2 4 3 3 2 2" xfId="45461" xr:uid="{0699EADB-3F7C-42D8-942B-3E3E1384CC9C}"/>
    <cellStyle name="Normal 2 4 3 3 2 3" xfId="33491" xr:uid="{FC2E6F61-2330-4C2C-9F71-F94C736FB36A}"/>
    <cellStyle name="Normal 2 4 3 3 3" xfId="39504" xr:uid="{4C4841CC-03F8-4CF7-8048-8BD56EB4537B}"/>
    <cellStyle name="Normal 2 4 3 3 4" xfId="27549" xr:uid="{B23DAB65-4897-4726-9A86-002F04EFEFBE}"/>
    <cellStyle name="Normal 2 4 3 4" xfId="13497" xr:uid="{00000000-0005-0000-0000-0000573C0000}"/>
    <cellStyle name="Normal 2 4 3 5" xfId="13498" xr:uid="{00000000-0005-0000-0000-0000583C0000}"/>
    <cellStyle name="Normal 2 4 3 6" xfId="21583" xr:uid="{00000000-0005-0000-0000-0000593C0000}"/>
    <cellStyle name="Normal 2 4 3 6 2" xfId="45459" xr:uid="{7CE1EA07-491C-408B-B3F8-C05864859DD3}"/>
    <cellStyle name="Normal 2 4 3 6 3" xfId="33489" xr:uid="{664A6787-B150-4A93-A130-FB1FD13E4EE0}"/>
    <cellStyle name="Normal 2 4 3 7" xfId="39502" xr:uid="{108CB706-5EC7-44FC-86F8-DA268A9FF5E4}"/>
    <cellStyle name="Normal 2 4 3 8" xfId="27547" xr:uid="{1CA40E36-AAEB-4310-B5C8-43E3942DB94A}"/>
    <cellStyle name="Normal 2 4 4" xfId="13499" xr:uid="{00000000-0005-0000-0000-00005A3C0000}"/>
    <cellStyle name="Normal 2 4 4 2" xfId="13500" xr:uid="{00000000-0005-0000-0000-00005B3C0000}"/>
    <cellStyle name="Normal 2 4 4 2 2" xfId="21587" xr:uid="{00000000-0005-0000-0000-00005C3C0000}"/>
    <cellStyle name="Normal 2 4 4 2 2 2" xfId="45463" xr:uid="{BA7BA93A-3629-43DF-A7F1-ED68CF4AFA18}"/>
    <cellStyle name="Normal 2 4 4 2 2 3" xfId="33493" xr:uid="{80E810B7-2D89-4A17-805C-AE02DDB5725B}"/>
    <cellStyle name="Normal 2 4 4 2 3" xfId="39506" xr:uid="{1C5630CC-F6C9-47C7-862F-E511D269EFF4}"/>
    <cellStyle name="Normal 2 4 4 2 4" xfId="27551" xr:uid="{D24CF3D6-7405-48B7-9C69-DF6E5535146E}"/>
    <cellStyle name="Normal 2 4 4 3" xfId="21586" xr:uid="{00000000-0005-0000-0000-00005D3C0000}"/>
    <cellStyle name="Normal 2 4 4 3 2" xfId="45462" xr:uid="{99C5D3BF-EF01-458B-B6D8-51FEC216E1F5}"/>
    <cellStyle name="Normal 2 4 4 3 3" xfId="33492" xr:uid="{DA770E60-C47E-46DC-9218-21DD93475EA0}"/>
    <cellStyle name="Normal 2 4 4 4" xfId="39505" xr:uid="{9082AFC9-35F0-4B13-B3D8-5027842743B9}"/>
    <cellStyle name="Normal 2 4 4 5" xfId="27550" xr:uid="{0E3D5B77-E8A2-486B-B730-A61E673909E3}"/>
    <cellStyle name="Normal 2 4 5" xfId="13501" xr:uid="{00000000-0005-0000-0000-00005E3C0000}"/>
    <cellStyle name="Normal 2 4 5 2" xfId="21588" xr:uid="{00000000-0005-0000-0000-00005F3C0000}"/>
    <cellStyle name="Normal 2 4 5 2 2" xfId="45464" xr:uid="{5EDD5C43-625C-43B3-8CCE-29E22DFE5140}"/>
    <cellStyle name="Normal 2 4 5 2 3" xfId="33494" xr:uid="{60B04CE4-6AFE-4F22-A659-9DA0D3D9AD29}"/>
    <cellStyle name="Normal 2 4 5 3" xfId="39507" xr:uid="{7B9E0745-4D57-41AA-9C89-A6D893B332CF}"/>
    <cellStyle name="Normal 2 4 5 4" xfId="27552" xr:uid="{F3C9607C-A8C1-4E65-AAD4-842A3B3539A6}"/>
    <cellStyle name="Normal 2 4 6" xfId="13502" xr:uid="{00000000-0005-0000-0000-0000603C0000}"/>
    <cellStyle name="Normal 2 4 6 2" xfId="13503" xr:uid="{00000000-0005-0000-0000-0000613C0000}"/>
    <cellStyle name="Normal 2 4 6 3" xfId="21589" xr:uid="{00000000-0005-0000-0000-0000623C0000}"/>
    <cellStyle name="Normal 2 4 6 3 2" xfId="45465" xr:uid="{210EB2E2-5497-455B-A468-AAF1B088BD84}"/>
    <cellStyle name="Normal 2 4 6 3 3" xfId="33495" xr:uid="{90E12B86-50D5-4C3A-850F-E33835FF7B92}"/>
    <cellStyle name="Normal 2 4 6 4" xfId="39508" xr:uid="{1AB3C7EF-7FA3-4BB5-B2F8-E53AB2E3D30A}"/>
    <cellStyle name="Normal 2 4 6 5" xfId="27553" xr:uid="{DCE3C9AB-3AEE-43A0-B8E7-E782D318BFB3}"/>
    <cellStyle name="Normal 2 4 7" xfId="13504" xr:uid="{00000000-0005-0000-0000-0000633C0000}"/>
    <cellStyle name="Normal 2 4 7 2" xfId="13505" xr:uid="{00000000-0005-0000-0000-0000643C0000}"/>
    <cellStyle name="Normal 2 4 7 3" xfId="21590" xr:uid="{00000000-0005-0000-0000-0000653C0000}"/>
    <cellStyle name="Normal 2 4 7 3 2" xfId="45466" xr:uid="{E01F86BD-C372-4828-A35E-9C08B09C9F14}"/>
    <cellStyle name="Normal 2 4 7 3 3" xfId="33496" xr:uid="{FE58BF4E-4FBF-4C25-9791-73598C22C94E}"/>
    <cellStyle name="Normal 2 4 7 4" xfId="39509" xr:uid="{762CB5BD-7E44-4565-9B93-E163AA36791E}"/>
    <cellStyle name="Normal 2 4 7 5" xfId="27554" xr:uid="{73B012C2-A19F-4D9A-BF3C-7E7931BFBBE5}"/>
    <cellStyle name="Normal 2 4 8" xfId="13506" xr:uid="{00000000-0005-0000-0000-0000663C0000}"/>
    <cellStyle name="Normal 2 4 8 2" xfId="21591" xr:uid="{00000000-0005-0000-0000-0000673C0000}"/>
    <cellStyle name="Normal 2 4 8 2 2" xfId="45467" xr:uid="{C4512625-B7C6-4A00-BB33-DC51EC8526DE}"/>
    <cellStyle name="Normal 2 4 8 2 3" xfId="33497" xr:uid="{8461F6B1-E808-4C39-BA6F-95B2C41B7C19}"/>
    <cellStyle name="Normal 2 4 8 3" xfId="39510" xr:uid="{1510F15E-EC43-4EB1-9083-F1D2B0FB11AA}"/>
    <cellStyle name="Normal 2 4 8 4" xfId="27555" xr:uid="{FDEA7A4A-B2D6-413E-861B-15AD39089EB4}"/>
    <cellStyle name="Normal 2 40" xfId="13507" xr:uid="{00000000-0005-0000-0000-0000683C0000}"/>
    <cellStyle name="Normal 2 41" xfId="13508" xr:uid="{00000000-0005-0000-0000-0000693C0000}"/>
    <cellStyle name="Normal 2 42" xfId="13509" xr:uid="{00000000-0005-0000-0000-00006A3C0000}"/>
    <cellStyle name="Normal 2 43" xfId="13510" xr:uid="{00000000-0005-0000-0000-00006B3C0000}"/>
    <cellStyle name="Normal 2 44" xfId="13511" xr:uid="{00000000-0005-0000-0000-00006C3C0000}"/>
    <cellStyle name="Normal 2 44 2" xfId="21592" xr:uid="{00000000-0005-0000-0000-00006D3C0000}"/>
    <cellStyle name="Normal 2 44 2 2" xfId="45468" xr:uid="{AF0F456D-D692-4FFC-BBE6-394AF876017D}"/>
    <cellStyle name="Normal 2 44 2 3" xfId="33498" xr:uid="{77A66C54-0C6C-46AD-B975-73A84AFA6F00}"/>
    <cellStyle name="Normal 2 44 3" xfId="39511" xr:uid="{FB43982E-8AF8-4C48-8365-020B2494051F}"/>
    <cellStyle name="Normal 2 44 4" xfId="27556" xr:uid="{982EA7CF-C356-4DB8-A6EB-047FCE01F2C3}"/>
    <cellStyle name="Normal 2 45" xfId="13512" xr:uid="{00000000-0005-0000-0000-00006E3C0000}"/>
    <cellStyle name="Normal 2 45 2" xfId="21593" xr:uid="{00000000-0005-0000-0000-00006F3C0000}"/>
    <cellStyle name="Normal 2 45 2 2" xfId="45469" xr:uid="{C25B21B4-10E5-412A-A2FE-F23A504A3673}"/>
    <cellStyle name="Normal 2 45 2 3" xfId="33499" xr:uid="{9DA09957-8C96-4A6D-A581-953D934C4AA5}"/>
    <cellStyle name="Normal 2 45 3" xfId="39512" xr:uid="{39FD72C5-DAF2-46DC-8A31-D94ED1350CF3}"/>
    <cellStyle name="Normal 2 45 4" xfId="27557" xr:uid="{69DD1185-99F7-428B-8784-A717389933B8}"/>
    <cellStyle name="Normal 2 46" xfId="13513" xr:uid="{00000000-0005-0000-0000-0000703C0000}"/>
    <cellStyle name="Normal 2 47" xfId="13514" xr:uid="{00000000-0005-0000-0000-0000713C0000}"/>
    <cellStyle name="Normal 2 5" xfId="13515" xr:uid="{00000000-0005-0000-0000-0000723C0000}"/>
    <cellStyle name="Normal 2 5 2" xfId="13516" xr:uid="{00000000-0005-0000-0000-0000733C0000}"/>
    <cellStyle name="Normal 2 5 2 2" xfId="13517" xr:uid="{00000000-0005-0000-0000-0000743C0000}"/>
    <cellStyle name="Normal 2 5 2 2 2" xfId="21595" xr:uid="{00000000-0005-0000-0000-0000753C0000}"/>
    <cellStyle name="Normal 2 5 2 2 2 2" xfId="45471" xr:uid="{5756E194-2158-42A7-975D-053A7E79DD71}"/>
    <cellStyle name="Normal 2 5 2 2 2 3" xfId="33501" xr:uid="{FA4203F0-EEE5-488C-9073-9715FD8458BB}"/>
    <cellStyle name="Normal 2 5 2 2 3" xfId="39514" xr:uid="{F9E8D33E-A6D8-47CB-9C7D-36144725675F}"/>
    <cellStyle name="Normal 2 5 2 2 4" xfId="27559" xr:uid="{BBD83436-8098-4DC7-8378-985EFA597BFB}"/>
    <cellStyle name="Normal 2 5 2 3" xfId="13518" xr:uid="{00000000-0005-0000-0000-0000763C0000}"/>
    <cellStyle name="Normal 2 5 2 3 2" xfId="21596" xr:uid="{00000000-0005-0000-0000-0000773C0000}"/>
    <cellStyle name="Normal 2 5 2 3 2 2" xfId="45472" xr:uid="{A8FF2497-B04E-4A41-B4FE-1C4F941B47C8}"/>
    <cellStyle name="Normal 2 5 2 3 2 3" xfId="33502" xr:uid="{E3095450-7D4A-40D6-9E0B-526230FAAD87}"/>
    <cellStyle name="Normal 2 5 2 3 3" xfId="39515" xr:uid="{0889DBC1-DDE9-49C1-9C59-4A3AD99C290C}"/>
    <cellStyle name="Normal 2 5 2 3 4" xfId="27560" xr:uid="{4A8BEBE8-C4E7-41EF-890E-A3ECC6C91709}"/>
    <cellStyle name="Normal 2 5 2 4" xfId="13519" xr:uid="{00000000-0005-0000-0000-0000783C0000}"/>
    <cellStyle name="Normal 2 5 2 5" xfId="13520" xr:uid="{00000000-0005-0000-0000-0000793C0000}"/>
    <cellStyle name="Normal 2 5 2 6" xfId="21594" xr:uid="{00000000-0005-0000-0000-00007A3C0000}"/>
    <cellStyle name="Normal 2 5 2 6 2" xfId="45470" xr:uid="{573E2394-1957-4373-B478-7FD8332C8076}"/>
    <cellStyle name="Normal 2 5 2 6 3" xfId="33500" xr:uid="{3A11D02A-8DF0-4E26-B6C1-FA0FE9C769C1}"/>
    <cellStyle name="Normal 2 5 2 7" xfId="39513" xr:uid="{3609451A-BEFB-494E-B051-2912584D64C1}"/>
    <cellStyle name="Normal 2 5 2 8" xfId="27558" xr:uid="{1FE209AE-854B-45DD-84E0-33B2EC855D16}"/>
    <cellStyle name="Normal 2 5 3" xfId="13521" xr:uid="{00000000-0005-0000-0000-00007B3C0000}"/>
    <cellStyle name="Normal 2 5 3 2" xfId="13522" xr:uid="{00000000-0005-0000-0000-00007C3C0000}"/>
    <cellStyle name="Normal 2 5 3 2 2" xfId="21598" xr:uid="{00000000-0005-0000-0000-00007D3C0000}"/>
    <cellStyle name="Normal 2 5 3 2 2 2" xfId="45474" xr:uid="{9CA07066-0073-495D-A54D-18AC573F01E6}"/>
    <cellStyle name="Normal 2 5 3 2 2 3" xfId="33504" xr:uid="{C25DCD43-B5D8-4AD9-B52B-5C159BC7423A}"/>
    <cellStyle name="Normal 2 5 3 2 3" xfId="39517" xr:uid="{10847367-34B0-4C29-B8D5-C14FD3416B38}"/>
    <cellStyle name="Normal 2 5 3 2 4" xfId="27562" xr:uid="{18AA7D08-EB93-4F22-9BE7-DAE68D1ECD38}"/>
    <cellStyle name="Normal 2 5 3 3" xfId="21597" xr:uid="{00000000-0005-0000-0000-00007E3C0000}"/>
    <cellStyle name="Normal 2 5 3 3 2" xfId="45473" xr:uid="{B7DB4711-2444-4341-8823-5BB2EF9DA20A}"/>
    <cellStyle name="Normal 2 5 3 3 3" xfId="33503" xr:uid="{FC7BD0F4-9671-4B5C-A008-F89EBA668DCD}"/>
    <cellStyle name="Normal 2 5 3 4" xfId="39516" xr:uid="{64956AD2-3B5B-42C4-961D-8A4936D43252}"/>
    <cellStyle name="Normal 2 5 3 5" xfId="27561" xr:uid="{5CEE70BB-6168-4E0F-AA2F-C96D082CE2FA}"/>
    <cellStyle name="Normal 2 5 4" xfId="13523" xr:uid="{00000000-0005-0000-0000-00007F3C0000}"/>
    <cellStyle name="Normal 2 5 4 2" xfId="13524" xr:uid="{00000000-0005-0000-0000-0000803C0000}"/>
    <cellStyle name="Normal 2 5 4 2 2" xfId="21600" xr:uid="{00000000-0005-0000-0000-0000813C0000}"/>
    <cellStyle name="Normal 2 5 4 2 2 2" xfId="45476" xr:uid="{2B2CECF7-0B2A-41C6-8B11-ED713240A5BB}"/>
    <cellStyle name="Normal 2 5 4 2 2 3" xfId="33506" xr:uid="{9A008DF0-3B43-49F4-A597-19127D78BA31}"/>
    <cellStyle name="Normal 2 5 4 2 3" xfId="39519" xr:uid="{C415CD75-A12E-4687-95CF-86F075057C1F}"/>
    <cellStyle name="Normal 2 5 4 2 4" xfId="27564" xr:uid="{CFC0A60B-6723-4573-9A84-FDDF35054F3F}"/>
    <cellStyle name="Normal 2 5 4 3" xfId="21599" xr:uid="{00000000-0005-0000-0000-0000823C0000}"/>
    <cellStyle name="Normal 2 5 4 3 2" xfId="45475" xr:uid="{79011D50-0FFA-47ED-B019-2E003A9EDA39}"/>
    <cellStyle name="Normal 2 5 4 3 3" xfId="33505" xr:uid="{65E8F036-83F4-4D17-A0E3-B86FA99F7CF0}"/>
    <cellStyle name="Normal 2 5 4 4" xfId="39518" xr:uid="{5C64EDC9-3C52-4DB4-AAAB-CB936CF55F93}"/>
    <cellStyle name="Normal 2 5 4 5" xfId="27563" xr:uid="{E09F49D1-49FF-4257-8CD4-D8D4908209E0}"/>
    <cellStyle name="Normal 2 5 5" xfId="13525" xr:uid="{00000000-0005-0000-0000-0000833C0000}"/>
    <cellStyle name="Normal 2 5 5 2" xfId="13526" xr:uid="{00000000-0005-0000-0000-0000843C0000}"/>
    <cellStyle name="Normal 2 5 5 3" xfId="21601" xr:uid="{00000000-0005-0000-0000-0000853C0000}"/>
    <cellStyle name="Normal 2 5 5 3 2" xfId="45477" xr:uid="{FBFBB532-FB2A-4585-BC0B-C18AFC68C639}"/>
    <cellStyle name="Normal 2 5 5 3 3" xfId="33507" xr:uid="{9DD6576B-7A54-42BA-AC42-7E189863B48F}"/>
    <cellStyle name="Normal 2 5 5 4" xfId="39520" xr:uid="{C55FCE0C-DC03-47AB-A285-6ABE51EC2D08}"/>
    <cellStyle name="Normal 2 5 5 5" xfId="27565" xr:uid="{8EE572D7-91A0-4C5B-81BC-C0666491DEDD}"/>
    <cellStyle name="Normal 2 5 6" xfId="13527" xr:uid="{00000000-0005-0000-0000-0000863C0000}"/>
    <cellStyle name="Normal 2 5 6 2" xfId="13528" xr:uid="{00000000-0005-0000-0000-0000873C0000}"/>
    <cellStyle name="Normal 2 5 6 3" xfId="21602" xr:uid="{00000000-0005-0000-0000-0000883C0000}"/>
    <cellStyle name="Normal 2 5 6 3 2" xfId="45478" xr:uid="{47516C87-E340-4BFF-A88C-83CC95E463E9}"/>
    <cellStyle name="Normal 2 5 6 3 3" xfId="33508" xr:uid="{D675E4B6-3D6B-4AC1-A592-4D5C89AB6800}"/>
    <cellStyle name="Normal 2 5 6 4" xfId="39521" xr:uid="{E5E5E19F-4B2B-4383-9A49-32B28E170C06}"/>
    <cellStyle name="Normal 2 5 6 5" xfId="27566" xr:uid="{CD65B698-916C-4CAA-8671-37498469D3EB}"/>
    <cellStyle name="Normal 2 5 7" xfId="13529" xr:uid="{00000000-0005-0000-0000-0000893C0000}"/>
    <cellStyle name="Normal 2 5 7 2" xfId="21603" xr:uid="{00000000-0005-0000-0000-00008A3C0000}"/>
    <cellStyle name="Normal 2 5 7 2 2" xfId="45479" xr:uid="{2562E4D4-CFF5-49A7-B784-F92ADECA852B}"/>
    <cellStyle name="Normal 2 5 7 2 3" xfId="33509" xr:uid="{4526E4BF-1888-4D31-B82B-E9F2B00168F0}"/>
    <cellStyle name="Normal 2 5 7 3" xfId="39522" xr:uid="{6BD64CB9-A91A-4C2C-8B95-B251DCBBF0CE}"/>
    <cellStyle name="Normal 2 5 7 4" xfId="27567" xr:uid="{26C2E04C-F58D-4A52-85E7-C4324C6D3BEC}"/>
    <cellStyle name="Normal 2 5 8" xfId="13530" xr:uid="{00000000-0005-0000-0000-00008B3C0000}"/>
    <cellStyle name="Normal 2 5 8 2" xfId="21604" xr:uid="{00000000-0005-0000-0000-00008C3C0000}"/>
    <cellStyle name="Normal 2 5 8 2 2" xfId="45480" xr:uid="{6C6C3046-CFDA-4777-ABAD-DB779A7D04AA}"/>
    <cellStyle name="Normal 2 5 8 2 3" xfId="33510" xr:uid="{37923BB2-3477-4847-9ECC-9AD829EE12B9}"/>
    <cellStyle name="Normal 2 5 8 3" xfId="39523" xr:uid="{149D723E-D32E-43C6-8D34-B4A7FC5C47C3}"/>
    <cellStyle name="Normal 2 5 8 4" xfId="27568" xr:uid="{BA39FB46-7941-42B4-BF63-330CA4F4CD85}"/>
    <cellStyle name="Normal 2 6" xfId="13531" xr:uid="{00000000-0005-0000-0000-00008D3C0000}"/>
    <cellStyle name="Normal 2 6 10" xfId="13532" xr:uid="{00000000-0005-0000-0000-00008E3C0000}"/>
    <cellStyle name="Normal 2 6 10 2" xfId="21605" xr:uid="{00000000-0005-0000-0000-00008F3C0000}"/>
    <cellStyle name="Normal 2 6 10 2 2" xfId="45481" xr:uid="{11FADFE2-D517-4804-84F3-F315371D34C6}"/>
    <cellStyle name="Normal 2 6 10 2 3" xfId="33511" xr:uid="{39E34B92-941A-4337-B2B3-D032C3BA3A49}"/>
    <cellStyle name="Normal 2 6 10 3" xfId="39524" xr:uid="{18F77550-090C-42CF-A365-2D855C40D759}"/>
    <cellStyle name="Normal 2 6 10 4" xfId="27569" xr:uid="{1699C4D6-F37D-4C33-9B1D-F8064A3DE3D1}"/>
    <cellStyle name="Normal 2 6 11" xfId="13533" xr:uid="{00000000-0005-0000-0000-0000903C0000}"/>
    <cellStyle name="Normal 2 6 11 2" xfId="21606" xr:uid="{00000000-0005-0000-0000-0000913C0000}"/>
    <cellStyle name="Normal 2 6 11 2 2" xfId="45482" xr:uid="{D4EE4BE3-5682-4BE1-9CA7-34E0010668DE}"/>
    <cellStyle name="Normal 2 6 11 2 3" xfId="33512" xr:uid="{BEB8C363-E973-4D93-8FE2-F9BF9DA09490}"/>
    <cellStyle name="Normal 2 6 11 3" xfId="39525" xr:uid="{B9A86F6C-41D3-4BB6-A75E-36F66636FE2B}"/>
    <cellStyle name="Normal 2 6 11 4" xfId="27570" xr:uid="{94A7162E-46D3-4591-A0C1-1340867092D6}"/>
    <cellStyle name="Normal 2 6 2" xfId="13534" xr:uid="{00000000-0005-0000-0000-0000923C0000}"/>
    <cellStyle name="Normal 2 6 2 10" xfId="21607" xr:uid="{00000000-0005-0000-0000-0000933C0000}"/>
    <cellStyle name="Normal 2 6 2 10 2" xfId="45483" xr:uid="{EB9670A4-75E8-45DE-9F8A-E8E4EE81CAB6}"/>
    <cellStyle name="Normal 2 6 2 10 3" xfId="33513" xr:uid="{8960C778-5408-46BC-88A1-87B0C489757D}"/>
    <cellStyle name="Normal 2 6 2 11" xfId="39526" xr:uid="{187E4167-00E9-4596-B1E7-53BAE4FC5F26}"/>
    <cellStyle name="Normal 2 6 2 12" xfId="27571" xr:uid="{CD179172-A49D-45C2-A39A-ABE5D77537FD}"/>
    <cellStyle name="Normal 2 6 2 2" xfId="13535" xr:uid="{00000000-0005-0000-0000-0000943C0000}"/>
    <cellStyle name="Normal 2 6 2 2 2" xfId="13536" xr:uid="{00000000-0005-0000-0000-0000953C0000}"/>
    <cellStyle name="Normal 2 6 2 2 2 2" xfId="13537" xr:uid="{00000000-0005-0000-0000-0000963C0000}"/>
    <cellStyle name="Normal 2 6 2 2 2 2 2" xfId="21610" xr:uid="{00000000-0005-0000-0000-0000973C0000}"/>
    <cellStyle name="Normal 2 6 2 2 2 2 2 2" xfId="45486" xr:uid="{9160F8C4-76B1-42AD-BBA9-A6E0B5367DDC}"/>
    <cellStyle name="Normal 2 6 2 2 2 2 2 3" xfId="33516" xr:uid="{537133AC-908D-4EF2-9358-395EA3C8099A}"/>
    <cellStyle name="Normal 2 6 2 2 2 2 3" xfId="39529" xr:uid="{B7D89683-284D-4925-BD15-FAF41B6C6549}"/>
    <cellStyle name="Normal 2 6 2 2 2 2 4" xfId="27574" xr:uid="{831C6597-6CF1-4773-B06C-E3FC27E3426B}"/>
    <cellStyle name="Normal 2 6 2 2 2 3" xfId="13538" xr:uid="{00000000-0005-0000-0000-0000983C0000}"/>
    <cellStyle name="Normal 2 6 2 2 2 3 2" xfId="21611" xr:uid="{00000000-0005-0000-0000-0000993C0000}"/>
    <cellStyle name="Normal 2 6 2 2 2 3 2 2" xfId="45487" xr:uid="{8105A4EA-E055-4759-8CB5-08612636B23B}"/>
    <cellStyle name="Normal 2 6 2 2 2 3 2 3" xfId="33517" xr:uid="{E935DB6B-DE27-4F26-8716-37B115F6B8BE}"/>
    <cellStyle name="Normal 2 6 2 2 2 3 3" xfId="39530" xr:uid="{F660A69D-7220-4164-8625-704F037E1999}"/>
    <cellStyle name="Normal 2 6 2 2 2 3 4" xfId="27575" xr:uid="{96D6A6B2-C216-4651-830D-5D66CE824384}"/>
    <cellStyle name="Normal 2 6 2 2 2 4" xfId="21609" xr:uid="{00000000-0005-0000-0000-00009A3C0000}"/>
    <cellStyle name="Normal 2 6 2 2 2 4 2" xfId="45485" xr:uid="{18AFC425-722B-44D4-A7CB-EC402EDE3886}"/>
    <cellStyle name="Normal 2 6 2 2 2 4 3" xfId="33515" xr:uid="{BB48AF62-63C8-4020-A5D6-F51BBBDAD63A}"/>
    <cellStyle name="Normal 2 6 2 2 2 5" xfId="39528" xr:uid="{90052EC1-FF13-4BFC-B15A-DE8DF2BFDF15}"/>
    <cellStyle name="Normal 2 6 2 2 2 6" xfId="27573" xr:uid="{B860F174-73A2-4793-B16A-572392790F7E}"/>
    <cellStyle name="Normal 2 6 2 2 3" xfId="13539" xr:uid="{00000000-0005-0000-0000-00009B3C0000}"/>
    <cellStyle name="Normal 2 6 2 2 3 2" xfId="13540" xr:uid="{00000000-0005-0000-0000-00009C3C0000}"/>
    <cellStyle name="Normal 2 6 2 2 3 2 2" xfId="21613" xr:uid="{00000000-0005-0000-0000-00009D3C0000}"/>
    <cellStyle name="Normal 2 6 2 2 3 2 2 2" xfId="45489" xr:uid="{184FE15B-E6FD-4E6D-87B6-78B7C9512DF3}"/>
    <cellStyle name="Normal 2 6 2 2 3 2 2 3" xfId="33519" xr:uid="{BDAB9054-99F3-4108-878A-7A052926374E}"/>
    <cellStyle name="Normal 2 6 2 2 3 2 3" xfId="39532" xr:uid="{B9447353-E1BD-4B12-B94D-794CB74A1034}"/>
    <cellStyle name="Normal 2 6 2 2 3 2 4" xfId="27577" xr:uid="{868B66C7-6722-4E8E-92BE-05205580C091}"/>
    <cellStyle name="Normal 2 6 2 2 3 3" xfId="21612" xr:uid="{00000000-0005-0000-0000-00009E3C0000}"/>
    <cellStyle name="Normal 2 6 2 2 3 3 2" xfId="45488" xr:uid="{62A63E34-B4C5-4D5A-8896-3119E76FF436}"/>
    <cellStyle name="Normal 2 6 2 2 3 3 3" xfId="33518" xr:uid="{3A7ECC35-E13A-42FA-BEDB-41364A17CE94}"/>
    <cellStyle name="Normal 2 6 2 2 3 4" xfId="39531" xr:uid="{E611B904-B837-471F-8F69-0995EA1890FF}"/>
    <cellStyle name="Normal 2 6 2 2 3 5" xfId="27576" xr:uid="{299F4DD9-9FB7-47D7-BD81-0FECFCB9E4B6}"/>
    <cellStyle name="Normal 2 6 2 2 4" xfId="13541" xr:uid="{00000000-0005-0000-0000-00009F3C0000}"/>
    <cellStyle name="Normal 2 6 2 2 4 2" xfId="21614" xr:uid="{00000000-0005-0000-0000-0000A03C0000}"/>
    <cellStyle name="Normal 2 6 2 2 4 2 2" xfId="45490" xr:uid="{7BBF5587-DCA3-4F9B-82E1-83153BD23E00}"/>
    <cellStyle name="Normal 2 6 2 2 4 2 3" xfId="33520" xr:uid="{2CBD4DD5-56F8-4AFA-814F-8B446666D137}"/>
    <cellStyle name="Normal 2 6 2 2 4 3" xfId="39533" xr:uid="{D40CA978-DFCE-4534-96BF-CEF9ABDC7977}"/>
    <cellStyle name="Normal 2 6 2 2 4 4" xfId="27578" xr:uid="{101078C6-E0C7-4314-9C10-D91D950A8B1E}"/>
    <cellStyle name="Normal 2 6 2 2 5" xfId="21608" xr:uid="{00000000-0005-0000-0000-0000A13C0000}"/>
    <cellStyle name="Normal 2 6 2 2 5 2" xfId="45484" xr:uid="{99A90039-62E3-47B6-80ED-D08BD0B2EC29}"/>
    <cellStyle name="Normal 2 6 2 2 5 3" xfId="33514" xr:uid="{294B6D86-56B4-44F8-9BFC-23A2E68308D4}"/>
    <cellStyle name="Normal 2 6 2 2 6" xfId="39527" xr:uid="{FBBD0A92-84E8-4B7B-92F0-CB42D55FC516}"/>
    <cellStyle name="Normal 2 6 2 2 7" xfId="27572" xr:uid="{169F1D4D-2622-449F-8A95-210009716E12}"/>
    <cellStyle name="Normal 2 6 2 3" xfId="13542" xr:uid="{00000000-0005-0000-0000-0000A23C0000}"/>
    <cellStyle name="Normal 2 6 2 3 2" xfId="13543" xr:uid="{00000000-0005-0000-0000-0000A33C0000}"/>
    <cellStyle name="Normal 2 6 2 3 2 2" xfId="13544" xr:uid="{00000000-0005-0000-0000-0000A43C0000}"/>
    <cellStyle name="Normal 2 6 2 3 2 2 2" xfId="21617" xr:uid="{00000000-0005-0000-0000-0000A53C0000}"/>
    <cellStyle name="Normal 2 6 2 3 2 2 2 2" xfId="45493" xr:uid="{9AE05220-5A06-4AF3-8BCA-BF1F92080A90}"/>
    <cellStyle name="Normal 2 6 2 3 2 2 2 3" xfId="33523" xr:uid="{096BAA9C-0967-4569-97EC-C89CD5A36613}"/>
    <cellStyle name="Normal 2 6 2 3 2 2 3" xfId="39536" xr:uid="{F9B117D1-5199-4711-A669-2927C9EBA140}"/>
    <cellStyle name="Normal 2 6 2 3 2 2 4" xfId="27581" xr:uid="{6E44EE89-8BA9-4883-9AC3-63D17C7A504F}"/>
    <cellStyle name="Normal 2 6 2 3 2 3" xfId="21616" xr:uid="{00000000-0005-0000-0000-0000A63C0000}"/>
    <cellStyle name="Normal 2 6 2 3 2 3 2" xfId="45492" xr:uid="{B8C04717-37F9-4C45-BEFF-9AEB7F289EA6}"/>
    <cellStyle name="Normal 2 6 2 3 2 3 3" xfId="33522" xr:uid="{2012EB9D-83DD-4086-AF12-0CFE6BF58CDA}"/>
    <cellStyle name="Normal 2 6 2 3 2 4" xfId="39535" xr:uid="{7C697791-E3B0-4CF6-9E98-A8D82BD48F38}"/>
    <cellStyle name="Normal 2 6 2 3 2 5" xfId="27580" xr:uid="{E21006B6-38F5-4F32-BC03-596275A327D0}"/>
    <cellStyle name="Normal 2 6 2 3 3" xfId="13545" xr:uid="{00000000-0005-0000-0000-0000A73C0000}"/>
    <cellStyle name="Normal 2 6 2 3 3 2" xfId="21618" xr:uid="{00000000-0005-0000-0000-0000A83C0000}"/>
    <cellStyle name="Normal 2 6 2 3 3 2 2" xfId="45494" xr:uid="{EA3B85FA-5236-42A5-B818-E25C895EBE21}"/>
    <cellStyle name="Normal 2 6 2 3 3 2 3" xfId="33524" xr:uid="{50E3F5C6-A7C3-4790-9376-10F3B8761C84}"/>
    <cellStyle name="Normal 2 6 2 3 3 3" xfId="39537" xr:uid="{521A1382-9CED-463C-86F1-1CE5565C5BFB}"/>
    <cellStyle name="Normal 2 6 2 3 3 4" xfId="27582" xr:uid="{8E22F261-A865-4836-AC7B-C52BEDE20AC8}"/>
    <cellStyle name="Normal 2 6 2 3 4" xfId="21615" xr:uid="{00000000-0005-0000-0000-0000A93C0000}"/>
    <cellStyle name="Normal 2 6 2 3 4 2" xfId="45491" xr:uid="{37C2FD2B-4D40-4EBD-B9AB-7FDA9528CCF3}"/>
    <cellStyle name="Normal 2 6 2 3 4 3" xfId="33521" xr:uid="{F118EC41-93BE-4892-ABDA-C548F38A736D}"/>
    <cellStyle name="Normal 2 6 2 3 5" xfId="39534" xr:uid="{49EF5142-290E-400F-ACB9-0ED627378159}"/>
    <cellStyle name="Normal 2 6 2 3 6" xfId="27579" xr:uid="{29F6DE71-ADE2-4E93-8182-EA95C439A900}"/>
    <cellStyle name="Normal 2 6 2 4" xfId="13546" xr:uid="{00000000-0005-0000-0000-0000AA3C0000}"/>
    <cellStyle name="Normal 2 6 2 4 2" xfId="13547" xr:uid="{00000000-0005-0000-0000-0000AB3C0000}"/>
    <cellStyle name="Normal 2 6 2 4 2 2" xfId="21620" xr:uid="{00000000-0005-0000-0000-0000AC3C0000}"/>
    <cellStyle name="Normal 2 6 2 4 2 2 2" xfId="45496" xr:uid="{18599DAD-4119-4BA1-B30B-4F5BD32E6EC1}"/>
    <cellStyle name="Normal 2 6 2 4 2 2 3" xfId="33526" xr:uid="{B3EE11C7-7BC0-433D-B91E-6AF84841E55D}"/>
    <cellStyle name="Normal 2 6 2 4 2 3" xfId="39539" xr:uid="{F697D3B8-29B2-42DA-90D6-567677E8B20B}"/>
    <cellStyle name="Normal 2 6 2 4 2 4" xfId="27584" xr:uid="{B49ECC0A-D57D-40F2-9F0F-D84D98274385}"/>
    <cellStyle name="Normal 2 6 2 4 3" xfId="21619" xr:uid="{00000000-0005-0000-0000-0000AD3C0000}"/>
    <cellStyle name="Normal 2 6 2 4 3 2" xfId="45495" xr:uid="{956A169C-6A33-4537-895E-D22C9EC46C4F}"/>
    <cellStyle name="Normal 2 6 2 4 3 3" xfId="33525" xr:uid="{35B7C693-AD11-4578-8077-E9E0E7C0E92D}"/>
    <cellStyle name="Normal 2 6 2 4 4" xfId="39538" xr:uid="{18FD0353-1D10-4123-B8BD-3853952A9984}"/>
    <cellStyle name="Normal 2 6 2 4 5" xfId="27583" xr:uid="{5AD46AF7-C642-4841-9D18-05A1C2716461}"/>
    <cellStyle name="Normal 2 6 2 5" xfId="13548" xr:uid="{00000000-0005-0000-0000-0000AE3C0000}"/>
    <cellStyle name="Normal 2 6 2 5 2" xfId="21621" xr:uid="{00000000-0005-0000-0000-0000AF3C0000}"/>
    <cellStyle name="Normal 2 6 2 5 2 2" xfId="45497" xr:uid="{38899590-E801-4660-86CF-97F8993241B3}"/>
    <cellStyle name="Normal 2 6 2 5 2 3" xfId="33527" xr:uid="{8350ADB3-B5A8-4CE3-8791-4E5C73188544}"/>
    <cellStyle name="Normal 2 6 2 5 3" xfId="39540" xr:uid="{09D4A493-9879-40FE-B00F-138941409551}"/>
    <cellStyle name="Normal 2 6 2 5 4" xfId="27585" xr:uid="{624CB049-20CD-4B8F-B1B6-C70864ED65F7}"/>
    <cellStyle name="Normal 2 6 2 6" xfId="13549" xr:uid="{00000000-0005-0000-0000-0000B03C0000}"/>
    <cellStyle name="Normal 2 6 2 6 2" xfId="21622" xr:uid="{00000000-0005-0000-0000-0000B13C0000}"/>
    <cellStyle name="Normal 2 6 2 6 2 2" xfId="45498" xr:uid="{BB22D1EA-E41F-40B7-B228-C991C4D43F30}"/>
    <cellStyle name="Normal 2 6 2 6 2 3" xfId="33528" xr:uid="{2139C4A6-3052-4C33-8801-5A36F05A188F}"/>
    <cellStyle name="Normal 2 6 2 6 3" xfId="39541" xr:uid="{DE33D083-BD69-4CBF-AF1A-5ED2161352FE}"/>
    <cellStyle name="Normal 2 6 2 6 4" xfId="27586" xr:uid="{A4BA92E6-26B0-47F3-AE8C-338E5F0D0282}"/>
    <cellStyle name="Normal 2 6 2 7" xfId="13550" xr:uid="{00000000-0005-0000-0000-0000B23C0000}"/>
    <cellStyle name="Normal 2 6 2 7 2" xfId="21623" xr:uid="{00000000-0005-0000-0000-0000B33C0000}"/>
    <cellStyle name="Normal 2 6 2 7 2 2" xfId="45499" xr:uid="{65AC0C57-5F2D-4882-B893-088E4DED262A}"/>
    <cellStyle name="Normal 2 6 2 7 2 3" xfId="33529" xr:uid="{76F69FAB-4C8D-4B4B-AD0B-60B096EB3E92}"/>
    <cellStyle name="Normal 2 6 2 7 3" xfId="39542" xr:uid="{6CD583D7-8092-458E-AD5E-3674025B69F6}"/>
    <cellStyle name="Normal 2 6 2 7 4" xfId="27587" xr:uid="{5392DA61-0136-4066-B10B-73B07B16927E}"/>
    <cellStyle name="Normal 2 6 2 8" xfId="13551" xr:uid="{00000000-0005-0000-0000-0000B43C0000}"/>
    <cellStyle name="Normal 2 6 2 8 2" xfId="21624" xr:uid="{00000000-0005-0000-0000-0000B53C0000}"/>
    <cellStyle name="Normal 2 6 2 8 2 2" xfId="45500" xr:uid="{2900055A-94F5-4F84-975A-F93F1398128E}"/>
    <cellStyle name="Normal 2 6 2 8 2 3" xfId="33530" xr:uid="{6BEB25F1-B8EC-4F34-AFA5-AB840CAFCE0A}"/>
    <cellStyle name="Normal 2 6 2 8 3" xfId="39543" xr:uid="{C76683BC-6770-4C62-9A40-5E2BCC3794D3}"/>
    <cellStyle name="Normal 2 6 2 8 4" xfId="27588" xr:uid="{519BD3E5-9F11-425E-8D45-3FFB53308BBA}"/>
    <cellStyle name="Normal 2 6 2 9" xfId="13552" xr:uid="{00000000-0005-0000-0000-0000B63C0000}"/>
    <cellStyle name="Normal 2 6 3" xfId="13553" xr:uid="{00000000-0005-0000-0000-0000B73C0000}"/>
    <cellStyle name="Normal 2 6 3 2" xfId="13554" xr:uid="{00000000-0005-0000-0000-0000B83C0000}"/>
    <cellStyle name="Normal 2 6 3 2 2" xfId="13555" xr:uid="{00000000-0005-0000-0000-0000B93C0000}"/>
    <cellStyle name="Normal 2 6 3 2 2 2" xfId="21627" xr:uid="{00000000-0005-0000-0000-0000BA3C0000}"/>
    <cellStyle name="Normal 2 6 3 2 2 2 2" xfId="45503" xr:uid="{37EC72E8-BA42-41C4-8E9F-8DF5512C8931}"/>
    <cellStyle name="Normal 2 6 3 2 2 2 3" xfId="33533" xr:uid="{1988D640-1897-479F-85BB-DDB6ED5E33C6}"/>
    <cellStyle name="Normal 2 6 3 2 2 3" xfId="39546" xr:uid="{47F8C4F8-687A-4575-AA76-0F7E865A1F4F}"/>
    <cellStyle name="Normal 2 6 3 2 2 4" xfId="27591" xr:uid="{6B28D2B8-5775-4947-8B38-8B9D5E1F2F6B}"/>
    <cellStyle name="Normal 2 6 3 2 3" xfId="13556" xr:uid="{00000000-0005-0000-0000-0000BB3C0000}"/>
    <cellStyle name="Normal 2 6 3 2 3 2" xfId="21628" xr:uid="{00000000-0005-0000-0000-0000BC3C0000}"/>
    <cellStyle name="Normal 2 6 3 2 3 2 2" xfId="45504" xr:uid="{A8FD6E01-57FF-4ACA-9F68-682916AAC9DD}"/>
    <cellStyle name="Normal 2 6 3 2 3 2 3" xfId="33534" xr:uid="{4BA33FCA-C1DB-4855-A888-355D927F02D1}"/>
    <cellStyle name="Normal 2 6 3 2 3 3" xfId="39547" xr:uid="{0D9C0843-17C5-4E4D-8A5C-A9BD4AB10E0A}"/>
    <cellStyle name="Normal 2 6 3 2 3 4" xfId="27592" xr:uid="{C4E73DC0-D726-42AA-8FE4-BE89DA9F2FC3}"/>
    <cellStyle name="Normal 2 6 3 2 4" xfId="21626" xr:uid="{00000000-0005-0000-0000-0000BD3C0000}"/>
    <cellStyle name="Normal 2 6 3 2 4 2" xfId="45502" xr:uid="{A15E0938-BBFB-4F71-B4BA-F83A70CFEDAF}"/>
    <cellStyle name="Normal 2 6 3 2 4 3" xfId="33532" xr:uid="{5316C8DE-A1F5-4CC8-BF6B-757337C889AC}"/>
    <cellStyle name="Normal 2 6 3 2 5" xfId="39545" xr:uid="{6793DFDD-E93F-4F96-BA72-03CF333EBA8D}"/>
    <cellStyle name="Normal 2 6 3 2 6" xfId="27590" xr:uid="{32A01751-1916-414C-A97E-5880D36FBD6A}"/>
    <cellStyle name="Normal 2 6 3 3" xfId="13557" xr:uid="{00000000-0005-0000-0000-0000BE3C0000}"/>
    <cellStyle name="Normal 2 6 3 3 2" xfId="13558" xr:uid="{00000000-0005-0000-0000-0000BF3C0000}"/>
    <cellStyle name="Normal 2 6 3 3 2 2" xfId="21630" xr:uid="{00000000-0005-0000-0000-0000C03C0000}"/>
    <cellStyle name="Normal 2 6 3 3 2 2 2" xfId="45506" xr:uid="{D90CC40A-7CB5-408D-9FD3-506B246261F2}"/>
    <cellStyle name="Normal 2 6 3 3 2 2 3" xfId="33536" xr:uid="{027FA01F-8455-49F3-AA85-C1B0BE2C29F2}"/>
    <cellStyle name="Normal 2 6 3 3 2 3" xfId="39549" xr:uid="{E8DEE5ED-3A86-4258-BC19-DF8BE1C1C92F}"/>
    <cellStyle name="Normal 2 6 3 3 2 4" xfId="27594" xr:uid="{ACE821CE-DC0F-47F3-9527-9640BFDA3F9D}"/>
    <cellStyle name="Normal 2 6 3 3 3" xfId="21629" xr:uid="{00000000-0005-0000-0000-0000C13C0000}"/>
    <cellStyle name="Normal 2 6 3 3 3 2" xfId="45505" xr:uid="{7B1963D3-6761-42A3-B294-355E6ACC09B7}"/>
    <cellStyle name="Normal 2 6 3 3 3 3" xfId="33535" xr:uid="{3C1BB958-9014-4F0F-9161-AABB878B413D}"/>
    <cellStyle name="Normal 2 6 3 3 4" xfId="39548" xr:uid="{0047CCEF-ADA5-4643-A896-97F95554E895}"/>
    <cellStyle name="Normal 2 6 3 3 5" xfId="27593" xr:uid="{880E15BC-579C-4B9E-B45D-43975860D969}"/>
    <cellStyle name="Normal 2 6 3 4" xfId="13559" xr:uid="{00000000-0005-0000-0000-0000C23C0000}"/>
    <cellStyle name="Normal 2 6 3 4 2" xfId="21631" xr:uid="{00000000-0005-0000-0000-0000C33C0000}"/>
    <cellStyle name="Normal 2 6 3 4 2 2" xfId="45507" xr:uid="{B50CFAB9-6076-4CB8-8D4F-AC067662CE5E}"/>
    <cellStyle name="Normal 2 6 3 4 2 3" xfId="33537" xr:uid="{DA553FFC-D9BA-43DA-B113-568B5B66AEDA}"/>
    <cellStyle name="Normal 2 6 3 4 3" xfId="39550" xr:uid="{47604F35-0C67-4F2A-867B-C01C4294835B}"/>
    <cellStyle name="Normal 2 6 3 4 4" xfId="27595" xr:uid="{CD2692FD-011D-4545-9C99-F2262A66740E}"/>
    <cellStyle name="Normal 2 6 3 5" xfId="13560" xr:uid="{00000000-0005-0000-0000-0000C43C0000}"/>
    <cellStyle name="Normal 2 6 3 5 2" xfId="21632" xr:uid="{00000000-0005-0000-0000-0000C53C0000}"/>
    <cellStyle name="Normal 2 6 3 5 2 2" xfId="45508" xr:uid="{C6D43C0D-37A5-4419-BFE4-3B2D62BAA95A}"/>
    <cellStyle name="Normal 2 6 3 5 2 3" xfId="33538" xr:uid="{F67E94CB-8FE8-446D-9ED8-1193F4BF9D8D}"/>
    <cellStyle name="Normal 2 6 3 5 3" xfId="39551" xr:uid="{7E068630-723D-46A7-A821-3D416CB93FD4}"/>
    <cellStyle name="Normal 2 6 3 5 4" xfId="27596" xr:uid="{4383E8E1-EF4D-4D17-A878-501B23F19F82}"/>
    <cellStyle name="Normal 2 6 3 6" xfId="21625" xr:uid="{00000000-0005-0000-0000-0000C63C0000}"/>
    <cellStyle name="Normal 2 6 3 6 2" xfId="45501" xr:uid="{399C3853-7CCB-41FA-99FB-0F058D8FA915}"/>
    <cellStyle name="Normal 2 6 3 6 3" xfId="33531" xr:uid="{416F4F96-AF3B-49B7-9EE2-C68DB3DCF5CE}"/>
    <cellStyle name="Normal 2 6 3 7" xfId="39544" xr:uid="{A1720945-A455-4CC3-93CB-B3B405A69BA9}"/>
    <cellStyle name="Normal 2 6 3 8" xfId="27589" xr:uid="{9CCDA3E5-1DB4-44E5-954E-8A7E5F376BED}"/>
    <cellStyle name="Normal 2 6 4" xfId="13561" xr:uid="{00000000-0005-0000-0000-0000C73C0000}"/>
    <cellStyle name="Normal 2 6 4 2" xfId="13562" xr:uid="{00000000-0005-0000-0000-0000C83C0000}"/>
    <cellStyle name="Normal 2 6 4 2 2" xfId="13563" xr:uid="{00000000-0005-0000-0000-0000C93C0000}"/>
    <cellStyle name="Normal 2 6 4 2 2 2" xfId="21635" xr:uid="{00000000-0005-0000-0000-0000CA3C0000}"/>
    <cellStyle name="Normal 2 6 4 2 2 2 2" xfId="45511" xr:uid="{5803BB8E-F137-41D1-91CF-CF01F67E4C6A}"/>
    <cellStyle name="Normal 2 6 4 2 2 2 3" xfId="33541" xr:uid="{D4CA1BF0-9AB6-4B44-9D78-1C4CD9877270}"/>
    <cellStyle name="Normal 2 6 4 2 2 3" xfId="39554" xr:uid="{1E5583FD-07CD-4FE3-B9FE-59DDAF72D4F3}"/>
    <cellStyle name="Normal 2 6 4 2 2 4" xfId="27599" xr:uid="{AED2FCD4-A308-4494-9374-4023BF7A710C}"/>
    <cellStyle name="Normal 2 6 4 2 3" xfId="21634" xr:uid="{00000000-0005-0000-0000-0000CB3C0000}"/>
    <cellStyle name="Normal 2 6 4 2 3 2" xfId="45510" xr:uid="{DD53ED25-DB1D-465A-8795-624D12A503E2}"/>
    <cellStyle name="Normal 2 6 4 2 3 3" xfId="33540" xr:uid="{A712A3D0-E16C-40A2-A53D-2801600760A1}"/>
    <cellStyle name="Normal 2 6 4 2 4" xfId="39553" xr:uid="{C0EDE162-7AC0-4377-B229-42F528B57274}"/>
    <cellStyle name="Normal 2 6 4 2 5" xfId="27598" xr:uid="{D0432C17-702A-4F57-AB0B-D62B1BCBB336}"/>
    <cellStyle name="Normal 2 6 4 3" xfId="13564" xr:uid="{00000000-0005-0000-0000-0000CC3C0000}"/>
    <cellStyle name="Normal 2 6 4 3 2" xfId="21636" xr:uid="{00000000-0005-0000-0000-0000CD3C0000}"/>
    <cellStyle name="Normal 2 6 4 3 2 2" xfId="45512" xr:uid="{37744045-FE80-4FA6-873B-B0690C8DD2ED}"/>
    <cellStyle name="Normal 2 6 4 3 2 3" xfId="33542" xr:uid="{25A85E99-AE05-49B1-9B1C-C04EB4D125BE}"/>
    <cellStyle name="Normal 2 6 4 3 3" xfId="39555" xr:uid="{CEA864AC-0752-440A-A405-46B0B80F9392}"/>
    <cellStyle name="Normal 2 6 4 3 4" xfId="27600" xr:uid="{6E7A570D-C9CE-40F2-847B-4574136D1142}"/>
    <cellStyle name="Normal 2 6 4 4" xfId="13565" xr:uid="{00000000-0005-0000-0000-0000CE3C0000}"/>
    <cellStyle name="Normal 2 6 4 4 2" xfId="21637" xr:uid="{00000000-0005-0000-0000-0000CF3C0000}"/>
    <cellStyle name="Normal 2 6 4 4 2 2" xfId="45513" xr:uid="{1B8F2CA5-B695-4F5B-8FBF-43BF8A3D57C7}"/>
    <cellStyle name="Normal 2 6 4 4 2 3" xfId="33543" xr:uid="{239AD8F5-D92A-499D-8EE6-C1F11DFA35D5}"/>
    <cellStyle name="Normal 2 6 4 4 3" xfId="39556" xr:uid="{FC7B743D-F91C-48F8-8907-1455F73F6C8B}"/>
    <cellStyle name="Normal 2 6 4 4 4" xfId="27601" xr:uid="{CD6E0EA1-1494-4FEC-B3FC-E319A1C45802}"/>
    <cellStyle name="Normal 2 6 4 5" xfId="21633" xr:uid="{00000000-0005-0000-0000-0000D03C0000}"/>
    <cellStyle name="Normal 2 6 4 5 2" xfId="45509" xr:uid="{227A7843-4B3C-441F-8BD2-9ED91DD15C69}"/>
    <cellStyle name="Normal 2 6 4 5 3" xfId="33539" xr:uid="{EA9FAECD-1F4B-4819-A8B4-C25BC2590AE1}"/>
    <cellStyle name="Normal 2 6 4 6" xfId="39552" xr:uid="{E9AF3F03-BB51-4ED7-B519-2234A45F9185}"/>
    <cellStyle name="Normal 2 6 4 7" xfId="27597" xr:uid="{768B637A-1AA3-4F4D-B6B8-1CBDEDF71255}"/>
    <cellStyle name="Normal 2 6 5" xfId="13566" xr:uid="{00000000-0005-0000-0000-0000D13C0000}"/>
    <cellStyle name="Normal 2 6 5 2" xfId="13567" xr:uid="{00000000-0005-0000-0000-0000D23C0000}"/>
    <cellStyle name="Normal 2 6 5 2 2" xfId="21639" xr:uid="{00000000-0005-0000-0000-0000D33C0000}"/>
    <cellStyle name="Normal 2 6 5 2 2 2" xfId="45515" xr:uid="{AA505169-CF00-44F4-8812-EA836311DB75}"/>
    <cellStyle name="Normal 2 6 5 2 2 3" xfId="33545" xr:uid="{2278BD82-4C42-4EAF-9378-81243769723A}"/>
    <cellStyle name="Normal 2 6 5 2 3" xfId="39558" xr:uid="{65214157-CCB9-4210-B36A-40CCB2881353}"/>
    <cellStyle name="Normal 2 6 5 2 4" xfId="27603" xr:uid="{E14B67C8-8AAE-419E-8A52-B70BC4A37D6E}"/>
    <cellStyle name="Normal 2 6 5 3" xfId="21638" xr:uid="{00000000-0005-0000-0000-0000D43C0000}"/>
    <cellStyle name="Normal 2 6 5 3 2" xfId="45514" xr:uid="{B7C5637B-4E4F-4216-873F-1B1FDF01136E}"/>
    <cellStyle name="Normal 2 6 5 3 3" xfId="33544" xr:uid="{8484B04D-5CD4-4E90-965E-907C499A64DD}"/>
    <cellStyle name="Normal 2 6 5 4" xfId="39557" xr:uid="{859BBA86-C8D0-413C-A113-4E75045B2350}"/>
    <cellStyle name="Normal 2 6 5 5" xfId="27602" xr:uid="{40E83ADD-0A99-4AD9-B6A7-70CFE1AD3606}"/>
    <cellStyle name="Normal 2 6 6" xfId="13568" xr:uid="{00000000-0005-0000-0000-0000D53C0000}"/>
    <cellStyle name="Normal 2 6 6 2" xfId="21640" xr:uid="{00000000-0005-0000-0000-0000D63C0000}"/>
    <cellStyle name="Normal 2 6 6 2 2" xfId="45516" xr:uid="{EFF5CF6A-1E14-4971-AB69-A6230B7C4C14}"/>
    <cellStyle name="Normal 2 6 6 2 3" xfId="33546" xr:uid="{A9B7226E-FE9B-4401-8A24-8C10F26EDE66}"/>
    <cellStyle name="Normal 2 6 6 3" xfId="39559" xr:uid="{8260BAE0-5757-4049-B043-DEC852514AFD}"/>
    <cellStyle name="Normal 2 6 6 4" xfId="27604" xr:uid="{1A9B1592-54B3-43B9-B90E-3EDF35134E5D}"/>
    <cellStyle name="Normal 2 6 7" xfId="13569" xr:uid="{00000000-0005-0000-0000-0000D73C0000}"/>
    <cellStyle name="Normal 2 6 7 2" xfId="21641" xr:uid="{00000000-0005-0000-0000-0000D83C0000}"/>
    <cellStyle name="Normal 2 6 7 2 2" xfId="45517" xr:uid="{480128E6-A53B-45D8-B61B-8BA42A0EB68F}"/>
    <cellStyle name="Normal 2 6 7 2 3" xfId="33547" xr:uid="{D2C8D47C-6164-4745-9664-81FE7205AC93}"/>
    <cellStyle name="Normal 2 6 7 3" xfId="39560" xr:uid="{20CBF842-C4DE-4CD4-8F61-9E1C9BBE2511}"/>
    <cellStyle name="Normal 2 6 7 4" xfId="27605" xr:uid="{B2F6225A-3BA5-4B66-9C55-A3610575409E}"/>
    <cellStyle name="Normal 2 6 8" xfId="13570" xr:uid="{00000000-0005-0000-0000-0000D93C0000}"/>
    <cellStyle name="Normal 2 6 8 2" xfId="21642" xr:uid="{00000000-0005-0000-0000-0000DA3C0000}"/>
    <cellStyle name="Normal 2 6 8 2 2" xfId="45518" xr:uid="{35358514-AF95-4E6E-80A3-B55179B19BD5}"/>
    <cellStyle name="Normal 2 6 8 2 3" xfId="33548" xr:uid="{FC643F3A-D327-45AA-9617-1981885D8606}"/>
    <cellStyle name="Normal 2 6 8 3" xfId="39561" xr:uid="{74EA3EA8-C05F-4830-A0A6-E2947FF86DBE}"/>
    <cellStyle name="Normal 2 6 8 4" xfId="27606" xr:uid="{8F90BC75-A3A4-4231-B742-4F59964CEB8B}"/>
    <cellStyle name="Normal 2 6 9" xfId="13571" xr:uid="{00000000-0005-0000-0000-0000DB3C0000}"/>
    <cellStyle name="Normal 2 6 9 2" xfId="21643" xr:uid="{00000000-0005-0000-0000-0000DC3C0000}"/>
    <cellStyle name="Normal 2 6 9 2 2" xfId="45519" xr:uid="{DCFFC7A1-69A5-405D-9FF4-2B9C16477291}"/>
    <cellStyle name="Normal 2 6 9 2 3" xfId="33549" xr:uid="{8B64FDEE-F4B7-4BAF-AE9B-664472B6CA99}"/>
    <cellStyle name="Normal 2 6 9 3" xfId="39562" xr:uid="{E450E41D-DAED-40BD-A181-F86224D258DE}"/>
    <cellStyle name="Normal 2 6 9 4" xfId="27607" xr:uid="{F68DF568-9CFC-4933-804D-B513D609023B}"/>
    <cellStyle name="Normal 2 7" xfId="13572" xr:uid="{00000000-0005-0000-0000-0000DD3C0000}"/>
    <cellStyle name="Normal 2 7 10" xfId="13573" xr:uid="{00000000-0005-0000-0000-0000DE3C0000}"/>
    <cellStyle name="Normal 2 7 10 2" xfId="21644" xr:uid="{00000000-0005-0000-0000-0000DF3C0000}"/>
    <cellStyle name="Normal 2 7 10 2 2" xfId="45520" xr:uid="{3E5C8520-8CBF-4055-8B5F-995683E1A56C}"/>
    <cellStyle name="Normal 2 7 10 2 3" xfId="33550" xr:uid="{677067BB-80B0-434A-976D-660CF87DFC19}"/>
    <cellStyle name="Normal 2 7 10 3" xfId="39563" xr:uid="{EFBDCD9C-FB1A-498C-8C3D-12EB90A22B82}"/>
    <cellStyle name="Normal 2 7 10 4" xfId="27608" xr:uid="{7F629E08-5EBA-4EBB-9AB8-C3FA276EABA6}"/>
    <cellStyle name="Normal 2 7 2" xfId="13574" xr:uid="{00000000-0005-0000-0000-0000E03C0000}"/>
    <cellStyle name="Normal 2 7 2 2" xfId="13575" xr:uid="{00000000-0005-0000-0000-0000E13C0000}"/>
    <cellStyle name="Normal 2 7 2 2 2" xfId="13576" xr:uid="{00000000-0005-0000-0000-0000E23C0000}"/>
    <cellStyle name="Normal 2 7 2 2 2 2" xfId="21647" xr:uid="{00000000-0005-0000-0000-0000E33C0000}"/>
    <cellStyle name="Normal 2 7 2 2 2 2 2" xfId="45523" xr:uid="{04615D33-6DC7-490C-9E67-A2C69B45683C}"/>
    <cellStyle name="Normal 2 7 2 2 2 2 3" xfId="33553" xr:uid="{43AA96F5-8607-46DE-9EDC-93B28CDB0898}"/>
    <cellStyle name="Normal 2 7 2 2 2 3" xfId="39566" xr:uid="{0CE0693A-0754-4173-BF01-6D9A1888D4C6}"/>
    <cellStyle name="Normal 2 7 2 2 2 4" xfId="27611" xr:uid="{5610FBCC-4A99-400D-8C8A-10C31CB70473}"/>
    <cellStyle name="Normal 2 7 2 2 3" xfId="13577" xr:uid="{00000000-0005-0000-0000-0000E43C0000}"/>
    <cellStyle name="Normal 2 7 2 2 3 2" xfId="21648" xr:uid="{00000000-0005-0000-0000-0000E53C0000}"/>
    <cellStyle name="Normal 2 7 2 2 3 2 2" xfId="45524" xr:uid="{9B1AF7DD-83A5-4E7C-9DEC-3734CFB23093}"/>
    <cellStyle name="Normal 2 7 2 2 3 2 3" xfId="33554" xr:uid="{90707BF1-54F6-47FC-A0B3-A7B15333E69A}"/>
    <cellStyle name="Normal 2 7 2 2 3 3" xfId="39567" xr:uid="{A7C83F99-C77B-448A-8580-9CD33BC61E7E}"/>
    <cellStyle name="Normal 2 7 2 2 3 4" xfId="27612" xr:uid="{67FA114E-E17D-455C-B443-D832C6CFE53C}"/>
    <cellStyle name="Normal 2 7 2 2 4" xfId="21646" xr:uid="{00000000-0005-0000-0000-0000E63C0000}"/>
    <cellStyle name="Normal 2 7 2 2 4 2" xfId="45522" xr:uid="{C32987EC-0242-4AB4-B5C4-1839968E45DD}"/>
    <cellStyle name="Normal 2 7 2 2 4 3" xfId="33552" xr:uid="{0EB46B48-54FF-4607-B729-8AA094945E1F}"/>
    <cellStyle name="Normal 2 7 2 2 5" xfId="39565" xr:uid="{25ACE7F4-C82D-4F04-B357-9D39DC9E018D}"/>
    <cellStyle name="Normal 2 7 2 2 6" xfId="27610" xr:uid="{628180C3-32AE-434C-A0EA-2B77DB6FF02E}"/>
    <cellStyle name="Normal 2 7 2 3" xfId="13578" xr:uid="{00000000-0005-0000-0000-0000E73C0000}"/>
    <cellStyle name="Normal 2 7 2 3 2" xfId="13579" xr:uid="{00000000-0005-0000-0000-0000E83C0000}"/>
    <cellStyle name="Normal 2 7 2 3 2 2" xfId="21650" xr:uid="{00000000-0005-0000-0000-0000E93C0000}"/>
    <cellStyle name="Normal 2 7 2 3 2 2 2" xfId="45526" xr:uid="{D9BE82CC-39BF-4099-AFDB-82D501DF0D41}"/>
    <cellStyle name="Normal 2 7 2 3 2 2 3" xfId="33556" xr:uid="{65D90AD2-F2BF-44ED-BBAD-2D18BDCA9B6B}"/>
    <cellStyle name="Normal 2 7 2 3 2 3" xfId="39569" xr:uid="{00F85F9A-16B9-4B8A-9305-AD2BBBAB68FA}"/>
    <cellStyle name="Normal 2 7 2 3 2 4" xfId="27614" xr:uid="{32EF24EE-DAFE-4C5D-8235-122ED3B2344F}"/>
    <cellStyle name="Normal 2 7 2 3 3" xfId="21649" xr:uid="{00000000-0005-0000-0000-0000EA3C0000}"/>
    <cellStyle name="Normal 2 7 2 3 3 2" xfId="45525" xr:uid="{DEF421E7-3C6D-4F56-B7A8-0FA2A222C9ED}"/>
    <cellStyle name="Normal 2 7 2 3 3 3" xfId="33555" xr:uid="{BEDF1AA0-3BAB-412F-96B1-00AE45D5CEED}"/>
    <cellStyle name="Normal 2 7 2 3 4" xfId="39568" xr:uid="{49F20585-130E-4F94-BE38-52583C09D6EA}"/>
    <cellStyle name="Normal 2 7 2 3 5" xfId="27613" xr:uid="{AF84ED03-014F-4DF4-962E-C22F1ED5A3BE}"/>
    <cellStyle name="Normal 2 7 2 4" xfId="13580" xr:uid="{00000000-0005-0000-0000-0000EB3C0000}"/>
    <cellStyle name="Normal 2 7 2 4 2" xfId="21651" xr:uid="{00000000-0005-0000-0000-0000EC3C0000}"/>
    <cellStyle name="Normal 2 7 2 4 2 2" xfId="45527" xr:uid="{6580D6F9-E06E-4C48-86D7-67F22CCFD768}"/>
    <cellStyle name="Normal 2 7 2 4 2 3" xfId="33557" xr:uid="{320C9BE2-C431-425A-8DE3-24523769D0C7}"/>
    <cellStyle name="Normal 2 7 2 4 3" xfId="39570" xr:uid="{732775BC-EF44-4CC0-988A-6AE7BE110B1B}"/>
    <cellStyle name="Normal 2 7 2 4 4" xfId="27615" xr:uid="{09898722-AA11-4772-AD47-4AB616539617}"/>
    <cellStyle name="Normal 2 7 2 5" xfId="13581" xr:uid="{00000000-0005-0000-0000-0000ED3C0000}"/>
    <cellStyle name="Normal 2 7 2 5 2" xfId="21652" xr:uid="{00000000-0005-0000-0000-0000EE3C0000}"/>
    <cellStyle name="Normal 2 7 2 5 2 2" xfId="45528" xr:uid="{DCD5A6C0-137A-46F9-91B5-A13B11E80DF8}"/>
    <cellStyle name="Normal 2 7 2 5 2 3" xfId="33558" xr:uid="{C8F5C924-67EB-4E9A-BDBD-4AB59BD61085}"/>
    <cellStyle name="Normal 2 7 2 5 3" xfId="39571" xr:uid="{46BADC84-83D5-4676-ADBE-6CEB5EFC7297}"/>
    <cellStyle name="Normal 2 7 2 5 4" xfId="27616" xr:uid="{447B0314-8795-462F-8E3B-6599B1918918}"/>
    <cellStyle name="Normal 2 7 2 6" xfId="21645" xr:uid="{00000000-0005-0000-0000-0000EF3C0000}"/>
    <cellStyle name="Normal 2 7 2 6 2" xfId="45521" xr:uid="{38EB5DF4-6A0C-487B-A697-180E96F57687}"/>
    <cellStyle name="Normal 2 7 2 6 3" xfId="33551" xr:uid="{3E94135D-79FB-4944-9B78-663EC41C6594}"/>
    <cellStyle name="Normal 2 7 2 7" xfId="39564" xr:uid="{6CB77928-6797-4D8E-A9ED-9909B976DBE1}"/>
    <cellStyle name="Normal 2 7 2 8" xfId="27609" xr:uid="{CFEF577D-ACD3-4466-96EC-BB02B8663855}"/>
    <cellStyle name="Normal 2 7 3" xfId="13582" xr:uid="{00000000-0005-0000-0000-0000F03C0000}"/>
    <cellStyle name="Normal 2 7 3 2" xfId="13583" xr:uid="{00000000-0005-0000-0000-0000F13C0000}"/>
    <cellStyle name="Normal 2 7 3 2 2" xfId="13584" xr:uid="{00000000-0005-0000-0000-0000F23C0000}"/>
    <cellStyle name="Normal 2 7 3 2 2 2" xfId="21655" xr:uid="{00000000-0005-0000-0000-0000F33C0000}"/>
    <cellStyle name="Normal 2 7 3 2 2 2 2" xfId="45531" xr:uid="{2FD89980-03F0-4EB6-B17F-6A1498BF3DEB}"/>
    <cellStyle name="Normal 2 7 3 2 2 2 3" xfId="33561" xr:uid="{CE91FEE8-2423-4C4B-8869-3C3D43999C55}"/>
    <cellStyle name="Normal 2 7 3 2 2 3" xfId="39574" xr:uid="{E4936CE8-07C4-4738-BA22-EF0CB189EFB9}"/>
    <cellStyle name="Normal 2 7 3 2 2 4" xfId="27619" xr:uid="{00A7A006-904C-44DF-B092-B61612185F03}"/>
    <cellStyle name="Normal 2 7 3 2 3" xfId="21654" xr:uid="{00000000-0005-0000-0000-0000F43C0000}"/>
    <cellStyle name="Normal 2 7 3 2 3 2" xfId="45530" xr:uid="{B65DA003-26F5-4501-B0F5-927DB958E3D9}"/>
    <cellStyle name="Normal 2 7 3 2 3 3" xfId="33560" xr:uid="{C3784FC9-EA14-418D-9BB5-6BCB659F048C}"/>
    <cellStyle name="Normal 2 7 3 2 4" xfId="39573" xr:uid="{CF7BAFBC-A21E-4D76-BCC6-A566D0040158}"/>
    <cellStyle name="Normal 2 7 3 2 5" xfId="27618" xr:uid="{CD48C20F-6082-46C1-A5CD-4368A5D5A937}"/>
    <cellStyle name="Normal 2 7 3 3" xfId="13585" xr:uid="{00000000-0005-0000-0000-0000F53C0000}"/>
    <cellStyle name="Normal 2 7 3 3 2" xfId="21656" xr:uid="{00000000-0005-0000-0000-0000F63C0000}"/>
    <cellStyle name="Normal 2 7 3 3 2 2" xfId="45532" xr:uid="{D73F52F4-457D-4F7F-A068-DA9FA2F02FB1}"/>
    <cellStyle name="Normal 2 7 3 3 2 3" xfId="33562" xr:uid="{2FEBB2C2-7192-42DB-94C8-0624D272B7E3}"/>
    <cellStyle name="Normal 2 7 3 3 3" xfId="39575" xr:uid="{3223EB17-A708-4B8D-91F3-B383EBA17962}"/>
    <cellStyle name="Normal 2 7 3 3 4" xfId="27620" xr:uid="{B1356015-6895-4966-8189-FD66BD8E89F7}"/>
    <cellStyle name="Normal 2 7 3 4" xfId="13586" xr:uid="{00000000-0005-0000-0000-0000F73C0000}"/>
    <cellStyle name="Normal 2 7 3 4 2" xfId="21657" xr:uid="{00000000-0005-0000-0000-0000F83C0000}"/>
    <cellStyle name="Normal 2 7 3 4 2 2" xfId="45533" xr:uid="{3F2F9067-012C-416A-9713-B334C5D34EC1}"/>
    <cellStyle name="Normal 2 7 3 4 2 3" xfId="33563" xr:uid="{D5FAC4D1-0C76-498F-8333-9CDB3320BE6D}"/>
    <cellStyle name="Normal 2 7 3 4 3" xfId="39576" xr:uid="{0D11C881-A7DB-4D51-86A1-3882D9A4F038}"/>
    <cellStyle name="Normal 2 7 3 4 4" xfId="27621" xr:uid="{0CEE85F3-B22A-40DB-B637-2E63B8302DDC}"/>
    <cellStyle name="Normal 2 7 3 5" xfId="21653" xr:uid="{00000000-0005-0000-0000-0000F93C0000}"/>
    <cellStyle name="Normal 2 7 3 5 2" xfId="45529" xr:uid="{FC8B1FF8-02FC-41A7-9698-973D1CED5833}"/>
    <cellStyle name="Normal 2 7 3 5 3" xfId="33559" xr:uid="{BD309B82-6E52-46DC-98FE-03F22070EBB6}"/>
    <cellStyle name="Normal 2 7 3 6" xfId="39572" xr:uid="{F0A61624-84B8-4956-A593-76C6BC89B89C}"/>
    <cellStyle name="Normal 2 7 3 7" xfId="27617" xr:uid="{8D0C0BDC-7E0C-405B-ACBB-C24C715F7D3B}"/>
    <cellStyle name="Normal 2 7 4" xfId="13587" xr:uid="{00000000-0005-0000-0000-0000FA3C0000}"/>
    <cellStyle name="Normal 2 7 4 2" xfId="13588" xr:uid="{00000000-0005-0000-0000-0000FB3C0000}"/>
    <cellStyle name="Normal 2 7 4 2 2" xfId="21659" xr:uid="{00000000-0005-0000-0000-0000FC3C0000}"/>
    <cellStyle name="Normal 2 7 4 2 2 2" xfId="45535" xr:uid="{00A53A6F-0373-4A87-B7D5-B0528A5C6076}"/>
    <cellStyle name="Normal 2 7 4 2 2 3" xfId="33565" xr:uid="{F27234EA-69F6-4FED-9004-2AA2FA477CB2}"/>
    <cellStyle name="Normal 2 7 4 2 3" xfId="39578" xr:uid="{E5ACD4CA-3F0B-4AEE-AEC3-12A67A3AE3E5}"/>
    <cellStyle name="Normal 2 7 4 2 4" xfId="27623" xr:uid="{4ADFEE39-FC21-4CFF-AA88-E91315A1B80C}"/>
    <cellStyle name="Normal 2 7 4 3" xfId="13589" xr:uid="{00000000-0005-0000-0000-0000FD3C0000}"/>
    <cellStyle name="Normal 2 7 4 3 2" xfId="21660" xr:uid="{00000000-0005-0000-0000-0000FE3C0000}"/>
    <cellStyle name="Normal 2 7 4 3 2 2" xfId="45536" xr:uid="{808F3C01-100C-4F71-9F8A-1E19DC613691}"/>
    <cellStyle name="Normal 2 7 4 3 2 3" xfId="33566" xr:uid="{58BC481D-1468-430F-B423-F98259D4577D}"/>
    <cellStyle name="Normal 2 7 4 3 3" xfId="39579" xr:uid="{98EF0A74-5D03-42AF-843C-546FC2BE6B93}"/>
    <cellStyle name="Normal 2 7 4 3 4" xfId="27624" xr:uid="{48D96A1E-6F8B-45DB-8146-D6A961D8A13A}"/>
    <cellStyle name="Normal 2 7 4 4" xfId="21658" xr:uid="{00000000-0005-0000-0000-0000FF3C0000}"/>
    <cellStyle name="Normal 2 7 4 4 2" xfId="45534" xr:uid="{CAB685E4-5062-4324-8833-9B101D46BC49}"/>
    <cellStyle name="Normal 2 7 4 4 3" xfId="33564" xr:uid="{CEC0FE43-78C7-499B-8738-2A6250DDD8EA}"/>
    <cellStyle name="Normal 2 7 4 5" xfId="39577" xr:uid="{30EA8D80-A7DE-45CB-A5EB-F2DAB5F93361}"/>
    <cellStyle name="Normal 2 7 4 6" xfId="27622" xr:uid="{6E631E2A-D6FC-4C63-8F40-DF9841DE0543}"/>
    <cellStyle name="Normal 2 7 5" xfId="13590" xr:uid="{00000000-0005-0000-0000-0000003D0000}"/>
    <cellStyle name="Normal 2 7 5 2" xfId="21661" xr:uid="{00000000-0005-0000-0000-0000013D0000}"/>
    <cellStyle name="Normal 2 7 5 2 2" xfId="45537" xr:uid="{1F28F104-BD37-417D-A23E-3B9DAD47ECA0}"/>
    <cellStyle name="Normal 2 7 5 2 3" xfId="33567" xr:uid="{0C6EE2AB-0742-418B-B473-77672012F490}"/>
    <cellStyle name="Normal 2 7 5 3" xfId="39580" xr:uid="{BE441DB8-1723-4CBA-A7BB-7A07A47BC7E8}"/>
    <cellStyle name="Normal 2 7 5 4" xfId="27625" xr:uid="{DE907699-86A0-46C5-9A9C-14366F18C4F0}"/>
    <cellStyle name="Normal 2 7 6" xfId="13591" xr:uid="{00000000-0005-0000-0000-0000023D0000}"/>
    <cellStyle name="Normal 2 7 6 2" xfId="21662" xr:uid="{00000000-0005-0000-0000-0000033D0000}"/>
    <cellStyle name="Normal 2 7 6 2 2" xfId="45538" xr:uid="{D5C6604E-D680-43EE-AA9C-02184C785F65}"/>
    <cellStyle name="Normal 2 7 6 2 3" xfId="33568" xr:uid="{D1602037-10BE-4E23-B35A-D3228034E971}"/>
    <cellStyle name="Normal 2 7 6 3" xfId="39581" xr:uid="{80B3C1C3-F680-453F-837F-CBA7CDF548CC}"/>
    <cellStyle name="Normal 2 7 6 4" xfId="27626" xr:uid="{A0BC675E-7635-45EC-AA6C-5E28ABF76D34}"/>
    <cellStyle name="Normal 2 7 7" xfId="13592" xr:uid="{00000000-0005-0000-0000-0000043D0000}"/>
    <cellStyle name="Normal 2 7 7 2" xfId="21663" xr:uid="{00000000-0005-0000-0000-0000053D0000}"/>
    <cellStyle name="Normal 2 7 7 2 2" xfId="45539" xr:uid="{FD8E0079-A32E-4F25-804D-4C1458F273FB}"/>
    <cellStyle name="Normal 2 7 7 2 3" xfId="33569" xr:uid="{B8B9D0B1-A267-46A5-A103-ADCFFFB2D0C3}"/>
    <cellStyle name="Normal 2 7 7 3" xfId="39582" xr:uid="{AB570989-898E-4135-8969-DAF3AA874103}"/>
    <cellStyle name="Normal 2 7 7 4" xfId="27627" xr:uid="{AF65C6FB-751A-41F5-A322-20A80A826976}"/>
    <cellStyle name="Normal 2 7 8" xfId="13593" xr:uid="{00000000-0005-0000-0000-0000063D0000}"/>
    <cellStyle name="Normal 2 7 8 2" xfId="21664" xr:uid="{00000000-0005-0000-0000-0000073D0000}"/>
    <cellStyle name="Normal 2 7 8 2 2" xfId="45540" xr:uid="{9E9B7F19-3E28-4A39-B1A5-34300FC6487A}"/>
    <cellStyle name="Normal 2 7 8 2 3" xfId="33570" xr:uid="{1629305D-CE94-43B1-AEFE-AE58D7A9F1A8}"/>
    <cellStyle name="Normal 2 7 8 3" xfId="39583" xr:uid="{6289BC07-E58E-4F37-9137-D3B61F297E68}"/>
    <cellStyle name="Normal 2 7 8 4" xfId="27628" xr:uid="{2DF4ABA4-6D4E-45DC-8B03-C41CCDB8C9F6}"/>
    <cellStyle name="Normal 2 7 9" xfId="13594" xr:uid="{00000000-0005-0000-0000-0000083D0000}"/>
    <cellStyle name="Normal 2 7 9 2" xfId="21665" xr:uid="{00000000-0005-0000-0000-0000093D0000}"/>
    <cellStyle name="Normal 2 7 9 2 2" xfId="45541" xr:uid="{8AEF4EA5-3AC6-403E-AE3A-9D7942F2D346}"/>
    <cellStyle name="Normal 2 7 9 2 3" xfId="33571" xr:uid="{3DFC4F99-F9D7-4ED3-A4BA-5BAE10AF2722}"/>
    <cellStyle name="Normal 2 7 9 3" xfId="39584" xr:uid="{E0D52101-A8C1-4470-BDA1-5DDBDA3A7C36}"/>
    <cellStyle name="Normal 2 7 9 4" xfId="27629" xr:uid="{951B8061-DBF7-4CD8-A2D2-2531B8FE67E7}"/>
    <cellStyle name="Normal 2 8" xfId="13595" xr:uid="{00000000-0005-0000-0000-00000A3D0000}"/>
    <cellStyle name="Normal 2 8 10" xfId="13596" xr:uid="{00000000-0005-0000-0000-00000B3D0000}"/>
    <cellStyle name="Normal 2 8 10 2" xfId="21666" xr:uid="{00000000-0005-0000-0000-00000C3D0000}"/>
    <cellStyle name="Normal 2 8 10 2 2" xfId="45542" xr:uid="{E88A07B2-1AA3-4EB7-A38D-38C32043CB90}"/>
    <cellStyle name="Normal 2 8 10 2 3" xfId="33572" xr:uid="{5B1456B7-5669-4BA8-A49C-41F75FF5EFD4}"/>
    <cellStyle name="Normal 2 8 10 3" xfId="39585" xr:uid="{7D782190-D506-42EF-AE24-813724BD9539}"/>
    <cellStyle name="Normal 2 8 10 4" xfId="27630" xr:uid="{2A577509-CE36-4125-B365-60CB07D8D104}"/>
    <cellStyle name="Normal 2 8 11" xfId="13597" xr:uid="{00000000-0005-0000-0000-00000D3D0000}"/>
    <cellStyle name="Normal 2 8 2" xfId="13598" xr:uid="{00000000-0005-0000-0000-00000E3D0000}"/>
    <cellStyle name="Normal 2 8 2 2" xfId="13599" xr:uid="{00000000-0005-0000-0000-00000F3D0000}"/>
    <cellStyle name="Normal 2 8 2 2 2" xfId="13600" xr:uid="{00000000-0005-0000-0000-0000103D0000}"/>
    <cellStyle name="Normal 2 8 2 2 2 2" xfId="21669" xr:uid="{00000000-0005-0000-0000-0000113D0000}"/>
    <cellStyle name="Normal 2 8 2 2 2 2 2" xfId="45545" xr:uid="{B0B9A80C-D2AF-4043-9134-8E540C989F35}"/>
    <cellStyle name="Normal 2 8 2 2 2 2 3" xfId="33575" xr:uid="{8988D294-FB79-40BB-AEB3-9BF6FA233F68}"/>
    <cellStyle name="Normal 2 8 2 2 2 3" xfId="39588" xr:uid="{98515925-0031-4D4A-AC01-DFB881F221E3}"/>
    <cellStyle name="Normal 2 8 2 2 2 4" xfId="27633" xr:uid="{F98B6FFC-2D27-49E0-A05C-660403B0F289}"/>
    <cellStyle name="Normal 2 8 2 2 3" xfId="13601" xr:uid="{00000000-0005-0000-0000-0000123D0000}"/>
    <cellStyle name="Normal 2 8 2 2 3 2" xfId="21670" xr:uid="{00000000-0005-0000-0000-0000133D0000}"/>
    <cellStyle name="Normal 2 8 2 2 3 2 2" xfId="45546" xr:uid="{F715FF52-E682-4868-9710-23E1A71E01D8}"/>
    <cellStyle name="Normal 2 8 2 2 3 2 3" xfId="33576" xr:uid="{DD65EEEA-293A-43CC-A13B-A21F4FE572DD}"/>
    <cellStyle name="Normal 2 8 2 2 3 3" xfId="39589" xr:uid="{AEED14D5-82F4-4CA1-B033-859EF3FA29AE}"/>
    <cellStyle name="Normal 2 8 2 2 3 4" xfId="27634" xr:uid="{3DDEDFF7-D540-46C9-B345-E6DA4BAFE8EF}"/>
    <cellStyle name="Normal 2 8 2 2 4" xfId="21668" xr:uid="{00000000-0005-0000-0000-0000143D0000}"/>
    <cellStyle name="Normal 2 8 2 2 4 2" xfId="45544" xr:uid="{8B0C9233-6D2E-495C-A07E-DDA9C85871C6}"/>
    <cellStyle name="Normal 2 8 2 2 4 3" xfId="33574" xr:uid="{535B3819-6CDA-4157-9CD5-45DDC42C9662}"/>
    <cellStyle name="Normal 2 8 2 2 5" xfId="39587" xr:uid="{64FE2FA1-E259-4458-AB7A-944FCCA2FF4F}"/>
    <cellStyle name="Normal 2 8 2 2 6" xfId="27632" xr:uid="{AAFCB610-5C5F-4ABA-B8ED-7D9FA410E75D}"/>
    <cellStyle name="Normal 2 8 2 3" xfId="13602" xr:uid="{00000000-0005-0000-0000-0000153D0000}"/>
    <cellStyle name="Normal 2 8 2 3 2" xfId="21671" xr:uid="{00000000-0005-0000-0000-0000163D0000}"/>
    <cellStyle name="Normal 2 8 2 3 2 2" xfId="45547" xr:uid="{9167AFC6-F844-4917-9083-C25362D587BD}"/>
    <cellStyle name="Normal 2 8 2 3 2 3" xfId="33577" xr:uid="{BB217612-E6D8-4988-A2CC-D22B912862EE}"/>
    <cellStyle name="Normal 2 8 2 3 3" xfId="39590" xr:uid="{39DC37CC-E525-470C-8ADC-0FA520E2E5FA}"/>
    <cellStyle name="Normal 2 8 2 3 4" xfId="27635" xr:uid="{CC046640-E2F1-4608-BCEB-A51F58B8117E}"/>
    <cellStyle name="Normal 2 8 2 4" xfId="13603" xr:uid="{00000000-0005-0000-0000-0000173D0000}"/>
    <cellStyle name="Normal 2 8 2 4 2" xfId="21672" xr:uid="{00000000-0005-0000-0000-0000183D0000}"/>
    <cellStyle name="Normal 2 8 2 4 2 2" xfId="45548" xr:uid="{E4AFEEDD-9B7A-4C79-8B06-2F7C9B069CFB}"/>
    <cellStyle name="Normal 2 8 2 4 2 3" xfId="33578" xr:uid="{380E5DD6-629D-43B4-BB26-B197F96E607A}"/>
    <cellStyle name="Normal 2 8 2 4 3" xfId="39591" xr:uid="{E9D8DF85-8C97-4426-B0D8-E0D57B9CE1F9}"/>
    <cellStyle name="Normal 2 8 2 4 4" xfId="27636" xr:uid="{0BAB7191-3F1E-4096-A21E-67E8620B1DBE}"/>
    <cellStyle name="Normal 2 8 2 5" xfId="13604" xr:uid="{00000000-0005-0000-0000-0000193D0000}"/>
    <cellStyle name="Normal 2 8 2 5 2" xfId="21673" xr:uid="{00000000-0005-0000-0000-00001A3D0000}"/>
    <cellStyle name="Normal 2 8 2 5 2 2" xfId="45549" xr:uid="{A5510EBB-32A5-4A50-84E1-390CEDA81C5D}"/>
    <cellStyle name="Normal 2 8 2 5 2 3" xfId="33579" xr:uid="{7A28548D-AA7C-490A-816F-7BCAFFAD0464}"/>
    <cellStyle name="Normal 2 8 2 5 3" xfId="39592" xr:uid="{D2F9021F-2317-40AF-89BC-C01529782F0A}"/>
    <cellStyle name="Normal 2 8 2 5 4" xfId="27637" xr:uid="{1A6C0156-13F1-4B64-864B-B0335AEF5FB0}"/>
    <cellStyle name="Normal 2 8 2 6" xfId="21667" xr:uid="{00000000-0005-0000-0000-00001B3D0000}"/>
    <cellStyle name="Normal 2 8 2 6 2" xfId="45543" xr:uid="{3047BAA2-3E09-4FF1-81D1-108996432622}"/>
    <cellStyle name="Normal 2 8 2 6 3" xfId="33573" xr:uid="{5FF23485-2D0C-4494-898F-3A84D20ABF42}"/>
    <cellStyle name="Normal 2 8 2 7" xfId="39586" xr:uid="{2F3C134B-B18A-4DF0-9C5B-1406E2D32F57}"/>
    <cellStyle name="Normal 2 8 2 8" xfId="27631" xr:uid="{25D459B2-F869-4E47-97A6-9EC458B81FA3}"/>
    <cellStyle name="Normal 2 8 3" xfId="13605" xr:uid="{00000000-0005-0000-0000-00001C3D0000}"/>
    <cellStyle name="Normal 2 8 3 2" xfId="13606" xr:uid="{00000000-0005-0000-0000-00001D3D0000}"/>
    <cellStyle name="Normal 2 8 3 2 2" xfId="21675" xr:uid="{00000000-0005-0000-0000-00001E3D0000}"/>
    <cellStyle name="Normal 2 8 3 2 2 2" xfId="45551" xr:uid="{F32FEB05-2996-4A43-B136-AB9B5D6EF415}"/>
    <cellStyle name="Normal 2 8 3 2 2 3" xfId="33581" xr:uid="{91964199-3B13-46E0-8447-85C2CBAF9372}"/>
    <cellStyle name="Normal 2 8 3 2 3" xfId="39594" xr:uid="{5019BA80-174B-411A-9D68-186CDD2ED2F0}"/>
    <cellStyle name="Normal 2 8 3 2 4" xfId="27639" xr:uid="{1A0D916F-2277-4236-89A5-7B866FAE92B4}"/>
    <cellStyle name="Normal 2 8 3 3" xfId="13607" xr:uid="{00000000-0005-0000-0000-00001F3D0000}"/>
    <cellStyle name="Normal 2 8 3 3 2" xfId="21676" xr:uid="{00000000-0005-0000-0000-0000203D0000}"/>
    <cellStyle name="Normal 2 8 3 3 2 2" xfId="45552" xr:uid="{542F2F0F-19A7-4845-959F-B482D11F1B03}"/>
    <cellStyle name="Normal 2 8 3 3 2 3" xfId="33582" xr:uid="{9DA44178-C6F9-4062-A0BE-CDA211DE9C08}"/>
    <cellStyle name="Normal 2 8 3 3 3" xfId="39595" xr:uid="{D65ABAA1-069D-49FE-9D85-6482752A4B0F}"/>
    <cellStyle name="Normal 2 8 3 3 4" xfId="27640" xr:uid="{C39FEA98-AE9A-4682-BBBD-47FE16B0F1E0}"/>
    <cellStyle name="Normal 2 8 3 4" xfId="13608" xr:uid="{00000000-0005-0000-0000-0000213D0000}"/>
    <cellStyle name="Normal 2 8 3 4 2" xfId="21677" xr:uid="{00000000-0005-0000-0000-0000223D0000}"/>
    <cellStyle name="Normal 2 8 3 4 2 2" xfId="45553" xr:uid="{C95BB263-C365-4D06-AFC2-F08BD5C8EDC8}"/>
    <cellStyle name="Normal 2 8 3 4 2 3" xfId="33583" xr:uid="{9AA823EC-B6D2-423F-A094-286156814A27}"/>
    <cellStyle name="Normal 2 8 3 4 3" xfId="39596" xr:uid="{526AE5FA-6926-4C8B-B33D-901BD5238D72}"/>
    <cellStyle name="Normal 2 8 3 4 4" xfId="27641" xr:uid="{6E18A3B0-8884-4C5F-9523-9FD5F9241C40}"/>
    <cellStyle name="Normal 2 8 3 5" xfId="21674" xr:uid="{00000000-0005-0000-0000-0000233D0000}"/>
    <cellStyle name="Normal 2 8 3 5 2" xfId="45550" xr:uid="{D83536FE-70AA-4F3B-8EE5-2F1539CA3E04}"/>
    <cellStyle name="Normal 2 8 3 5 3" xfId="33580" xr:uid="{8ACB646D-567D-459E-AA16-D1B9F908B1B4}"/>
    <cellStyle name="Normal 2 8 3 6" xfId="39593" xr:uid="{37AB0935-0EEA-44D1-918A-CFC5CB9E47EE}"/>
    <cellStyle name="Normal 2 8 3 7" xfId="27638" xr:uid="{ACE961CA-47AA-404F-92D2-AA506058278C}"/>
    <cellStyle name="Normal 2 8 4" xfId="13609" xr:uid="{00000000-0005-0000-0000-0000243D0000}"/>
    <cellStyle name="Normal 2 8 4 2" xfId="13610" xr:uid="{00000000-0005-0000-0000-0000253D0000}"/>
    <cellStyle name="Normal 2 8 4 2 2" xfId="21679" xr:uid="{00000000-0005-0000-0000-0000263D0000}"/>
    <cellStyle name="Normal 2 8 4 2 2 2" xfId="45555" xr:uid="{A6200D79-2C75-431A-AD06-D349DE019E08}"/>
    <cellStyle name="Normal 2 8 4 2 2 3" xfId="33585" xr:uid="{E5350DA1-712F-4B35-872D-D79B0EED2D94}"/>
    <cellStyle name="Normal 2 8 4 2 3" xfId="39598" xr:uid="{17606F40-750C-4CBE-B02B-FA347BCB6127}"/>
    <cellStyle name="Normal 2 8 4 2 4" xfId="27643" xr:uid="{72E9D663-03FE-4224-B72C-A9C417995771}"/>
    <cellStyle name="Normal 2 8 4 3" xfId="13611" xr:uid="{00000000-0005-0000-0000-0000273D0000}"/>
    <cellStyle name="Normal 2 8 4 3 2" xfId="21680" xr:uid="{00000000-0005-0000-0000-0000283D0000}"/>
    <cellStyle name="Normal 2 8 4 3 2 2" xfId="45556" xr:uid="{C05214E1-EA19-4C6E-A06C-F551EABB4DCB}"/>
    <cellStyle name="Normal 2 8 4 3 2 3" xfId="33586" xr:uid="{DAF0F605-783D-4F33-9D92-5E962B75567E}"/>
    <cellStyle name="Normal 2 8 4 3 3" xfId="39599" xr:uid="{F8DC0A5F-16C3-403B-B371-DB89559A411A}"/>
    <cellStyle name="Normal 2 8 4 3 4" xfId="27644" xr:uid="{33A6D3D7-3F18-46A6-8C31-83F8697C06AE}"/>
    <cellStyle name="Normal 2 8 4 4" xfId="21678" xr:uid="{00000000-0005-0000-0000-0000293D0000}"/>
    <cellStyle name="Normal 2 8 4 4 2" xfId="45554" xr:uid="{039703C1-4D79-469A-85EC-4E7BCAE24FF9}"/>
    <cellStyle name="Normal 2 8 4 4 3" xfId="33584" xr:uid="{652B0C60-8D99-46DB-9F3B-C2B772A5A73E}"/>
    <cellStyle name="Normal 2 8 4 5" xfId="39597" xr:uid="{15C9F707-1A86-4CCC-B010-9C94FCDA634D}"/>
    <cellStyle name="Normal 2 8 4 6" xfId="27642" xr:uid="{501EEBDD-26E2-4927-8E40-4F00D9449A8E}"/>
    <cellStyle name="Normal 2 8 5" xfId="13612" xr:uid="{00000000-0005-0000-0000-00002A3D0000}"/>
    <cellStyle name="Normal 2 8 5 2" xfId="21681" xr:uid="{00000000-0005-0000-0000-00002B3D0000}"/>
    <cellStyle name="Normal 2 8 5 2 2" xfId="45557" xr:uid="{2D5F9DDD-52E3-4929-8CA0-89AD8445792B}"/>
    <cellStyle name="Normal 2 8 5 2 3" xfId="33587" xr:uid="{20D6EBCC-6F56-4CB3-986C-246618BB3CA9}"/>
    <cellStyle name="Normal 2 8 5 3" xfId="39600" xr:uid="{07206822-B9F9-4861-B477-5A71033F26E7}"/>
    <cellStyle name="Normal 2 8 5 4" xfId="27645" xr:uid="{F95F256B-9AF9-4B19-9A87-769238403493}"/>
    <cellStyle name="Normal 2 8 6" xfId="13613" xr:uid="{00000000-0005-0000-0000-00002C3D0000}"/>
    <cellStyle name="Normal 2 8 6 2" xfId="21682" xr:uid="{00000000-0005-0000-0000-00002D3D0000}"/>
    <cellStyle name="Normal 2 8 6 2 2" xfId="45558" xr:uid="{C19F876B-BEF3-4AEC-BF8B-D6C212E98D40}"/>
    <cellStyle name="Normal 2 8 6 2 3" xfId="33588" xr:uid="{4BB2F557-05DD-48E1-BBEF-D6A63C2E12E3}"/>
    <cellStyle name="Normal 2 8 6 3" xfId="39601" xr:uid="{D2F503E2-70DB-4916-9D16-434105720498}"/>
    <cellStyle name="Normal 2 8 6 4" xfId="27646" xr:uid="{FF45460D-0DFC-428A-895A-4295CF225077}"/>
    <cellStyle name="Normal 2 8 7" xfId="13614" xr:uid="{00000000-0005-0000-0000-00002E3D0000}"/>
    <cellStyle name="Normal 2 8 7 2" xfId="21683" xr:uid="{00000000-0005-0000-0000-00002F3D0000}"/>
    <cellStyle name="Normal 2 8 7 2 2" xfId="45559" xr:uid="{F07F56DE-8591-429E-899D-4A3CD7995233}"/>
    <cellStyle name="Normal 2 8 7 2 3" xfId="33589" xr:uid="{F44D2811-D114-42DD-8A69-E9EB82F57B88}"/>
    <cellStyle name="Normal 2 8 7 3" xfId="39602" xr:uid="{E89B3873-4A1F-4ABC-9725-E0FDE4E1F7B3}"/>
    <cellStyle name="Normal 2 8 7 4" xfId="27647" xr:uid="{074A9156-C111-4AAA-A290-080E29DB2AAA}"/>
    <cellStyle name="Normal 2 8 8" xfId="13615" xr:uid="{00000000-0005-0000-0000-0000303D0000}"/>
    <cellStyle name="Normal 2 8 8 2" xfId="21684" xr:uid="{00000000-0005-0000-0000-0000313D0000}"/>
    <cellStyle name="Normal 2 8 8 2 2" xfId="45560" xr:uid="{3EFB8A70-1066-4ED2-9ABE-B06AE44933B3}"/>
    <cellStyle name="Normal 2 8 8 2 3" xfId="33590" xr:uid="{50ECC020-D0C8-4382-8308-8DDD4A3717F4}"/>
    <cellStyle name="Normal 2 8 8 3" xfId="39603" xr:uid="{A7261C33-38FA-4BCB-A2C0-37EE2D10F733}"/>
    <cellStyle name="Normal 2 8 8 4" xfId="27648" xr:uid="{1838EEA9-BDA0-4D71-A969-2D97825DD581}"/>
    <cellStyle name="Normal 2 8 9" xfId="13616" xr:uid="{00000000-0005-0000-0000-0000323D0000}"/>
    <cellStyle name="Normal 2 8 9 2" xfId="21685" xr:uid="{00000000-0005-0000-0000-0000333D0000}"/>
    <cellStyle name="Normal 2 8 9 2 2" xfId="45561" xr:uid="{3C292DF5-7954-49BB-84C3-6963B3C22BC4}"/>
    <cellStyle name="Normal 2 8 9 2 3" xfId="33591" xr:uid="{E1A43126-777B-4416-9684-A5CA1EB3394E}"/>
    <cellStyle name="Normal 2 8 9 3" xfId="39604" xr:uid="{C3E0FD1B-2ADD-451E-AA5C-AB65913EBBF9}"/>
    <cellStyle name="Normal 2 8 9 4" xfId="27649" xr:uid="{B7367B63-5375-48B3-9B79-1A2A60ECFEB3}"/>
    <cellStyle name="Normal 2 9" xfId="13617" xr:uid="{00000000-0005-0000-0000-0000343D0000}"/>
    <cellStyle name="Normal 2 9 2" xfId="13618" xr:uid="{00000000-0005-0000-0000-0000353D0000}"/>
    <cellStyle name="Normal 2 9 2 2" xfId="13619" xr:uid="{00000000-0005-0000-0000-0000363D0000}"/>
    <cellStyle name="Normal 2 9 2 2 2" xfId="13620" xr:uid="{00000000-0005-0000-0000-0000373D0000}"/>
    <cellStyle name="Normal 2 9 2 2 2 2" xfId="21688" xr:uid="{00000000-0005-0000-0000-0000383D0000}"/>
    <cellStyle name="Normal 2 9 2 2 2 2 2" xfId="45564" xr:uid="{004C9F5D-8B1B-4B06-BFBA-868AD6C8AC4E}"/>
    <cellStyle name="Normal 2 9 2 2 2 2 3" xfId="33594" xr:uid="{26F3AB16-AECE-413B-80FF-AB992B8B80F1}"/>
    <cellStyle name="Normal 2 9 2 2 2 3" xfId="39607" xr:uid="{484ADB70-067C-4469-AE3C-F42505817C54}"/>
    <cellStyle name="Normal 2 9 2 2 2 4" xfId="27652" xr:uid="{A5F765C7-F3A7-458C-B495-74A465D9C822}"/>
    <cellStyle name="Normal 2 9 2 2 3" xfId="13621" xr:uid="{00000000-0005-0000-0000-0000393D0000}"/>
    <cellStyle name="Normal 2 9 2 2 3 2" xfId="21689" xr:uid="{00000000-0005-0000-0000-00003A3D0000}"/>
    <cellStyle name="Normal 2 9 2 2 3 2 2" xfId="45565" xr:uid="{B1B54000-5D6D-44BE-92DF-8CF107D6D383}"/>
    <cellStyle name="Normal 2 9 2 2 3 2 3" xfId="33595" xr:uid="{0C1B706A-6C64-4534-B47D-D6A9C4CA8FC9}"/>
    <cellStyle name="Normal 2 9 2 2 3 3" xfId="39608" xr:uid="{B329E177-35B5-4B6D-9017-E19624FB56CE}"/>
    <cellStyle name="Normal 2 9 2 2 3 4" xfId="27653" xr:uid="{7D4C45BA-2B07-4150-A421-A571B6F76BB0}"/>
    <cellStyle name="Normal 2 9 2 2 4" xfId="21687" xr:uid="{00000000-0005-0000-0000-00003B3D0000}"/>
    <cellStyle name="Normal 2 9 2 2 4 2" xfId="45563" xr:uid="{D907A836-A165-463A-A803-ED31A0808202}"/>
    <cellStyle name="Normal 2 9 2 2 4 3" xfId="33593" xr:uid="{437C7023-D61C-4F9C-8564-9B80B03E331F}"/>
    <cellStyle name="Normal 2 9 2 2 5" xfId="39606" xr:uid="{FBEBCE16-0FAF-4DDB-A3A7-10956978FF56}"/>
    <cellStyle name="Normal 2 9 2 2 6" xfId="27651" xr:uid="{036DBFF2-45F9-4178-BB36-567D2CA7CF57}"/>
    <cellStyle name="Normal 2 9 2 3" xfId="13622" xr:uid="{00000000-0005-0000-0000-00003C3D0000}"/>
    <cellStyle name="Normal 2 9 2 3 2" xfId="21690" xr:uid="{00000000-0005-0000-0000-00003D3D0000}"/>
    <cellStyle name="Normal 2 9 2 3 2 2" xfId="45566" xr:uid="{2972F580-49C1-4C5A-95F5-BD9C7058562C}"/>
    <cellStyle name="Normal 2 9 2 3 2 3" xfId="33596" xr:uid="{90C7D262-5653-4A98-9D7E-5A12E97152BA}"/>
    <cellStyle name="Normal 2 9 2 3 3" xfId="39609" xr:uid="{D61A2E3E-1221-43B1-8BAE-CE5A4FBB99EC}"/>
    <cellStyle name="Normal 2 9 2 3 4" xfId="27654" xr:uid="{653844F7-AF80-4B4F-B901-782B29F7C5FD}"/>
    <cellStyle name="Normal 2 9 2 4" xfId="13623" xr:uid="{00000000-0005-0000-0000-00003E3D0000}"/>
    <cellStyle name="Normal 2 9 2 4 2" xfId="21691" xr:uid="{00000000-0005-0000-0000-00003F3D0000}"/>
    <cellStyle name="Normal 2 9 2 4 2 2" xfId="45567" xr:uid="{5B0A70AA-861F-489D-B50C-35727CCBCAB7}"/>
    <cellStyle name="Normal 2 9 2 4 2 3" xfId="33597" xr:uid="{7CE795C8-9975-4DF0-95FA-8A79BC72F4E6}"/>
    <cellStyle name="Normal 2 9 2 4 3" xfId="39610" xr:uid="{EC7B3182-1BEE-4F30-9448-0B3AAE8C98DB}"/>
    <cellStyle name="Normal 2 9 2 4 4" xfId="27655" xr:uid="{4C5724B5-C843-483D-B17A-FE4A3E083A7F}"/>
    <cellStyle name="Normal 2 9 2 5" xfId="13624" xr:uid="{00000000-0005-0000-0000-0000403D0000}"/>
    <cellStyle name="Normal 2 9 2 5 2" xfId="21692" xr:uid="{00000000-0005-0000-0000-0000413D0000}"/>
    <cellStyle name="Normal 2 9 2 5 2 2" xfId="45568" xr:uid="{CE777857-CCC8-4D2F-9FBE-BD4C737BE801}"/>
    <cellStyle name="Normal 2 9 2 5 2 3" xfId="33598" xr:uid="{E4B63E7A-AEEF-47A1-9625-B7A9D7AC5AA1}"/>
    <cellStyle name="Normal 2 9 2 5 3" xfId="39611" xr:uid="{98E9208B-E58C-4C7B-9BF5-7D6118E0278B}"/>
    <cellStyle name="Normal 2 9 2 5 4" xfId="27656" xr:uid="{F7A92BAF-5213-4ACE-9AEB-C470E4CFA06A}"/>
    <cellStyle name="Normal 2 9 2 6" xfId="21686" xr:uid="{00000000-0005-0000-0000-0000423D0000}"/>
    <cellStyle name="Normal 2 9 2 6 2" xfId="45562" xr:uid="{EEFD66AF-14C8-4BFC-826F-3D8EB196CB6D}"/>
    <cellStyle name="Normal 2 9 2 6 3" xfId="33592" xr:uid="{780FE3E3-BAB8-4FCE-9A55-B97C8457B9C9}"/>
    <cellStyle name="Normal 2 9 2 7" xfId="39605" xr:uid="{274AC998-6F07-4CEA-AABE-B94B684EFF44}"/>
    <cellStyle name="Normal 2 9 2 8" xfId="27650" xr:uid="{A7D58CCE-FC5D-4B6F-A70E-8A4A8242227B}"/>
    <cellStyle name="Normal 2 9 3" xfId="13625" xr:uid="{00000000-0005-0000-0000-0000433D0000}"/>
    <cellStyle name="Normal 2 9 3 2" xfId="13626" xr:uid="{00000000-0005-0000-0000-0000443D0000}"/>
    <cellStyle name="Normal 2 9 3 2 2" xfId="21694" xr:uid="{00000000-0005-0000-0000-0000453D0000}"/>
    <cellStyle name="Normal 2 9 3 2 2 2" xfId="45570" xr:uid="{F657320E-3B79-4102-A8ED-6B836D73A8C6}"/>
    <cellStyle name="Normal 2 9 3 2 2 3" xfId="33600" xr:uid="{D77EDDB9-AD45-4E5E-9121-E12E45AE1972}"/>
    <cellStyle name="Normal 2 9 3 2 3" xfId="39613" xr:uid="{155B3AA6-53EB-4BB9-9899-9ECF78AD7FF6}"/>
    <cellStyle name="Normal 2 9 3 2 4" xfId="27658" xr:uid="{A5785A37-3648-4F09-BA1E-616B351EA27A}"/>
    <cellStyle name="Normal 2 9 3 3" xfId="13627" xr:uid="{00000000-0005-0000-0000-0000463D0000}"/>
    <cellStyle name="Normal 2 9 3 3 2" xfId="21695" xr:uid="{00000000-0005-0000-0000-0000473D0000}"/>
    <cellStyle name="Normal 2 9 3 3 2 2" xfId="45571" xr:uid="{AEA545B8-F090-4658-9E68-B8D85E71254E}"/>
    <cellStyle name="Normal 2 9 3 3 2 3" xfId="33601" xr:uid="{6787BF44-4574-4D8F-AED4-C990390EDC91}"/>
    <cellStyle name="Normal 2 9 3 3 3" xfId="39614" xr:uid="{2183719D-C42B-4EC6-A402-703633C9C09D}"/>
    <cellStyle name="Normal 2 9 3 3 4" xfId="27659" xr:uid="{B415E267-F547-43CE-AB25-9F7234E82E87}"/>
    <cellStyle name="Normal 2 9 3 4" xfId="13628" xr:uid="{00000000-0005-0000-0000-0000483D0000}"/>
    <cellStyle name="Normal 2 9 3 4 2" xfId="21696" xr:uid="{00000000-0005-0000-0000-0000493D0000}"/>
    <cellStyle name="Normal 2 9 3 4 2 2" xfId="45572" xr:uid="{1BCA377F-8BEB-40C4-8CE0-EDC551A56597}"/>
    <cellStyle name="Normal 2 9 3 4 2 3" xfId="33602" xr:uid="{1B058E47-3178-4800-8ADB-198DA56D05CC}"/>
    <cellStyle name="Normal 2 9 3 4 3" xfId="39615" xr:uid="{5E25FF75-5594-4B1F-8A31-1DFF9050BF8F}"/>
    <cellStyle name="Normal 2 9 3 4 4" xfId="27660" xr:uid="{A79D1BAF-7B34-41A1-B2BA-A3F0C1050727}"/>
    <cellStyle name="Normal 2 9 3 5" xfId="21693" xr:uid="{00000000-0005-0000-0000-00004A3D0000}"/>
    <cellStyle name="Normal 2 9 3 5 2" xfId="45569" xr:uid="{3EA1EAFF-1129-42CB-8B3E-D2ADB52030A5}"/>
    <cellStyle name="Normal 2 9 3 5 3" xfId="33599" xr:uid="{1CC110B1-D2F4-49C6-A8F9-B3C90AB93663}"/>
    <cellStyle name="Normal 2 9 3 6" xfId="39612" xr:uid="{71E618B1-AE2D-421C-848C-A338D5E83DDF}"/>
    <cellStyle name="Normal 2 9 3 7" xfId="27657" xr:uid="{88966766-8D6F-4B9B-8AAB-8E3346E31897}"/>
    <cellStyle name="Normal 2 9 4" xfId="13629" xr:uid="{00000000-0005-0000-0000-00004B3D0000}"/>
    <cellStyle name="Normal 2 9 4 2" xfId="13630" xr:uid="{00000000-0005-0000-0000-00004C3D0000}"/>
    <cellStyle name="Normal 2 9 4 2 2" xfId="21698" xr:uid="{00000000-0005-0000-0000-00004D3D0000}"/>
    <cellStyle name="Normal 2 9 4 2 2 2" xfId="45574" xr:uid="{6BD78242-64C6-4154-B970-C8E5C6E243F5}"/>
    <cellStyle name="Normal 2 9 4 2 2 3" xfId="33604" xr:uid="{36C1C876-6F21-41A9-90AC-1DE07D8D3433}"/>
    <cellStyle name="Normal 2 9 4 2 3" xfId="39617" xr:uid="{8B889BD2-947B-4467-B703-129E8DE6C8DF}"/>
    <cellStyle name="Normal 2 9 4 2 4" xfId="27662" xr:uid="{BA294BBB-E573-41D9-B219-C98B598426D4}"/>
    <cellStyle name="Normal 2 9 4 3" xfId="21697" xr:uid="{00000000-0005-0000-0000-00004E3D0000}"/>
    <cellStyle name="Normal 2 9 4 3 2" xfId="45573" xr:uid="{7F9F1955-5EC1-406D-B8AF-82BEED84CD30}"/>
    <cellStyle name="Normal 2 9 4 3 3" xfId="33603" xr:uid="{F55E8AD8-E791-4526-9121-62AE4F71E257}"/>
    <cellStyle name="Normal 2 9 4 4" xfId="39616" xr:uid="{75F95B5D-4401-4AD4-B48E-8B7CC57A2FCE}"/>
    <cellStyle name="Normal 2 9 4 5" xfId="27661" xr:uid="{78AC870E-997D-492A-B407-449F4F4F6A5E}"/>
    <cellStyle name="Normal 2 9 5" xfId="13631" xr:uid="{00000000-0005-0000-0000-00004F3D0000}"/>
    <cellStyle name="Normal 2 9 5 2" xfId="21699" xr:uid="{00000000-0005-0000-0000-0000503D0000}"/>
    <cellStyle name="Normal 2 9 5 2 2" xfId="45575" xr:uid="{A2C6B1B2-1CBA-46BF-815F-2490398A1A49}"/>
    <cellStyle name="Normal 2 9 5 2 3" xfId="33605" xr:uid="{79BEBD06-93D5-4C17-BFDB-C732F2845F93}"/>
    <cellStyle name="Normal 2 9 5 3" xfId="39618" xr:uid="{F2A51660-39A7-42B7-8FB9-D46DD8ABEC36}"/>
    <cellStyle name="Normal 2 9 5 4" xfId="27663" xr:uid="{7C69714D-0E30-4B4B-99AE-10262E553BE6}"/>
    <cellStyle name="Normal 2 9 6" xfId="13632" xr:uid="{00000000-0005-0000-0000-0000513D0000}"/>
    <cellStyle name="Normal 2 9 6 2" xfId="21700" xr:uid="{00000000-0005-0000-0000-0000523D0000}"/>
    <cellStyle name="Normal 2 9 6 2 2" xfId="45576" xr:uid="{F1E14360-648B-4D37-A64A-E12904018B73}"/>
    <cellStyle name="Normal 2 9 6 2 3" xfId="33606" xr:uid="{6E95D0E5-883F-416A-A029-24E9D57FEA54}"/>
    <cellStyle name="Normal 2 9 6 3" xfId="39619" xr:uid="{F0D8407A-3FC1-4BC0-BBED-6151DDCF6E35}"/>
    <cellStyle name="Normal 2 9 6 4" xfId="27664" xr:uid="{55CEDE9B-0830-4634-9C69-A4263F3DEAB5}"/>
    <cellStyle name="Normal 2 9 7" xfId="13633" xr:uid="{00000000-0005-0000-0000-0000533D0000}"/>
    <cellStyle name="Normal 2 9 7 2" xfId="21701" xr:uid="{00000000-0005-0000-0000-0000543D0000}"/>
    <cellStyle name="Normal 2 9 7 2 2" xfId="45577" xr:uid="{21FD57F0-2DD9-40BF-BDCB-ADA5ADF59BE0}"/>
    <cellStyle name="Normal 2 9 7 2 3" xfId="33607" xr:uid="{415C4834-C0CA-4169-A4EF-7F7DC12D95A7}"/>
    <cellStyle name="Normal 2 9 7 3" xfId="39620" xr:uid="{A38EFB91-C438-40FA-93F1-AFBB03DFB2CB}"/>
    <cellStyle name="Normal 2 9 7 4" xfId="27665" xr:uid="{586B1B21-FEC2-4297-A68F-6C52C207B4F7}"/>
    <cellStyle name="Normal 2 9 8" xfId="13634" xr:uid="{00000000-0005-0000-0000-0000553D0000}"/>
    <cellStyle name="Normal 2 9 8 2" xfId="21702" xr:uid="{00000000-0005-0000-0000-0000563D0000}"/>
    <cellStyle name="Normal 2 9 8 2 2" xfId="45578" xr:uid="{6B02741B-206C-4F34-BDCA-762A25F3DE3D}"/>
    <cellStyle name="Normal 2 9 8 2 3" xfId="33608" xr:uid="{0A0A7F61-CE00-42CE-A0FF-221ED559CA57}"/>
    <cellStyle name="Normal 2 9 8 3" xfId="39621" xr:uid="{35EF961F-5CD6-4B85-8C34-B093930A1561}"/>
    <cellStyle name="Normal 2 9 8 4" xfId="27666" xr:uid="{68088A99-D591-427C-9A38-AB89FE42D7C8}"/>
    <cellStyle name="Normal 2 9 9" xfId="13635" xr:uid="{00000000-0005-0000-0000-0000573D0000}"/>
    <cellStyle name="Normal 20" xfId="13636" xr:uid="{00000000-0005-0000-0000-0000583D0000}"/>
    <cellStyle name="Normal 20 2" xfId="13637" xr:uid="{00000000-0005-0000-0000-0000593D0000}"/>
    <cellStyle name="Normal 20 2 10" xfId="27667" xr:uid="{804A99B5-A7B7-452F-844D-6196ABCBEB18}"/>
    <cellStyle name="Normal 20 2 2" xfId="13638" xr:uid="{00000000-0005-0000-0000-00005A3D0000}"/>
    <cellStyle name="Normal 20 2 2 2" xfId="13639" xr:uid="{00000000-0005-0000-0000-00005B3D0000}"/>
    <cellStyle name="Normal 20 2 2 3" xfId="13640" xr:uid="{00000000-0005-0000-0000-00005C3D0000}"/>
    <cellStyle name="Normal 20 2 3" xfId="13641" xr:uid="{00000000-0005-0000-0000-00005D3D0000}"/>
    <cellStyle name="Normal 20 2 4" xfId="13642" xr:uid="{00000000-0005-0000-0000-00005E3D0000}"/>
    <cellStyle name="Normal 20 2 5" xfId="13643" xr:uid="{00000000-0005-0000-0000-00005F3D0000}"/>
    <cellStyle name="Normal 20 2 6" xfId="13644" xr:uid="{00000000-0005-0000-0000-0000603D0000}"/>
    <cellStyle name="Normal 20 2 7" xfId="13645" xr:uid="{00000000-0005-0000-0000-0000613D0000}"/>
    <cellStyle name="Normal 20 2 8" xfId="21703" xr:uid="{00000000-0005-0000-0000-0000623D0000}"/>
    <cellStyle name="Normal 20 2 8 2" xfId="45579" xr:uid="{15C28BBF-C6EE-424B-9F7D-07E4935B7513}"/>
    <cellStyle name="Normal 20 2 8 3" xfId="33609" xr:uid="{FDEA13B1-C154-4616-85ED-AD0110849300}"/>
    <cellStyle name="Normal 20 2 9" xfId="39622" xr:uid="{964B4BE8-DA8F-4263-B0E2-AC1E8F7EAEF5}"/>
    <cellStyle name="Normal 20 3" xfId="13646" xr:uid="{00000000-0005-0000-0000-0000633D0000}"/>
    <cellStyle name="Normal 20 3 2" xfId="13647" xr:uid="{00000000-0005-0000-0000-0000643D0000}"/>
    <cellStyle name="Normal 20 3 2 2" xfId="13648" xr:uid="{00000000-0005-0000-0000-0000653D0000}"/>
    <cellStyle name="Normal 20 3 2 3" xfId="13649" xr:uid="{00000000-0005-0000-0000-0000663D0000}"/>
    <cellStyle name="Normal 20 3 3" xfId="13650" xr:uid="{00000000-0005-0000-0000-0000673D0000}"/>
    <cellStyle name="Normal 20 3 4" xfId="13651" xr:uid="{00000000-0005-0000-0000-0000683D0000}"/>
    <cellStyle name="Normal 20 3 5" xfId="13652" xr:uid="{00000000-0005-0000-0000-0000693D0000}"/>
    <cellStyle name="Normal 20 3 6" xfId="21704" xr:uid="{00000000-0005-0000-0000-00006A3D0000}"/>
    <cellStyle name="Normal 20 3 6 2" xfId="45580" xr:uid="{D1BA0563-6347-4B42-96F9-631E585CCE23}"/>
    <cellStyle name="Normal 20 3 6 3" xfId="33610" xr:uid="{8AD626FB-4124-49D0-8C0C-0369A53827D7}"/>
    <cellStyle name="Normal 20 3 7" xfId="39623" xr:uid="{E9E4EF21-618C-4305-BD4A-8C4AD8654C8F}"/>
    <cellStyle name="Normal 20 3 8" xfId="27668" xr:uid="{AD705D42-3E35-4212-B2D0-8F0C4ED4CF99}"/>
    <cellStyle name="Normal 20 4" xfId="13653" xr:uid="{00000000-0005-0000-0000-00006B3D0000}"/>
    <cellStyle name="Normal 20 4 2" xfId="13654" xr:uid="{00000000-0005-0000-0000-00006C3D0000}"/>
    <cellStyle name="Normal 20 4 3" xfId="21705" xr:uid="{00000000-0005-0000-0000-00006D3D0000}"/>
    <cellStyle name="Normal 20 4 3 2" xfId="45581" xr:uid="{A727DEB7-3B4C-4627-AA88-9746BDD2526E}"/>
    <cellStyle name="Normal 20 4 3 3" xfId="33611" xr:uid="{3F1EE5E7-9913-4193-8A25-73C6C5CFA89F}"/>
    <cellStyle name="Normal 20 4 4" xfId="39624" xr:uid="{4BC46022-C8C9-4951-B254-1564B20D7E0A}"/>
    <cellStyle name="Normal 20 4 5" xfId="27669" xr:uid="{A32B0625-B97A-447C-9CEE-909D181BA41F}"/>
    <cellStyle name="Normal 20 5" xfId="13655" xr:uid="{00000000-0005-0000-0000-00006E3D0000}"/>
    <cellStyle name="Normal 20 5 2" xfId="13656" xr:uid="{00000000-0005-0000-0000-00006F3D0000}"/>
    <cellStyle name="Normal 20 5 3" xfId="21706" xr:uid="{00000000-0005-0000-0000-0000703D0000}"/>
    <cellStyle name="Normal 20 5 3 2" xfId="45582" xr:uid="{168E001E-DFCA-4B0B-BB27-3728E10E10AA}"/>
    <cellStyle name="Normal 20 5 3 3" xfId="33612" xr:uid="{43BC693E-3974-4F50-A485-FA625C6C03CF}"/>
    <cellStyle name="Normal 20 5 4" xfId="39625" xr:uid="{E185F9CE-B377-4E15-A9ED-8A1A478D5F03}"/>
    <cellStyle name="Normal 20 5 5" xfId="27670" xr:uid="{126388E7-7478-47D2-8589-D110765E4567}"/>
    <cellStyle name="Normal 20 6" xfId="13657" xr:uid="{00000000-0005-0000-0000-0000713D0000}"/>
    <cellStyle name="Normal 20 6 2" xfId="13658" xr:uid="{00000000-0005-0000-0000-0000723D0000}"/>
    <cellStyle name="Normal 20 6 3" xfId="21707" xr:uid="{00000000-0005-0000-0000-0000733D0000}"/>
    <cellStyle name="Normal 20 6 3 2" xfId="45583" xr:uid="{187EF59C-63DD-41E4-B80B-1CC2643DC318}"/>
    <cellStyle name="Normal 20 6 3 3" xfId="33613" xr:uid="{A22B6B9A-B7C1-42A7-95AA-65F6FA7B0562}"/>
    <cellStyle name="Normal 20 6 4" xfId="39626" xr:uid="{6A8001A2-CFF3-4EB3-BC59-BA25F7A57980}"/>
    <cellStyle name="Normal 20 6 5" xfId="27671" xr:uid="{8A8E3AF3-9794-4B64-8D5B-05FAEEE3F8F8}"/>
    <cellStyle name="Normal 20 7" xfId="13659" xr:uid="{00000000-0005-0000-0000-0000743D0000}"/>
    <cellStyle name="Normal 20 7 2" xfId="21708" xr:uid="{00000000-0005-0000-0000-0000753D0000}"/>
    <cellStyle name="Normal 20 7 2 2" xfId="45584" xr:uid="{DD51E36C-5BDB-4EEF-9773-0E276EEDE7A6}"/>
    <cellStyle name="Normal 20 7 2 3" xfId="33614" xr:uid="{6D8B140B-77E6-4730-A668-1F36EF6656A4}"/>
    <cellStyle name="Normal 20 7 3" xfId="39627" xr:uid="{B0BF9CD6-3E3E-4A3B-956C-A485A47D910E}"/>
    <cellStyle name="Normal 20 7 4" xfId="27672" xr:uid="{48A544C9-50DD-4F0F-AFD1-A31647BFC591}"/>
    <cellStyle name="Normal 20 8" xfId="13660" xr:uid="{00000000-0005-0000-0000-0000763D0000}"/>
    <cellStyle name="Normal 200" xfId="13661" xr:uid="{00000000-0005-0000-0000-0000773D0000}"/>
    <cellStyle name="Normal 200 2" xfId="13662" xr:uid="{00000000-0005-0000-0000-0000783D0000}"/>
    <cellStyle name="Normal 200 3" xfId="13663" xr:uid="{00000000-0005-0000-0000-0000793D0000}"/>
    <cellStyle name="Normal 200 4" xfId="13664" xr:uid="{00000000-0005-0000-0000-00007A3D0000}"/>
    <cellStyle name="Normal 201" xfId="13665" xr:uid="{00000000-0005-0000-0000-00007B3D0000}"/>
    <cellStyle name="Normal 201 2" xfId="13666" xr:uid="{00000000-0005-0000-0000-00007C3D0000}"/>
    <cellStyle name="Normal 201 3" xfId="13667" xr:uid="{00000000-0005-0000-0000-00007D3D0000}"/>
    <cellStyle name="Normal 201 4" xfId="13668" xr:uid="{00000000-0005-0000-0000-00007E3D0000}"/>
    <cellStyle name="Normal 202" xfId="13669" xr:uid="{00000000-0005-0000-0000-00007F3D0000}"/>
    <cellStyle name="Normal 202 2" xfId="13670" xr:uid="{00000000-0005-0000-0000-0000803D0000}"/>
    <cellStyle name="Normal 202 3" xfId="13671" xr:uid="{00000000-0005-0000-0000-0000813D0000}"/>
    <cellStyle name="Normal 202 4" xfId="13672" xr:uid="{00000000-0005-0000-0000-0000823D0000}"/>
    <cellStyle name="Normal 203" xfId="13673" xr:uid="{00000000-0005-0000-0000-0000833D0000}"/>
    <cellStyle name="Normal 203 2" xfId="13674" xr:uid="{00000000-0005-0000-0000-0000843D0000}"/>
    <cellStyle name="Normal 203 3" xfId="13675" xr:uid="{00000000-0005-0000-0000-0000853D0000}"/>
    <cellStyle name="Normal 203 4" xfId="13676" xr:uid="{00000000-0005-0000-0000-0000863D0000}"/>
    <cellStyle name="Normal 204" xfId="13677" xr:uid="{00000000-0005-0000-0000-0000873D0000}"/>
    <cellStyle name="Normal 204 2" xfId="13678" xr:uid="{00000000-0005-0000-0000-0000883D0000}"/>
    <cellStyle name="Normal 204 3" xfId="13679" xr:uid="{00000000-0005-0000-0000-0000893D0000}"/>
    <cellStyle name="Normal 204 4" xfId="13680" xr:uid="{00000000-0005-0000-0000-00008A3D0000}"/>
    <cellStyle name="Normal 205" xfId="13681" xr:uid="{00000000-0005-0000-0000-00008B3D0000}"/>
    <cellStyle name="Normal 205 2" xfId="13682" xr:uid="{00000000-0005-0000-0000-00008C3D0000}"/>
    <cellStyle name="Normal 205 3" xfId="13683" xr:uid="{00000000-0005-0000-0000-00008D3D0000}"/>
    <cellStyle name="Normal 206" xfId="13684" xr:uid="{00000000-0005-0000-0000-00008E3D0000}"/>
    <cellStyle name="Normal 206 2" xfId="13685" xr:uid="{00000000-0005-0000-0000-00008F3D0000}"/>
    <cellStyle name="Normal 206 3" xfId="13686" xr:uid="{00000000-0005-0000-0000-0000903D0000}"/>
    <cellStyle name="Normal 206 4" xfId="13687" xr:uid="{00000000-0005-0000-0000-0000913D0000}"/>
    <cellStyle name="Normal 207" xfId="13688" xr:uid="{00000000-0005-0000-0000-0000923D0000}"/>
    <cellStyle name="Normal 207 2" xfId="13689" xr:uid="{00000000-0005-0000-0000-0000933D0000}"/>
    <cellStyle name="Normal 207 3" xfId="13690" xr:uid="{00000000-0005-0000-0000-0000943D0000}"/>
    <cellStyle name="Normal 207 4" xfId="13691" xr:uid="{00000000-0005-0000-0000-0000953D0000}"/>
    <cellStyle name="Normal 208" xfId="13692" xr:uid="{00000000-0005-0000-0000-0000963D0000}"/>
    <cellStyle name="Normal 208 2" xfId="13693" xr:uid="{00000000-0005-0000-0000-0000973D0000}"/>
    <cellStyle name="Normal 208 3" xfId="13694" xr:uid="{00000000-0005-0000-0000-0000983D0000}"/>
    <cellStyle name="Normal 209" xfId="13695" xr:uid="{00000000-0005-0000-0000-0000993D0000}"/>
    <cellStyle name="Normal 209 2" xfId="13696" xr:uid="{00000000-0005-0000-0000-00009A3D0000}"/>
    <cellStyle name="Normal 209 3" xfId="13697" xr:uid="{00000000-0005-0000-0000-00009B3D0000}"/>
    <cellStyle name="Normal 209 4" xfId="13698" xr:uid="{00000000-0005-0000-0000-00009C3D0000}"/>
    <cellStyle name="Normal 21" xfId="13699" xr:uid="{00000000-0005-0000-0000-00009D3D0000}"/>
    <cellStyle name="Normal 21 10" xfId="13700" xr:uid="{00000000-0005-0000-0000-00009E3D0000}"/>
    <cellStyle name="Normal 21 10 2" xfId="21709" xr:uid="{00000000-0005-0000-0000-00009F3D0000}"/>
    <cellStyle name="Normal 21 10 2 2" xfId="45585" xr:uid="{69897762-DA74-4A40-85B4-E69503F03F5D}"/>
    <cellStyle name="Normal 21 10 2 3" xfId="33615" xr:uid="{5D8E29D2-BB27-40BE-B8F0-01A7BF2832C5}"/>
    <cellStyle name="Normal 21 10 3" xfId="39628" xr:uid="{4B8460D2-07E0-492B-976F-42B350BB38BA}"/>
    <cellStyle name="Normal 21 10 4" xfId="27673" xr:uid="{85096EFE-50FB-4E6D-B563-D8B672B28E88}"/>
    <cellStyle name="Normal 21 11" xfId="13701" xr:uid="{00000000-0005-0000-0000-0000A03D0000}"/>
    <cellStyle name="Normal 21 2" xfId="13702" xr:uid="{00000000-0005-0000-0000-0000A13D0000}"/>
    <cellStyle name="Normal 21 2 10" xfId="27674" xr:uid="{031A4D98-D987-4AFE-A489-AF15E9A89D79}"/>
    <cellStyle name="Normal 21 2 2" xfId="13703" xr:uid="{00000000-0005-0000-0000-0000A23D0000}"/>
    <cellStyle name="Normal 21 2 2 2" xfId="13704" xr:uid="{00000000-0005-0000-0000-0000A33D0000}"/>
    <cellStyle name="Normal 21 2 2 2 2" xfId="13705" xr:uid="{00000000-0005-0000-0000-0000A43D0000}"/>
    <cellStyle name="Normal 21 2 2 2 2 2" xfId="21713" xr:uid="{00000000-0005-0000-0000-0000A53D0000}"/>
    <cellStyle name="Normal 21 2 2 2 2 2 2" xfId="45589" xr:uid="{222304C7-B3BA-4B94-8113-085F3BD542A7}"/>
    <cellStyle name="Normal 21 2 2 2 2 2 3" xfId="33619" xr:uid="{B8804694-6CFB-4D0E-93EC-64E8DF3DEF66}"/>
    <cellStyle name="Normal 21 2 2 2 2 3" xfId="39632" xr:uid="{232757EA-67FA-4A53-8397-B679E743475A}"/>
    <cellStyle name="Normal 21 2 2 2 2 4" xfId="27677" xr:uid="{1693D04E-3B5E-4EC5-852B-15DDCB9C960D}"/>
    <cellStyle name="Normal 21 2 2 2 3" xfId="13706" xr:uid="{00000000-0005-0000-0000-0000A63D0000}"/>
    <cellStyle name="Normal 21 2 2 2 4" xfId="21712" xr:uid="{00000000-0005-0000-0000-0000A73D0000}"/>
    <cellStyle name="Normal 21 2 2 2 4 2" xfId="45588" xr:uid="{6F4BA033-DDD0-4020-BB43-6C4AD7DD6C3B}"/>
    <cellStyle name="Normal 21 2 2 2 4 3" xfId="33618" xr:uid="{7606F64A-1301-412E-8496-E28C4F64270A}"/>
    <cellStyle name="Normal 21 2 2 2 5" xfId="39631" xr:uid="{565E1425-0F64-476A-8BCD-2795A7FC62FD}"/>
    <cellStyle name="Normal 21 2 2 2 6" xfId="27676" xr:uid="{D1816B63-FE20-4F8C-9663-6B4B2281C502}"/>
    <cellStyle name="Normal 21 2 2 3" xfId="13707" xr:uid="{00000000-0005-0000-0000-0000A83D0000}"/>
    <cellStyle name="Normal 21 2 2 3 2" xfId="13708" xr:uid="{00000000-0005-0000-0000-0000A93D0000}"/>
    <cellStyle name="Normal 21 2 2 3 3" xfId="21714" xr:uid="{00000000-0005-0000-0000-0000AA3D0000}"/>
    <cellStyle name="Normal 21 2 2 3 3 2" xfId="45590" xr:uid="{5BF08BC1-9A97-443D-B8EC-C1497EFBC133}"/>
    <cellStyle name="Normal 21 2 2 3 3 3" xfId="33620" xr:uid="{83CE8DDB-464B-45AB-8ABA-70E36ECE2761}"/>
    <cellStyle name="Normal 21 2 2 3 4" xfId="39633" xr:uid="{3E275D02-83F1-40C4-AF4F-E2F8A4208427}"/>
    <cellStyle name="Normal 21 2 2 3 5" xfId="27678" xr:uid="{665941A7-61A9-4849-A8B0-00149AC372FE}"/>
    <cellStyle name="Normal 21 2 2 4" xfId="13709" xr:uid="{00000000-0005-0000-0000-0000AB3D0000}"/>
    <cellStyle name="Normal 21 2 2 5" xfId="21711" xr:uid="{00000000-0005-0000-0000-0000AC3D0000}"/>
    <cellStyle name="Normal 21 2 2 5 2" xfId="45587" xr:uid="{4D6492E1-98FE-4BDF-B5BB-7933D6251609}"/>
    <cellStyle name="Normal 21 2 2 5 3" xfId="33617" xr:uid="{6D277E6B-4821-42E8-9A1B-FCA84F541820}"/>
    <cellStyle name="Normal 21 2 2 6" xfId="39630" xr:uid="{7ABDFD2C-CF27-452E-BAF1-E008A1D4171E}"/>
    <cellStyle name="Normal 21 2 2 7" xfId="27675" xr:uid="{3E1363E4-6092-4473-9199-3A5E72548CBA}"/>
    <cellStyle name="Normal 21 2 3" xfId="13710" xr:uid="{00000000-0005-0000-0000-0000AD3D0000}"/>
    <cellStyle name="Normal 21 2 3 2" xfId="13711" xr:uid="{00000000-0005-0000-0000-0000AE3D0000}"/>
    <cellStyle name="Normal 21 2 3 2 2" xfId="21716" xr:uid="{00000000-0005-0000-0000-0000AF3D0000}"/>
    <cellStyle name="Normal 21 2 3 2 2 2" xfId="45592" xr:uid="{62879AAF-5D32-476B-BE57-FC074AB3E86A}"/>
    <cellStyle name="Normal 21 2 3 2 2 3" xfId="33622" xr:uid="{E4436F24-C246-4CB2-997E-F2A1DE66863E}"/>
    <cellStyle name="Normal 21 2 3 2 3" xfId="39635" xr:uid="{9569117A-C1D6-442E-9EBC-9603ECE20E6D}"/>
    <cellStyle name="Normal 21 2 3 2 4" xfId="27680" xr:uid="{EC924CB7-7E1E-4E96-A2EE-FA543E54DA44}"/>
    <cellStyle name="Normal 21 2 3 3" xfId="13712" xr:uid="{00000000-0005-0000-0000-0000B03D0000}"/>
    <cellStyle name="Normal 21 2 3 4" xfId="21715" xr:uid="{00000000-0005-0000-0000-0000B13D0000}"/>
    <cellStyle name="Normal 21 2 3 4 2" xfId="45591" xr:uid="{64551864-4FFA-4910-91E2-5469574D5769}"/>
    <cellStyle name="Normal 21 2 3 4 3" xfId="33621" xr:uid="{9DBEE43D-F243-4EB1-99A4-125C461868E8}"/>
    <cellStyle name="Normal 21 2 3 5" xfId="39634" xr:uid="{94F71734-95C5-4B38-8AFB-1984474764DB}"/>
    <cellStyle name="Normal 21 2 3 6" xfId="27679" xr:uid="{981945DA-8CD1-4E48-B1B3-A313A2578F3B}"/>
    <cellStyle name="Normal 21 2 4" xfId="13713" xr:uid="{00000000-0005-0000-0000-0000B23D0000}"/>
    <cellStyle name="Normal 21 2 4 2" xfId="13714" xr:uid="{00000000-0005-0000-0000-0000B33D0000}"/>
    <cellStyle name="Normal 21 2 4 3" xfId="21717" xr:uid="{00000000-0005-0000-0000-0000B43D0000}"/>
    <cellStyle name="Normal 21 2 4 3 2" xfId="45593" xr:uid="{BE48B90E-48A7-4A7E-B0D7-B50992238433}"/>
    <cellStyle name="Normal 21 2 4 3 3" xfId="33623" xr:uid="{60783566-DBC6-47DC-A881-E7D269825FC2}"/>
    <cellStyle name="Normal 21 2 4 4" xfId="39636" xr:uid="{4C4601D5-2336-4682-94FE-FAD6DB9D9F66}"/>
    <cellStyle name="Normal 21 2 4 5" xfId="27681" xr:uid="{949038FC-A1DF-4536-989C-4120A52B2E1E}"/>
    <cellStyle name="Normal 21 2 5" xfId="13715" xr:uid="{00000000-0005-0000-0000-0000B53D0000}"/>
    <cellStyle name="Normal 21 2 5 2" xfId="13716" xr:uid="{00000000-0005-0000-0000-0000B63D0000}"/>
    <cellStyle name="Normal 21 2 5 3" xfId="21718" xr:uid="{00000000-0005-0000-0000-0000B73D0000}"/>
    <cellStyle name="Normal 21 2 5 3 2" xfId="45594" xr:uid="{0ACE6622-29CE-41B2-8396-931ACB1213EC}"/>
    <cellStyle name="Normal 21 2 5 3 3" xfId="33624" xr:uid="{2C84D8E2-9DA3-4E2C-B7A9-EE5176A97575}"/>
    <cellStyle name="Normal 21 2 5 4" xfId="39637" xr:uid="{B7C1417F-5EE9-4EDE-9FF1-119668BECD48}"/>
    <cellStyle name="Normal 21 2 5 5" xfId="27682" xr:uid="{FEBEC281-C704-48F5-AE29-81D5DAB71C3E}"/>
    <cellStyle name="Normal 21 2 6" xfId="13717" xr:uid="{00000000-0005-0000-0000-0000B83D0000}"/>
    <cellStyle name="Normal 21 2 7" xfId="13718" xr:uid="{00000000-0005-0000-0000-0000B93D0000}"/>
    <cellStyle name="Normal 21 2 8" xfId="21710" xr:uid="{00000000-0005-0000-0000-0000BA3D0000}"/>
    <cellStyle name="Normal 21 2 8 2" xfId="45586" xr:uid="{97B9DE7E-AC89-41A6-9C84-E07CA2703AA8}"/>
    <cellStyle name="Normal 21 2 8 3" xfId="33616" xr:uid="{B7FD5942-0A6A-4B9A-9907-D9C91364BBD5}"/>
    <cellStyle name="Normal 21 2 9" xfId="39629" xr:uid="{8496D557-050F-40E1-AAE6-C439F69718B9}"/>
    <cellStyle name="Normal 21 3" xfId="13719" xr:uid="{00000000-0005-0000-0000-0000BB3D0000}"/>
    <cellStyle name="Normal 21 3 2" xfId="13720" xr:uid="{00000000-0005-0000-0000-0000BC3D0000}"/>
    <cellStyle name="Normal 21 3 2 2" xfId="13721" xr:uid="{00000000-0005-0000-0000-0000BD3D0000}"/>
    <cellStyle name="Normal 21 3 2 2 2" xfId="13722" xr:uid="{00000000-0005-0000-0000-0000BE3D0000}"/>
    <cellStyle name="Normal 21 3 2 2 2 2" xfId="21722" xr:uid="{00000000-0005-0000-0000-0000BF3D0000}"/>
    <cellStyle name="Normal 21 3 2 2 2 2 2" xfId="45598" xr:uid="{BFF67D19-87BF-4287-82B8-79E715CFD466}"/>
    <cellStyle name="Normal 21 3 2 2 2 2 3" xfId="33628" xr:uid="{29913E75-F0BD-4886-ACF3-5DC08F9B5AD9}"/>
    <cellStyle name="Normal 21 3 2 2 2 3" xfId="39641" xr:uid="{96B70CC6-55D1-473B-BECA-5180BE363144}"/>
    <cellStyle name="Normal 21 3 2 2 2 4" xfId="27686" xr:uid="{B03BB35B-97CA-471C-B171-53E00CB500C6}"/>
    <cellStyle name="Normal 21 3 2 2 3" xfId="13723" xr:uid="{00000000-0005-0000-0000-0000C03D0000}"/>
    <cellStyle name="Normal 21 3 2 2 4" xfId="21721" xr:uid="{00000000-0005-0000-0000-0000C13D0000}"/>
    <cellStyle name="Normal 21 3 2 2 4 2" xfId="45597" xr:uid="{183391C3-1219-4A27-9916-C470A5ED715F}"/>
    <cellStyle name="Normal 21 3 2 2 4 3" xfId="33627" xr:uid="{FF7A5EF4-6170-401B-B9BA-5C51751F52C7}"/>
    <cellStyle name="Normal 21 3 2 2 5" xfId="39640" xr:uid="{0E5E195E-4925-4FB3-9BAA-F7CC9ACA3F48}"/>
    <cellStyle name="Normal 21 3 2 2 6" xfId="27685" xr:uid="{6D51105D-98C9-4763-B53E-B5EA6BA4FC49}"/>
    <cellStyle name="Normal 21 3 2 3" xfId="13724" xr:uid="{00000000-0005-0000-0000-0000C23D0000}"/>
    <cellStyle name="Normal 21 3 2 3 2" xfId="13725" xr:uid="{00000000-0005-0000-0000-0000C33D0000}"/>
    <cellStyle name="Normal 21 3 2 3 3" xfId="21723" xr:uid="{00000000-0005-0000-0000-0000C43D0000}"/>
    <cellStyle name="Normal 21 3 2 3 3 2" xfId="45599" xr:uid="{8164127C-2E6A-4B5A-97E4-434833ED4F89}"/>
    <cellStyle name="Normal 21 3 2 3 3 3" xfId="33629" xr:uid="{2B600DA6-FCC6-43F0-B9EF-D71C90F91985}"/>
    <cellStyle name="Normal 21 3 2 3 4" xfId="39642" xr:uid="{197D9A86-6EFA-414B-8553-36E96DBC03B5}"/>
    <cellStyle name="Normal 21 3 2 3 5" xfId="27687" xr:uid="{FDEE2A30-AAA4-4D39-A751-B6FE1CF5502D}"/>
    <cellStyle name="Normal 21 3 2 4" xfId="13726" xr:uid="{00000000-0005-0000-0000-0000C53D0000}"/>
    <cellStyle name="Normal 21 3 2 5" xfId="21720" xr:uid="{00000000-0005-0000-0000-0000C63D0000}"/>
    <cellStyle name="Normal 21 3 2 5 2" xfId="45596" xr:uid="{550DD0E3-9AA9-4EEE-8515-F49028AEAE5D}"/>
    <cellStyle name="Normal 21 3 2 5 3" xfId="33626" xr:uid="{07C44623-9DFF-4699-A0F8-C9A8408C6E4C}"/>
    <cellStyle name="Normal 21 3 2 6" xfId="39639" xr:uid="{01DDDA82-05E2-48D2-96EF-8EAE10443B48}"/>
    <cellStyle name="Normal 21 3 2 7" xfId="27684" xr:uid="{A3756230-2893-4826-A712-7508411B83CF}"/>
    <cellStyle name="Normal 21 3 3" xfId="13727" xr:uid="{00000000-0005-0000-0000-0000C73D0000}"/>
    <cellStyle name="Normal 21 3 3 2" xfId="13728" xr:uid="{00000000-0005-0000-0000-0000C83D0000}"/>
    <cellStyle name="Normal 21 3 3 2 2" xfId="21725" xr:uid="{00000000-0005-0000-0000-0000C93D0000}"/>
    <cellStyle name="Normal 21 3 3 2 2 2" xfId="45601" xr:uid="{6521155E-DBAD-4207-8DD9-A28A5C892675}"/>
    <cellStyle name="Normal 21 3 3 2 2 3" xfId="33631" xr:uid="{85AC58EC-9992-47F6-AD5F-6301E8D1EA34}"/>
    <cellStyle name="Normal 21 3 3 2 3" xfId="39644" xr:uid="{178B9C50-FEEB-4BC4-8693-FB7570DAF232}"/>
    <cellStyle name="Normal 21 3 3 2 4" xfId="27689" xr:uid="{0E8C721F-F86F-4061-97BA-E9E9406CC7CD}"/>
    <cellStyle name="Normal 21 3 3 3" xfId="13729" xr:uid="{00000000-0005-0000-0000-0000CA3D0000}"/>
    <cellStyle name="Normal 21 3 3 4" xfId="21724" xr:uid="{00000000-0005-0000-0000-0000CB3D0000}"/>
    <cellStyle name="Normal 21 3 3 4 2" xfId="45600" xr:uid="{0B827278-C429-4376-9352-1786025044AD}"/>
    <cellStyle name="Normal 21 3 3 4 3" xfId="33630" xr:uid="{918FA842-2479-453E-B45E-59082FFA7751}"/>
    <cellStyle name="Normal 21 3 3 5" xfId="39643" xr:uid="{8E42325C-A24D-4546-BA7C-9D618360B808}"/>
    <cellStyle name="Normal 21 3 3 6" xfId="27688" xr:uid="{FC39128D-1BBB-4767-831E-1BC2358E60FB}"/>
    <cellStyle name="Normal 21 3 4" xfId="13730" xr:uid="{00000000-0005-0000-0000-0000CC3D0000}"/>
    <cellStyle name="Normal 21 3 4 2" xfId="13731" xr:uid="{00000000-0005-0000-0000-0000CD3D0000}"/>
    <cellStyle name="Normal 21 3 4 3" xfId="21726" xr:uid="{00000000-0005-0000-0000-0000CE3D0000}"/>
    <cellStyle name="Normal 21 3 4 3 2" xfId="45602" xr:uid="{9AF3D959-E8F8-4A95-9AA2-7D15217C9E0A}"/>
    <cellStyle name="Normal 21 3 4 3 3" xfId="33632" xr:uid="{15354C34-103C-47EF-86D4-4A1EF21F5CA5}"/>
    <cellStyle name="Normal 21 3 4 4" xfId="39645" xr:uid="{643DEFDC-8CA9-4F86-979F-5C70433E3DAA}"/>
    <cellStyle name="Normal 21 3 4 5" xfId="27690" xr:uid="{3A2BF82A-A5A7-45A4-9167-E620649DA454}"/>
    <cellStyle name="Normal 21 3 5" xfId="13732" xr:uid="{00000000-0005-0000-0000-0000CF3D0000}"/>
    <cellStyle name="Normal 21 3 5 2" xfId="21727" xr:uid="{00000000-0005-0000-0000-0000D03D0000}"/>
    <cellStyle name="Normal 21 3 5 2 2" xfId="45603" xr:uid="{F98EDAE2-9FA6-49FE-8959-55833E879407}"/>
    <cellStyle name="Normal 21 3 5 2 3" xfId="33633" xr:uid="{395AD98B-1401-48B0-918D-E996366BC35D}"/>
    <cellStyle name="Normal 21 3 5 3" xfId="39646" xr:uid="{441759A0-D62A-46E9-A909-CB278E48030F}"/>
    <cellStyle name="Normal 21 3 5 4" xfId="27691" xr:uid="{D461B95F-C5BF-425A-86BB-32021986030D}"/>
    <cellStyle name="Normal 21 3 6" xfId="13733" xr:uid="{00000000-0005-0000-0000-0000D13D0000}"/>
    <cellStyle name="Normal 21 3 7" xfId="21719" xr:uid="{00000000-0005-0000-0000-0000D23D0000}"/>
    <cellStyle name="Normal 21 3 7 2" xfId="45595" xr:uid="{7EA240F1-0FCF-4F2E-BACC-6D0B3177338E}"/>
    <cellStyle name="Normal 21 3 7 3" xfId="33625" xr:uid="{5C3292F1-D9DE-4854-A694-40CE6EEB3A68}"/>
    <cellStyle name="Normal 21 3 8" xfId="39638" xr:uid="{275137E0-5C9A-4D6E-A208-AA0A8DCFB81A}"/>
    <cellStyle name="Normal 21 3 9" xfId="27683" xr:uid="{2E7213E4-FA18-47D1-BA58-1812E100E740}"/>
    <cellStyle name="Normal 21 4" xfId="13734" xr:uid="{00000000-0005-0000-0000-0000D33D0000}"/>
    <cellStyle name="Normal 21 4 2" xfId="13735" xr:uid="{00000000-0005-0000-0000-0000D43D0000}"/>
    <cellStyle name="Normal 21 4 2 2" xfId="13736" xr:uid="{00000000-0005-0000-0000-0000D53D0000}"/>
    <cellStyle name="Normal 21 4 2 2 2" xfId="13737" xr:uid="{00000000-0005-0000-0000-0000D63D0000}"/>
    <cellStyle name="Normal 21 4 2 2 2 2" xfId="21731" xr:uid="{00000000-0005-0000-0000-0000D73D0000}"/>
    <cellStyle name="Normal 21 4 2 2 2 2 2" xfId="45607" xr:uid="{98FF7FE1-9BFF-47FB-8549-134807FC4E09}"/>
    <cellStyle name="Normal 21 4 2 2 2 2 3" xfId="33637" xr:uid="{731A54B7-9FCD-43F8-AD22-8CFA0E950AF3}"/>
    <cellStyle name="Normal 21 4 2 2 2 3" xfId="39650" xr:uid="{4838B906-081F-4B26-BDC2-28F3EC56957A}"/>
    <cellStyle name="Normal 21 4 2 2 2 4" xfId="27695" xr:uid="{DA4F7232-E568-40E1-8A74-AC68D289BDE5}"/>
    <cellStyle name="Normal 21 4 2 2 3" xfId="21730" xr:uid="{00000000-0005-0000-0000-0000D83D0000}"/>
    <cellStyle name="Normal 21 4 2 2 3 2" xfId="45606" xr:uid="{9E4CABB2-4FC8-4E54-A22D-D62DCF21E371}"/>
    <cellStyle name="Normal 21 4 2 2 3 3" xfId="33636" xr:uid="{097C4F26-0861-47B6-8D6E-62A50C65D12F}"/>
    <cellStyle name="Normal 21 4 2 2 4" xfId="39649" xr:uid="{E4ADA2B2-2D13-484F-B128-818FAC692374}"/>
    <cellStyle name="Normal 21 4 2 2 5" xfId="27694" xr:uid="{63B061EF-A79A-4276-AB34-AFCB4CD1CB1D}"/>
    <cellStyle name="Normal 21 4 2 3" xfId="13738" xr:uid="{00000000-0005-0000-0000-0000D93D0000}"/>
    <cellStyle name="Normal 21 4 2 3 2" xfId="21732" xr:uid="{00000000-0005-0000-0000-0000DA3D0000}"/>
    <cellStyle name="Normal 21 4 2 3 2 2" xfId="45608" xr:uid="{69710EED-FAA6-4420-B34A-D2732EC71646}"/>
    <cellStyle name="Normal 21 4 2 3 2 3" xfId="33638" xr:uid="{B68A66AB-4D13-4138-90C7-FBF3EE9589EB}"/>
    <cellStyle name="Normal 21 4 2 3 3" xfId="39651" xr:uid="{9FD908BF-2020-4D01-A6CD-68021C77AE8E}"/>
    <cellStyle name="Normal 21 4 2 3 4" xfId="27696" xr:uid="{E0C00FFE-2A56-49C7-993D-1428765F948E}"/>
    <cellStyle name="Normal 21 4 2 4" xfId="21729" xr:uid="{00000000-0005-0000-0000-0000DB3D0000}"/>
    <cellStyle name="Normal 21 4 2 4 2" xfId="45605" xr:uid="{D9459707-5CD3-44CD-87B2-335DB06EF4D1}"/>
    <cellStyle name="Normal 21 4 2 4 3" xfId="33635" xr:uid="{3BD9E975-6806-4F76-8882-5AF46BE8EE5D}"/>
    <cellStyle name="Normal 21 4 2 5" xfId="39648" xr:uid="{02AF524E-2DA2-4D7A-92EE-C303A3FE23D1}"/>
    <cellStyle name="Normal 21 4 2 6" xfId="27693" xr:uid="{8505C421-F29E-44BF-B2AA-E90F51EDE3D9}"/>
    <cellStyle name="Normal 21 4 3" xfId="13739" xr:uid="{00000000-0005-0000-0000-0000DC3D0000}"/>
    <cellStyle name="Normal 21 4 3 2" xfId="13740" xr:uid="{00000000-0005-0000-0000-0000DD3D0000}"/>
    <cellStyle name="Normal 21 4 3 2 2" xfId="21734" xr:uid="{00000000-0005-0000-0000-0000DE3D0000}"/>
    <cellStyle name="Normal 21 4 3 2 2 2" xfId="45610" xr:uid="{98F09B6D-6BD4-4BAD-8887-6094E9969281}"/>
    <cellStyle name="Normal 21 4 3 2 2 3" xfId="33640" xr:uid="{D78FF827-9744-4593-9DA1-60E9D842353C}"/>
    <cellStyle name="Normal 21 4 3 2 3" xfId="39653" xr:uid="{3BEA2CA6-0C36-41F3-B3C3-00ED35CDECF9}"/>
    <cellStyle name="Normal 21 4 3 2 4" xfId="27698" xr:uid="{B092D3EF-7ECD-42F9-AF9A-A1AC2ABBA15C}"/>
    <cellStyle name="Normal 21 4 3 3" xfId="21733" xr:uid="{00000000-0005-0000-0000-0000DF3D0000}"/>
    <cellStyle name="Normal 21 4 3 3 2" xfId="45609" xr:uid="{DFF2D472-4863-4E91-84B1-C727367295A7}"/>
    <cellStyle name="Normal 21 4 3 3 3" xfId="33639" xr:uid="{3D925991-C091-4B29-ACDC-63C8E8196104}"/>
    <cellStyle name="Normal 21 4 3 4" xfId="39652" xr:uid="{386C4E02-1475-4A1E-9F1F-62F8AD7CB8D6}"/>
    <cellStyle name="Normal 21 4 3 5" xfId="27697" xr:uid="{245F4CF6-41F4-4AAF-BE30-B7F27434079F}"/>
    <cellStyle name="Normal 21 4 4" xfId="13741" xr:uid="{00000000-0005-0000-0000-0000E03D0000}"/>
    <cellStyle name="Normal 21 4 4 2" xfId="21735" xr:uid="{00000000-0005-0000-0000-0000E13D0000}"/>
    <cellStyle name="Normal 21 4 4 2 2" xfId="45611" xr:uid="{4C4EDECA-D292-4C5F-BE1D-0CBC8F739AF8}"/>
    <cellStyle name="Normal 21 4 4 2 3" xfId="33641" xr:uid="{0731F7D5-6ED0-4CE8-B493-441E998591E2}"/>
    <cellStyle name="Normal 21 4 4 3" xfId="39654" xr:uid="{D1D77402-5D99-4C94-BBB2-06C5983CD5E1}"/>
    <cellStyle name="Normal 21 4 4 4" xfId="27699" xr:uid="{10C403A4-F8F6-45ED-A3C0-615B09170FFC}"/>
    <cellStyle name="Normal 21 4 5" xfId="13742" xr:uid="{00000000-0005-0000-0000-0000E23D0000}"/>
    <cellStyle name="Normal 21 4 5 2" xfId="21736" xr:uid="{00000000-0005-0000-0000-0000E33D0000}"/>
    <cellStyle name="Normal 21 4 5 2 2" xfId="45612" xr:uid="{A06F22BB-0B00-416C-BDE4-024CED53EDE4}"/>
    <cellStyle name="Normal 21 4 5 2 3" xfId="33642" xr:uid="{A10EB4E6-5B23-4260-B47F-FD0D0B5F587C}"/>
    <cellStyle name="Normal 21 4 5 3" xfId="39655" xr:uid="{1C5FFA42-1D7B-44A1-9E08-70287D965F88}"/>
    <cellStyle name="Normal 21 4 5 4" xfId="27700" xr:uid="{20376927-6B89-4E48-8B27-7252CADA71B2}"/>
    <cellStyle name="Normal 21 4 6" xfId="13743" xr:uid="{00000000-0005-0000-0000-0000E43D0000}"/>
    <cellStyle name="Normal 21 4 7" xfId="21728" xr:uid="{00000000-0005-0000-0000-0000E53D0000}"/>
    <cellStyle name="Normal 21 4 7 2" xfId="45604" xr:uid="{D6E29816-63D1-44F6-802B-83E35DFB7225}"/>
    <cellStyle name="Normal 21 4 7 3" xfId="33634" xr:uid="{92D962C4-3BB2-4FCE-94ED-0CF02935C521}"/>
    <cellStyle name="Normal 21 4 8" xfId="39647" xr:uid="{C47AA429-FAD9-4A8C-A1D5-27610B6306B4}"/>
    <cellStyle name="Normal 21 4 9" xfId="27692" xr:uid="{46E7A709-E69B-4D93-A79E-778D5DA09851}"/>
    <cellStyle name="Normal 21 5" xfId="13744" xr:uid="{00000000-0005-0000-0000-0000E63D0000}"/>
    <cellStyle name="Normal 21 5 2" xfId="13745" xr:uid="{00000000-0005-0000-0000-0000E73D0000}"/>
    <cellStyle name="Normal 21 5 2 2" xfId="13746" xr:uid="{00000000-0005-0000-0000-0000E83D0000}"/>
    <cellStyle name="Normal 21 5 2 2 2" xfId="21739" xr:uid="{00000000-0005-0000-0000-0000E93D0000}"/>
    <cellStyle name="Normal 21 5 2 2 2 2" xfId="45615" xr:uid="{DF447871-4CEA-4A56-9814-E3B80BCC9FF3}"/>
    <cellStyle name="Normal 21 5 2 2 2 3" xfId="33645" xr:uid="{A06636D9-E7C6-4ED3-BDA9-05D9226FD849}"/>
    <cellStyle name="Normal 21 5 2 2 3" xfId="39658" xr:uid="{30A2F157-D4AB-4A74-9948-A3BBC728C9B1}"/>
    <cellStyle name="Normal 21 5 2 2 4" xfId="27703" xr:uid="{3B124C9A-263E-4199-8824-2027D5B94E8C}"/>
    <cellStyle name="Normal 21 5 2 3" xfId="21738" xr:uid="{00000000-0005-0000-0000-0000EA3D0000}"/>
    <cellStyle name="Normal 21 5 2 3 2" xfId="45614" xr:uid="{81749C4C-A6DF-4BBD-80CD-85A667C15873}"/>
    <cellStyle name="Normal 21 5 2 3 3" xfId="33644" xr:uid="{92817FE9-B4A2-4033-9E52-0D263D8784C1}"/>
    <cellStyle name="Normal 21 5 2 4" xfId="39657" xr:uid="{FEC560CB-2A0B-48E9-8707-837ABDF56597}"/>
    <cellStyle name="Normal 21 5 2 5" xfId="27702" xr:uid="{E0EFCB90-7A83-43B6-8DD3-128FAE9311E5}"/>
    <cellStyle name="Normal 21 5 3" xfId="13747" xr:uid="{00000000-0005-0000-0000-0000EB3D0000}"/>
    <cellStyle name="Normal 21 5 3 2" xfId="21740" xr:uid="{00000000-0005-0000-0000-0000EC3D0000}"/>
    <cellStyle name="Normal 21 5 3 2 2" xfId="45616" xr:uid="{AAE384BD-E225-4C37-ACE7-4A95B3DA8F92}"/>
    <cellStyle name="Normal 21 5 3 2 3" xfId="33646" xr:uid="{9E70D247-B08C-45F5-9FA2-33A8A21B81E8}"/>
    <cellStyle name="Normal 21 5 3 3" xfId="39659" xr:uid="{777BFCB7-B02D-48EF-B257-1CFFCFFF08F5}"/>
    <cellStyle name="Normal 21 5 3 4" xfId="27704" xr:uid="{6C8674AE-E09A-4A46-9947-C04C659F776F}"/>
    <cellStyle name="Normal 21 5 4" xfId="13748" xr:uid="{00000000-0005-0000-0000-0000ED3D0000}"/>
    <cellStyle name="Normal 21 5 4 2" xfId="21741" xr:uid="{00000000-0005-0000-0000-0000EE3D0000}"/>
    <cellStyle name="Normal 21 5 4 2 2" xfId="45617" xr:uid="{0B412D72-6A84-43C4-AFA3-206F0DACC25D}"/>
    <cellStyle name="Normal 21 5 4 2 3" xfId="33647" xr:uid="{BBAEC21A-15EA-4272-B70C-CE88E8881F15}"/>
    <cellStyle name="Normal 21 5 4 3" xfId="39660" xr:uid="{919DBB81-EF5B-494E-BCD6-596CB3DE0A11}"/>
    <cellStyle name="Normal 21 5 4 4" xfId="27705" xr:uid="{F96D971F-9E50-4432-98BD-1C70D965D472}"/>
    <cellStyle name="Normal 21 5 5" xfId="13749" xr:uid="{00000000-0005-0000-0000-0000EF3D0000}"/>
    <cellStyle name="Normal 21 5 6" xfId="21737" xr:uid="{00000000-0005-0000-0000-0000F03D0000}"/>
    <cellStyle name="Normal 21 5 6 2" xfId="45613" xr:uid="{F4465D77-B96C-48CF-99B2-FA8544967671}"/>
    <cellStyle name="Normal 21 5 6 3" xfId="33643" xr:uid="{3D56D84A-43B8-4183-8729-5E7777B4C4B0}"/>
    <cellStyle name="Normal 21 5 7" xfId="39656" xr:uid="{CE4DF633-CA6F-4A93-A902-D0C4D7833800}"/>
    <cellStyle name="Normal 21 5 8" xfId="27701" xr:uid="{128848E4-6AA1-4D9A-A95E-A7939FD1CDB3}"/>
    <cellStyle name="Normal 21 6" xfId="13750" xr:uid="{00000000-0005-0000-0000-0000F13D0000}"/>
    <cellStyle name="Normal 21 6 2" xfId="13751" xr:uid="{00000000-0005-0000-0000-0000F23D0000}"/>
    <cellStyle name="Normal 21 6 2 2" xfId="21743" xr:uid="{00000000-0005-0000-0000-0000F33D0000}"/>
    <cellStyle name="Normal 21 6 2 2 2" xfId="45619" xr:uid="{AE51B8EA-95D5-4315-B11E-3DCE7B7FA7BB}"/>
    <cellStyle name="Normal 21 6 2 2 3" xfId="33649" xr:uid="{305E6C94-DEFA-4AD7-9C0C-25AD9BD33362}"/>
    <cellStyle name="Normal 21 6 2 3" xfId="39662" xr:uid="{8B49D711-7F3B-4E02-B676-32115015095F}"/>
    <cellStyle name="Normal 21 6 2 4" xfId="27707" xr:uid="{5132CAD7-C013-4FD9-8C04-CA522E0CFDCC}"/>
    <cellStyle name="Normal 21 6 3" xfId="13752" xr:uid="{00000000-0005-0000-0000-0000F43D0000}"/>
    <cellStyle name="Normal 21 6 3 2" xfId="21744" xr:uid="{00000000-0005-0000-0000-0000F53D0000}"/>
    <cellStyle name="Normal 21 6 3 2 2" xfId="45620" xr:uid="{74F60083-10CF-4C05-A981-9B5E88DC4D92}"/>
    <cellStyle name="Normal 21 6 3 2 3" xfId="33650" xr:uid="{D6DFC8B8-142F-46A8-8E65-3D9CA8B40DB8}"/>
    <cellStyle name="Normal 21 6 3 3" xfId="39663" xr:uid="{A0C88CF8-E158-41A5-B921-2FAAC01C9F0D}"/>
    <cellStyle name="Normal 21 6 3 4" xfId="27708" xr:uid="{DF2FD9EF-F78C-4A80-80C1-4FEAD135115E}"/>
    <cellStyle name="Normal 21 6 4" xfId="13753" xr:uid="{00000000-0005-0000-0000-0000F63D0000}"/>
    <cellStyle name="Normal 21 6 5" xfId="21742" xr:uid="{00000000-0005-0000-0000-0000F73D0000}"/>
    <cellStyle name="Normal 21 6 5 2" xfId="45618" xr:uid="{BC426093-5D25-4437-BC22-1676317E7E11}"/>
    <cellStyle name="Normal 21 6 5 3" xfId="33648" xr:uid="{FDACEECC-F30E-41A8-9870-7BA7213ACB4E}"/>
    <cellStyle name="Normal 21 6 6" xfId="39661" xr:uid="{3365F4D8-60A5-4BE8-8743-F8A93829E080}"/>
    <cellStyle name="Normal 21 6 7" xfId="27706" xr:uid="{C9C0A1C0-3EE2-4AEF-886C-EC58FF8F2914}"/>
    <cellStyle name="Normal 21 7" xfId="13754" xr:uid="{00000000-0005-0000-0000-0000F83D0000}"/>
    <cellStyle name="Normal 21 7 2" xfId="21745" xr:uid="{00000000-0005-0000-0000-0000F93D0000}"/>
    <cellStyle name="Normal 21 7 2 2" xfId="45621" xr:uid="{304953D2-1F00-4069-BD85-8BAA105B7B48}"/>
    <cellStyle name="Normal 21 7 2 3" xfId="33651" xr:uid="{B767AF3B-EDCD-43A9-B283-5100704EB0F2}"/>
    <cellStyle name="Normal 21 7 3" xfId="39664" xr:uid="{711FE70A-ACDA-4A09-8039-F2FE9BA79D24}"/>
    <cellStyle name="Normal 21 7 4" xfId="27709" xr:uid="{8024FEF2-7C8E-47C2-AD79-AD64D318F8A4}"/>
    <cellStyle name="Normal 21 8" xfId="13755" xr:uid="{00000000-0005-0000-0000-0000FA3D0000}"/>
    <cellStyle name="Normal 21 8 2" xfId="21746" xr:uid="{00000000-0005-0000-0000-0000FB3D0000}"/>
    <cellStyle name="Normal 21 8 2 2" xfId="45622" xr:uid="{6266CFBF-021C-4B24-9388-60B08456E8BB}"/>
    <cellStyle name="Normal 21 8 2 3" xfId="33652" xr:uid="{C804D91A-C00E-400C-BE8E-FF4806A60BA3}"/>
    <cellStyle name="Normal 21 8 3" xfId="39665" xr:uid="{DEEDEAAA-40BB-4818-AA2A-E89523DCB154}"/>
    <cellStyle name="Normal 21 8 4" xfId="27710" xr:uid="{13C86468-7B33-4652-AC95-E38B1CF4CA6C}"/>
    <cellStyle name="Normal 21 9" xfId="13756" xr:uid="{00000000-0005-0000-0000-0000FC3D0000}"/>
    <cellStyle name="Normal 21 9 2" xfId="21747" xr:uid="{00000000-0005-0000-0000-0000FD3D0000}"/>
    <cellStyle name="Normal 21 9 2 2" xfId="45623" xr:uid="{DAD96AED-6BDF-441A-943D-A4B93CD23420}"/>
    <cellStyle name="Normal 21 9 2 3" xfId="33653" xr:uid="{D7841297-DAEA-42D5-859C-D167A2518040}"/>
    <cellStyle name="Normal 21 9 3" xfId="39666" xr:uid="{15E7B494-98C6-4208-8B03-C20A0D1A3811}"/>
    <cellStyle name="Normal 21 9 4" xfId="27711" xr:uid="{843F509D-9B34-403A-9DCA-641257175CAF}"/>
    <cellStyle name="Normal 210" xfId="13757" xr:uid="{00000000-0005-0000-0000-0000FE3D0000}"/>
    <cellStyle name="Normal 210 2" xfId="13758" xr:uid="{00000000-0005-0000-0000-0000FF3D0000}"/>
    <cellStyle name="Normal 210 3" xfId="13759" xr:uid="{00000000-0005-0000-0000-0000003E0000}"/>
    <cellStyle name="Normal 211" xfId="13760" xr:uid="{00000000-0005-0000-0000-0000013E0000}"/>
    <cellStyle name="Normal 211 2" xfId="13761" xr:uid="{00000000-0005-0000-0000-0000023E0000}"/>
    <cellStyle name="Normal 211 3" xfId="13762" xr:uid="{00000000-0005-0000-0000-0000033E0000}"/>
    <cellStyle name="Normal 212" xfId="13763" xr:uid="{00000000-0005-0000-0000-0000043E0000}"/>
    <cellStyle name="Normal 212 2" xfId="13764" xr:uid="{00000000-0005-0000-0000-0000053E0000}"/>
    <cellStyle name="Normal 212 3" xfId="13765" xr:uid="{00000000-0005-0000-0000-0000063E0000}"/>
    <cellStyle name="Normal 213" xfId="13766" xr:uid="{00000000-0005-0000-0000-0000073E0000}"/>
    <cellStyle name="Normal 213 2" xfId="13767" xr:uid="{00000000-0005-0000-0000-0000083E0000}"/>
    <cellStyle name="Normal 213 3" xfId="13768" xr:uid="{00000000-0005-0000-0000-0000093E0000}"/>
    <cellStyle name="Normal 214" xfId="13769" xr:uid="{00000000-0005-0000-0000-00000A3E0000}"/>
    <cellStyle name="Normal 214 2" xfId="13770" xr:uid="{00000000-0005-0000-0000-00000B3E0000}"/>
    <cellStyle name="Normal 214 3" xfId="13771" xr:uid="{00000000-0005-0000-0000-00000C3E0000}"/>
    <cellStyle name="Normal 215" xfId="13772" xr:uid="{00000000-0005-0000-0000-00000D3E0000}"/>
    <cellStyle name="Normal 215 2" xfId="13773" xr:uid="{00000000-0005-0000-0000-00000E3E0000}"/>
    <cellStyle name="Normal 215 3" xfId="13774" xr:uid="{00000000-0005-0000-0000-00000F3E0000}"/>
    <cellStyle name="Normal 216" xfId="13775" xr:uid="{00000000-0005-0000-0000-0000103E0000}"/>
    <cellStyle name="Normal 216 2" xfId="13776" xr:uid="{00000000-0005-0000-0000-0000113E0000}"/>
    <cellStyle name="Normal 216 3" xfId="13777" xr:uid="{00000000-0005-0000-0000-0000123E0000}"/>
    <cellStyle name="Normal 217" xfId="13778" xr:uid="{00000000-0005-0000-0000-0000133E0000}"/>
    <cellStyle name="Normal 217 2" xfId="13779" xr:uid="{00000000-0005-0000-0000-0000143E0000}"/>
    <cellStyle name="Normal 217 3" xfId="13780" xr:uid="{00000000-0005-0000-0000-0000153E0000}"/>
    <cellStyle name="Normal 218" xfId="13781" xr:uid="{00000000-0005-0000-0000-0000163E0000}"/>
    <cellStyle name="Normal 218 2" xfId="13782" xr:uid="{00000000-0005-0000-0000-0000173E0000}"/>
    <cellStyle name="Normal 218 3" xfId="13783" xr:uid="{00000000-0005-0000-0000-0000183E0000}"/>
    <cellStyle name="Normal 219" xfId="13784" xr:uid="{00000000-0005-0000-0000-0000193E0000}"/>
    <cellStyle name="Normal 219 2" xfId="13785" xr:uid="{00000000-0005-0000-0000-00001A3E0000}"/>
    <cellStyle name="Normal 219 3" xfId="13786" xr:uid="{00000000-0005-0000-0000-00001B3E0000}"/>
    <cellStyle name="Normal 22" xfId="13787" xr:uid="{00000000-0005-0000-0000-00001C3E0000}"/>
    <cellStyle name="Normal 22 2" xfId="13788" xr:uid="{00000000-0005-0000-0000-00001D3E0000}"/>
    <cellStyle name="Normal 22 2 2" xfId="13789" xr:uid="{00000000-0005-0000-0000-00001E3E0000}"/>
    <cellStyle name="Normal 22 2 3" xfId="21748" xr:uid="{00000000-0005-0000-0000-00001F3E0000}"/>
    <cellStyle name="Normal 22 2 3 2" xfId="45624" xr:uid="{2AC396D4-81CE-4B6E-933F-D7F7816A3789}"/>
    <cellStyle name="Normal 22 2 3 3" xfId="33654" xr:uid="{4F8BF72F-6250-4BE2-92A4-C6C01E309C2A}"/>
    <cellStyle name="Normal 22 2 4" xfId="39667" xr:uid="{3ACA3A0A-8071-4000-AB16-B00D575F2E45}"/>
    <cellStyle name="Normal 22 2 5" xfId="27712" xr:uid="{683FDE68-D5CD-4F40-AAFA-13337A604C32}"/>
    <cellStyle name="Normal 22 3" xfId="13790" xr:uid="{00000000-0005-0000-0000-0000203E0000}"/>
    <cellStyle name="Normal 22 3 2" xfId="21749" xr:uid="{00000000-0005-0000-0000-0000213E0000}"/>
    <cellStyle name="Normal 22 3 2 2" xfId="45625" xr:uid="{F2F33A9A-68A7-4107-B5FE-063976640430}"/>
    <cellStyle name="Normal 22 3 2 3" xfId="33655" xr:uid="{2212735B-0B67-4900-85F6-9C8304DFEF70}"/>
    <cellStyle name="Normal 22 3 3" xfId="39668" xr:uid="{03720DE3-B162-4F8D-BD63-719F64BF71E7}"/>
    <cellStyle name="Normal 22 3 4" xfId="27713" xr:uid="{B444F03C-65A1-4CFE-B964-8A4A73A597CB}"/>
    <cellStyle name="Normal 22 4" xfId="13791" xr:uid="{00000000-0005-0000-0000-0000223E0000}"/>
    <cellStyle name="Normal 22 4 2" xfId="21750" xr:uid="{00000000-0005-0000-0000-0000233E0000}"/>
    <cellStyle name="Normal 22 4 2 2" xfId="45626" xr:uid="{D832887B-6913-4435-B80F-48B99CEDDEF4}"/>
    <cellStyle name="Normal 22 4 2 3" xfId="33656" xr:uid="{ED127B64-89A3-4FD9-B0B8-A3E5E5245B4F}"/>
    <cellStyle name="Normal 22 4 3" xfId="39669" xr:uid="{DA1CBEF5-AA9F-4FCB-A7B8-E058D8DA0EAF}"/>
    <cellStyle name="Normal 22 4 4" xfId="27714" xr:uid="{8319449F-6AF5-4A78-8A11-43945C7175E7}"/>
    <cellStyle name="Normal 220" xfId="13792" xr:uid="{00000000-0005-0000-0000-0000243E0000}"/>
    <cellStyle name="Normal 220 2" xfId="13793" xr:uid="{00000000-0005-0000-0000-0000253E0000}"/>
    <cellStyle name="Normal 220 3" xfId="13794" xr:uid="{00000000-0005-0000-0000-0000263E0000}"/>
    <cellStyle name="Normal 221" xfId="13795" xr:uid="{00000000-0005-0000-0000-0000273E0000}"/>
    <cellStyle name="Normal 221 2" xfId="13796" xr:uid="{00000000-0005-0000-0000-0000283E0000}"/>
    <cellStyle name="Normal 221 3" xfId="13797" xr:uid="{00000000-0005-0000-0000-0000293E0000}"/>
    <cellStyle name="Normal 222" xfId="13798" xr:uid="{00000000-0005-0000-0000-00002A3E0000}"/>
    <cellStyle name="Normal 222 2" xfId="13799" xr:uid="{00000000-0005-0000-0000-00002B3E0000}"/>
    <cellStyle name="Normal 222 3" xfId="13800" xr:uid="{00000000-0005-0000-0000-00002C3E0000}"/>
    <cellStyle name="Normal 223" xfId="13801" xr:uid="{00000000-0005-0000-0000-00002D3E0000}"/>
    <cellStyle name="Normal 223 2" xfId="13802" xr:uid="{00000000-0005-0000-0000-00002E3E0000}"/>
    <cellStyle name="Normal 223 3" xfId="13803" xr:uid="{00000000-0005-0000-0000-00002F3E0000}"/>
    <cellStyle name="Normal 224" xfId="13804" xr:uid="{00000000-0005-0000-0000-0000303E0000}"/>
    <cellStyle name="Normal 224 2" xfId="13805" xr:uid="{00000000-0005-0000-0000-0000313E0000}"/>
    <cellStyle name="Normal 224 3" xfId="13806" xr:uid="{00000000-0005-0000-0000-0000323E0000}"/>
    <cellStyle name="Normal 225" xfId="13807" xr:uid="{00000000-0005-0000-0000-0000333E0000}"/>
    <cellStyle name="Normal 225 2" xfId="13808" xr:uid="{00000000-0005-0000-0000-0000343E0000}"/>
    <cellStyle name="Normal 225 3" xfId="13809" xr:uid="{00000000-0005-0000-0000-0000353E0000}"/>
    <cellStyle name="Normal 226" xfId="13810" xr:uid="{00000000-0005-0000-0000-0000363E0000}"/>
    <cellStyle name="Normal 226 2" xfId="13811" xr:uid="{00000000-0005-0000-0000-0000373E0000}"/>
    <cellStyle name="Normal 226 3" xfId="13812" xr:uid="{00000000-0005-0000-0000-0000383E0000}"/>
    <cellStyle name="Normal 227" xfId="13813" xr:uid="{00000000-0005-0000-0000-0000393E0000}"/>
    <cellStyle name="Normal 227 2" xfId="13814" xr:uid="{00000000-0005-0000-0000-00003A3E0000}"/>
    <cellStyle name="Normal 227 3" xfId="13815" xr:uid="{00000000-0005-0000-0000-00003B3E0000}"/>
    <cellStyle name="Normal 228" xfId="13816" xr:uid="{00000000-0005-0000-0000-00003C3E0000}"/>
    <cellStyle name="Normal 228 2" xfId="13817" xr:uid="{00000000-0005-0000-0000-00003D3E0000}"/>
    <cellStyle name="Normal 228 3" xfId="13818" xr:uid="{00000000-0005-0000-0000-00003E3E0000}"/>
    <cellStyle name="Normal 229" xfId="13819" xr:uid="{00000000-0005-0000-0000-00003F3E0000}"/>
    <cellStyle name="Normal 229 2" xfId="13820" xr:uid="{00000000-0005-0000-0000-0000403E0000}"/>
    <cellStyle name="Normal 229 3" xfId="13821" xr:uid="{00000000-0005-0000-0000-0000413E0000}"/>
    <cellStyle name="Normal 23" xfId="13822" xr:uid="{00000000-0005-0000-0000-0000423E0000}"/>
    <cellStyle name="Normal 23 2" xfId="13823" xr:uid="{00000000-0005-0000-0000-0000433E0000}"/>
    <cellStyle name="Normal 23 2 2" xfId="13824" xr:uid="{00000000-0005-0000-0000-0000443E0000}"/>
    <cellStyle name="Normal 23 2 2 2" xfId="13825" xr:uid="{00000000-0005-0000-0000-0000453E0000}"/>
    <cellStyle name="Normal 23 2 2 2 2" xfId="13826" xr:uid="{00000000-0005-0000-0000-0000463E0000}"/>
    <cellStyle name="Normal 23 2 2 2 2 2" xfId="21754" xr:uid="{00000000-0005-0000-0000-0000473E0000}"/>
    <cellStyle name="Normal 23 2 2 2 2 2 2" xfId="45630" xr:uid="{DBE32B1D-8D73-4157-BCFD-0EEB0C6FBEFF}"/>
    <cellStyle name="Normal 23 2 2 2 2 2 3" xfId="33660" xr:uid="{19F94BFB-5EC7-4D55-9958-C11EA8960227}"/>
    <cellStyle name="Normal 23 2 2 2 2 3" xfId="39673" xr:uid="{2071AB3E-E5E6-49C4-ADDC-6E07CC0E4CCE}"/>
    <cellStyle name="Normal 23 2 2 2 2 4" xfId="27718" xr:uid="{21E0FD9D-40C7-4341-BFFA-8BF33659AAFD}"/>
    <cellStyle name="Normal 23 2 2 2 3" xfId="21753" xr:uid="{00000000-0005-0000-0000-0000483E0000}"/>
    <cellStyle name="Normal 23 2 2 2 3 2" xfId="45629" xr:uid="{78BA0046-AAC9-481A-A2A7-BA9CAC5C5DAC}"/>
    <cellStyle name="Normal 23 2 2 2 3 3" xfId="33659" xr:uid="{CB851ABA-9D62-4DFD-A017-A16B5D549CAF}"/>
    <cellStyle name="Normal 23 2 2 2 4" xfId="39672" xr:uid="{12DF04FA-258F-4573-93A6-DC2EDFFC329C}"/>
    <cellStyle name="Normal 23 2 2 2 5" xfId="27717" xr:uid="{B14F580C-2BF3-44EE-BD4D-AB2C7A84D928}"/>
    <cellStyle name="Normal 23 2 2 3" xfId="13827" xr:uid="{00000000-0005-0000-0000-0000493E0000}"/>
    <cellStyle name="Normal 23 2 2 3 2" xfId="21755" xr:uid="{00000000-0005-0000-0000-00004A3E0000}"/>
    <cellStyle name="Normal 23 2 2 3 2 2" xfId="45631" xr:uid="{44A4C380-6FD2-4710-9F65-624454CDFE9A}"/>
    <cellStyle name="Normal 23 2 2 3 2 3" xfId="33661" xr:uid="{F0159420-836A-4340-848F-B5045F8154A3}"/>
    <cellStyle name="Normal 23 2 2 3 3" xfId="39674" xr:uid="{A6B4C262-D2AD-42E0-8935-2802DC7D80C0}"/>
    <cellStyle name="Normal 23 2 2 3 4" xfId="27719" xr:uid="{34FD3139-D323-470B-82A9-E090B5D0116E}"/>
    <cellStyle name="Normal 23 2 2 4" xfId="21752" xr:uid="{00000000-0005-0000-0000-00004B3E0000}"/>
    <cellStyle name="Normal 23 2 2 4 2" xfId="45628" xr:uid="{FB962749-8785-4611-92EE-7529801D71DE}"/>
    <cellStyle name="Normal 23 2 2 4 3" xfId="33658" xr:uid="{5ED87D9C-0D22-422D-85EB-55FA0C376610}"/>
    <cellStyle name="Normal 23 2 2 5" xfId="39671" xr:uid="{936FFE53-EFFB-4794-B7B0-E3C4E7533F49}"/>
    <cellStyle name="Normal 23 2 2 6" xfId="27716" xr:uid="{EA76CE5C-167F-408D-9FEF-324C6F7ED054}"/>
    <cellStyle name="Normal 23 2 3" xfId="13828" xr:uid="{00000000-0005-0000-0000-00004C3E0000}"/>
    <cellStyle name="Normal 23 2 3 2" xfId="13829" xr:uid="{00000000-0005-0000-0000-00004D3E0000}"/>
    <cellStyle name="Normal 23 2 3 2 2" xfId="21757" xr:uid="{00000000-0005-0000-0000-00004E3E0000}"/>
    <cellStyle name="Normal 23 2 3 2 2 2" xfId="45633" xr:uid="{E91330DC-7625-4AD3-99C9-33F2543F91FB}"/>
    <cellStyle name="Normal 23 2 3 2 2 3" xfId="33663" xr:uid="{D40707A1-3EBA-414F-A8DB-99FE7AF65550}"/>
    <cellStyle name="Normal 23 2 3 2 3" xfId="39676" xr:uid="{F7B3F35C-AA21-412F-BC5E-0DEAAB94CDE5}"/>
    <cellStyle name="Normal 23 2 3 2 4" xfId="27721" xr:uid="{A3BFF1FD-1A24-4403-BACD-E74837C33FEC}"/>
    <cellStyle name="Normal 23 2 3 3" xfId="21756" xr:uid="{00000000-0005-0000-0000-00004F3E0000}"/>
    <cellStyle name="Normal 23 2 3 3 2" xfId="45632" xr:uid="{9DEC0D85-22E2-4886-A7A5-E594A470BCF0}"/>
    <cellStyle name="Normal 23 2 3 3 3" xfId="33662" xr:uid="{10CA0D8B-E868-4CEB-8A1D-F143548F07EB}"/>
    <cellStyle name="Normal 23 2 3 4" xfId="39675" xr:uid="{5D4473FF-59EB-4C37-B553-800B5B24A587}"/>
    <cellStyle name="Normal 23 2 3 5" xfId="27720" xr:uid="{BB7FDA83-461E-4029-824C-748A16A43DC6}"/>
    <cellStyle name="Normal 23 2 4" xfId="13830" xr:uid="{00000000-0005-0000-0000-0000503E0000}"/>
    <cellStyle name="Normal 23 2 4 2" xfId="21758" xr:uid="{00000000-0005-0000-0000-0000513E0000}"/>
    <cellStyle name="Normal 23 2 4 2 2" xfId="45634" xr:uid="{437A4435-BD12-44AD-ACA0-A02F32246902}"/>
    <cellStyle name="Normal 23 2 4 2 3" xfId="33664" xr:uid="{A7A7FE4D-0DD0-4F62-A379-5AEE58A98770}"/>
    <cellStyle name="Normal 23 2 4 3" xfId="39677" xr:uid="{4873E824-A4D3-4B0B-8B91-A2EB828A61FF}"/>
    <cellStyle name="Normal 23 2 4 4" xfId="27722" xr:uid="{D97A6631-D86D-4E21-80BA-189FF43B1AC4}"/>
    <cellStyle name="Normal 23 2 5" xfId="21751" xr:uid="{00000000-0005-0000-0000-0000523E0000}"/>
    <cellStyle name="Normal 23 2 5 2" xfId="45627" xr:uid="{3FFB3DAF-2CF5-4B59-9FEE-93EC5FA0056F}"/>
    <cellStyle name="Normal 23 2 5 3" xfId="33657" xr:uid="{DEF375F1-F4B3-4D6D-969A-252292C0B28E}"/>
    <cellStyle name="Normal 23 2 6" xfId="39670" xr:uid="{3647F379-0A9E-45AD-9A7D-32452C2AAFA5}"/>
    <cellStyle name="Normal 23 2 7" xfId="27715" xr:uid="{402ECF90-7D5A-49F1-A05D-9651A9011497}"/>
    <cellStyle name="Normal 23 3" xfId="13831" xr:uid="{00000000-0005-0000-0000-0000533E0000}"/>
    <cellStyle name="Normal 23 3 2" xfId="13832" xr:uid="{00000000-0005-0000-0000-0000543E0000}"/>
    <cellStyle name="Normal 23 3 2 2" xfId="13833" xr:uid="{00000000-0005-0000-0000-0000553E0000}"/>
    <cellStyle name="Normal 23 3 2 2 2" xfId="13834" xr:uid="{00000000-0005-0000-0000-0000563E0000}"/>
    <cellStyle name="Normal 23 3 2 2 2 2" xfId="21762" xr:uid="{00000000-0005-0000-0000-0000573E0000}"/>
    <cellStyle name="Normal 23 3 2 2 2 2 2" xfId="45638" xr:uid="{D29F8CBB-D10D-4EC1-87FE-2C139DCE461C}"/>
    <cellStyle name="Normal 23 3 2 2 2 2 3" xfId="33668" xr:uid="{36360FB3-6A74-4FDA-A3C7-A3FD77BE7DE6}"/>
    <cellStyle name="Normal 23 3 2 2 2 3" xfId="39681" xr:uid="{E7FABC24-D5AF-4C80-AEC0-B2B5C00EBB2C}"/>
    <cellStyle name="Normal 23 3 2 2 2 4" xfId="27726" xr:uid="{2F4A7735-68FA-4785-BB2B-3EC3FFE421BD}"/>
    <cellStyle name="Normal 23 3 2 2 3" xfId="21761" xr:uid="{00000000-0005-0000-0000-0000583E0000}"/>
    <cellStyle name="Normal 23 3 2 2 3 2" xfId="45637" xr:uid="{8B6057CD-FA32-4BFC-865B-E32CD58ADA2C}"/>
    <cellStyle name="Normal 23 3 2 2 3 3" xfId="33667" xr:uid="{33085B9D-8338-4D4B-A956-55A5D5C6B419}"/>
    <cellStyle name="Normal 23 3 2 2 4" xfId="39680" xr:uid="{3C11434B-750B-4DA2-B1AC-245B953069C1}"/>
    <cellStyle name="Normal 23 3 2 2 5" xfId="27725" xr:uid="{79C96FBA-14FD-4170-A639-DD15AFEE717B}"/>
    <cellStyle name="Normal 23 3 2 3" xfId="13835" xr:uid="{00000000-0005-0000-0000-0000593E0000}"/>
    <cellStyle name="Normal 23 3 2 3 2" xfId="21763" xr:uid="{00000000-0005-0000-0000-00005A3E0000}"/>
    <cellStyle name="Normal 23 3 2 3 2 2" xfId="45639" xr:uid="{B9F408FB-2697-4698-8059-829590416EC7}"/>
    <cellStyle name="Normal 23 3 2 3 2 3" xfId="33669" xr:uid="{ACE0DE70-1DF2-4FB0-AAE1-E466DD22712C}"/>
    <cellStyle name="Normal 23 3 2 3 3" xfId="39682" xr:uid="{6D61E417-5BCA-45A8-8611-0D558F96E848}"/>
    <cellStyle name="Normal 23 3 2 3 4" xfId="27727" xr:uid="{BB911AFE-E162-420D-B673-1AC574488DB2}"/>
    <cellStyle name="Normal 23 3 2 4" xfId="21760" xr:uid="{00000000-0005-0000-0000-00005B3E0000}"/>
    <cellStyle name="Normal 23 3 2 4 2" xfId="45636" xr:uid="{CEDFD672-6AFE-4A91-81F0-841DE3198358}"/>
    <cellStyle name="Normal 23 3 2 4 3" xfId="33666" xr:uid="{0D47FCD2-0F50-4806-8E68-FC2FEC2BFD6A}"/>
    <cellStyle name="Normal 23 3 2 5" xfId="39679" xr:uid="{AA6EC07D-496E-4CB0-B6C4-018AE71B4443}"/>
    <cellStyle name="Normal 23 3 2 6" xfId="27724" xr:uid="{7C95FDCD-104B-4169-A223-05B7297E61BC}"/>
    <cellStyle name="Normal 23 3 3" xfId="13836" xr:uid="{00000000-0005-0000-0000-00005C3E0000}"/>
    <cellStyle name="Normal 23 3 3 2" xfId="13837" xr:uid="{00000000-0005-0000-0000-00005D3E0000}"/>
    <cellStyle name="Normal 23 3 3 2 2" xfId="21765" xr:uid="{00000000-0005-0000-0000-00005E3E0000}"/>
    <cellStyle name="Normal 23 3 3 2 2 2" xfId="45641" xr:uid="{21D045D2-AABE-40FC-850F-8DF7030FAE88}"/>
    <cellStyle name="Normal 23 3 3 2 2 3" xfId="33671" xr:uid="{2AF17813-C786-45F9-9C53-2C84154F15DB}"/>
    <cellStyle name="Normal 23 3 3 2 3" xfId="39684" xr:uid="{3C320B08-E1CD-4C42-89FD-14894A9CD928}"/>
    <cellStyle name="Normal 23 3 3 2 4" xfId="27729" xr:uid="{54C2F8FF-018E-44CA-ADB9-3A75D1EC7181}"/>
    <cellStyle name="Normal 23 3 3 3" xfId="21764" xr:uid="{00000000-0005-0000-0000-00005F3E0000}"/>
    <cellStyle name="Normal 23 3 3 3 2" xfId="45640" xr:uid="{82BA92C1-3B1F-49E8-A959-26926649D56B}"/>
    <cellStyle name="Normal 23 3 3 3 3" xfId="33670" xr:uid="{1FDBB2BC-8AC0-45CF-9C34-9C078E8CC1B6}"/>
    <cellStyle name="Normal 23 3 3 4" xfId="39683" xr:uid="{8986DBF8-0F79-4B81-9773-83F421565D12}"/>
    <cellStyle name="Normal 23 3 3 5" xfId="27728" xr:uid="{2D4493A0-6AB4-4759-BB51-90DF217E6921}"/>
    <cellStyle name="Normal 23 3 4" xfId="13838" xr:uid="{00000000-0005-0000-0000-0000603E0000}"/>
    <cellStyle name="Normal 23 3 4 2" xfId="21766" xr:uid="{00000000-0005-0000-0000-0000613E0000}"/>
    <cellStyle name="Normal 23 3 4 2 2" xfId="45642" xr:uid="{F22FC213-CA98-4E95-A45E-F2816551A1DA}"/>
    <cellStyle name="Normal 23 3 4 2 3" xfId="33672" xr:uid="{D0C467E6-3A84-4C2E-AB7C-31E39924E19E}"/>
    <cellStyle name="Normal 23 3 4 3" xfId="39685" xr:uid="{1D501575-AE93-4800-A9BF-D23FC3C37D9B}"/>
    <cellStyle name="Normal 23 3 4 4" xfId="27730" xr:uid="{B89ECE55-1AE8-4FEE-A93C-C7B6D7956C91}"/>
    <cellStyle name="Normal 23 3 5" xfId="13839" xr:uid="{00000000-0005-0000-0000-0000623E0000}"/>
    <cellStyle name="Normal 23 3 6" xfId="21759" xr:uid="{00000000-0005-0000-0000-0000633E0000}"/>
    <cellStyle name="Normal 23 3 6 2" xfId="45635" xr:uid="{442BC008-3A65-491E-B8DA-50ED6D8B8732}"/>
    <cellStyle name="Normal 23 3 6 3" xfId="33665" xr:uid="{04BDD13A-1198-457B-941E-FE15CEAB7D59}"/>
    <cellStyle name="Normal 23 3 7" xfId="39678" xr:uid="{2F05B7EC-28C5-4AD9-BFAC-EDEAAA0199F9}"/>
    <cellStyle name="Normal 23 3 8" xfId="27723" xr:uid="{C7A634C6-3D1C-4D63-943A-C71C75957D3D}"/>
    <cellStyle name="Normal 23 4" xfId="13840" xr:uid="{00000000-0005-0000-0000-0000643E0000}"/>
    <cellStyle name="Normal 23 4 2" xfId="13841" xr:uid="{00000000-0005-0000-0000-0000653E0000}"/>
    <cellStyle name="Normal 23 4 2 2" xfId="13842" xr:uid="{00000000-0005-0000-0000-0000663E0000}"/>
    <cellStyle name="Normal 23 4 2 2 2" xfId="13843" xr:uid="{00000000-0005-0000-0000-0000673E0000}"/>
    <cellStyle name="Normal 23 4 2 2 2 2" xfId="21770" xr:uid="{00000000-0005-0000-0000-0000683E0000}"/>
    <cellStyle name="Normal 23 4 2 2 2 2 2" xfId="45646" xr:uid="{EF010F96-48D2-4865-A38E-BD53EBC76BE0}"/>
    <cellStyle name="Normal 23 4 2 2 2 2 3" xfId="33676" xr:uid="{FD8D99DC-0C79-4CE4-99E7-8CFF88989F9B}"/>
    <cellStyle name="Normal 23 4 2 2 2 3" xfId="39689" xr:uid="{1F20FD8E-D402-4BAD-8E36-B78C6CE68B3A}"/>
    <cellStyle name="Normal 23 4 2 2 2 4" xfId="27734" xr:uid="{EC0C8BCA-9848-4F01-8CE5-4DC22FEAF250}"/>
    <cellStyle name="Normal 23 4 2 2 3" xfId="21769" xr:uid="{00000000-0005-0000-0000-0000693E0000}"/>
    <cellStyle name="Normal 23 4 2 2 3 2" xfId="45645" xr:uid="{3A839047-D06C-4929-BE5D-F19E5150C9D2}"/>
    <cellStyle name="Normal 23 4 2 2 3 3" xfId="33675" xr:uid="{0F18F6CF-AB56-4A27-A9F4-71625BB5C331}"/>
    <cellStyle name="Normal 23 4 2 2 4" xfId="39688" xr:uid="{E558565E-17C1-47BB-82D2-AA3EEBB35DA3}"/>
    <cellStyle name="Normal 23 4 2 2 5" xfId="27733" xr:uid="{BB86639F-031A-4BF4-AC12-00D78D317395}"/>
    <cellStyle name="Normal 23 4 2 3" xfId="13844" xr:uid="{00000000-0005-0000-0000-00006A3E0000}"/>
    <cellStyle name="Normal 23 4 2 3 2" xfId="21771" xr:uid="{00000000-0005-0000-0000-00006B3E0000}"/>
    <cellStyle name="Normal 23 4 2 3 2 2" xfId="45647" xr:uid="{FAFD7262-9C23-4D96-8DD1-5E2C31D69458}"/>
    <cellStyle name="Normal 23 4 2 3 2 3" xfId="33677" xr:uid="{7F351A8A-D005-41CA-8716-860CF5323213}"/>
    <cellStyle name="Normal 23 4 2 3 3" xfId="39690" xr:uid="{27C98FB9-5216-4621-8314-4A949A12E3E2}"/>
    <cellStyle name="Normal 23 4 2 3 4" xfId="27735" xr:uid="{728A1C42-CB22-4F18-960A-638C3D5B8865}"/>
    <cellStyle name="Normal 23 4 2 4" xfId="21768" xr:uid="{00000000-0005-0000-0000-00006C3E0000}"/>
    <cellStyle name="Normal 23 4 2 4 2" xfId="45644" xr:uid="{0101119D-73B2-4085-9530-76AA7267D9E1}"/>
    <cellStyle name="Normal 23 4 2 4 3" xfId="33674" xr:uid="{42B940C9-F60D-49BB-93F0-E6DD1B58AEE3}"/>
    <cellStyle name="Normal 23 4 2 5" xfId="39687" xr:uid="{CEDD167E-933F-404F-9FFC-23F78BA75A83}"/>
    <cellStyle name="Normal 23 4 2 6" xfId="27732" xr:uid="{8A66B567-D090-441F-A9F3-0987A250C057}"/>
    <cellStyle name="Normal 23 4 3" xfId="13845" xr:uid="{00000000-0005-0000-0000-00006D3E0000}"/>
    <cellStyle name="Normal 23 4 3 2" xfId="13846" xr:uid="{00000000-0005-0000-0000-00006E3E0000}"/>
    <cellStyle name="Normal 23 4 3 2 2" xfId="21773" xr:uid="{00000000-0005-0000-0000-00006F3E0000}"/>
    <cellStyle name="Normal 23 4 3 2 2 2" xfId="45649" xr:uid="{66E73622-7BD6-4156-8CB7-FC8D77FFF05E}"/>
    <cellStyle name="Normal 23 4 3 2 2 3" xfId="33679" xr:uid="{BEEB6094-D0A5-4C34-BB39-9520C9A4E930}"/>
    <cellStyle name="Normal 23 4 3 2 3" xfId="39692" xr:uid="{C6A254D1-C62A-43E6-9E2D-4BD5EC219D8B}"/>
    <cellStyle name="Normal 23 4 3 2 4" xfId="27737" xr:uid="{FAD39BA2-3281-4C8F-BA43-D7FD8711ABAC}"/>
    <cellStyle name="Normal 23 4 3 3" xfId="21772" xr:uid="{00000000-0005-0000-0000-0000703E0000}"/>
    <cellStyle name="Normal 23 4 3 3 2" xfId="45648" xr:uid="{CFA7C4B5-DC0F-49F5-8D0B-B69EE0037276}"/>
    <cellStyle name="Normal 23 4 3 3 3" xfId="33678" xr:uid="{21FA86CE-83DE-4CD2-85E7-CB748B15840E}"/>
    <cellStyle name="Normal 23 4 3 4" xfId="39691" xr:uid="{0AA37825-6569-49F5-ADA1-0831123540E0}"/>
    <cellStyle name="Normal 23 4 3 5" xfId="27736" xr:uid="{1FD6E855-4C02-4B0E-8A06-E41615286243}"/>
    <cellStyle name="Normal 23 4 4" xfId="13847" xr:uid="{00000000-0005-0000-0000-0000713E0000}"/>
    <cellStyle name="Normal 23 4 4 2" xfId="21774" xr:uid="{00000000-0005-0000-0000-0000723E0000}"/>
    <cellStyle name="Normal 23 4 4 2 2" xfId="45650" xr:uid="{3BC09FD2-6E18-4152-9821-CE499E83FC47}"/>
    <cellStyle name="Normal 23 4 4 2 3" xfId="33680" xr:uid="{7B2C4527-B441-4D3C-8975-BA89EDCE0784}"/>
    <cellStyle name="Normal 23 4 4 3" xfId="39693" xr:uid="{E18BF6F0-0393-49F6-9FDD-287799196D16}"/>
    <cellStyle name="Normal 23 4 4 4" xfId="27738" xr:uid="{0DA058E8-3C92-45B9-95A2-AD212778DBBF}"/>
    <cellStyle name="Normal 23 4 5" xfId="13848" xr:uid="{00000000-0005-0000-0000-0000733E0000}"/>
    <cellStyle name="Normal 23 4 6" xfId="21767" xr:uid="{00000000-0005-0000-0000-0000743E0000}"/>
    <cellStyle name="Normal 23 4 6 2" xfId="45643" xr:uid="{F747DFDD-312C-462F-922D-6AC0CCD1C9F3}"/>
    <cellStyle name="Normal 23 4 6 3" xfId="33673" xr:uid="{A82A7369-B99D-481F-AEFF-035A588AB43C}"/>
    <cellStyle name="Normal 23 4 7" xfId="39686" xr:uid="{20B55243-9ED4-4E27-BFE3-A3750FE3027F}"/>
    <cellStyle name="Normal 23 4 8" xfId="27731" xr:uid="{4C8D7DFC-BCAE-4D46-9622-743152E9E55E}"/>
    <cellStyle name="Normal 23 5" xfId="13849" xr:uid="{00000000-0005-0000-0000-0000753E0000}"/>
    <cellStyle name="Normal 23 5 2" xfId="13850" xr:uid="{00000000-0005-0000-0000-0000763E0000}"/>
    <cellStyle name="Normal 23 5 2 2" xfId="13851" xr:uid="{00000000-0005-0000-0000-0000773E0000}"/>
    <cellStyle name="Normal 23 5 2 2 2" xfId="21777" xr:uid="{00000000-0005-0000-0000-0000783E0000}"/>
    <cellStyle name="Normal 23 5 2 2 2 2" xfId="45653" xr:uid="{553D4696-717A-4C05-9E8F-5939DBFDB526}"/>
    <cellStyle name="Normal 23 5 2 2 2 3" xfId="33683" xr:uid="{A962F1AC-C99F-4B5F-BEA3-F6A734D2E19B}"/>
    <cellStyle name="Normal 23 5 2 2 3" xfId="39696" xr:uid="{D2B86E3D-2594-412E-910E-464120460641}"/>
    <cellStyle name="Normal 23 5 2 2 4" xfId="27741" xr:uid="{6EE1DDD8-29C0-42F4-A915-E142D463F136}"/>
    <cellStyle name="Normal 23 5 2 3" xfId="21776" xr:uid="{00000000-0005-0000-0000-0000793E0000}"/>
    <cellStyle name="Normal 23 5 2 3 2" xfId="45652" xr:uid="{B1FF46A9-1C22-4292-B846-548B93A356EA}"/>
    <cellStyle name="Normal 23 5 2 3 3" xfId="33682" xr:uid="{9785E6FD-D715-46C0-92D4-6C77CF621DCE}"/>
    <cellStyle name="Normal 23 5 2 4" xfId="39695" xr:uid="{F9DB2D77-927F-4C5D-9497-C8945E41C52A}"/>
    <cellStyle name="Normal 23 5 2 5" xfId="27740" xr:uid="{5779CDEA-25EA-439F-BEB7-85B526B6286F}"/>
    <cellStyle name="Normal 23 5 3" xfId="13852" xr:uid="{00000000-0005-0000-0000-00007A3E0000}"/>
    <cellStyle name="Normal 23 5 3 2" xfId="21778" xr:uid="{00000000-0005-0000-0000-00007B3E0000}"/>
    <cellStyle name="Normal 23 5 3 2 2" xfId="45654" xr:uid="{BD7EEED9-AA49-4F1A-AD5D-34F0B961DE08}"/>
    <cellStyle name="Normal 23 5 3 2 3" xfId="33684" xr:uid="{8A081FDC-DD9F-4421-B80A-38DB706C2214}"/>
    <cellStyle name="Normal 23 5 3 3" xfId="39697" xr:uid="{36052C53-191D-4319-A6F7-3AE348DD9E55}"/>
    <cellStyle name="Normal 23 5 3 4" xfId="27742" xr:uid="{D7A87839-9535-4799-98B0-B638738F979A}"/>
    <cellStyle name="Normal 23 5 4" xfId="21775" xr:uid="{00000000-0005-0000-0000-00007C3E0000}"/>
    <cellStyle name="Normal 23 5 4 2" xfId="45651" xr:uid="{9EB450A8-757C-4F7A-9486-EEFD71671E0B}"/>
    <cellStyle name="Normal 23 5 4 3" xfId="33681" xr:uid="{69760794-A64C-4B62-970B-63911B3331FB}"/>
    <cellStyle name="Normal 23 5 5" xfId="39694" xr:uid="{9D04D9D1-18F4-4F9C-B753-991996658514}"/>
    <cellStyle name="Normal 23 5 6" xfId="27739" xr:uid="{D26DE379-688C-44E9-AE64-56B7C2D98BB5}"/>
    <cellStyle name="Normal 23 6" xfId="13853" xr:uid="{00000000-0005-0000-0000-00007D3E0000}"/>
    <cellStyle name="Normal 23 6 2" xfId="13854" xr:uid="{00000000-0005-0000-0000-00007E3E0000}"/>
    <cellStyle name="Normal 23 6 2 2" xfId="21780" xr:uid="{00000000-0005-0000-0000-00007F3E0000}"/>
    <cellStyle name="Normal 23 6 2 2 2" xfId="45656" xr:uid="{BE0D7DE9-3605-426B-AC44-075D4A29A0F4}"/>
    <cellStyle name="Normal 23 6 2 2 3" xfId="33686" xr:uid="{6D9C2A53-4802-4F95-B648-CCED18651D6D}"/>
    <cellStyle name="Normal 23 6 2 3" xfId="39699" xr:uid="{154F6FB0-A38B-4A12-B833-BB8F9D9BB22D}"/>
    <cellStyle name="Normal 23 6 2 4" xfId="27744" xr:uid="{A00F6068-B05F-4729-980A-9609D178021D}"/>
    <cellStyle name="Normal 23 6 3" xfId="21779" xr:uid="{00000000-0005-0000-0000-0000803E0000}"/>
    <cellStyle name="Normal 23 6 3 2" xfId="45655" xr:uid="{8BBFAD8E-5F81-4486-A006-D5B863F55F19}"/>
    <cellStyle name="Normal 23 6 3 3" xfId="33685" xr:uid="{9C6C0CD6-A936-40AD-8D51-6771272F7DA0}"/>
    <cellStyle name="Normal 23 6 4" xfId="39698" xr:uid="{098A3D92-F3ED-44F5-8D66-04F6384D8C92}"/>
    <cellStyle name="Normal 23 6 5" xfId="27743" xr:uid="{D8BB678F-9994-4D9C-9373-2F75F925EE5B}"/>
    <cellStyle name="Normal 23 7" xfId="13855" xr:uid="{00000000-0005-0000-0000-0000813E0000}"/>
    <cellStyle name="Normal 23 7 2" xfId="21781" xr:uid="{00000000-0005-0000-0000-0000823E0000}"/>
    <cellStyle name="Normal 23 7 2 2" xfId="45657" xr:uid="{8D9C80A9-6295-4804-9B33-DE3FDB7813C2}"/>
    <cellStyle name="Normal 23 7 2 3" xfId="33687" xr:uid="{BE5D2116-6615-47B3-8474-E1AACB8C5C27}"/>
    <cellStyle name="Normal 23 7 3" xfId="39700" xr:uid="{848B5C74-9F26-4FD4-911C-A6B0BE289C1B}"/>
    <cellStyle name="Normal 23 7 4" xfId="27745" xr:uid="{30DB149C-0A8A-489D-A6F6-B535F30CFDAF}"/>
    <cellStyle name="Normal 23 8" xfId="13856" xr:uid="{00000000-0005-0000-0000-0000833E0000}"/>
    <cellStyle name="Normal 23 8 2" xfId="21782" xr:uid="{00000000-0005-0000-0000-0000843E0000}"/>
    <cellStyle name="Normal 23 8 2 2" xfId="45658" xr:uid="{2E925FC1-1352-4233-BD95-5F82A1B7F75A}"/>
    <cellStyle name="Normal 23 8 2 3" xfId="33688" xr:uid="{14539BDD-240A-4D5E-8069-8711CC432AC0}"/>
    <cellStyle name="Normal 23 8 3" xfId="39701" xr:uid="{143C0B57-71AC-4C2A-A17F-FFAB69709EB1}"/>
    <cellStyle name="Normal 23 8 4" xfId="27746" xr:uid="{61B5C24A-EA68-4A2A-B231-48044C74C6B3}"/>
    <cellStyle name="Normal 23 9" xfId="13857" xr:uid="{00000000-0005-0000-0000-0000853E0000}"/>
    <cellStyle name="Normal 23 9 2" xfId="21783" xr:uid="{00000000-0005-0000-0000-0000863E0000}"/>
    <cellStyle name="Normal 23 9 2 2" xfId="45659" xr:uid="{3ED02F69-E97C-4210-9150-301D56F4A5F8}"/>
    <cellStyle name="Normal 23 9 2 3" xfId="33689" xr:uid="{41743ECC-9F66-43A8-B948-6F52DBE2EC98}"/>
    <cellStyle name="Normal 23 9 3" xfId="39702" xr:uid="{2A371004-C3E9-47F6-9871-E83F8C9A160A}"/>
    <cellStyle name="Normal 23 9 4" xfId="27747" xr:uid="{188BA7AF-C52A-47E2-B6CF-FF42B2E44B11}"/>
    <cellStyle name="Normal 230" xfId="13858" xr:uid="{00000000-0005-0000-0000-0000873E0000}"/>
    <cellStyle name="Normal 230 2" xfId="13859" xr:uid="{00000000-0005-0000-0000-0000883E0000}"/>
    <cellStyle name="Normal 230 3" xfId="13860" xr:uid="{00000000-0005-0000-0000-0000893E0000}"/>
    <cellStyle name="Normal 231" xfId="13861" xr:uid="{00000000-0005-0000-0000-00008A3E0000}"/>
    <cellStyle name="Normal 231 2" xfId="13862" xr:uid="{00000000-0005-0000-0000-00008B3E0000}"/>
    <cellStyle name="Normal 231 3" xfId="13863" xr:uid="{00000000-0005-0000-0000-00008C3E0000}"/>
    <cellStyle name="Normal 232" xfId="13864" xr:uid="{00000000-0005-0000-0000-00008D3E0000}"/>
    <cellStyle name="Normal 232 2" xfId="13865" xr:uid="{00000000-0005-0000-0000-00008E3E0000}"/>
    <cellStyle name="Normal 232 3" xfId="13866" xr:uid="{00000000-0005-0000-0000-00008F3E0000}"/>
    <cellStyle name="Normal 233" xfId="13867" xr:uid="{00000000-0005-0000-0000-0000903E0000}"/>
    <cellStyle name="Normal 233 2" xfId="13868" xr:uid="{00000000-0005-0000-0000-0000913E0000}"/>
    <cellStyle name="Normal 233 3" xfId="13869" xr:uid="{00000000-0005-0000-0000-0000923E0000}"/>
    <cellStyle name="Normal 234" xfId="13870" xr:uid="{00000000-0005-0000-0000-0000933E0000}"/>
    <cellStyle name="Normal 234 2" xfId="13871" xr:uid="{00000000-0005-0000-0000-0000943E0000}"/>
    <cellStyle name="Normal 234 3" xfId="13872" xr:uid="{00000000-0005-0000-0000-0000953E0000}"/>
    <cellStyle name="Normal 235" xfId="13873" xr:uid="{00000000-0005-0000-0000-0000963E0000}"/>
    <cellStyle name="Normal 235 2" xfId="13874" xr:uid="{00000000-0005-0000-0000-0000973E0000}"/>
    <cellStyle name="Normal 235 3" xfId="13875" xr:uid="{00000000-0005-0000-0000-0000983E0000}"/>
    <cellStyle name="Normal 236" xfId="13876" xr:uid="{00000000-0005-0000-0000-0000993E0000}"/>
    <cellStyle name="Normal 236 2" xfId="13877" xr:uid="{00000000-0005-0000-0000-00009A3E0000}"/>
    <cellStyle name="Normal 236 3" xfId="13878" xr:uid="{00000000-0005-0000-0000-00009B3E0000}"/>
    <cellStyle name="Normal 237" xfId="13879" xr:uid="{00000000-0005-0000-0000-00009C3E0000}"/>
    <cellStyle name="Normal 237 2" xfId="13880" xr:uid="{00000000-0005-0000-0000-00009D3E0000}"/>
    <cellStyle name="Normal 237 3" xfId="13881" xr:uid="{00000000-0005-0000-0000-00009E3E0000}"/>
    <cellStyle name="Normal 238" xfId="13882" xr:uid="{00000000-0005-0000-0000-00009F3E0000}"/>
    <cellStyle name="Normal 238 2" xfId="13883" xr:uid="{00000000-0005-0000-0000-0000A03E0000}"/>
    <cellStyle name="Normal 238 3" xfId="13884" xr:uid="{00000000-0005-0000-0000-0000A13E0000}"/>
    <cellStyle name="Normal 239" xfId="13885" xr:uid="{00000000-0005-0000-0000-0000A23E0000}"/>
    <cellStyle name="Normal 239 2" xfId="13886" xr:uid="{00000000-0005-0000-0000-0000A33E0000}"/>
    <cellStyle name="Normal 239 3" xfId="13887" xr:uid="{00000000-0005-0000-0000-0000A43E0000}"/>
    <cellStyle name="Normal 24" xfId="13888" xr:uid="{00000000-0005-0000-0000-0000A53E0000}"/>
    <cellStyle name="Normal 24 10" xfId="39703" xr:uid="{EF0F6B0B-4ABF-485B-890C-5666D030CC16}"/>
    <cellStyle name="Normal 24 11" xfId="27748" xr:uid="{E54004A6-C110-4FCC-81E5-AF86B0013B90}"/>
    <cellStyle name="Normal 24 2" xfId="13889" xr:uid="{00000000-0005-0000-0000-0000A63E0000}"/>
    <cellStyle name="Normal 24 2 2" xfId="13890" xr:uid="{00000000-0005-0000-0000-0000A73E0000}"/>
    <cellStyle name="Normal 24 2 2 2" xfId="13891" xr:uid="{00000000-0005-0000-0000-0000A83E0000}"/>
    <cellStyle name="Normal 24 2 2 2 2" xfId="13892" xr:uid="{00000000-0005-0000-0000-0000A93E0000}"/>
    <cellStyle name="Normal 24 2 2 2 2 2" xfId="21788" xr:uid="{00000000-0005-0000-0000-0000AA3E0000}"/>
    <cellStyle name="Normal 24 2 2 2 2 2 2" xfId="45664" xr:uid="{B8FE7FF3-D1E1-4774-9DD9-53F4287C61D5}"/>
    <cellStyle name="Normal 24 2 2 2 2 2 3" xfId="33694" xr:uid="{BC63EBCF-4FC3-47EA-943C-951F97A16FEE}"/>
    <cellStyle name="Normal 24 2 2 2 2 3" xfId="39707" xr:uid="{51A2ED4D-4B81-4034-A2AE-9B5C1001D6C7}"/>
    <cellStyle name="Normal 24 2 2 2 2 4" xfId="27752" xr:uid="{D47BE8EB-2057-4296-892F-B286D1BF04C2}"/>
    <cellStyle name="Normal 24 2 2 2 3" xfId="21787" xr:uid="{00000000-0005-0000-0000-0000AB3E0000}"/>
    <cellStyle name="Normal 24 2 2 2 3 2" xfId="45663" xr:uid="{24BECB93-0178-4547-9027-4D2E51ABCB6F}"/>
    <cellStyle name="Normal 24 2 2 2 3 3" xfId="33693" xr:uid="{4FFA02FE-B987-4875-9E00-86775113E515}"/>
    <cellStyle name="Normal 24 2 2 2 4" xfId="39706" xr:uid="{99CCC74E-F95D-434A-9AA2-A89147E99CE3}"/>
    <cellStyle name="Normal 24 2 2 2 5" xfId="27751" xr:uid="{EE2466EC-532C-46FF-8CEB-486F7989FF7D}"/>
    <cellStyle name="Normal 24 2 2 3" xfId="13893" xr:uid="{00000000-0005-0000-0000-0000AC3E0000}"/>
    <cellStyle name="Normal 24 2 2 3 2" xfId="21789" xr:uid="{00000000-0005-0000-0000-0000AD3E0000}"/>
    <cellStyle name="Normal 24 2 2 3 2 2" xfId="45665" xr:uid="{E0C0D74A-772A-4A59-8BE0-CEF5635C0B5C}"/>
    <cellStyle name="Normal 24 2 2 3 2 3" xfId="33695" xr:uid="{DA5692D6-8AED-44EB-91B6-CF89962645D0}"/>
    <cellStyle name="Normal 24 2 2 3 3" xfId="39708" xr:uid="{E205F64E-1FFD-4AD6-BA3B-092E791E7C7E}"/>
    <cellStyle name="Normal 24 2 2 3 4" xfId="27753" xr:uid="{01A927D1-CBA2-42DC-83C3-83FAF20BD778}"/>
    <cellStyle name="Normal 24 2 2 4" xfId="21786" xr:uid="{00000000-0005-0000-0000-0000AE3E0000}"/>
    <cellStyle name="Normal 24 2 2 4 2" xfId="45662" xr:uid="{31891B8D-15AD-4E90-8D7C-C86E94F804E8}"/>
    <cellStyle name="Normal 24 2 2 4 3" xfId="33692" xr:uid="{52FD0FD6-8D5F-4374-9FF9-80266E777724}"/>
    <cellStyle name="Normal 24 2 2 5" xfId="39705" xr:uid="{6CFD3216-6527-40C7-9ED2-076989CF019F}"/>
    <cellStyle name="Normal 24 2 2 6" xfId="27750" xr:uid="{29CD8B6C-C070-439D-8A63-C91CCD02FBE0}"/>
    <cellStyle name="Normal 24 2 3" xfId="13894" xr:uid="{00000000-0005-0000-0000-0000AF3E0000}"/>
    <cellStyle name="Normal 24 2 3 2" xfId="13895" xr:uid="{00000000-0005-0000-0000-0000B03E0000}"/>
    <cellStyle name="Normal 24 2 3 2 2" xfId="21791" xr:uid="{00000000-0005-0000-0000-0000B13E0000}"/>
    <cellStyle name="Normal 24 2 3 2 2 2" xfId="45667" xr:uid="{2373A7C9-FA80-4AE7-AB62-B39CE1CB433A}"/>
    <cellStyle name="Normal 24 2 3 2 2 3" xfId="33697" xr:uid="{B2D8083C-BB2E-426A-B683-972C4136F450}"/>
    <cellStyle name="Normal 24 2 3 2 3" xfId="39710" xr:uid="{D04B0BC6-F4AF-4028-B027-0075D8E3E183}"/>
    <cellStyle name="Normal 24 2 3 2 4" xfId="27755" xr:uid="{83AACBD5-4E07-46D7-AC40-ADBB0BDF55BA}"/>
    <cellStyle name="Normal 24 2 3 3" xfId="21790" xr:uid="{00000000-0005-0000-0000-0000B23E0000}"/>
    <cellStyle name="Normal 24 2 3 3 2" xfId="45666" xr:uid="{E4C05D20-FB30-47FA-A15E-3A5C6875DD18}"/>
    <cellStyle name="Normal 24 2 3 3 3" xfId="33696" xr:uid="{8D6A99FA-2DE1-49A0-B85B-C2FD5CF7AF91}"/>
    <cellStyle name="Normal 24 2 3 4" xfId="39709" xr:uid="{25C72D35-8ADF-41D9-889B-7CFEA584A5F9}"/>
    <cellStyle name="Normal 24 2 3 5" xfId="27754" xr:uid="{24AED117-018C-4A3A-B968-783069FFE39D}"/>
    <cellStyle name="Normal 24 2 4" xfId="13896" xr:uid="{00000000-0005-0000-0000-0000B33E0000}"/>
    <cellStyle name="Normal 24 2 4 2" xfId="21792" xr:uid="{00000000-0005-0000-0000-0000B43E0000}"/>
    <cellStyle name="Normal 24 2 4 2 2" xfId="45668" xr:uid="{3EC237CA-77B3-4F40-A9A8-6C833E11B92D}"/>
    <cellStyle name="Normal 24 2 4 2 3" xfId="33698" xr:uid="{AE7CC3B3-DDFF-4889-9269-C5BFFAD91A52}"/>
    <cellStyle name="Normal 24 2 4 3" xfId="39711" xr:uid="{3AD30FE1-E2DF-4312-BD56-F9469FFBD11A}"/>
    <cellStyle name="Normal 24 2 4 4" xfId="27756" xr:uid="{D2BF1B85-6F44-4310-AE40-922FD544AB3C}"/>
    <cellStyle name="Normal 24 2 5" xfId="21785" xr:uid="{00000000-0005-0000-0000-0000B53E0000}"/>
    <cellStyle name="Normal 24 2 5 2" xfId="45661" xr:uid="{69CF51A0-843D-4A86-B0CE-73B8572685E1}"/>
    <cellStyle name="Normal 24 2 5 3" xfId="33691" xr:uid="{CE7840C5-8909-4133-950E-E86BDF2D31CC}"/>
    <cellStyle name="Normal 24 2 6" xfId="39704" xr:uid="{01B94414-9A7C-43F2-822F-D1B336196CE4}"/>
    <cellStyle name="Normal 24 2 7" xfId="27749" xr:uid="{DFDF0536-3571-456A-8B1A-7D3A7CF29E1D}"/>
    <cellStyle name="Normal 24 3" xfId="13897" xr:uid="{00000000-0005-0000-0000-0000B63E0000}"/>
    <cellStyle name="Normal 24 3 2" xfId="13898" xr:uid="{00000000-0005-0000-0000-0000B73E0000}"/>
    <cellStyle name="Normal 24 3 2 2" xfId="13899" xr:uid="{00000000-0005-0000-0000-0000B83E0000}"/>
    <cellStyle name="Normal 24 3 2 2 2" xfId="13900" xr:uid="{00000000-0005-0000-0000-0000B93E0000}"/>
    <cellStyle name="Normal 24 3 2 2 2 2" xfId="21796" xr:uid="{00000000-0005-0000-0000-0000BA3E0000}"/>
    <cellStyle name="Normal 24 3 2 2 2 2 2" xfId="45672" xr:uid="{19739C0C-708A-45C3-AC14-6C1249B7111E}"/>
    <cellStyle name="Normal 24 3 2 2 2 2 3" xfId="33702" xr:uid="{0D5E3701-7306-4DF4-B547-4E425944964F}"/>
    <cellStyle name="Normal 24 3 2 2 2 3" xfId="39715" xr:uid="{878B7070-7105-4126-A463-C389D9CCAD80}"/>
    <cellStyle name="Normal 24 3 2 2 2 4" xfId="27760" xr:uid="{46141E05-7F72-4102-B440-962E4F74AA64}"/>
    <cellStyle name="Normal 24 3 2 2 3" xfId="21795" xr:uid="{00000000-0005-0000-0000-0000BB3E0000}"/>
    <cellStyle name="Normal 24 3 2 2 3 2" xfId="45671" xr:uid="{6674619D-D6EE-463B-942B-A4F41063718F}"/>
    <cellStyle name="Normal 24 3 2 2 3 3" xfId="33701" xr:uid="{8BA5DB17-F578-4487-A98B-6FB487EAF241}"/>
    <cellStyle name="Normal 24 3 2 2 4" xfId="39714" xr:uid="{C18C2528-F4A9-49BD-A724-63ABB120A445}"/>
    <cellStyle name="Normal 24 3 2 2 5" xfId="27759" xr:uid="{B3F87CB6-EF23-43C7-9932-BF2F2B56A770}"/>
    <cellStyle name="Normal 24 3 2 3" xfId="13901" xr:uid="{00000000-0005-0000-0000-0000BC3E0000}"/>
    <cellStyle name="Normal 24 3 2 3 2" xfId="21797" xr:uid="{00000000-0005-0000-0000-0000BD3E0000}"/>
    <cellStyle name="Normal 24 3 2 3 2 2" xfId="45673" xr:uid="{29425105-A468-4EBB-AB88-E73BB96CCE82}"/>
    <cellStyle name="Normal 24 3 2 3 2 3" xfId="33703" xr:uid="{82E27565-0AFD-4523-A042-E60EE542DEFF}"/>
    <cellStyle name="Normal 24 3 2 3 3" xfId="39716" xr:uid="{CE3EFD22-FC91-41AE-AF8E-19CD38E4A2A8}"/>
    <cellStyle name="Normal 24 3 2 3 4" xfId="27761" xr:uid="{841B127C-3521-43C9-9E55-69AFD70E3D2A}"/>
    <cellStyle name="Normal 24 3 2 4" xfId="21794" xr:uid="{00000000-0005-0000-0000-0000BE3E0000}"/>
    <cellStyle name="Normal 24 3 2 4 2" xfId="45670" xr:uid="{95066B77-3347-4971-82D7-84FABAC89BE7}"/>
    <cellStyle name="Normal 24 3 2 4 3" xfId="33700" xr:uid="{1CD5E86D-ECF3-4EC6-94DA-A5922009B72C}"/>
    <cellStyle name="Normal 24 3 2 5" xfId="39713" xr:uid="{E142BD88-D838-4846-89F2-7EA11A60A53D}"/>
    <cellStyle name="Normal 24 3 2 6" xfId="27758" xr:uid="{611B894D-1CC9-4D7E-B403-85AA217D975C}"/>
    <cellStyle name="Normal 24 3 3" xfId="13902" xr:uid="{00000000-0005-0000-0000-0000BF3E0000}"/>
    <cellStyle name="Normal 24 3 3 2" xfId="13903" xr:uid="{00000000-0005-0000-0000-0000C03E0000}"/>
    <cellStyle name="Normal 24 3 3 2 2" xfId="21799" xr:uid="{00000000-0005-0000-0000-0000C13E0000}"/>
    <cellStyle name="Normal 24 3 3 2 2 2" xfId="45675" xr:uid="{3C2E3963-7E57-45E5-B86B-8BE460B4EEF2}"/>
    <cellStyle name="Normal 24 3 3 2 2 3" xfId="33705" xr:uid="{174A1A35-D383-40DF-9B7A-3B84B98B9266}"/>
    <cellStyle name="Normal 24 3 3 2 3" xfId="39718" xr:uid="{9F39CEAC-AA20-4048-9F65-3EC3D91DA7AC}"/>
    <cellStyle name="Normal 24 3 3 2 4" xfId="27763" xr:uid="{BD3EA647-469B-40FB-82C8-257F1E6DD5F6}"/>
    <cellStyle name="Normal 24 3 3 3" xfId="21798" xr:uid="{00000000-0005-0000-0000-0000C23E0000}"/>
    <cellStyle name="Normal 24 3 3 3 2" xfId="45674" xr:uid="{AA192CE9-D6E8-42B8-B706-89B866C9BB47}"/>
    <cellStyle name="Normal 24 3 3 3 3" xfId="33704" xr:uid="{F959AF4A-34A8-40E9-BFA0-59A93827D772}"/>
    <cellStyle name="Normal 24 3 3 4" xfId="39717" xr:uid="{CA8A91F4-646E-48BD-A148-3C1F9AFF1B90}"/>
    <cellStyle name="Normal 24 3 3 5" xfId="27762" xr:uid="{0831C6A6-5E00-4DDF-AE8D-9A1442A23AC9}"/>
    <cellStyle name="Normal 24 3 4" xfId="13904" xr:uid="{00000000-0005-0000-0000-0000C33E0000}"/>
    <cellStyle name="Normal 24 3 4 2" xfId="21800" xr:uid="{00000000-0005-0000-0000-0000C43E0000}"/>
    <cellStyle name="Normal 24 3 4 2 2" xfId="45676" xr:uid="{FA184A9C-356A-4782-85A4-0E635A5C660A}"/>
    <cellStyle name="Normal 24 3 4 2 3" xfId="33706" xr:uid="{AC37CC2D-D67B-4511-ACF0-E62334D3C5D4}"/>
    <cellStyle name="Normal 24 3 4 3" xfId="39719" xr:uid="{15ED007B-926D-415D-8EFB-F0CEE2832C8C}"/>
    <cellStyle name="Normal 24 3 4 4" xfId="27764" xr:uid="{883E40EE-90A3-4675-A846-6CE636DC0455}"/>
    <cellStyle name="Normal 24 3 5" xfId="13905" xr:uid="{00000000-0005-0000-0000-0000C53E0000}"/>
    <cellStyle name="Normal 24 3 6" xfId="21793" xr:uid="{00000000-0005-0000-0000-0000C63E0000}"/>
    <cellStyle name="Normal 24 3 6 2" xfId="45669" xr:uid="{FD3C4F8A-0A77-4531-805B-62E7C023C53C}"/>
    <cellStyle name="Normal 24 3 6 3" xfId="33699" xr:uid="{8AD3BD4A-7259-4EB8-9F85-113B03AB204F}"/>
    <cellStyle name="Normal 24 3 7" xfId="39712" xr:uid="{48BBB118-A519-47E0-AE8D-C563094C2D1A}"/>
    <cellStyle name="Normal 24 3 8" xfId="27757" xr:uid="{DB18C93D-6BA9-40B4-B0B7-EDCF21EC4300}"/>
    <cellStyle name="Normal 24 4" xfId="13906" xr:uid="{00000000-0005-0000-0000-0000C73E0000}"/>
    <cellStyle name="Normal 24 4 2" xfId="13907" xr:uid="{00000000-0005-0000-0000-0000C83E0000}"/>
    <cellStyle name="Normal 24 4 2 2" xfId="13908" xr:uid="{00000000-0005-0000-0000-0000C93E0000}"/>
    <cellStyle name="Normal 24 4 2 2 2" xfId="13909" xr:uid="{00000000-0005-0000-0000-0000CA3E0000}"/>
    <cellStyle name="Normal 24 4 2 2 2 2" xfId="21804" xr:uid="{00000000-0005-0000-0000-0000CB3E0000}"/>
    <cellStyle name="Normal 24 4 2 2 2 2 2" xfId="45680" xr:uid="{FEB9BF27-462D-413F-8E9D-F4606A30E5DE}"/>
    <cellStyle name="Normal 24 4 2 2 2 2 3" xfId="33710" xr:uid="{C7851C03-AC58-4E23-9612-459E28AB1C4A}"/>
    <cellStyle name="Normal 24 4 2 2 2 3" xfId="39723" xr:uid="{24B24221-29B7-4815-83DA-1952117D0B00}"/>
    <cellStyle name="Normal 24 4 2 2 2 4" xfId="27768" xr:uid="{660BD14E-C673-4689-A541-C2635137039F}"/>
    <cellStyle name="Normal 24 4 2 2 3" xfId="21803" xr:uid="{00000000-0005-0000-0000-0000CC3E0000}"/>
    <cellStyle name="Normal 24 4 2 2 3 2" xfId="45679" xr:uid="{B96188E3-AE6C-41D0-AC82-C0E99E771B82}"/>
    <cellStyle name="Normal 24 4 2 2 3 3" xfId="33709" xr:uid="{F3FAE1E2-FD13-4383-A416-EDAE984E866C}"/>
    <cellStyle name="Normal 24 4 2 2 4" xfId="39722" xr:uid="{8A656C96-111B-408C-946A-87D1EAE03B43}"/>
    <cellStyle name="Normal 24 4 2 2 5" xfId="27767" xr:uid="{9C524F33-FEC6-4F10-B01A-A8BD813BCE9B}"/>
    <cellStyle name="Normal 24 4 2 3" xfId="13910" xr:uid="{00000000-0005-0000-0000-0000CD3E0000}"/>
    <cellStyle name="Normal 24 4 2 3 2" xfId="21805" xr:uid="{00000000-0005-0000-0000-0000CE3E0000}"/>
    <cellStyle name="Normal 24 4 2 3 2 2" xfId="45681" xr:uid="{01508283-DE3D-4006-B0AC-8E76FA9CBEAD}"/>
    <cellStyle name="Normal 24 4 2 3 2 3" xfId="33711" xr:uid="{98DB1B2C-D7F6-4295-80F2-CB8A28860063}"/>
    <cellStyle name="Normal 24 4 2 3 3" xfId="39724" xr:uid="{7F527437-E7F1-46ED-8C3B-AF90B585FE00}"/>
    <cellStyle name="Normal 24 4 2 3 4" xfId="27769" xr:uid="{4FF5D5AA-8470-43E0-B78C-5636481421D6}"/>
    <cellStyle name="Normal 24 4 2 4" xfId="21802" xr:uid="{00000000-0005-0000-0000-0000CF3E0000}"/>
    <cellStyle name="Normal 24 4 2 4 2" xfId="45678" xr:uid="{FD4E03AC-F24F-4971-AEAE-326D20E9F240}"/>
    <cellStyle name="Normal 24 4 2 4 3" xfId="33708" xr:uid="{240A4387-FBFF-4044-8BA0-2EC22BF46921}"/>
    <cellStyle name="Normal 24 4 2 5" xfId="39721" xr:uid="{EA962FC2-D08E-4926-B14C-569BE7B65F56}"/>
    <cellStyle name="Normal 24 4 2 6" xfId="27766" xr:uid="{78810080-D799-47DE-A1A9-8E7791518978}"/>
    <cellStyle name="Normal 24 4 3" xfId="13911" xr:uid="{00000000-0005-0000-0000-0000D03E0000}"/>
    <cellStyle name="Normal 24 4 3 2" xfId="13912" xr:uid="{00000000-0005-0000-0000-0000D13E0000}"/>
    <cellStyle name="Normal 24 4 3 2 2" xfId="21807" xr:uid="{00000000-0005-0000-0000-0000D23E0000}"/>
    <cellStyle name="Normal 24 4 3 2 2 2" xfId="45683" xr:uid="{949BBE6E-D747-4825-9755-F262687131ED}"/>
    <cellStyle name="Normal 24 4 3 2 2 3" xfId="33713" xr:uid="{C497A330-1B95-42B3-B01D-188553468FE3}"/>
    <cellStyle name="Normal 24 4 3 2 3" xfId="39726" xr:uid="{31DC0F74-9EAF-4156-B15A-F36A3FD98397}"/>
    <cellStyle name="Normal 24 4 3 2 4" xfId="27771" xr:uid="{ECBBD730-DB8E-46D5-B99E-4740F53A6879}"/>
    <cellStyle name="Normal 24 4 3 3" xfId="21806" xr:uid="{00000000-0005-0000-0000-0000D33E0000}"/>
    <cellStyle name="Normal 24 4 3 3 2" xfId="45682" xr:uid="{ABD160CE-1531-45C2-B4BF-2C49DE145F61}"/>
    <cellStyle name="Normal 24 4 3 3 3" xfId="33712" xr:uid="{BDFBC456-DEC1-4739-AB8D-7166727CAECD}"/>
    <cellStyle name="Normal 24 4 3 4" xfId="39725" xr:uid="{7DF4E542-10EA-493C-AF1B-FCF21C0319F6}"/>
    <cellStyle name="Normal 24 4 3 5" xfId="27770" xr:uid="{2E46CFA3-AACC-48A2-A0FB-141B672997C6}"/>
    <cellStyle name="Normal 24 4 4" xfId="13913" xr:uid="{00000000-0005-0000-0000-0000D43E0000}"/>
    <cellStyle name="Normal 24 4 4 2" xfId="21808" xr:uid="{00000000-0005-0000-0000-0000D53E0000}"/>
    <cellStyle name="Normal 24 4 4 2 2" xfId="45684" xr:uid="{5D3E3E1C-AE66-4128-815E-39757B3F89DC}"/>
    <cellStyle name="Normal 24 4 4 2 3" xfId="33714" xr:uid="{366C4B1A-3E8D-4BCD-8A3B-97CF5AA9D223}"/>
    <cellStyle name="Normal 24 4 4 3" xfId="39727" xr:uid="{89DC0226-C30A-424C-BE2D-51033BB851D9}"/>
    <cellStyle name="Normal 24 4 4 4" xfId="27772" xr:uid="{F8A31F34-3473-4432-A390-A1EC73CF3B00}"/>
    <cellStyle name="Normal 24 4 5" xfId="13914" xr:uid="{00000000-0005-0000-0000-0000D63E0000}"/>
    <cellStyle name="Normal 24 4 6" xfId="21801" xr:uid="{00000000-0005-0000-0000-0000D73E0000}"/>
    <cellStyle name="Normal 24 4 6 2" xfId="45677" xr:uid="{5AFCC489-BB85-4264-9D3F-5A27805B1E42}"/>
    <cellStyle name="Normal 24 4 6 3" xfId="33707" xr:uid="{77058332-CB65-4273-A244-BCA6E1929072}"/>
    <cellStyle name="Normal 24 4 7" xfId="39720" xr:uid="{9AB751CF-059E-46AE-A0B6-94B893D02B95}"/>
    <cellStyle name="Normal 24 4 8" xfId="27765" xr:uid="{66B23F55-888E-447B-B3DE-264D8AF82988}"/>
    <cellStyle name="Normal 24 5" xfId="13915" xr:uid="{00000000-0005-0000-0000-0000D83E0000}"/>
    <cellStyle name="Normal 24 5 2" xfId="13916" xr:uid="{00000000-0005-0000-0000-0000D93E0000}"/>
    <cellStyle name="Normal 24 5 2 2" xfId="13917" xr:uid="{00000000-0005-0000-0000-0000DA3E0000}"/>
    <cellStyle name="Normal 24 5 2 2 2" xfId="21811" xr:uid="{00000000-0005-0000-0000-0000DB3E0000}"/>
    <cellStyle name="Normal 24 5 2 2 2 2" xfId="45687" xr:uid="{23363973-F97C-4983-8B56-D1CA74155811}"/>
    <cellStyle name="Normal 24 5 2 2 2 3" xfId="33717" xr:uid="{686406F5-2F4E-4116-8909-673D39B08FF3}"/>
    <cellStyle name="Normal 24 5 2 2 3" xfId="39730" xr:uid="{538FE944-6476-4856-A650-EA881F5AD780}"/>
    <cellStyle name="Normal 24 5 2 2 4" xfId="27775" xr:uid="{EC6616C1-88CF-4F47-A821-8F262056F020}"/>
    <cellStyle name="Normal 24 5 2 3" xfId="21810" xr:uid="{00000000-0005-0000-0000-0000DC3E0000}"/>
    <cellStyle name="Normal 24 5 2 3 2" xfId="45686" xr:uid="{079EF04E-2EBB-46AF-8DCC-6C04887061B6}"/>
    <cellStyle name="Normal 24 5 2 3 3" xfId="33716" xr:uid="{41C547EF-D511-431B-BD4C-4B1707DD33FD}"/>
    <cellStyle name="Normal 24 5 2 4" xfId="39729" xr:uid="{C601BE39-3298-4AAB-BD11-E7C0668D809E}"/>
    <cellStyle name="Normal 24 5 2 5" xfId="27774" xr:uid="{4E09D962-37EC-44ED-BE2C-5DDBE8497095}"/>
    <cellStyle name="Normal 24 5 3" xfId="13918" xr:uid="{00000000-0005-0000-0000-0000DD3E0000}"/>
    <cellStyle name="Normal 24 5 3 2" xfId="21812" xr:uid="{00000000-0005-0000-0000-0000DE3E0000}"/>
    <cellStyle name="Normal 24 5 3 2 2" xfId="45688" xr:uid="{7BB2A951-D06E-49B9-B9EE-B9B2087B27DF}"/>
    <cellStyle name="Normal 24 5 3 2 3" xfId="33718" xr:uid="{62CFB505-0933-4F9D-B258-9E5A41B749E5}"/>
    <cellStyle name="Normal 24 5 3 3" xfId="39731" xr:uid="{0DB6E64A-7176-441F-B778-36EDF0A607B7}"/>
    <cellStyle name="Normal 24 5 3 4" xfId="27776" xr:uid="{3C94D856-CF13-49F1-B49D-6CC968FEDC21}"/>
    <cellStyle name="Normal 24 5 4" xfId="21809" xr:uid="{00000000-0005-0000-0000-0000DF3E0000}"/>
    <cellStyle name="Normal 24 5 4 2" xfId="45685" xr:uid="{765399E5-2448-4FDE-85B1-B8BF9B7E7ACD}"/>
    <cellStyle name="Normal 24 5 4 3" xfId="33715" xr:uid="{6A71A524-1EEC-4A5A-A14F-F27ED02C15B2}"/>
    <cellStyle name="Normal 24 5 5" xfId="39728" xr:uid="{E000CFE0-B86E-4BA3-BC72-A47A8053F8BF}"/>
    <cellStyle name="Normal 24 5 6" xfId="27773" xr:uid="{FEC70C20-70F0-4346-ADD9-8BAFAA8A30A4}"/>
    <cellStyle name="Normal 24 6" xfId="13919" xr:uid="{00000000-0005-0000-0000-0000E03E0000}"/>
    <cellStyle name="Normal 24 6 2" xfId="13920" xr:uid="{00000000-0005-0000-0000-0000E13E0000}"/>
    <cellStyle name="Normal 24 6 2 2" xfId="21814" xr:uid="{00000000-0005-0000-0000-0000E23E0000}"/>
    <cellStyle name="Normal 24 6 2 2 2" xfId="45690" xr:uid="{9547F17E-3993-461E-B940-EBD00CC8D88B}"/>
    <cellStyle name="Normal 24 6 2 2 3" xfId="33720" xr:uid="{23A056AF-2B9A-45AA-B4DB-999685AF024B}"/>
    <cellStyle name="Normal 24 6 2 3" xfId="39733" xr:uid="{0BF7B572-6F9F-456D-8F22-1C2EC5F6E4E7}"/>
    <cellStyle name="Normal 24 6 2 4" xfId="27778" xr:uid="{0A55A160-404B-4377-BF5F-696DB1CAD54B}"/>
    <cellStyle name="Normal 24 6 3" xfId="21813" xr:uid="{00000000-0005-0000-0000-0000E33E0000}"/>
    <cellStyle name="Normal 24 6 3 2" xfId="45689" xr:uid="{88FE1F7D-351E-487A-9831-D5D36305B113}"/>
    <cellStyle name="Normal 24 6 3 3" xfId="33719" xr:uid="{8972FC8B-CE69-410F-8256-ED5A35F5DEBE}"/>
    <cellStyle name="Normal 24 6 4" xfId="39732" xr:uid="{68DECB5D-4E47-4F61-B727-FCF75AD11153}"/>
    <cellStyle name="Normal 24 6 5" xfId="27777" xr:uid="{984344B9-EFCA-4D0F-8A63-DE6C6B97EC2A}"/>
    <cellStyle name="Normal 24 7" xfId="13921" xr:uid="{00000000-0005-0000-0000-0000E43E0000}"/>
    <cellStyle name="Normal 24 7 2" xfId="21815" xr:uid="{00000000-0005-0000-0000-0000E53E0000}"/>
    <cellStyle name="Normal 24 7 2 2" xfId="45691" xr:uid="{EFD1FEDB-8834-45F6-8509-BA27E396FAFD}"/>
    <cellStyle name="Normal 24 7 2 3" xfId="33721" xr:uid="{FBA8FCDD-BA16-4395-AF53-D08A07A836B5}"/>
    <cellStyle name="Normal 24 7 3" xfId="39734" xr:uid="{E6C47077-1DC0-4A56-99D8-383253A5306F}"/>
    <cellStyle name="Normal 24 7 4" xfId="27779" xr:uid="{80F0FEAB-B075-4635-9641-AF7A3DABD5EF}"/>
    <cellStyle name="Normal 24 8" xfId="13922" xr:uid="{00000000-0005-0000-0000-0000E63E0000}"/>
    <cellStyle name="Normal 24 8 2" xfId="21816" xr:uid="{00000000-0005-0000-0000-0000E73E0000}"/>
    <cellStyle name="Normal 24 8 2 2" xfId="45692" xr:uid="{CD1C1D52-9C86-4F22-A815-B5C5DD32271E}"/>
    <cellStyle name="Normal 24 8 2 3" xfId="33722" xr:uid="{335A7EAD-C924-4473-8BD2-73F84FECC753}"/>
    <cellStyle name="Normal 24 8 3" xfId="39735" xr:uid="{0D27ACF3-378B-4998-86C2-F85CAF0225C6}"/>
    <cellStyle name="Normal 24 8 4" xfId="27780" xr:uid="{E392A1B8-A9A0-48CC-8E0E-5047B59222FA}"/>
    <cellStyle name="Normal 24 9" xfId="21784" xr:uid="{00000000-0005-0000-0000-0000E83E0000}"/>
    <cellStyle name="Normal 24 9 2" xfId="45660" xr:uid="{F1B25C34-E524-45E3-9AD1-101A42F33ED0}"/>
    <cellStyle name="Normal 24 9 3" xfId="33690" xr:uid="{4D06E247-830C-4FDF-9337-D29850CE24E6}"/>
    <cellStyle name="Normal 240" xfId="13923" xr:uid="{00000000-0005-0000-0000-0000E93E0000}"/>
    <cellStyle name="Normal 240 2" xfId="13924" xr:uid="{00000000-0005-0000-0000-0000EA3E0000}"/>
    <cellStyle name="Normal 240 3" xfId="13925" xr:uid="{00000000-0005-0000-0000-0000EB3E0000}"/>
    <cellStyle name="Normal 241" xfId="13926" xr:uid="{00000000-0005-0000-0000-0000EC3E0000}"/>
    <cellStyle name="Normal 241 2" xfId="13927" xr:uid="{00000000-0005-0000-0000-0000ED3E0000}"/>
    <cellStyle name="Normal 241 3" xfId="13928" xr:uid="{00000000-0005-0000-0000-0000EE3E0000}"/>
    <cellStyle name="Normal 242" xfId="13929" xr:uid="{00000000-0005-0000-0000-0000EF3E0000}"/>
    <cellStyle name="Normal 242 2" xfId="13930" xr:uid="{00000000-0005-0000-0000-0000F03E0000}"/>
    <cellStyle name="Normal 242 3" xfId="13931" xr:uid="{00000000-0005-0000-0000-0000F13E0000}"/>
    <cellStyle name="Normal 243" xfId="13932" xr:uid="{00000000-0005-0000-0000-0000F23E0000}"/>
    <cellStyle name="Normal 243 2" xfId="13933" xr:uid="{00000000-0005-0000-0000-0000F33E0000}"/>
    <cellStyle name="Normal 243 3" xfId="13934" xr:uid="{00000000-0005-0000-0000-0000F43E0000}"/>
    <cellStyle name="Normal 244" xfId="13935" xr:uid="{00000000-0005-0000-0000-0000F53E0000}"/>
    <cellStyle name="Normal 244 2" xfId="13936" xr:uid="{00000000-0005-0000-0000-0000F63E0000}"/>
    <cellStyle name="Normal 244 3" xfId="13937" xr:uid="{00000000-0005-0000-0000-0000F73E0000}"/>
    <cellStyle name="Normal 245" xfId="13938" xr:uid="{00000000-0005-0000-0000-0000F83E0000}"/>
    <cellStyle name="Normal 245 2" xfId="13939" xr:uid="{00000000-0005-0000-0000-0000F93E0000}"/>
    <cellStyle name="Normal 245 3" xfId="13940" xr:uid="{00000000-0005-0000-0000-0000FA3E0000}"/>
    <cellStyle name="Normal 246" xfId="13941" xr:uid="{00000000-0005-0000-0000-0000FB3E0000}"/>
    <cellStyle name="Normal 246 2" xfId="13942" xr:uid="{00000000-0005-0000-0000-0000FC3E0000}"/>
    <cellStyle name="Normal 246 3" xfId="13943" xr:uid="{00000000-0005-0000-0000-0000FD3E0000}"/>
    <cellStyle name="Normal 247" xfId="13944" xr:uid="{00000000-0005-0000-0000-0000FE3E0000}"/>
    <cellStyle name="Normal 247 2" xfId="13945" xr:uid="{00000000-0005-0000-0000-0000FF3E0000}"/>
    <cellStyle name="Normal 247 3" xfId="13946" xr:uid="{00000000-0005-0000-0000-0000003F0000}"/>
    <cellStyle name="Normal 248" xfId="13947" xr:uid="{00000000-0005-0000-0000-0000013F0000}"/>
    <cellStyle name="Normal 248 2" xfId="13948" xr:uid="{00000000-0005-0000-0000-0000023F0000}"/>
    <cellStyle name="Normal 248 3" xfId="13949" xr:uid="{00000000-0005-0000-0000-0000033F0000}"/>
    <cellStyle name="Normal 249" xfId="13950" xr:uid="{00000000-0005-0000-0000-0000043F0000}"/>
    <cellStyle name="Normal 249 2" xfId="13951" xr:uid="{00000000-0005-0000-0000-0000053F0000}"/>
    <cellStyle name="Normal 249 3" xfId="13952" xr:uid="{00000000-0005-0000-0000-0000063F0000}"/>
    <cellStyle name="Normal 25" xfId="13953" xr:uid="{00000000-0005-0000-0000-0000073F0000}"/>
    <cellStyle name="Normal 25 2" xfId="13954" xr:uid="{00000000-0005-0000-0000-0000083F0000}"/>
    <cellStyle name="Normal 25 2 2" xfId="21818" xr:uid="{00000000-0005-0000-0000-0000093F0000}"/>
    <cellStyle name="Normal 25 2 2 2" xfId="45694" xr:uid="{6E40FF68-ABD8-46E7-86CD-A499AE6799A6}"/>
    <cellStyle name="Normal 25 2 2 3" xfId="33724" xr:uid="{20EA7FA5-D0B7-47D9-810D-0A5B7CC7CBE7}"/>
    <cellStyle name="Normal 25 2 3" xfId="39737" xr:uid="{5480774A-7888-4031-B807-023815EAAE7A}"/>
    <cellStyle name="Normal 25 2 4" xfId="27782" xr:uid="{A1116F65-FAAC-4894-A58D-01195C359328}"/>
    <cellStyle name="Normal 25 3" xfId="21817" xr:uid="{00000000-0005-0000-0000-00000A3F0000}"/>
    <cellStyle name="Normal 25 3 2" xfId="45693" xr:uid="{2DF199D9-9A44-427C-9F8B-36B5E3811CBF}"/>
    <cellStyle name="Normal 25 3 3" xfId="33723" xr:uid="{187E73E8-A642-4376-99ED-DA6DA979A37B}"/>
    <cellStyle name="Normal 25 4" xfId="39736" xr:uid="{7C12DEC7-D166-46BB-934B-FF30E61A5AE6}"/>
    <cellStyle name="Normal 25 5" xfId="27781" xr:uid="{073C2A77-5078-4276-860E-211288D92AE0}"/>
    <cellStyle name="Normal 250" xfId="13955" xr:uid="{00000000-0005-0000-0000-00000B3F0000}"/>
    <cellStyle name="Normal 250 2" xfId="13956" xr:uid="{00000000-0005-0000-0000-00000C3F0000}"/>
    <cellStyle name="Normal 250 3" xfId="13957" xr:uid="{00000000-0005-0000-0000-00000D3F0000}"/>
    <cellStyle name="Normal 251" xfId="13958" xr:uid="{00000000-0005-0000-0000-00000E3F0000}"/>
    <cellStyle name="Normal 251 2" xfId="13959" xr:uid="{00000000-0005-0000-0000-00000F3F0000}"/>
    <cellStyle name="Normal 251 3" xfId="13960" xr:uid="{00000000-0005-0000-0000-0000103F0000}"/>
    <cellStyle name="Normal 252" xfId="13961" xr:uid="{00000000-0005-0000-0000-0000113F0000}"/>
    <cellStyle name="Normal 252 2" xfId="13962" xr:uid="{00000000-0005-0000-0000-0000123F0000}"/>
    <cellStyle name="Normal 252 3" xfId="13963" xr:uid="{00000000-0005-0000-0000-0000133F0000}"/>
    <cellStyle name="Normal 253" xfId="13964" xr:uid="{00000000-0005-0000-0000-0000143F0000}"/>
    <cellStyle name="Normal 253 2" xfId="13965" xr:uid="{00000000-0005-0000-0000-0000153F0000}"/>
    <cellStyle name="Normal 253 3" xfId="13966" xr:uid="{00000000-0005-0000-0000-0000163F0000}"/>
    <cellStyle name="Normal 254" xfId="13967" xr:uid="{00000000-0005-0000-0000-0000173F0000}"/>
    <cellStyle name="Normal 254 2" xfId="13968" xr:uid="{00000000-0005-0000-0000-0000183F0000}"/>
    <cellStyle name="Normal 254 3" xfId="13969" xr:uid="{00000000-0005-0000-0000-0000193F0000}"/>
    <cellStyle name="Normal 255" xfId="13970" xr:uid="{00000000-0005-0000-0000-00001A3F0000}"/>
    <cellStyle name="Normal 255 2" xfId="13971" xr:uid="{00000000-0005-0000-0000-00001B3F0000}"/>
    <cellStyle name="Normal 255 3" xfId="13972" xr:uid="{00000000-0005-0000-0000-00001C3F0000}"/>
    <cellStyle name="Normal 256" xfId="13973" xr:uid="{00000000-0005-0000-0000-00001D3F0000}"/>
    <cellStyle name="Normal 256 2" xfId="13974" xr:uid="{00000000-0005-0000-0000-00001E3F0000}"/>
    <cellStyle name="Normal 256 3" xfId="13975" xr:uid="{00000000-0005-0000-0000-00001F3F0000}"/>
    <cellStyle name="Normal 257" xfId="13976" xr:uid="{00000000-0005-0000-0000-0000203F0000}"/>
    <cellStyle name="Normal 257 2" xfId="13977" xr:uid="{00000000-0005-0000-0000-0000213F0000}"/>
    <cellStyle name="Normal 257 3" xfId="13978" xr:uid="{00000000-0005-0000-0000-0000223F0000}"/>
    <cellStyle name="Normal 258" xfId="13979" xr:uid="{00000000-0005-0000-0000-0000233F0000}"/>
    <cellStyle name="Normal 258 2" xfId="13980" xr:uid="{00000000-0005-0000-0000-0000243F0000}"/>
    <cellStyle name="Normal 258 3" xfId="13981" xr:uid="{00000000-0005-0000-0000-0000253F0000}"/>
    <cellStyle name="Normal 259" xfId="13982" xr:uid="{00000000-0005-0000-0000-0000263F0000}"/>
    <cellStyle name="Normal 259 2" xfId="13983" xr:uid="{00000000-0005-0000-0000-0000273F0000}"/>
    <cellStyle name="Normal 259 3" xfId="13984" xr:uid="{00000000-0005-0000-0000-0000283F0000}"/>
    <cellStyle name="Normal 26" xfId="13985" xr:uid="{00000000-0005-0000-0000-0000293F0000}"/>
    <cellStyle name="Normal 26 2" xfId="13986" xr:uid="{00000000-0005-0000-0000-00002A3F0000}"/>
    <cellStyle name="Normal 26 2 2" xfId="21820" xr:uid="{00000000-0005-0000-0000-00002B3F0000}"/>
    <cellStyle name="Normal 26 2 2 2" xfId="45696" xr:uid="{F3DD14A1-B919-4C86-BF0E-2CC68219FC87}"/>
    <cellStyle name="Normal 26 2 2 3" xfId="33726" xr:uid="{77D86ED4-0818-4D39-A6C0-647EBCF429C8}"/>
    <cellStyle name="Normal 26 2 3" xfId="39739" xr:uid="{75E007E5-1CC8-47B4-B7C6-7C238CCCE629}"/>
    <cellStyle name="Normal 26 2 4" xfId="27784" xr:uid="{48C35A69-0273-4FB9-8ADD-3665C04146D4}"/>
    <cellStyle name="Normal 26 3" xfId="13987" xr:uid="{00000000-0005-0000-0000-00002C3F0000}"/>
    <cellStyle name="Normal 26 3 2" xfId="13988" xr:uid="{00000000-0005-0000-0000-00002D3F0000}"/>
    <cellStyle name="Normal 26 3 3" xfId="21821" xr:uid="{00000000-0005-0000-0000-00002E3F0000}"/>
    <cellStyle name="Normal 26 3 3 2" xfId="45697" xr:uid="{17344F33-4607-462A-BE12-8F5A33B51415}"/>
    <cellStyle name="Normal 26 3 3 3" xfId="33727" xr:uid="{D53CCC62-5769-4596-AABB-ED7FE29C106A}"/>
    <cellStyle name="Normal 26 3 4" xfId="39740" xr:uid="{3CFB47A3-758A-4570-81AB-2CE6EA2C27B3}"/>
    <cellStyle name="Normal 26 3 5" xfId="27785" xr:uid="{C81AF0B2-714E-4ACE-A039-83B348C46779}"/>
    <cellStyle name="Normal 26 4" xfId="13989" xr:uid="{00000000-0005-0000-0000-00002F3F0000}"/>
    <cellStyle name="Normal 26 4 2" xfId="21822" xr:uid="{00000000-0005-0000-0000-0000303F0000}"/>
    <cellStyle name="Normal 26 4 2 2" xfId="45698" xr:uid="{9D6BDDFB-6C60-4BFA-B20F-29B376C4583F}"/>
    <cellStyle name="Normal 26 4 2 3" xfId="33728" xr:uid="{C460AA8E-C018-45A4-8ABF-EE6E6923846B}"/>
    <cellStyle name="Normal 26 4 3" xfId="39741" xr:uid="{DD09F3FD-4D77-4039-9F7A-03577FAD0C76}"/>
    <cellStyle name="Normal 26 4 4" xfId="27786" xr:uid="{1AC1C1F8-D626-4E8C-AAC0-EC437C8F8724}"/>
    <cellStyle name="Normal 26 5" xfId="21819" xr:uid="{00000000-0005-0000-0000-0000313F0000}"/>
    <cellStyle name="Normal 26 5 2" xfId="45695" xr:uid="{BAB6DAD6-635D-4147-819F-FC9F8FCD43DF}"/>
    <cellStyle name="Normal 26 5 3" xfId="33725" xr:uid="{99A342C9-5887-4133-8B29-13EED153D7DF}"/>
    <cellStyle name="Normal 26 6" xfId="39738" xr:uid="{2D1333AA-016A-454E-A94F-9CC18F4844F5}"/>
    <cellStyle name="Normal 26 7" xfId="27783" xr:uid="{C1EEA4B3-2EB8-4353-AF5D-D7DEE19D2314}"/>
    <cellStyle name="Normal 260" xfId="13990" xr:uid="{00000000-0005-0000-0000-0000323F0000}"/>
    <cellStyle name="Normal 260 2" xfId="13991" xr:uid="{00000000-0005-0000-0000-0000333F0000}"/>
    <cellStyle name="Normal 260 3" xfId="13992" xr:uid="{00000000-0005-0000-0000-0000343F0000}"/>
    <cellStyle name="Normal 261" xfId="13993" xr:uid="{00000000-0005-0000-0000-0000353F0000}"/>
    <cellStyle name="Normal 261 2" xfId="13994" xr:uid="{00000000-0005-0000-0000-0000363F0000}"/>
    <cellStyle name="Normal 261 3" xfId="13995" xr:uid="{00000000-0005-0000-0000-0000373F0000}"/>
    <cellStyle name="Normal 262" xfId="13996" xr:uid="{00000000-0005-0000-0000-0000383F0000}"/>
    <cellStyle name="Normal 262 2" xfId="13997" xr:uid="{00000000-0005-0000-0000-0000393F0000}"/>
    <cellStyle name="Normal 262 3" xfId="13998" xr:uid="{00000000-0005-0000-0000-00003A3F0000}"/>
    <cellStyle name="Normal 263" xfId="13999" xr:uid="{00000000-0005-0000-0000-00003B3F0000}"/>
    <cellStyle name="Normal 263 2" xfId="14000" xr:uid="{00000000-0005-0000-0000-00003C3F0000}"/>
    <cellStyle name="Normal 263 3" xfId="14001" xr:uid="{00000000-0005-0000-0000-00003D3F0000}"/>
    <cellStyle name="Normal 264" xfId="14002" xr:uid="{00000000-0005-0000-0000-00003E3F0000}"/>
    <cellStyle name="Normal 264 2" xfId="14003" xr:uid="{00000000-0005-0000-0000-00003F3F0000}"/>
    <cellStyle name="Normal 264 3" xfId="14004" xr:uid="{00000000-0005-0000-0000-0000403F0000}"/>
    <cellStyle name="Normal 265" xfId="14005" xr:uid="{00000000-0005-0000-0000-0000413F0000}"/>
    <cellStyle name="Normal 265 2" xfId="14006" xr:uid="{00000000-0005-0000-0000-0000423F0000}"/>
    <cellStyle name="Normal 265 3" xfId="14007" xr:uid="{00000000-0005-0000-0000-0000433F0000}"/>
    <cellStyle name="Normal 266" xfId="14008" xr:uid="{00000000-0005-0000-0000-0000443F0000}"/>
    <cellStyle name="Normal 266 2" xfId="14009" xr:uid="{00000000-0005-0000-0000-0000453F0000}"/>
    <cellStyle name="Normal 266 3" xfId="14010" xr:uid="{00000000-0005-0000-0000-0000463F0000}"/>
    <cellStyle name="Normal 267" xfId="14011" xr:uid="{00000000-0005-0000-0000-0000473F0000}"/>
    <cellStyle name="Normal 267 2" xfId="14012" xr:uid="{00000000-0005-0000-0000-0000483F0000}"/>
    <cellStyle name="Normal 267 3" xfId="14013" xr:uid="{00000000-0005-0000-0000-0000493F0000}"/>
    <cellStyle name="Normal 268" xfId="14014" xr:uid="{00000000-0005-0000-0000-00004A3F0000}"/>
    <cellStyle name="Normal 268 2" xfId="14015" xr:uid="{00000000-0005-0000-0000-00004B3F0000}"/>
    <cellStyle name="Normal 268 3" xfId="14016" xr:uid="{00000000-0005-0000-0000-00004C3F0000}"/>
    <cellStyle name="Normal 269" xfId="14017" xr:uid="{00000000-0005-0000-0000-00004D3F0000}"/>
    <cellStyle name="Normal 269 2" xfId="14018" xr:uid="{00000000-0005-0000-0000-00004E3F0000}"/>
    <cellStyle name="Normal 269 3" xfId="14019" xr:uid="{00000000-0005-0000-0000-00004F3F0000}"/>
    <cellStyle name="Normal 27" xfId="14020" xr:uid="{00000000-0005-0000-0000-0000503F0000}"/>
    <cellStyle name="Normal 27 2" xfId="14021" xr:uid="{00000000-0005-0000-0000-0000513F0000}"/>
    <cellStyle name="Normal 27 2 2" xfId="14022" xr:uid="{00000000-0005-0000-0000-0000523F0000}"/>
    <cellStyle name="Normal 27 2 2 2" xfId="14023" xr:uid="{00000000-0005-0000-0000-0000533F0000}"/>
    <cellStyle name="Normal 27 2 2 2 2" xfId="21826" xr:uid="{00000000-0005-0000-0000-0000543F0000}"/>
    <cellStyle name="Normal 27 2 2 2 2 2" xfId="45702" xr:uid="{2037A2A9-B67C-409E-8CAD-EEE668544B49}"/>
    <cellStyle name="Normal 27 2 2 2 2 3" xfId="33732" xr:uid="{A11B5235-C0CD-47FC-926A-87F2E38B305D}"/>
    <cellStyle name="Normal 27 2 2 2 3" xfId="39745" xr:uid="{F04C757F-A4CB-4BCB-9511-79CE526B6E7F}"/>
    <cellStyle name="Normal 27 2 2 2 4" xfId="27790" xr:uid="{1203FABE-41FC-4784-80BB-6F93A54FACF7}"/>
    <cellStyle name="Normal 27 2 2 3" xfId="21825" xr:uid="{00000000-0005-0000-0000-0000553F0000}"/>
    <cellStyle name="Normal 27 2 2 3 2" xfId="45701" xr:uid="{03D42C90-8FFE-4974-B3EA-88AB2581977E}"/>
    <cellStyle name="Normal 27 2 2 3 3" xfId="33731" xr:uid="{8E0BD874-3D43-46CA-BA5B-33A7A0DD1814}"/>
    <cellStyle name="Normal 27 2 2 4" xfId="39744" xr:uid="{05B24D15-99C9-4597-B772-D4C4433E594E}"/>
    <cellStyle name="Normal 27 2 2 5" xfId="27789" xr:uid="{CCD35F7D-5CAE-4D84-B700-96BDC8C215BA}"/>
    <cellStyle name="Normal 27 2 3" xfId="14024" xr:uid="{00000000-0005-0000-0000-0000563F0000}"/>
    <cellStyle name="Normal 27 2 3 2" xfId="21827" xr:uid="{00000000-0005-0000-0000-0000573F0000}"/>
    <cellStyle name="Normal 27 2 3 2 2" xfId="45703" xr:uid="{3032FE2B-C6FE-4FE7-BBC0-E3C389D511FE}"/>
    <cellStyle name="Normal 27 2 3 2 3" xfId="33733" xr:uid="{19D888BC-15EE-43EB-82C5-2D7831F3E4C8}"/>
    <cellStyle name="Normal 27 2 3 3" xfId="39746" xr:uid="{2A7995FA-1F5B-4643-B985-E2BEFC391BE9}"/>
    <cellStyle name="Normal 27 2 3 4" xfId="27791" xr:uid="{3F79FDEF-124D-4F22-9B07-FCAAD46DB3EB}"/>
    <cellStyle name="Normal 27 2 4" xfId="21824" xr:uid="{00000000-0005-0000-0000-0000583F0000}"/>
    <cellStyle name="Normal 27 2 4 2" xfId="45700" xr:uid="{9237019E-1B2F-4CA9-BC1E-88EC7F04C8A7}"/>
    <cellStyle name="Normal 27 2 4 3" xfId="33730" xr:uid="{9E8B7903-F4B6-46CD-9CC6-301DDF781ADF}"/>
    <cellStyle name="Normal 27 2 5" xfId="39743" xr:uid="{D715721C-04F2-42F1-B2DB-C22A6E985B35}"/>
    <cellStyle name="Normal 27 2 6" xfId="27788" xr:uid="{7756A78D-5E2C-4090-AAE3-E1252036B07E}"/>
    <cellStyle name="Normal 27 3" xfId="14025" xr:uid="{00000000-0005-0000-0000-0000593F0000}"/>
    <cellStyle name="Normal 27 3 2" xfId="14026" xr:uid="{00000000-0005-0000-0000-00005A3F0000}"/>
    <cellStyle name="Normal 27 3 2 2" xfId="21829" xr:uid="{00000000-0005-0000-0000-00005B3F0000}"/>
    <cellStyle name="Normal 27 3 2 2 2" xfId="45705" xr:uid="{416EFE60-353E-4F5E-A477-44F8E1672ED0}"/>
    <cellStyle name="Normal 27 3 2 2 3" xfId="33735" xr:uid="{5BF45698-BFD3-4DA8-B3FB-B91A3B271FAE}"/>
    <cellStyle name="Normal 27 3 2 3" xfId="39748" xr:uid="{0FD723E1-76C5-4A77-B300-BAFFE52BD1CD}"/>
    <cellStyle name="Normal 27 3 2 4" xfId="27793" xr:uid="{6C8ECC69-3908-4E67-A501-FC9BBFA8BF09}"/>
    <cellStyle name="Normal 27 3 3" xfId="14027" xr:uid="{00000000-0005-0000-0000-00005C3F0000}"/>
    <cellStyle name="Normal 27 3 4" xfId="21828" xr:uid="{00000000-0005-0000-0000-00005D3F0000}"/>
    <cellStyle name="Normal 27 3 4 2" xfId="45704" xr:uid="{33380666-B03B-4106-910E-65560167D6F3}"/>
    <cellStyle name="Normal 27 3 4 3" xfId="33734" xr:uid="{9B7A4BED-1FBC-4646-82F4-CBAF87603212}"/>
    <cellStyle name="Normal 27 3 5" xfId="39747" xr:uid="{D26E4029-5266-4595-A9B4-FDD739346553}"/>
    <cellStyle name="Normal 27 3 6" xfId="27792" xr:uid="{C39AF172-DBBA-473F-BF82-4F71CBE09691}"/>
    <cellStyle name="Normal 27 4" xfId="14028" xr:uid="{00000000-0005-0000-0000-00005E3F0000}"/>
    <cellStyle name="Normal 27 4 2" xfId="14029" xr:uid="{00000000-0005-0000-0000-00005F3F0000}"/>
    <cellStyle name="Normal 27 4 3" xfId="21830" xr:uid="{00000000-0005-0000-0000-0000603F0000}"/>
    <cellStyle name="Normal 27 4 3 2" xfId="45706" xr:uid="{50259E7E-F2A2-4B0E-82B3-9EEF11900E01}"/>
    <cellStyle name="Normal 27 4 3 3" xfId="33736" xr:uid="{DFD1AF66-3C2C-4AA8-8466-7CCCE09633EB}"/>
    <cellStyle name="Normal 27 4 4" xfId="39749" xr:uid="{8E5118E7-5AFB-4EBD-A818-1691F0758923}"/>
    <cellStyle name="Normal 27 4 5" xfId="27794" xr:uid="{9BE5B5AA-422A-4B77-8139-D69799B44956}"/>
    <cellStyle name="Normal 27 5" xfId="14030" xr:uid="{00000000-0005-0000-0000-0000613F0000}"/>
    <cellStyle name="Normal 27 5 2" xfId="21831" xr:uid="{00000000-0005-0000-0000-0000623F0000}"/>
    <cellStyle name="Normal 27 5 2 2" xfId="45707" xr:uid="{ED6E477C-23EE-49EE-942B-1B5EBFB4E179}"/>
    <cellStyle name="Normal 27 5 2 3" xfId="33737" xr:uid="{DC865526-60E1-4819-B669-8E9B2A58843F}"/>
    <cellStyle name="Normal 27 5 3" xfId="39750" xr:uid="{6533AB89-A954-4622-95FE-B2254A79E20E}"/>
    <cellStyle name="Normal 27 5 4" xfId="27795" xr:uid="{55068480-E1F1-40BE-83DF-77737A16BC6F}"/>
    <cellStyle name="Normal 27 6" xfId="14031" xr:uid="{00000000-0005-0000-0000-0000633F0000}"/>
    <cellStyle name="Normal 27 6 2" xfId="21832" xr:uid="{00000000-0005-0000-0000-0000643F0000}"/>
    <cellStyle name="Normal 27 6 2 2" xfId="45708" xr:uid="{22A94AEA-3F65-4EB0-8F38-C29246679CEE}"/>
    <cellStyle name="Normal 27 6 2 3" xfId="33738" xr:uid="{B961839C-5C78-4158-A844-387BEF5A1AAB}"/>
    <cellStyle name="Normal 27 6 3" xfId="39751" xr:uid="{5DA2068E-1049-4F9D-9BB8-BA8D3DC5310D}"/>
    <cellStyle name="Normal 27 6 4" xfId="27796" xr:uid="{C844EBFE-84EC-41A0-85D2-61EA30312591}"/>
    <cellStyle name="Normal 27 7" xfId="21823" xr:uid="{00000000-0005-0000-0000-0000653F0000}"/>
    <cellStyle name="Normal 27 7 2" xfId="45699" xr:uid="{7765D70C-ED6A-4B6A-AAE7-C666C871E242}"/>
    <cellStyle name="Normal 27 7 3" xfId="33729" xr:uid="{11324FFC-29E8-4E08-8B2C-16832E4693BB}"/>
    <cellStyle name="Normal 27 8" xfId="39742" xr:uid="{10DEB0A9-F763-40B8-B19D-5F5821176B4F}"/>
    <cellStyle name="Normal 27 9" xfId="27787" xr:uid="{859AAD03-FAFA-4B1A-A095-F35BC51B52AB}"/>
    <cellStyle name="Normal 270" xfId="14032" xr:uid="{00000000-0005-0000-0000-0000663F0000}"/>
    <cellStyle name="Normal 270 2" xfId="14033" xr:uid="{00000000-0005-0000-0000-0000673F0000}"/>
    <cellStyle name="Normal 270 3" xfId="14034" xr:uid="{00000000-0005-0000-0000-0000683F0000}"/>
    <cellStyle name="Normal 271" xfId="14035" xr:uid="{00000000-0005-0000-0000-0000693F0000}"/>
    <cellStyle name="Normal 271 2" xfId="14036" xr:uid="{00000000-0005-0000-0000-00006A3F0000}"/>
    <cellStyle name="Normal 271 3" xfId="14037" xr:uid="{00000000-0005-0000-0000-00006B3F0000}"/>
    <cellStyle name="Normal 272" xfId="14038" xr:uid="{00000000-0005-0000-0000-00006C3F0000}"/>
    <cellStyle name="Normal 272 2" xfId="14039" xr:uid="{00000000-0005-0000-0000-00006D3F0000}"/>
    <cellStyle name="Normal 272 3" xfId="14040" xr:uid="{00000000-0005-0000-0000-00006E3F0000}"/>
    <cellStyle name="Normal 273" xfId="14041" xr:uid="{00000000-0005-0000-0000-00006F3F0000}"/>
    <cellStyle name="Normal 273 2" xfId="14042" xr:uid="{00000000-0005-0000-0000-0000703F0000}"/>
    <cellStyle name="Normal 273 3" xfId="14043" xr:uid="{00000000-0005-0000-0000-0000713F0000}"/>
    <cellStyle name="Normal 274" xfId="14044" xr:uid="{00000000-0005-0000-0000-0000723F0000}"/>
    <cellStyle name="Normal 274 2" xfId="14045" xr:uid="{00000000-0005-0000-0000-0000733F0000}"/>
    <cellStyle name="Normal 274 3" xfId="14046" xr:uid="{00000000-0005-0000-0000-0000743F0000}"/>
    <cellStyle name="Normal 275" xfId="14047" xr:uid="{00000000-0005-0000-0000-0000753F0000}"/>
    <cellStyle name="Normal 275 2" xfId="14048" xr:uid="{00000000-0005-0000-0000-0000763F0000}"/>
    <cellStyle name="Normal 275 3" xfId="14049" xr:uid="{00000000-0005-0000-0000-0000773F0000}"/>
    <cellStyle name="Normal 276" xfId="14050" xr:uid="{00000000-0005-0000-0000-0000783F0000}"/>
    <cellStyle name="Normal 276 2" xfId="14051" xr:uid="{00000000-0005-0000-0000-0000793F0000}"/>
    <cellStyle name="Normal 276 3" xfId="14052" xr:uid="{00000000-0005-0000-0000-00007A3F0000}"/>
    <cellStyle name="Normal 277" xfId="14053" xr:uid="{00000000-0005-0000-0000-00007B3F0000}"/>
    <cellStyle name="Normal 277 2" xfId="14054" xr:uid="{00000000-0005-0000-0000-00007C3F0000}"/>
    <cellStyle name="Normal 277 3" xfId="14055" xr:uid="{00000000-0005-0000-0000-00007D3F0000}"/>
    <cellStyle name="Normal 278" xfId="14056" xr:uid="{00000000-0005-0000-0000-00007E3F0000}"/>
    <cellStyle name="Normal 278 2" xfId="14057" xr:uid="{00000000-0005-0000-0000-00007F3F0000}"/>
    <cellStyle name="Normal 278 3" xfId="14058" xr:uid="{00000000-0005-0000-0000-0000803F0000}"/>
    <cellStyle name="Normal 279" xfId="14059" xr:uid="{00000000-0005-0000-0000-0000813F0000}"/>
    <cellStyle name="Normal 279 2" xfId="14060" xr:uid="{00000000-0005-0000-0000-0000823F0000}"/>
    <cellStyle name="Normal 279 3" xfId="14061" xr:uid="{00000000-0005-0000-0000-0000833F0000}"/>
    <cellStyle name="Normal 28" xfId="14062" xr:uid="{00000000-0005-0000-0000-0000843F0000}"/>
    <cellStyle name="Normal 28 2" xfId="14063" xr:uid="{00000000-0005-0000-0000-0000853F0000}"/>
    <cellStyle name="Normal 28 2 2" xfId="21834" xr:uid="{00000000-0005-0000-0000-0000863F0000}"/>
    <cellStyle name="Normal 28 2 2 2" xfId="45710" xr:uid="{979F0F23-B4AF-4CDE-87DC-7A87612924A2}"/>
    <cellStyle name="Normal 28 2 2 3" xfId="33740" xr:uid="{D1B006A3-8AC9-4206-936B-DFF8127FB604}"/>
    <cellStyle name="Normal 28 2 3" xfId="39753" xr:uid="{35BD051B-788E-49C7-AA3F-F893C2B44D7B}"/>
    <cellStyle name="Normal 28 2 4" xfId="27798" xr:uid="{95247205-9F5C-42F0-9DC7-58538DD9B0F2}"/>
    <cellStyle name="Normal 28 3" xfId="14064" xr:uid="{00000000-0005-0000-0000-0000873F0000}"/>
    <cellStyle name="Normal 28 3 2" xfId="14065" xr:uid="{00000000-0005-0000-0000-0000883F0000}"/>
    <cellStyle name="Normal 28 3 3" xfId="21835" xr:uid="{00000000-0005-0000-0000-0000893F0000}"/>
    <cellStyle name="Normal 28 3 3 2" xfId="45711" xr:uid="{9E3B104E-B5CF-4D62-87F4-B24D49478490}"/>
    <cellStyle name="Normal 28 3 3 3" xfId="33741" xr:uid="{CB2F0655-0CBF-4FA0-881E-162807B690F5}"/>
    <cellStyle name="Normal 28 3 4" xfId="39754" xr:uid="{012B5624-122C-4795-98E2-61116F0E523F}"/>
    <cellStyle name="Normal 28 3 5" xfId="27799" xr:uid="{8B480A8C-111D-47D3-8D73-B34F4BA6CE1B}"/>
    <cellStyle name="Normal 28 4" xfId="14066" xr:uid="{00000000-0005-0000-0000-00008A3F0000}"/>
    <cellStyle name="Normal 28 5" xfId="21833" xr:uid="{00000000-0005-0000-0000-00008B3F0000}"/>
    <cellStyle name="Normal 28 5 2" xfId="45709" xr:uid="{7E9146C0-7FD3-4AAD-8F15-71DFE758FB72}"/>
    <cellStyle name="Normal 28 5 3" xfId="33739" xr:uid="{34889C59-AF24-44B5-81E1-8FD952620D3E}"/>
    <cellStyle name="Normal 28 6" xfId="39752" xr:uid="{CB4C0843-42D5-4817-B992-5DCD2C28A268}"/>
    <cellStyle name="Normal 28 7" xfId="27797" xr:uid="{2D48B809-5C13-4000-B55E-D28D95DA3E48}"/>
    <cellStyle name="Normal 280" xfId="14067" xr:uid="{00000000-0005-0000-0000-00008C3F0000}"/>
    <cellStyle name="Normal 280 2" xfId="14068" xr:uid="{00000000-0005-0000-0000-00008D3F0000}"/>
    <cellStyle name="Normal 280 3" xfId="14069" xr:uid="{00000000-0005-0000-0000-00008E3F0000}"/>
    <cellStyle name="Normal 281" xfId="14070" xr:uid="{00000000-0005-0000-0000-00008F3F0000}"/>
    <cellStyle name="Normal 281 2" xfId="14071" xr:uid="{00000000-0005-0000-0000-0000903F0000}"/>
    <cellStyle name="Normal 281 3" xfId="14072" xr:uid="{00000000-0005-0000-0000-0000913F0000}"/>
    <cellStyle name="Normal 282" xfId="14073" xr:uid="{00000000-0005-0000-0000-0000923F0000}"/>
    <cellStyle name="Normal 282 2" xfId="14074" xr:uid="{00000000-0005-0000-0000-0000933F0000}"/>
    <cellStyle name="Normal 282 3" xfId="14075" xr:uid="{00000000-0005-0000-0000-0000943F0000}"/>
    <cellStyle name="Normal 283" xfId="14076" xr:uid="{00000000-0005-0000-0000-0000953F0000}"/>
    <cellStyle name="Normal 283 2" xfId="14077" xr:uid="{00000000-0005-0000-0000-0000963F0000}"/>
    <cellStyle name="Normal 283 3" xfId="14078" xr:uid="{00000000-0005-0000-0000-0000973F0000}"/>
    <cellStyle name="Normal 284" xfId="14079" xr:uid="{00000000-0005-0000-0000-0000983F0000}"/>
    <cellStyle name="Normal 284 2" xfId="14080" xr:uid="{00000000-0005-0000-0000-0000993F0000}"/>
    <cellStyle name="Normal 284 3" xfId="14081" xr:uid="{00000000-0005-0000-0000-00009A3F0000}"/>
    <cellStyle name="Normal 285" xfId="14082" xr:uid="{00000000-0005-0000-0000-00009B3F0000}"/>
    <cellStyle name="Normal 285 2" xfId="14083" xr:uid="{00000000-0005-0000-0000-00009C3F0000}"/>
    <cellStyle name="Normal 285 3" xfId="14084" xr:uid="{00000000-0005-0000-0000-00009D3F0000}"/>
    <cellStyle name="Normal 286" xfId="14085" xr:uid="{00000000-0005-0000-0000-00009E3F0000}"/>
    <cellStyle name="Normal 286 2" xfId="14086" xr:uid="{00000000-0005-0000-0000-00009F3F0000}"/>
    <cellStyle name="Normal 286 3" xfId="14087" xr:uid="{00000000-0005-0000-0000-0000A03F0000}"/>
    <cellStyle name="Normal 287" xfId="14088" xr:uid="{00000000-0005-0000-0000-0000A13F0000}"/>
    <cellStyle name="Normal 287 2" xfId="14089" xr:uid="{00000000-0005-0000-0000-0000A23F0000}"/>
    <cellStyle name="Normal 287 3" xfId="14090" xr:uid="{00000000-0005-0000-0000-0000A33F0000}"/>
    <cellStyle name="Normal 288" xfId="14091" xr:uid="{00000000-0005-0000-0000-0000A43F0000}"/>
    <cellStyle name="Normal 288 2" xfId="14092" xr:uid="{00000000-0005-0000-0000-0000A53F0000}"/>
    <cellStyle name="Normal 288 3" xfId="14093" xr:uid="{00000000-0005-0000-0000-0000A63F0000}"/>
    <cellStyle name="Normal 289" xfId="14094" xr:uid="{00000000-0005-0000-0000-0000A73F0000}"/>
    <cellStyle name="Normal 289 2" xfId="14095" xr:uid="{00000000-0005-0000-0000-0000A83F0000}"/>
    <cellStyle name="Normal 289 3" xfId="14096" xr:uid="{00000000-0005-0000-0000-0000A93F0000}"/>
    <cellStyle name="Normal 29" xfId="14097" xr:uid="{00000000-0005-0000-0000-0000AA3F0000}"/>
    <cellStyle name="Normal 29 2" xfId="14098" xr:uid="{00000000-0005-0000-0000-0000AB3F0000}"/>
    <cellStyle name="Normal 29 2 2" xfId="14099" xr:uid="{00000000-0005-0000-0000-0000AC3F0000}"/>
    <cellStyle name="Normal 29 2 2 2" xfId="21838" xr:uid="{00000000-0005-0000-0000-0000AD3F0000}"/>
    <cellStyle name="Normal 29 2 2 2 2" xfId="45714" xr:uid="{31348B93-D195-4AAD-A451-E0C145C158B9}"/>
    <cellStyle name="Normal 29 2 2 2 3" xfId="33744" xr:uid="{3E059A17-94A5-4E31-9463-D438450D366C}"/>
    <cellStyle name="Normal 29 2 2 3" xfId="39757" xr:uid="{FB3AA13D-83A3-41FE-A170-CBE78ACDDDF8}"/>
    <cellStyle name="Normal 29 2 2 4" xfId="27802" xr:uid="{B3000DE1-62AD-47B8-888A-863C1855F03A}"/>
    <cellStyle name="Normal 29 2 3" xfId="21837" xr:uid="{00000000-0005-0000-0000-0000AE3F0000}"/>
    <cellStyle name="Normal 29 2 3 2" xfId="45713" xr:uid="{649C7707-75EF-4B94-A32D-87033763DDD0}"/>
    <cellStyle name="Normal 29 2 3 3" xfId="33743" xr:uid="{59EEC6CF-4C2C-4BB0-984F-8184FD6C0F11}"/>
    <cellStyle name="Normal 29 2 4" xfId="39756" xr:uid="{84166823-09BD-48BA-AACC-8BFCE55E1BF7}"/>
    <cellStyle name="Normal 29 2 5" xfId="27801" xr:uid="{C4F66393-A8E1-4945-9C1B-9D3644183769}"/>
    <cellStyle name="Normal 29 3" xfId="14100" xr:uid="{00000000-0005-0000-0000-0000AF3F0000}"/>
    <cellStyle name="Normal 29 3 2" xfId="14101" xr:uid="{00000000-0005-0000-0000-0000B03F0000}"/>
    <cellStyle name="Normal 29 3 3" xfId="21839" xr:uid="{00000000-0005-0000-0000-0000B13F0000}"/>
    <cellStyle name="Normal 29 3 3 2" xfId="45715" xr:uid="{5D19BF97-12E2-4A4D-807B-CF6212B950BA}"/>
    <cellStyle name="Normal 29 3 3 3" xfId="33745" xr:uid="{A8DE10C9-483F-405E-9039-837C816833B8}"/>
    <cellStyle name="Normal 29 3 4" xfId="39758" xr:uid="{3652C005-7A1D-47AD-B50A-DDBF49AC27A9}"/>
    <cellStyle name="Normal 29 3 5" xfId="27803" xr:uid="{214068AA-D37B-4F5A-9D81-4B4116AF402E}"/>
    <cellStyle name="Normal 29 4" xfId="14102" xr:uid="{00000000-0005-0000-0000-0000B23F0000}"/>
    <cellStyle name="Normal 29 4 2" xfId="21840" xr:uid="{00000000-0005-0000-0000-0000B33F0000}"/>
    <cellStyle name="Normal 29 4 2 2" xfId="45716" xr:uid="{F3C0DC0E-5D1D-4AF1-B5DD-E921D4E82008}"/>
    <cellStyle name="Normal 29 4 2 3" xfId="33746" xr:uid="{DD6CB7F5-CCA8-450D-A00D-F99F7640032C}"/>
    <cellStyle name="Normal 29 4 3" xfId="39759" xr:uid="{16339D6B-D02F-4E7F-B5FE-47B8A2FBA297}"/>
    <cellStyle name="Normal 29 4 4" xfId="27804" xr:uid="{4BA5F704-884A-420F-8911-D4F29A449A07}"/>
    <cellStyle name="Normal 29 5" xfId="21836" xr:uid="{00000000-0005-0000-0000-0000B43F0000}"/>
    <cellStyle name="Normal 29 5 2" xfId="45712" xr:uid="{87D1A3F3-B2BF-432E-8A35-77D5800C583F}"/>
    <cellStyle name="Normal 29 5 3" xfId="33742" xr:uid="{702CE868-52A0-41D9-BE79-D00AAB7E4097}"/>
    <cellStyle name="Normal 29 6" xfId="39755" xr:uid="{9D955596-2F37-4CA8-AD07-BA1D08B97CE2}"/>
    <cellStyle name="Normal 29 7" xfId="27800" xr:uid="{D3F76CC1-C99E-4C57-8057-B453E79F5A9D}"/>
    <cellStyle name="Normal 290" xfId="14103" xr:uid="{00000000-0005-0000-0000-0000B53F0000}"/>
    <cellStyle name="Normal 290 2" xfId="14104" xr:uid="{00000000-0005-0000-0000-0000B63F0000}"/>
    <cellStyle name="Normal 290 3" xfId="14105" xr:uid="{00000000-0005-0000-0000-0000B73F0000}"/>
    <cellStyle name="Normal 291" xfId="14106" xr:uid="{00000000-0005-0000-0000-0000B83F0000}"/>
    <cellStyle name="Normal 291 2" xfId="14107" xr:uid="{00000000-0005-0000-0000-0000B93F0000}"/>
    <cellStyle name="Normal 291 3" xfId="14108" xr:uid="{00000000-0005-0000-0000-0000BA3F0000}"/>
    <cellStyle name="Normal 292" xfId="14109" xr:uid="{00000000-0005-0000-0000-0000BB3F0000}"/>
    <cellStyle name="Normal 292 2" xfId="14110" xr:uid="{00000000-0005-0000-0000-0000BC3F0000}"/>
    <cellStyle name="Normal 292 3" xfId="14111" xr:uid="{00000000-0005-0000-0000-0000BD3F0000}"/>
    <cellStyle name="Normal 293" xfId="14112" xr:uid="{00000000-0005-0000-0000-0000BE3F0000}"/>
    <cellStyle name="Normal 293 2" xfId="14113" xr:uid="{00000000-0005-0000-0000-0000BF3F0000}"/>
    <cellStyle name="Normal 293 3" xfId="14114" xr:uid="{00000000-0005-0000-0000-0000C03F0000}"/>
    <cellStyle name="Normal 294" xfId="14115" xr:uid="{00000000-0005-0000-0000-0000C13F0000}"/>
    <cellStyle name="Normal 294 2" xfId="14116" xr:uid="{00000000-0005-0000-0000-0000C23F0000}"/>
    <cellStyle name="Normal 294 3" xfId="14117" xr:uid="{00000000-0005-0000-0000-0000C33F0000}"/>
    <cellStyle name="Normal 295" xfId="14118" xr:uid="{00000000-0005-0000-0000-0000C43F0000}"/>
    <cellStyle name="Normal 295 2" xfId="14119" xr:uid="{00000000-0005-0000-0000-0000C53F0000}"/>
    <cellStyle name="Normal 295 3" xfId="14120" xr:uid="{00000000-0005-0000-0000-0000C63F0000}"/>
    <cellStyle name="Normal 296" xfId="14121" xr:uid="{00000000-0005-0000-0000-0000C73F0000}"/>
    <cellStyle name="Normal 296 2" xfId="14122" xr:uid="{00000000-0005-0000-0000-0000C83F0000}"/>
    <cellStyle name="Normal 296 3" xfId="14123" xr:uid="{00000000-0005-0000-0000-0000C93F0000}"/>
    <cellStyle name="Normal 297" xfId="14124" xr:uid="{00000000-0005-0000-0000-0000CA3F0000}"/>
    <cellStyle name="Normal 297 2" xfId="14125" xr:uid="{00000000-0005-0000-0000-0000CB3F0000}"/>
    <cellStyle name="Normal 297 3" xfId="14126" xr:uid="{00000000-0005-0000-0000-0000CC3F0000}"/>
    <cellStyle name="Normal 298" xfId="14127" xr:uid="{00000000-0005-0000-0000-0000CD3F0000}"/>
    <cellStyle name="Normal 298 2" xfId="14128" xr:uid="{00000000-0005-0000-0000-0000CE3F0000}"/>
    <cellStyle name="Normal 298 3" xfId="14129" xr:uid="{00000000-0005-0000-0000-0000CF3F0000}"/>
    <cellStyle name="Normal 299" xfId="14130" xr:uid="{00000000-0005-0000-0000-0000D03F0000}"/>
    <cellStyle name="Normal 299 2" xfId="14131" xr:uid="{00000000-0005-0000-0000-0000D13F0000}"/>
    <cellStyle name="Normal 299 3" xfId="14132" xr:uid="{00000000-0005-0000-0000-0000D23F0000}"/>
    <cellStyle name="Normal 3" xfId="5" xr:uid="{00000000-0005-0000-0000-0000D33F0000}"/>
    <cellStyle name="Normal 3 10" xfId="14133" xr:uid="{00000000-0005-0000-0000-0000D43F0000}"/>
    <cellStyle name="Normal 3 10 2" xfId="14134" xr:uid="{00000000-0005-0000-0000-0000D53F0000}"/>
    <cellStyle name="Normal 3 10 2 2" xfId="14135" xr:uid="{00000000-0005-0000-0000-0000D63F0000}"/>
    <cellStyle name="Normal 3 10 2 2 2" xfId="14136" xr:uid="{00000000-0005-0000-0000-0000D73F0000}"/>
    <cellStyle name="Normal 3 10 2 2 2 2" xfId="21844" xr:uid="{00000000-0005-0000-0000-0000D83F0000}"/>
    <cellStyle name="Normal 3 10 2 2 2 2 2" xfId="45720" xr:uid="{E0C10382-DB36-4F3A-80B5-BAA5355BE51F}"/>
    <cellStyle name="Normal 3 10 2 2 2 2 3" xfId="33750" xr:uid="{482456CD-258C-48A6-8FDF-5D0D6EB43F76}"/>
    <cellStyle name="Normal 3 10 2 2 2 3" xfId="39763" xr:uid="{0B959E09-2632-4A53-830E-EC63D31B1FA8}"/>
    <cellStyle name="Normal 3 10 2 2 2 4" xfId="27808" xr:uid="{3D882F7A-2B61-4048-9930-259CEA6918A5}"/>
    <cellStyle name="Normal 3 10 2 2 3" xfId="14137" xr:uid="{00000000-0005-0000-0000-0000D93F0000}"/>
    <cellStyle name="Normal 3 10 2 2 3 2" xfId="21845" xr:uid="{00000000-0005-0000-0000-0000DA3F0000}"/>
    <cellStyle name="Normal 3 10 2 2 3 2 2" xfId="45721" xr:uid="{6F2A9FD0-B3EF-4DE3-80A1-1724795F4DAD}"/>
    <cellStyle name="Normal 3 10 2 2 3 2 3" xfId="33751" xr:uid="{D0065CFD-EA51-4E86-A28B-B0DCA6E6178E}"/>
    <cellStyle name="Normal 3 10 2 2 3 3" xfId="39764" xr:uid="{3725EC2B-4752-4121-BD05-5441953BFA94}"/>
    <cellStyle name="Normal 3 10 2 2 3 4" xfId="27809" xr:uid="{6B2B10FA-8A71-4DAB-924B-32392CB58B68}"/>
    <cellStyle name="Normal 3 10 2 2 4" xfId="21843" xr:uid="{00000000-0005-0000-0000-0000DB3F0000}"/>
    <cellStyle name="Normal 3 10 2 2 4 2" xfId="45719" xr:uid="{A3A21071-24C4-4036-B8BC-2148B251E98A}"/>
    <cellStyle name="Normal 3 10 2 2 4 3" xfId="33749" xr:uid="{327E16A7-C3D0-4A23-AE79-E900E1F0B386}"/>
    <cellStyle name="Normal 3 10 2 2 5" xfId="39762" xr:uid="{36CB0310-E292-4C57-8197-884842B1F623}"/>
    <cellStyle name="Normal 3 10 2 2 6" xfId="27807" xr:uid="{7CCBB284-AA4F-4192-9B8B-390F8982E055}"/>
    <cellStyle name="Normal 3 10 2 3" xfId="14138" xr:uid="{00000000-0005-0000-0000-0000DC3F0000}"/>
    <cellStyle name="Normal 3 10 2 3 2" xfId="21846" xr:uid="{00000000-0005-0000-0000-0000DD3F0000}"/>
    <cellStyle name="Normal 3 10 2 3 2 2" xfId="45722" xr:uid="{98CC2AB4-F2EE-468D-BAEA-1003D66EBB0D}"/>
    <cellStyle name="Normal 3 10 2 3 2 3" xfId="33752" xr:uid="{F4282481-CBB3-4B62-9373-8F34F182140C}"/>
    <cellStyle name="Normal 3 10 2 3 3" xfId="39765" xr:uid="{45E56E96-A777-4C1A-96DE-38035E7D4A70}"/>
    <cellStyle name="Normal 3 10 2 3 4" xfId="27810" xr:uid="{F9E155CA-28A0-4AAE-8880-6761E8EAB45F}"/>
    <cellStyle name="Normal 3 10 2 4" xfId="14139" xr:uid="{00000000-0005-0000-0000-0000DE3F0000}"/>
    <cellStyle name="Normal 3 10 2 4 2" xfId="21847" xr:uid="{00000000-0005-0000-0000-0000DF3F0000}"/>
    <cellStyle name="Normal 3 10 2 4 2 2" xfId="45723" xr:uid="{091CBDF9-6006-4AF9-BB94-BA91AEE060D4}"/>
    <cellStyle name="Normal 3 10 2 4 2 3" xfId="33753" xr:uid="{3FA2FC9C-B4EB-4AD4-93BE-3ECC0A7C07C4}"/>
    <cellStyle name="Normal 3 10 2 4 3" xfId="39766" xr:uid="{A09C0300-6E02-4AB3-9669-2C66AF6E3BEF}"/>
    <cellStyle name="Normal 3 10 2 4 4" xfId="27811" xr:uid="{19BF520F-0FAD-4DE9-BD65-EFDAEF8F2862}"/>
    <cellStyle name="Normal 3 10 2 5" xfId="14140" xr:uid="{00000000-0005-0000-0000-0000E03F0000}"/>
    <cellStyle name="Normal 3 10 2 5 2" xfId="21848" xr:uid="{00000000-0005-0000-0000-0000E13F0000}"/>
    <cellStyle name="Normal 3 10 2 5 2 2" xfId="45724" xr:uid="{C7C5C1C2-1E39-459C-83FD-0B90C6836A20}"/>
    <cellStyle name="Normal 3 10 2 5 2 3" xfId="33754" xr:uid="{279D093A-C8D0-4C25-B576-AA670FBEE931}"/>
    <cellStyle name="Normal 3 10 2 5 3" xfId="39767" xr:uid="{E66A8DCE-0EFD-4155-BCEF-9560B15948AE}"/>
    <cellStyle name="Normal 3 10 2 5 4" xfId="27812" xr:uid="{73712842-292A-46E6-8071-D01C1E11FD41}"/>
    <cellStyle name="Normal 3 10 2 6" xfId="21842" xr:uid="{00000000-0005-0000-0000-0000E23F0000}"/>
    <cellStyle name="Normal 3 10 2 6 2" xfId="45718" xr:uid="{5C37C643-CF2A-495B-A367-1AE93D6D60A0}"/>
    <cellStyle name="Normal 3 10 2 6 3" xfId="33748" xr:uid="{0FB51812-01BD-45BF-980D-E73928DB6639}"/>
    <cellStyle name="Normal 3 10 2 7" xfId="39761" xr:uid="{F6777798-4E6E-4AA7-A6E6-BEB38A6E4D60}"/>
    <cellStyle name="Normal 3 10 2 8" xfId="27806" xr:uid="{BD804D62-D165-49DB-A631-A881CEA54C01}"/>
    <cellStyle name="Normal 3 10 3" xfId="14141" xr:uid="{00000000-0005-0000-0000-0000E33F0000}"/>
    <cellStyle name="Normal 3 10 3 2" xfId="14142" xr:uid="{00000000-0005-0000-0000-0000E43F0000}"/>
    <cellStyle name="Normal 3 10 3 2 2" xfId="21850" xr:uid="{00000000-0005-0000-0000-0000E53F0000}"/>
    <cellStyle name="Normal 3 10 3 2 2 2" xfId="45726" xr:uid="{5D326C90-627C-43D0-B340-A8A57C8BC9A0}"/>
    <cellStyle name="Normal 3 10 3 2 2 3" xfId="33756" xr:uid="{F81EEB44-3771-44DE-806E-5C881613322F}"/>
    <cellStyle name="Normal 3 10 3 2 3" xfId="39769" xr:uid="{387D5BB0-4F82-4CB3-A515-C2E62B6EB8DA}"/>
    <cellStyle name="Normal 3 10 3 2 4" xfId="27814" xr:uid="{0C16DA2A-5E7A-4023-90FA-1FB746AD97A9}"/>
    <cellStyle name="Normal 3 10 3 3" xfId="14143" xr:uid="{00000000-0005-0000-0000-0000E63F0000}"/>
    <cellStyle name="Normal 3 10 3 3 2" xfId="21851" xr:uid="{00000000-0005-0000-0000-0000E73F0000}"/>
    <cellStyle name="Normal 3 10 3 3 2 2" xfId="45727" xr:uid="{716DBE3E-21D4-4CD1-8D88-167212F38FD1}"/>
    <cellStyle name="Normal 3 10 3 3 2 3" xfId="33757" xr:uid="{2FAE09FC-87EB-473B-A945-E5D5BA5EF215}"/>
    <cellStyle name="Normal 3 10 3 3 3" xfId="39770" xr:uid="{CEDB713E-8B5E-440D-AAA9-610AE80056C7}"/>
    <cellStyle name="Normal 3 10 3 3 4" xfId="27815" xr:uid="{3D3E012C-82CA-4C47-9556-C4716EDE2098}"/>
    <cellStyle name="Normal 3 10 3 4" xfId="14144" xr:uid="{00000000-0005-0000-0000-0000E83F0000}"/>
    <cellStyle name="Normal 3 10 3 4 2" xfId="21852" xr:uid="{00000000-0005-0000-0000-0000E93F0000}"/>
    <cellStyle name="Normal 3 10 3 4 2 2" xfId="45728" xr:uid="{14F3EEC8-B487-4385-AFDE-F205AD9253EB}"/>
    <cellStyle name="Normal 3 10 3 4 2 3" xfId="33758" xr:uid="{DACEE573-0300-4385-A970-1D5FCBCC2F37}"/>
    <cellStyle name="Normal 3 10 3 4 3" xfId="39771" xr:uid="{B3F658B5-68D5-4731-B683-5179CACEEF67}"/>
    <cellStyle name="Normal 3 10 3 4 4" xfId="27816" xr:uid="{BAC8E8E6-2AFB-49B0-9A2B-6EBA054D2897}"/>
    <cellStyle name="Normal 3 10 3 5" xfId="21849" xr:uid="{00000000-0005-0000-0000-0000EA3F0000}"/>
    <cellStyle name="Normal 3 10 3 5 2" xfId="45725" xr:uid="{9D93F780-6D46-44EC-A6AA-2DFEE844384D}"/>
    <cellStyle name="Normal 3 10 3 5 3" xfId="33755" xr:uid="{E3CF0ECF-D69C-495B-8911-871D2D30E2B0}"/>
    <cellStyle name="Normal 3 10 3 6" xfId="39768" xr:uid="{F6ABA926-ABE0-48E5-9651-801E169A37BE}"/>
    <cellStyle name="Normal 3 10 3 7" xfId="27813" xr:uid="{A3BB7663-2A53-47FC-AD7F-53654FF1B114}"/>
    <cellStyle name="Normal 3 10 4" xfId="14145" xr:uid="{00000000-0005-0000-0000-0000EB3F0000}"/>
    <cellStyle name="Normal 3 10 4 2" xfId="14146" xr:uid="{00000000-0005-0000-0000-0000EC3F0000}"/>
    <cellStyle name="Normal 3 10 4 2 2" xfId="21854" xr:uid="{00000000-0005-0000-0000-0000ED3F0000}"/>
    <cellStyle name="Normal 3 10 4 2 2 2" xfId="45730" xr:uid="{7A098EDE-268C-4FB5-87F4-A48B30379B8D}"/>
    <cellStyle name="Normal 3 10 4 2 2 3" xfId="33760" xr:uid="{725F89AC-59C9-4F06-99C2-B9E80A79F498}"/>
    <cellStyle name="Normal 3 10 4 2 3" xfId="39773" xr:uid="{603CC7F3-3C41-4B4A-B1AC-B9D046C71AF6}"/>
    <cellStyle name="Normal 3 10 4 2 4" xfId="27818" xr:uid="{05A011B9-97AC-4BCE-8B81-AA405C69AC3F}"/>
    <cellStyle name="Normal 3 10 4 3" xfId="21853" xr:uid="{00000000-0005-0000-0000-0000EE3F0000}"/>
    <cellStyle name="Normal 3 10 4 3 2" xfId="45729" xr:uid="{071A8506-5F80-400E-BF7B-147263CC98C5}"/>
    <cellStyle name="Normal 3 10 4 3 3" xfId="33759" xr:uid="{F232B26E-340D-43E5-8C6B-A32C87E43112}"/>
    <cellStyle name="Normal 3 10 4 4" xfId="39772" xr:uid="{367DB23E-D1C1-493B-825F-188DBBB009BD}"/>
    <cellStyle name="Normal 3 10 4 5" xfId="27817" xr:uid="{39934324-D278-4A94-91FD-ED1011006562}"/>
    <cellStyle name="Normal 3 10 5" xfId="14147" xr:uid="{00000000-0005-0000-0000-0000EF3F0000}"/>
    <cellStyle name="Normal 3 10 5 2" xfId="21855" xr:uid="{00000000-0005-0000-0000-0000F03F0000}"/>
    <cellStyle name="Normal 3 10 5 2 2" xfId="45731" xr:uid="{EC0A8248-58EC-4E34-8B38-EF5A9983DD70}"/>
    <cellStyle name="Normal 3 10 5 2 3" xfId="33761" xr:uid="{09B4E3F2-C18D-4095-BFB1-1502563949B4}"/>
    <cellStyle name="Normal 3 10 5 3" xfId="39774" xr:uid="{6C2E96F2-461D-4413-AEA5-D28585524D9C}"/>
    <cellStyle name="Normal 3 10 5 4" xfId="27819" xr:uid="{174A2764-A434-440E-BC05-A103FCBC560A}"/>
    <cellStyle name="Normal 3 10 6" xfId="14148" xr:uid="{00000000-0005-0000-0000-0000F13F0000}"/>
    <cellStyle name="Normal 3 10 6 2" xfId="21856" xr:uid="{00000000-0005-0000-0000-0000F23F0000}"/>
    <cellStyle name="Normal 3 10 6 2 2" xfId="45732" xr:uid="{C34887F5-CBBE-4424-8339-751881C5566C}"/>
    <cellStyle name="Normal 3 10 6 2 3" xfId="33762" xr:uid="{46C5A332-B33A-4552-894B-58E165A58AB0}"/>
    <cellStyle name="Normal 3 10 6 3" xfId="39775" xr:uid="{525425CD-2065-44AB-B0C7-BA811A936764}"/>
    <cellStyle name="Normal 3 10 6 4" xfId="27820" xr:uid="{C5E7A045-CF9C-4A81-B0B1-A2F5FF07FCAC}"/>
    <cellStyle name="Normal 3 10 7" xfId="21841" xr:uid="{00000000-0005-0000-0000-0000F33F0000}"/>
    <cellStyle name="Normal 3 10 7 2" xfId="45717" xr:uid="{AD78635F-0A01-4D82-AE71-90BD7A77A697}"/>
    <cellStyle name="Normal 3 10 7 3" xfId="33747" xr:uid="{DA7DF299-DBF1-4914-86BA-852893173EC0}"/>
    <cellStyle name="Normal 3 10 8" xfId="39760" xr:uid="{91AC6306-22F9-4D69-9566-45547F54E4A0}"/>
    <cellStyle name="Normal 3 10 9" xfId="27805" xr:uid="{2CCA0D0E-A6D5-4692-BF6D-C9ADE9155D5F}"/>
    <cellStyle name="Normal 3 11" xfId="14149" xr:uid="{00000000-0005-0000-0000-0000F43F0000}"/>
    <cellStyle name="Normal 3 11 2" xfId="14150" xr:uid="{00000000-0005-0000-0000-0000F53F0000}"/>
    <cellStyle name="Normal 3 11 2 2" xfId="14151" xr:uid="{00000000-0005-0000-0000-0000F63F0000}"/>
    <cellStyle name="Normal 3 11 2 2 2" xfId="21859" xr:uid="{00000000-0005-0000-0000-0000F73F0000}"/>
    <cellStyle name="Normal 3 11 2 2 2 2" xfId="45735" xr:uid="{FB9D0837-E34A-40CB-BDD0-51DDE67DD462}"/>
    <cellStyle name="Normal 3 11 2 2 2 3" xfId="33765" xr:uid="{EC4D4BD9-FA0C-4E7A-8FBA-80B7EE595AA9}"/>
    <cellStyle name="Normal 3 11 2 2 3" xfId="39778" xr:uid="{9B25107E-AC82-463C-B8D3-26A8B41AEAFB}"/>
    <cellStyle name="Normal 3 11 2 2 4" xfId="27823" xr:uid="{1DED0C67-D70F-49C7-9CB3-33E2E78E00DA}"/>
    <cellStyle name="Normal 3 11 2 3" xfId="21858" xr:uid="{00000000-0005-0000-0000-0000F83F0000}"/>
    <cellStyle name="Normal 3 11 2 3 2" xfId="45734" xr:uid="{7D22CAD5-EC7A-46F7-8008-FBD4D0EADB7C}"/>
    <cellStyle name="Normal 3 11 2 3 3" xfId="33764" xr:uid="{16A6E650-D069-4580-AD6E-17D0193DCBDB}"/>
    <cellStyle name="Normal 3 11 2 4" xfId="39777" xr:uid="{6A4B4601-BF75-479B-9C36-A317D63EA43A}"/>
    <cellStyle name="Normal 3 11 2 5" xfId="27822" xr:uid="{637EB2CD-ADB7-47C0-A9C2-1267A7D6711A}"/>
    <cellStyle name="Normal 3 11 3" xfId="14152" xr:uid="{00000000-0005-0000-0000-0000F93F0000}"/>
    <cellStyle name="Normal 3 11 3 2" xfId="21860" xr:uid="{00000000-0005-0000-0000-0000FA3F0000}"/>
    <cellStyle name="Normal 3 11 3 2 2" xfId="45736" xr:uid="{C51FE672-D530-4713-AA67-11BB5119456E}"/>
    <cellStyle name="Normal 3 11 3 2 3" xfId="33766" xr:uid="{87CC9D26-E52C-4944-8E1C-6E088DB12679}"/>
    <cellStyle name="Normal 3 11 3 3" xfId="39779" xr:uid="{97345490-4423-41A7-AFBF-C7019126549E}"/>
    <cellStyle name="Normal 3 11 3 4" xfId="27824" xr:uid="{63F5564D-DE26-429B-81CE-6378EAD03036}"/>
    <cellStyle name="Normal 3 11 4" xfId="14153" xr:uid="{00000000-0005-0000-0000-0000FB3F0000}"/>
    <cellStyle name="Normal 3 11 4 2" xfId="21861" xr:uid="{00000000-0005-0000-0000-0000FC3F0000}"/>
    <cellStyle name="Normal 3 11 4 2 2" xfId="45737" xr:uid="{3BA42BFE-4CE1-4DFB-AA02-D8E360719742}"/>
    <cellStyle name="Normal 3 11 4 2 3" xfId="33767" xr:uid="{167F831B-1834-435C-A10C-56AAAA4E36B7}"/>
    <cellStyle name="Normal 3 11 4 3" xfId="39780" xr:uid="{3ADD5BF5-0B2D-4BA8-BA2E-F784B3DC16BF}"/>
    <cellStyle name="Normal 3 11 4 4" xfId="27825" xr:uid="{A5B04002-AACC-431E-B525-D4F5AFA3CB74}"/>
    <cellStyle name="Normal 3 11 5" xfId="14154" xr:uid="{00000000-0005-0000-0000-0000FD3F0000}"/>
    <cellStyle name="Normal 3 11 5 2" xfId="21862" xr:uid="{00000000-0005-0000-0000-0000FE3F0000}"/>
    <cellStyle name="Normal 3 11 5 2 2" xfId="45738" xr:uid="{4406151B-EED9-4056-ABFA-1F778DF41C4E}"/>
    <cellStyle name="Normal 3 11 5 2 3" xfId="33768" xr:uid="{C93E4981-D10D-4690-8C6C-FC5ED460B757}"/>
    <cellStyle name="Normal 3 11 5 3" xfId="39781" xr:uid="{6CD4E090-2AD8-4074-A4B3-838C96EA4DB4}"/>
    <cellStyle name="Normal 3 11 5 4" xfId="27826" xr:uid="{04175ECC-0697-40D3-93C2-BFE238BB34F9}"/>
    <cellStyle name="Normal 3 11 6" xfId="21857" xr:uid="{00000000-0005-0000-0000-0000FF3F0000}"/>
    <cellStyle name="Normal 3 11 6 2" xfId="45733" xr:uid="{569F26C8-F234-4F02-AD22-77E9CC9271AB}"/>
    <cellStyle name="Normal 3 11 6 3" xfId="33763" xr:uid="{D566B9C8-A986-4495-973B-0D2012A007FD}"/>
    <cellStyle name="Normal 3 11 7" xfId="39776" xr:uid="{2468D77B-F930-4910-9D1B-CDF18931B44E}"/>
    <cellStyle name="Normal 3 11 8" xfId="27821" xr:uid="{37444DB8-B931-49A3-9BC0-214FD1D49C91}"/>
    <cellStyle name="Normal 3 12" xfId="14155" xr:uid="{00000000-0005-0000-0000-000000400000}"/>
    <cellStyle name="Normal 3 12 2" xfId="14156" xr:uid="{00000000-0005-0000-0000-000001400000}"/>
    <cellStyle name="Normal 3 12 2 2" xfId="14157" xr:uid="{00000000-0005-0000-0000-000002400000}"/>
    <cellStyle name="Normal 3 12 2 2 2" xfId="21865" xr:uid="{00000000-0005-0000-0000-000003400000}"/>
    <cellStyle name="Normal 3 12 2 2 2 2" xfId="45741" xr:uid="{54AEF601-D860-4D08-8FD6-478EC548C74A}"/>
    <cellStyle name="Normal 3 12 2 2 2 3" xfId="33771" xr:uid="{7951F6F9-2AF2-4721-88A9-AC5DD0FCAAD3}"/>
    <cellStyle name="Normal 3 12 2 2 3" xfId="39784" xr:uid="{AEB30CC7-2DA7-4736-A0BA-045C2F0C1B17}"/>
    <cellStyle name="Normal 3 12 2 2 4" xfId="27829" xr:uid="{DA26D102-AA8F-4D03-8502-9CAE282DD1C0}"/>
    <cellStyle name="Normal 3 12 2 3" xfId="14158" xr:uid="{00000000-0005-0000-0000-000004400000}"/>
    <cellStyle name="Normal 3 12 2 3 2" xfId="21866" xr:uid="{00000000-0005-0000-0000-000005400000}"/>
    <cellStyle name="Normal 3 12 2 3 2 2" xfId="45742" xr:uid="{EF9BF498-B26E-4DFB-9A7D-732BFD5C67CE}"/>
    <cellStyle name="Normal 3 12 2 3 2 3" xfId="33772" xr:uid="{B244F279-B8BA-4A11-92AE-540C7659F523}"/>
    <cellStyle name="Normal 3 12 2 3 3" xfId="39785" xr:uid="{2C1A57CF-16B2-4104-A247-0750AA5D9818}"/>
    <cellStyle name="Normal 3 12 2 3 4" xfId="27830" xr:uid="{2710643C-EAC4-4188-9139-1FC886D2FD00}"/>
    <cellStyle name="Normal 3 12 2 4" xfId="14159" xr:uid="{00000000-0005-0000-0000-000006400000}"/>
    <cellStyle name="Normal 3 12 2 4 2" xfId="21867" xr:uid="{00000000-0005-0000-0000-000007400000}"/>
    <cellStyle name="Normal 3 12 2 4 2 2" xfId="45743" xr:uid="{DAB10D86-1E0A-413D-8EBE-C1A4660D6795}"/>
    <cellStyle name="Normal 3 12 2 4 2 3" xfId="33773" xr:uid="{6693FAB6-CAE0-4F53-A462-6B6433F28270}"/>
    <cellStyle name="Normal 3 12 2 4 3" xfId="39786" xr:uid="{FDDFE38B-C682-491C-BCA5-F1A10CC52E92}"/>
    <cellStyle name="Normal 3 12 2 4 4" xfId="27831" xr:uid="{96A50D92-F541-4C5A-AAB7-75288ECA5AE9}"/>
    <cellStyle name="Normal 3 12 2 5" xfId="21864" xr:uid="{00000000-0005-0000-0000-000008400000}"/>
    <cellStyle name="Normal 3 12 2 5 2" xfId="45740" xr:uid="{3E39C360-5D0C-4984-9BAD-F23961A917BA}"/>
    <cellStyle name="Normal 3 12 2 5 3" xfId="33770" xr:uid="{ACCCA43B-FD11-4A7E-849C-FF1B41348736}"/>
    <cellStyle name="Normal 3 12 2 6" xfId="39783" xr:uid="{450B211A-9884-421D-ACA6-40A53C903F75}"/>
    <cellStyle name="Normal 3 12 2 7" xfId="27828" xr:uid="{94C58970-84CA-47AF-9EBF-2CE22A5F5758}"/>
    <cellStyle name="Normal 3 12 3" xfId="14160" xr:uid="{00000000-0005-0000-0000-000009400000}"/>
    <cellStyle name="Normal 3 12 3 2" xfId="21868" xr:uid="{00000000-0005-0000-0000-00000A400000}"/>
    <cellStyle name="Normal 3 12 3 2 2" xfId="45744" xr:uid="{17294399-E8A1-48B2-9D94-53FAB71D9CC9}"/>
    <cellStyle name="Normal 3 12 3 2 3" xfId="33774" xr:uid="{D756BC5C-A262-427B-948B-5E9BA86074AF}"/>
    <cellStyle name="Normal 3 12 3 3" xfId="39787" xr:uid="{363C7160-1AE5-4DDE-823E-8E9FE20080A7}"/>
    <cellStyle name="Normal 3 12 3 4" xfId="27832" xr:uid="{AB3DB3A6-4F30-4DC1-B5F2-7F0ACA8DC737}"/>
    <cellStyle name="Normal 3 12 4" xfId="14161" xr:uid="{00000000-0005-0000-0000-00000B400000}"/>
    <cellStyle name="Normal 3 12 4 2" xfId="21869" xr:uid="{00000000-0005-0000-0000-00000C400000}"/>
    <cellStyle name="Normal 3 12 4 2 2" xfId="45745" xr:uid="{94772130-C47A-4FF9-8649-F864E5FE07CA}"/>
    <cellStyle name="Normal 3 12 4 2 3" xfId="33775" xr:uid="{37633621-7642-440C-800F-089A48216DAF}"/>
    <cellStyle name="Normal 3 12 4 3" xfId="39788" xr:uid="{143F83B5-E21A-4715-95FD-F2EB9EC633BD}"/>
    <cellStyle name="Normal 3 12 4 4" xfId="27833" xr:uid="{514A88A9-07FF-42A6-AD3C-A15F4B4D54CC}"/>
    <cellStyle name="Normal 3 12 5" xfId="14162" xr:uid="{00000000-0005-0000-0000-00000D400000}"/>
    <cellStyle name="Normal 3 12 5 2" xfId="21870" xr:uid="{00000000-0005-0000-0000-00000E400000}"/>
    <cellStyle name="Normal 3 12 5 2 2" xfId="45746" xr:uid="{AFEDCBC0-8852-49C5-9377-458A6A6A395B}"/>
    <cellStyle name="Normal 3 12 5 2 3" xfId="33776" xr:uid="{05DC964F-106B-4F93-BAB0-2B5E750C90BF}"/>
    <cellStyle name="Normal 3 12 5 3" xfId="39789" xr:uid="{06D89439-D40A-4DE2-90E2-32B06C7D306D}"/>
    <cellStyle name="Normal 3 12 5 4" xfId="27834" xr:uid="{CAA9BC69-913D-48BC-8D22-887B91EA20D7}"/>
    <cellStyle name="Normal 3 12 6" xfId="21863" xr:uid="{00000000-0005-0000-0000-00000F400000}"/>
    <cellStyle name="Normal 3 12 6 2" xfId="45739" xr:uid="{538360C6-4230-41EE-9DA1-70DF63EAF5E7}"/>
    <cellStyle name="Normal 3 12 6 3" xfId="33769" xr:uid="{9C4AA43F-D529-445D-A36B-96AEF7D06D51}"/>
    <cellStyle name="Normal 3 12 7" xfId="39782" xr:uid="{91694EA1-6DBC-49DC-9EBA-921DF33E5A9F}"/>
    <cellStyle name="Normal 3 12 8" xfId="27827" xr:uid="{AEDE47B0-E256-4536-A918-587DF9ACEA55}"/>
    <cellStyle name="Normal 3 13" xfId="14163" xr:uid="{00000000-0005-0000-0000-000010400000}"/>
    <cellStyle name="Normal 3 13 2" xfId="14164" xr:uid="{00000000-0005-0000-0000-000011400000}"/>
    <cellStyle name="Normal 3 13 2 2" xfId="14165" xr:uid="{00000000-0005-0000-0000-000012400000}"/>
    <cellStyle name="Normal 3 13 2 2 2" xfId="21873" xr:uid="{00000000-0005-0000-0000-000013400000}"/>
    <cellStyle name="Normal 3 13 2 2 2 2" xfId="45749" xr:uid="{C99C2C58-8E36-41C3-987D-90E2A97F5161}"/>
    <cellStyle name="Normal 3 13 2 2 2 3" xfId="33779" xr:uid="{3838BDF1-B73F-4C9D-ABB4-2A1AF45B5145}"/>
    <cellStyle name="Normal 3 13 2 2 3" xfId="39792" xr:uid="{33E510CB-E434-44E6-9C79-ADC75A82DC6B}"/>
    <cellStyle name="Normal 3 13 2 2 4" xfId="27837" xr:uid="{442433B4-98CF-41E3-AE99-3984FEFBDACA}"/>
    <cellStyle name="Normal 3 13 2 3" xfId="21872" xr:uid="{00000000-0005-0000-0000-000014400000}"/>
    <cellStyle name="Normal 3 13 2 3 2" xfId="45748" xr:uid="{74BC949B-BDBE-466F-BF0C-4425086F688D}"/>
    <cellStyle name="Normal 3 13 2 3 3" xfId="33778" xr:uid="{2C85989D-B3A8-4C3F-9B9E-CA1174B71434}"/>
    <cellStyle name="Normal 3 13 2 4" xfId="39791" xr:uid="{DFDB80E6-7858-4BBF-A8A7-6D1500F84F1F}"/>
    <cellStyle name="Normal 3 13 2 5" xfId="27836" xr:uid="{128D170B-32D9-480E-B3DB-28CD3546EE9B}"/>
    <cellStyle name="Normal 3 13 3" xfId="14166" xr:uid="{00000000-0005-0000-0000-000015400000}"/>
    <cellStyle name="Normal 3 13 3 2" xfId="14167" xr:uid="{00000000-0005-0000-0000-000016400000}"/>
    <cellStyle name="Normal 3 13 3 2 2" xfId="21875" xr:uid="{00000000-0005-0000-0000-000017400000}"/>
    <cellStyle name="Normal 3 13 3 2 2 2" xfId="45751" xr:uid="{B934E5AA-9B6C-477E-B307-82C907C60050}"/>
    <cellStyle name="Normal 3 13 3 2 2 3" xfId="33781" xr:uid="{5EF88F92-B2ED-43B8-A093-44D354603809}"/>
    <cellStyle name="Normal 3 13 3 2 3" xfId="39794" xr:uid="{CF029924-452F-44BA-A3FB-905736AF14BE}"/>
    <cellStyle name="Normal 3 13 3 2 4" xfId="27839" xr:uid="{DCC0E341-3349-49F9-B35B-831851376313}"/>
    <cellStyle name="Normal 3 13 3 3" xfId="21874" xr:uid="{00000000-0005-0000-0000-000018400000}"/>
    <cellStyle name="Normal 3 13 3 3 2" xfId="45750" xr:uid="{5FC80193-D85D-4165-BD26-5A61A387B5B4}"/>
    <cellStyle name="Normal 3 13 3 3 3" xfId="33780" xr:uid="{20631024-5895-42D0-9163-F03ED63456DD}"/>
    <cellStyle name="Normal 3 13 3 4" xfId="39793" xr:uid="{2E1E4E89-F450-4CFF-8327-7A84FC689438}"/>
    <cellStyle name="Normal 3 13 3 5" xfId="27838" xr:uid="{405ED5E7-C07C-46A8-87DB-C828AF48D865}"/>
    <cellStyle name="Normal 3 13 4" xfId="14168" xr:uid="{00000000-0005-0000-0000-000019400000}"/>
    <cellStyle name="Normal 3 13 4 2" xfId="21876" xr:uid="{00000000-0005-0000-0000-00001A400000}"/>
    <cellStyle name="Normal 3 13 4 2 2" xfId="45752" xr:uid="{A9D1D779-6792-46D1-ACA4-DE8E5F0567E6}"/>
    <cellStyle name="Normal 3 13 4 2 3" xfId="33782" xr:uid="{347FA373-F2DC-4F6B-AECF-93DD88C27FEF}"/>
    <cellStyle name="Normal 3 13 4 3" xfId="39795" xr:uid="{D8448760-A2ED-4701-AAE5-FEFCFD8260B4}"/>
    <cellStyle name="Normal 3 13 4 4" xfId="27840" xr:uid="{4F333933-C6BC-4F56-B62C-B83CA27A1ECD}"/>
    <cellStyle name="Normal 3 13 5" xfId="14169" xr:uid="{00000000-0005-0000-0000-00001B400000}"/>
    <cellStyle name="Normal 3 13 5 2" xfId="21877" xr:uid="{00000000-0005-0000-0000-00001C400000}"/>
    <cellStyle name="Normal 3 13 5 2 2" xfId="45753" xr:uid="{8E66EB93-4A84-4035-B418-D21FC6F0B013}"/>
    <cellStyle name="Normal 3 13 5 2 3" xfId="33783" xr:uid="{A36ACA78-470B-451C-9578-60E10A048C5A}"/>
    <cellStyle name="Normal 3 13 5 3" xfId="39796" xr:uid="{BBD429E5-AF19-41DC-9F9D-DAC8C6EAB234}"/>
    <cellStyle name="Normal 3 13 5 4" xfId="27841" xr:uid="{053EC6DA-1327-4EE0-829A-E904305072AB}"/>
    <cellStyle name="Normal 3 13 6" xfId="21871" xr:uid="{00000000-0005-0000-0000-00001D400000}"/>
    <cellStyle name="Normal 3 13 6 2" xfId="45747" xr:uid="{36298104-0065-4D17-88AF-D811CBC1DAB4}"/>
    <cellStyle name="Normal 3 13 6 3" xfId="33777" xr:uid="{6CA1E96E-3006-4CA8-A9BC-BCD58C598F4C}"/>
    <cellStyle name="Normal 3 13 7" xfId="39790" xr:uid="{73BE0C31-5A84-4A75-8B97-A35C4B7A5B08}"/>
    <cellStyle name="Normal 3 13 8" xfId="27835" xr:uid="{BC39AF20-E69A-4E31-ACC3-9FD47000D07E}"/>
    <cellStyle name="Normal 3 14" xfId="14170" xr:uid="{00000000-0005-0000-0000-00001E400000}"/>
    <cellStyle name="Normal 3 14 2" xfId="14171" xr:uid="{00000000-0005-0000-0000-00001F400000}"/>
    <cellStyle name="Normal 3 14 2 2" xfId="14172" xr:uid="{00000000-0005-0000-0000-000020400000}"/>
    <cellStyle name="Normal 3 14 2 2 2" xfId="21880" xr:uid="{00000000-0005-0000-0000-000021400000}"/>
    <cellStyle name="Normal 3 14 2 2 2 2" xfId="45756" xr:uid="{536BCC0F-D7E3-4020-8F13-B3E7FAE0EC0B}"/>
    <cellStyle name="Normal 3 14 2 2 2 3" xfId="33786" xr:uid="{42D0E3F1-D27C-4298-94E4-4ECACFD250D7}"/>
    <cellStyle name="Normal 3 14 2 2 3" xfId="39799" xr:uid="{13858457-C231-4CFB-BBD0-1D34A4776538}"/>
    <cellStyle name="Normal 3 14 2 2 4" xfId="27844" xr:uid="{D857E212-540D-4655-9CD1-1CF6AACCDE96}"/>
    <cellStyle name="Normal 3 14 2 3" xfId="21879" xr:uid="{00000000-0005-0000-0000-000022400000}"/>
    <cellStyle name="Normal 3 14 2 3 2" xfId="45755" xr:uid="{31016C7A-714B-4E61-98C6-F103ECC1F585}"/>
    <cellStyle name="Normal 3 14 2 3 3" xfId="33785" xr:uid="{C36667BD-853C-4A6B-B428-32DFBE2841F6}"/>
    <cellStyle name="Normal 3 14 2 4" xfId="39798" xr:uid="{3A622277-160A-44D8-A080-ACC9EAFFD5B0}"/>
    <cellStyle name="Normal 3 14 2 5" xfId="27843" xr:uid="{630D75A6-E05E-4062-86DA-D177114F1E5B}"/>
    <cellStyle name="Normal 3 14 3" xfId="14173" xr:uid="{00000000-0005-0000-0000-000023400000}"/>
    <cellStyle name="Normal 3 14 3 2" xfId="14174" xr:uid="{00000000-0005-0000-0000-000024400000}"/>
    <cellStyle name="Normal 3 14 3 2 2" xfId="21882" xr:uid="{00000000-0005-0000-0000-000025400000}"/>
    <cellStyle name="Normal 3 14 3 2 2 2" xfId="45758" xr:uid="{46BD841B-6481-44EF-9364-69FE679389CE}"/>
    <cellStyle name="Normal 3 14 3 2 2 3" xfId="33788" xr:uid="{FA9EAEFB-8392-482A-9D79-294D2C07ABA0}"/>
    <cellStyle name="Normal 3 14 3 2 3" xfId="39801" xr:uid="{7E48BEE3-FB0C-4D8E-A531-44CC4E34AF02}"/>
    <cellStyle name="Normal 3 14 3 2 4" xfId="27846" xr:uid="{492C6158-3A65-424F-B76E-66417C900154}"/>
    <cellStyle name="Normal 3 14 3 3" xfId="21881" xr:uid="{00000000-0005-0000-0000-000026400000}"/>
    <cellStyle name="Normal 3 14 3 3 2" xfId="45757" xr:uid="{67A67E8F-D2C0-4211-AB0A-D3A2B1DA0457}"/>
    <cellStyle name="Normal 3 14 3 3 3" xfId="33787" xr:uid="{66619378-E05B-4BCD-89DD-6294F882D084}"/>
    <cellStyle name="Normal 3 14 3 4" xfId="39800" xr:uid="{4D328B88-0F4E-40A3-8D37-56661B8C3952}"/>
    <cellStyle name="Normal 3 14 3 5" xfId="27845" xr:uid="{CCF3A518-430A-45BD-97A0-7B359E210DD4}"/>
    <cellStyle name="Normal 3 14 4" xfId="14175" xr:uid="{00000000-0005-0000-0000-000027400000}"/>
    <cellStyle name="Normal 3 14 4 2" xfId="14176" xr:uid="{00000000-0005-0000-0000-000028400000}"/>
    <cellStyle name="Normal 3 14 4 2 2" xfId="21884" xr:uid="{00000000-0005-0000-0000-000029400000}"/>
    <cellStyle name="Normal 3 14 4 2 2 2" xfId="45760" xr:uid="{8B23C69E-B693-43B5-8720-859CF1646BF3}"/>
    <cellStyle name="Normal 3 14 4 2 2 3" xfId="33790" xr:uid="{EF56A7CD-6585-4FA9-880F-AC11C82EA898}"/>
    <cellStyle name="Normal 3 14 4 2 3" xfId="39803" xr:uid="{F33AEE8B-A0B4-4B82-8D4A-8BF02936FA30}"/>
    <cellStyle name="Normal 3 14 4 2 4" xfId="27848" xr:uid="{A8DD284F-87E4-47EE-870D-4E4089C537DB}"/>
    <cellStyle name="Normal 3 14 4 3" xfId="21883" xr:uid="{00000000-0005-0000-0000-00002A400000}"/>
    <cellStyle name="Normal 3 14 4 3 2" xfId="45759" xr:uid="{1D7B2F68-729C-401E-B425-5B4E50747950}"/>
    <cellStyle name="Normal 3 14 4 3 3" xfId="33789" xr:uid="{B628C469-21D0-4A51-9C66-7F9D28824C7D}"/>
    <cellStyle name="Normal 3 14 4 4" xfId="39802" xr:uid="{8EA45FAE-946B-4563-B2CF-E2066BF74A81}"/>
    <cellStyle name="Normal 3 14 4 5" xfId="27847" xr:uid="{2AF70D90-2D2C-4467-9DD9-85A3695E0D6C}"/>
    <cellStyle name="Normal 3 14 5" xfId="14177" xr:uid="{00000000-0005-0000-0000-00002B400000}"/>
    <cellStyle name="Normal 3 14 5 2" xfId="21885" xr:uid="{00000000-0005-0000-0000-00002C400000}"/>
    <cellStyle name="Normal 3 14 5 2 2" xfId="45761" xr:uid="{05966E16-52C2-44AD-9C6A-A5B6786B98AC}"/>
    <cellStyle name="Normal 3 14 5 2 3" xfId="33791" xr:uid="{ACFD7784-78B1-41D3-9F5A-8E8E48291285}"/>
    <cellStyle name="Normal 3 14 5 3" xfId="39804" xr:uid="{69F2E7E1-6433-40E4-95B8-7F8AD7248082}"/>
    <cellStyle name="Normal 3 14 5 4" xfId="27849" xr:uid="{611E80D3-F9C6-4DA8-A5E4-80ECC25F0004}"/>
    <cellStyle name="Normal 3 14 6" xfId="21878" xr:uid="{00000000-0005-0000-0000-00002D400000}"/>
    <cellStyle name="Normal 3 14 6 2" xfId="45754" xr:uid="{D48D5B05-48FC-41A8-B2EC-E7769C5ACCC5}"/>
    <cellStyle name="Normal 3 14 6 3" xfId="33784" xr:uid="{1E0B08EA-6FEC-4484-AB83-158098178A33}"/>
    <cellStyle name="Normal 3 14 7" xfId="39797" xr:uid="{1C9938CE-4B90-4B68-8E49-CA0FE71FEECC}"/>
    <cellStyle name="Normal 3 14 8" xfId="27842" xr:uid="{C6141DB7-54C6-453D-80BB-3A21B0C602B6}"/>
    <cellStyle name="Normal 3 15" xfId="14178" xr:uid="{00000000-0005-0000-0000-00002E400000}"/>
    <cellStyle name="Normal 3 15 2" xfId="14179" xr:uid="{00000000-0005-0000-0000-00002F400000}"/>
    <cellStyle name="Normal 3 15 2 2" xfId="21887" xr:uid="{00000000-0005-0000-0000-000030400000}"/>
    <cellStyle name="Normal 3 15 2 2 2" xfId="45763" xr:uid="{2BDA0A89-FBD2-4542-9DC2-6A8F5CB8F04B}"/>
    <cellStyle name="Normal 3 15 2 2 3" xfId="33793" xr:uid="{1682116C-2E75-43B3-ACF2-43CF7FA13B59}"/>
    <cellStyle name="Normal 3 15 2 3" xfId="39806" xr:uid="{AFD98FBF-D45E-4BF1-85B0-6A663BE0274B}"/>
    <cellStyle name="Normal 3 15 2 4" xfId="27851" xr:uid="{166DEBD5-913D-4835-BBB5-24CA197CEAA4}"/>
    <cellStyle name="Normal 3 15 3" xfId="14180" xr:uid="{00000000-0005-0000-0000-000031400000}"/>
    <cellStyle name="Normal 3 15 3 2" xfId="21888" xr:uid="{00000000-0005-0000-0000-000032400000}"/>
    <cellStyle name="Normal 3 15 3 2 2" xfId="45764" xr:uid="{BFE3AC49-07F2-420E-857B-2D9C807D46D3}"/>
    <cellStyle name="Normal 3 15 3 2 3" xfId="33794" xr:uid="{F5DC1EC6-39D3-47EC-9367-6B48D2D6B6D2}"/>
    <cellStyle name="Normal 3 15 3 3" xfId="39807" xr:uid="{CB254B2C-4210-432E-BBA6-DC0F325C8C36}"/>
    <cellStyle name="Normal 3 15 3 4" xfId="27852" xr:uid="{903D168A-6877-416D-8812-7BD42A241628}"/>
    <cellStyle name="Normal 3 15 4" xfId="14181" xr:uid="{00000000-0005-0000-0000-000033400000}"/>
    <cellStyle name="Normal 3 15 4 2" xfId="21889" xr:uid="{00000000-0005-0000-0000-000034400000}"/>
    <cellStyle name="Normal 3 15 4 2 2" xfId="45765" xr:uid="{12C8EE5A-2C8C-4005-A910-4053EDD388CC}"/>
    <cellStyle name="Normal 3 15 4 2 3" xfId="33795" xr:uid="{90D06F2F-EFD2-41DD-B44B-D433988EAF6A}"/>
    <cellStyle name="Normal 3 15 4 3" xfId="39808" xr:uid="{75B4C0FD-8FFE-4410-B811-6A476A4FCD6B}"/>
    <cellStyle name="Normal 3 15 4 4" xfId="27853" xr:uid="{44A502C0-D9D6-4125-8224-252BB02CF2FE}"/>
    <cellStyle name="Normal 3 15 5" xfId="14182" xr:uid="{00000000-0005-0000-0000-000035400000}"/>
    <cellStyle name="Normal 3 15 5 2" xfId="21890" xr:uid="{00000000-0005-0000-0000-000036400000}"/>
    <cellStyle name="Normal 3 15 5 2 2" xfId="45766" xr:uid="{46FBFA6E-70FF-4E63-B35E-F09B0D4369FC}"/>
    <cellStyle name="Normal 3 15 5 2 3" xfId="33796" xr:uid="{FDD9C04E-8E85-4F5C-8AAA-F45B4FB72A2B}"/>
    <cellStyle name="Normal 3 15 5 3" xfId="39809" xr:uid="{AAD794ED-A467-437E-B05F-2B5B8DD4957C}"/>
    <cellStyle name="Normal 3 15 5 4" xfId="27854" xr:uid="{7D0AF9FF-522F-42AC-9104-1D2EEA2C82DE}"/>
    <cellStyle name="Normal 3 15 6" xfId="21886" xr:uid="{00000000-0005-0000-0000-000037400000}"/>
    <cellStyle name="Normal 3 15 6 2" xfId="45762" xr:uid="{F4B99892-C746-448B-81F6-38926993EAA0}"/>
    <cellStyle name="Normal 3 15 6 3" xfId="33792" xr:uid="{3DDBBA6A-B3D7-4B7C-99F4-CC89D44731BA}"/>
    <cellStyle name="Normal 3 15 7" xfId="39805" xr:uid="{E4DA2CB2-96B8-4FCD-8094-9FB2293814E4}"/>
    <cellStyle name="Normal 3 15 8" xfId="27850" xr:uid="{6C70F0F9-2F0B-4CAB-A115-5E21690C1624}"/>
    <cellStyle name="Normal 3 16" xfId="14183" xr:uid="{00000000-0005-0000-0000-000038400000}"/>
    <cellStyle name="Normal 3 16 2" xfId="14184" xr:uid="{00000000-0005-0000-0000-000039400000}"/>
    <cellStyle name="Normal 3 16 2 2" xfId="21892" xr:uid="{00000000-0005-0000-0000-00003A400000}"/>
    <cellStyle name="Normal 3 16 2 2 2" xfId="45768" xr:uid="{F990F85D-B249-492F-9458-62DF44883139}"/>
    <cellStyle name="Normal 3 16 2 2 3" xfId="33798" xr:uid="{9C6265DC-BA73-459A-BEAD-05F55BBF5F38}"/>
    <cellStyle name="Normal 3 16 2 3" xfId="39811" xr:uid="{38CDF051-E0B7-4253-95A7-008E01239FF6}"/>
    <cellStyle name="Normal 3 16 2 4" xfId="27856" xr:uid="{8499CC32-9E64-4A35-BD5B-01042A88C5D6}"/>
    <cellStyle name="Normal 3 16 3" xfId="14185" xr:uid="{00000000-0005-0000-0000-00003B400000}"/>
    <cellStyle name="Normal 3 16 3 2" xfId="21893" xr:uid="{00000000-0005-0000-0000-00003C400000}"/>
    <cellStyle name="Normal 3 16 3 2 2" xfId="45769" xr:uid="{257E6273-E5C4-487B-9130-E870E732A3FF}"/>
    <cellStyle name="Normal 3 16 3 2 3" xfId="33799" xr:uid="{8BBD88AC-3697-4C43-960E-2A6D3AF40805}"/>
    <cellStyle name="Normal 3 16 3 3" xfId="39812" xr:uid="{38EF0996-2E15-45EB-BA31-B32EE94740D2}"/>
    <cellStyle name="Normal 3 16 3 4" xfId="27857" xr:uid="{7DC8292E-FAD1-4BBA-B325-282A97F719F8}"/>
    <cellStyle name="Normal 3 16 4" xfId="14186" xr:uid="{00000000-0005-0000-0000-00003D400000}"/>
    <cellStyle name="Normal 3 16 4 2" xfId="21894" xr:uid="{00000000-0005-0000-0000-00003E400000}"/>
    <cellStyle name="Normal 3 16 4 2 2" xfId="45770" xr:uid="{0E5EBDCF-192C-448C-AE4B-F843D0D06F05}"/>
    <cellStyle name="Normal 3 16 4 2 3" xfId="33800" xr:uid="{326CABD1-7B27-4ADB-A7C7-64CD99A4F407}"/>
    <cellStyle name="Normal 3 16 4 3" xfId="39813" xr:uid="{9139658E-FE35-4CC8-ADF9-F0CDBAF8FBEE}"/>
    <cellStyle name="Normal 3 16 4 4" xfId="27858" xr:uid="{A932191E-2FDB-4B65-8061-E64AC1E11755}"/>
    <cellStyle name="Normal 3 16 5" xfId="14187" xr:uid="{00000000-0005-0000-0000-00003F400000}"/>
    <cellStyle name="Normal 3 16 5 2" xfId="21895" xr:uid="{00000000-0005-0000-0000-000040400000}"/>
    <cellStyle name="Normal 3 16 5 2 2" xfId="45771" xr:uid="{410A44E5-A8B5-4619-B308-5393D65EBFD8}"/>
    <cellStyle name="Normal 3 16 5 2 3" xfId="33801" xr:uid="{41B12994-6180-479B-848E-1F7CC7F39449}"/>
    <cellStyle name="Normal 3 16 5 3" xfId="39814" xr:uid="{73F53CF9-BB3D-4107-B36E-B9A490C87B87}"/>
    <cellStyle name="Normal 3 16 5 4" xfId="27859" xr:uid="{D0D671CF-1931-4D35-91C2-ABC4E49613AF}"/>
    <cellStyle name="Normal 3 16 6" xfId="21891" xr:uid="{00000000-0005-0000-0000-000041400000}"/>
    <cellStyle name="Normal 3 16 6 2" xfId="45767" xr:uid="{82F2592E-8D05-45D0-944B-8F46795CCFE9}"/>
    <cellStyle name="Normal 3 16 6 3" xfId="33797" xr:uid="{D42FD0E8-90C2-4F56-926C-47FD9A4F4CF0}"/>
    <cellStyle name="Normal 3 16 7" xfId="39810" xr:uid="{752F4AF7-8C66-443F-A219-587D2F2818C9}"/>
    <cellStyle name="Normal 3 16 8" xfId="27855" xr:uid="{CEBC0AC1-94D9-4CDE-95B6-7D4FA45089D8}"/>
    <cellStyle name="Normal 3 17" xfId="14188" xr:uid="{00000000-0005-0000-0000-000042400000}"/>
    <cellStyle name="Normal 3 17 2" xfId="14189" xr:uid="{00000000-0005-0000-0000-000043400000}"/>
    <cellStyle name="Normal 3 17 2 2" xfId="21897" xr:uid="{00000000-0005-0000-0000-000044400000}"/>
    <cellStyle name="Normal 3 17 2 2 2" xfId="45773" xr:uid="{F7765A3B-F423-4562-AC33-95DA8D5CA6B5}"/>
    <cellStyle name="Normal 3 17 2 2 3" xfId="33803" xr:uid="{E6DC2F2C-AFFA-4DEB-AFDD-AE722AD548FF}"/>
    <cellStyle name="Normal 3 17 2 3" xfId="39816" xr:uid="{54BB473C-6624-4799-8C9A-6B0EDFC44150}"/>
    <cellStyle name="Normal 3 17 2 4" xfId="27861" xr:uid="{F45D64AC-C2DB-48BA-A265-CFC93C4E15F6}"/>
    <cellStyle name="Normal 3 17 3" xfId="14190" xr:uid="{00000000-0005-0000-0000-000045400000}"/>
    <cellStyle name="Normal 3 17 3 2" xfId="21898" xr:uid="{00000000-0005-0000-0000-000046400000}"/>
    <cellStyle name="Normal 3 17 3 2 2" xfId="45774" xr:uid="{D52401E7-37BE-4208-99C9-9E002800BA7D}"/>
    <cellStyle name="Normal 3 17 3 2 3" xfId="33804" xr:uid="{DA37F0BF-3386-4ED2-9F02-28B316229998}"/>
    <cellStyle name="Normal 3 17 3 3" xfId="39817" xr:uid="{AD2E7274-372A-4F84-A4D0-74B274BBF25E}"/>
    <cellStyle name="Normal 3 17 3 4" xfId="27862" xr:uid="{887ADA2C-72E2-4281-96C4-9C96AA4BC1EF}"/>
    <cellStyle name="Normal 3 17 4" xfId="14191" xr:uid="{00000000-0005-0000-0000-000047400000}"/>
    <cellStyle name="Normal 3 17 4 2" xfId="21899" xr:uid="{00000000-0005-0000-0000-000048400000}"/>
    <cellStyle name="Normal 3 17 4 2 2" xfId="45775" xr:uid="{8F116150-54A8-442E-86B8-7FC3D32AF131}"/>
    <cellStyle name="Normal 3 17 4 2 3" xfId="33805" xr:uid="{A365D50F-E24F-44C7-84BB-0F15B0079626}"/>
    <cellStyle name="Normal 3 17 4 3" xfId="39818" xr:uid="{1843E084-4F6B-49F1-A15E-144CD1616B22}"/>
    <cellStyle name="Normal 3 17 4 4" xfId="27863" xr:uid="{48D704B7-D034-480F-9C32-8D29820C2DEE}"/>
    <cellStyle name="Normal 3 17 5" xfId="14192" xr:uid="{00000000-0005-0000-0000-000049400000}"/>
    <cellStyle name="Normal 3 17 5 2" xfId="21900" xr:uid="{00000000-0005-0000-0000-00004A400000}"/>
    <cellStyle name="Normal 3 17 5 2 2" xfId="45776" xr:uid="{BAE349E1-B2FE-495D-BCF7-E6B629A8950D}"/>
    <cellStyle name="Normal 3 17 5 2 3" xfId="33806" xr:uid="{F674DC77-F769-4BEE-BEC4-4222A22AB46B}"/>
    <cellStyle name="Normal 3 17 5 3" xfId="39819" xr:uid="{FF2DEFE3-76F8-41FB-91E5-54D34444A854}"/>
    <cellStyle name="Normal 3 17 5 4" xfId="27864" xr:uid="{D555E187-974D-4304-98CD-82936756C25F}"/>
    <cellStyle name="Normal 3 17 6" xfId="21896" xr:uid="{00000000-0005-0000-0000-00004B400000}"/>
    <cellStyle name="Normal 3 17 6 2" xfId="45772" xr:uid="{D3E6AB7E-A223-44B3-9BCC-9E55E6048434}"/>
    <cellStyle name="Normal 3 17 6 3" xfId="33802" xr:uid="{C2F58B1E-F1C2-4BD5-BADF-8F3DF43A9C84}"/>
    <cellStyle name="Normal 3 17 7" xfId="39815" xr:uid="{D4BF7773-81D9-4BBE-B203-4E0824B9A922}"/>
    <cellStyle name="Normal 3 17 8" xfId="27860" xr:uid="{D9139518-F375-4E2D-B88D-82D2AB3B0D49}"/>
    <cellStyle name="Normal 3 18" xfId="14193" xr:uid="{00000000-0005-0000-0000-00004C400000}"/>
    <cellStyle name="Normal 3 18 2" xfId="14194" xr:uid="{00000000-0005-0000-0000-00004D400000}"/>
    <cellStyle name="Normal 3 18 2 2" xfId="14195" xr:uid="{00000000-0005-0000-0000-00004E400000}"/>
    <cellStyle name="Normal 3 18 2 2 2" xfId="14196" xr:uid="{00000000-0005-0000-0000-00004F400000}"/>
    <cellStyle name="Normal 3 18 2 2 2 2" xfId="21904" xr:uid="{00000000-0005-0000-0000-000050400000}"/>
    <cellStyle name="Normal 3 18 2 2 2 2 2" xfId="45780" xr:uid="{854F12B9-079E-40DE-9EAC-95E936FB9DF9}"/>
    <cellStyle name="Normal 3 18 2 2 2 2 3" xfId="33810" xr:uid="{469FFD4F-9A26-439A-B0C2-C085DBEC8E30}"/>
    <cellStyle name="Normal 3 18 2 2 2 3" xfId="39823" xr:uid="{FB020729-1425-4ED9-8F0C-D7E92BB03C8B}"/>
    <cellStyle name="Normal 3 18 2 2 2 4" xfId="27868" xr:uid="{2E6AF4CF-916F-400E-8860-C4599D8712FA}"/>
    <cellStyle name="Normal 3 18 2 2 3" xfId="21903" xr:uid="{00000000-0005-0000-0000-000051400000}"/>
    <cellStyle name="Normal 3 18 2 2 3 2" xfId="45779" xr:uid="{C63A05A8-DED6-4268-91FB-550458199A8D}"/>
    <cellStyle name="Normal 3 18 2 2 3 3" xfId="33809" xr:uid="{57E73989-250D-48AD-94E5-9E15CCA07B9C}"/>
    <cellStyle name="Normal 3 18 2 2 4" xfId="39822" xr:uid="{0CD648D1-FFBA-4226-87FB-296386E20E44}"/>
    <cellStyle name="Normal 3 18 2 2 5" xfId="27867" xr:uid="{5206BB5A-1D14-49D6-AB94-AE8F5F4C08A7}"/>
    <cellStyle name="Normal 3 18 2 3" xfId="14197" xr:uid="{00000000-0005-0000-0000-000052400000}"/>
    <cellStyle name="Normal 3 18 2 3 2" xfId="21905" xr:uid="{00000000-0005-0000-0000-000053400000}"/>
    <cellStyle name="Normal 3 18 2 3 2 2" xfId="45781" xr:uid="{A5E49D16-08D6-43D5-A4BC-52553DC64181}"/>
    <cellStyle name="Normal 3 18 2 3 2 3" xfId="33811" xr:uid="{5A42C5D8-B7D6-4882-83DF-948040A9E0AD}"/>
    <cellStyle name="Normal 3 18 2 3 3" xfId="39824" xr:uid="{67AD0731-37D7-4815-AFF4-26752894C2FF}"/>
    <cellStyle name="Normal 3 18 2 3 4" xfId="27869" xr:uid="{FDCAF363-6C21-4D2B-92E9-8F26FC5FA59E}"/>
    <cellStyle name="Normal 3 18 2 4" xfId="21902" xr:uid="{00000000-0005-0000-0000-000054400000}"/>
    <cellStyle name="Normal 3 18 2 4 2" xfId="45778" xr:uid="{88279A1E-6715-44F8-BEB8-2BC359F11A4F}"/>
    <cellStyle name="Normal 3 18 2 4 3" xfId="33808" xr:uid="{42DE040C-7F5C-479C-8C36-D9BAE18A8A0A}"/>
    <cellStyle name="Normal 3 18 2 5" xfId="39821" xr:uid="{DEAB1CCC-7D07-414D-ABFF-AF60F05D8DAE}"/>
    <cellStyle name="Normal 3 18 2 6" xfId="27866" xr:uid="{90FFB698-02DB-4C7C-BB75-3CD4B7E523EF}"/>
    <cellStyle name="Normal 3 18 3" xfId="14198" xr:uid="{00000000-0005-0000-0000-000055400000}"/>
    <cellStyle name="Normal 3 18 3 2" xfId="14199" xr:uid="{00000000-0005-0000-0000-000056400000}"/>
    <cellStyle name="Normal 3 18 3 2 2" xfId="21907" xr:uid="{00000000-0005-0000-0000-000057400000}"/>
    <cellStyle name="Normal 3 18 3 2 2 2" xfId="45783" xr:uid="{DAE2E423-B2A4-49B4-A14A-92B00053A240}"/>
    <cellStyle name="Normal 3 18 3 2 2 3" xfId="33813" xr:uid="{91470931-EAAF-49E6-A769-0CEFE920242B}"/>
    <cellStyle name="Normal 3 18 3 2 3" xfId="39826" xr:uid="{E4950509-89E0-47FD-B3CF-F4CF8EB073BD}"/>
    <cellStyle name="Normal 3 18 3 2 4" xfId="27871" xr:uid="{9A43D6D9-8FBC-4D2C-9953-C266E0AD65CA}"/>
    <cellStyle name="Normal 3 18 3 3" xfId="21906" xr:uid="{00000000-0005-0000-0000-000058400000}"/>
    <cellStyle name="Normal 3 18 3 3 2" xfId="45782" xr:uid="{D43A1D0E-8CFF-460A-8680-437FF8F14F6A}"/>
    <cellStyle name="Normal 3 18 3 3 3" xfId="33812" xr:uid="{45982237-EDF9-40A7-9AF0-222421CC6CAB}"/>
    <cellStyle name="Normal 3 18 3 4" xfId="39825" xr:uid="{30C7179D-77F7-4CBC-A6A5-747F6D968C74}"/>
    <cellStyle name="Normal 3 18 3 5" xfId="27870" xr:uid="{1FE1FF94-4555-49E8-9370-FF4DEF08DB0F}"/>
    <cellStyle name="Normal 3 18 4" xfId="14200" xr:uid="{00000000-0005-0000-0000-000059400000}"/>
    <cellStyle name="Normal 3 18 4 2" xfId="21908" xr:uid="{00000000-0005-0000-0000-00005A400000}"/>
    <cellStyle name="Normal 3 18 4 2 2" xfId="45784" xr:uid="{8464FD35-A224-4869-9721-8B3AC7F04535}"/>
    <cellStyle name="Normal 3 18 4 2 3" xfId="33814" xr:uid="{0EEC6187-19CF-4F9E-9A42-FE48263AD351}"/>
    <cellStyle name="Normal 3 18 4 3" xfId="39827" xr:uid="{2766BFE7-4CB3-441E-8819-631BF173BD3A}"/>
    <cellStyle name="Normal 3 18 4 4" xfId="27872" xr:uid="{DE95603E-ED43-4758-902D-E6A9D8522F60}"/>
    <cellStyle name="Normal 3 18 5" xfId="14201" xr:uid="{00000000-0005-0000-0000-00005B400000}"/>
    <cellStyle name="Normal 3 18 5 2" xfId="21909" xr:uid="{00000000-0005-0000-0000-00005C400000}"/>
    <cellStyle name="Normal 3 18 5 2 2" xfId="45785" xr:uid="{0CDBBEB0-C7F0-4DA3-A672-5DE74F44B60A}"/>
    <cellStyle name="Normal 3 18 5 2 3" xfId="33815" xr:uid="{CB7B85F8-6FF8-498E-93B7-F809E34ED713}"/>
    <cellStyle name="Normal 3 18 5 3" xfId="39828" xr:uid="{0CAA5AC3-36AF-496B-85F0-314E34131B2E}"/>
    <cellStyle name="Normal 3 18 5 4" xfId="27873" xr:uid="{0F4616B6-3C4A-4CB2-93A4-4B25A0977775}"/>
    <cellStyle name="Normal 3 18 6" xfId="21901" xr:uid="{00000000-0005-0000-0000-00005D400000}"/>
    <cellStyle name="Normal 3 18 6 2" xfId="45777" xr:uid="{756F67BB-784F-4BB1-AC78-02CC6C784A57}"/>
    <cellStyle name="Normal 3 18 6 3" xfId="33807" xr:uid="{4BAB9BD9-48CE-4FFC-84D5-183CF38582F1}"/>
    <cellStyle name="Normal 3 18 7" xfId="39820" xr:uid="{B9AFF531-4C4D-4846-ABAB-9477A2C1ECEA}"/>
    <cellStyle name="Normal 3 18 8" xfId="27865" xr:uid="{114A1E98-52F7-42F7-934C-65344AC378C5}"/>
    <cellStyle name="Normal 3 19" xfId="14202" xr:uid="{00000000-0005-0000-0000-00005E400000}"/>
    <cellStyle name="Normal 3 19 2" xfId="14203" xr:uid="{00000000-0005-0000-0000-00005F400000}"/>
    <cellStyle name="Normal 3 19 2 2" xfId="21911" xr:uid="{00000000-0005-0000-0000-000060400000}"/>
    <cellStyle name="Normal 3 19 2 2 2" xfId="45787" xr:uid="{1C0B395C-EA52-41F8-AE42-3A0BDFB59B84}"/>
    <cellStyle name="Normal 3 19 2 2 3" xfId="33817" xr:uid="{CA829A85-BBCF-4D6B-9317-7045D73F2F83}"/>
    <cellStyle name="Normal 3 19 2 3" xfId="39830" xr:uid="{0CCD2290-666F-4A6D-8574-8FCD4F7A5012}"/>
    <cellStyle name="Normal 3 19 2 4" xfId="27875" xr:uid="{8A5E34E0-2B2A-45B2-80A1-B2DA329DDCE3}"/>
    <cellStyle name="Normal 3 19 3" xfId="14204" xr:uid="{00000000-0005-0000-0000-000061400000}"/>
    <cellStyle name="Normal 3 19 3 2" xfId="21912" xr:uid="{00000000-0005-0000-0000-000062400000}"/>
    <cellStyle name="Normal 3 19 3 2 2" xfId="45788" xr:uid="{7ACF686D-AC02-4687-ACDA-0EF6488ED4D4}"/>
    <cellStyle name="Normal 3 19 3 2 3" xfId="33818" xr:uid="{787E5838-0035-4B50-A894-F9F3D53059F3}"/>
    <cellStyle name="Normal 3 19 3 3" xfId="39831" xr:uid="{B5549F4B-31F7-42A1-B721-D3599F9FC4B0}"/>
    <cellStyle name="Normal 3 19 3 4" xfId="27876" xr:uid="{23D5CB18-A42D-465C-A685-251F0C52F514}"/>
    <cellStyle name="Normal 3 19 4" xfId="21910" xr:uid="{00000000-0005-0000-0000-000063400000}"/>
    <cellStyle name="Normal 3 19 4 2" xfId="45786" xr:uid="{00215576-FB9A-4C83-930D-B30F981097E9}"/>
    <cellStyle name="Normal 3 19 4 3" xfId="33816" xr:uid="{AC1AE3C4-07B0-4571-8B3B-6DA5097B00DA}"/>
    <cellStyle name="Normal 3 19 5" xfId="39829" xr:uid="{EA750AB2-1875-415C-9E61-76212EA8E51E}"/>
    <cellStyle name="Normal 3 19 6" xfId="27874" xr:uid="{2E25A8FC-E66E-4AEB-B261-33F5D547D1E2}"/>
    <cellStyle name="Normal 3 2" xfId="14205" xr:uid="{00000000-0005-0000-0000-000064400000}"/>
    <cellStyle name="Normal 3 2 10" xfId="14206" xr:uid="{00000000-0005-0000-0000-000065400000}"/>
    <cellStyle name="Normal 3 2 10 2" xfId="14207" xr:uid="{00000000-0005-0000-0000-000066400000}"/>
    <cellStyle name="Normal 3 2 2" xfId="14208" xr:uid="{00000000-0005-0000-0000-000067400000}"/>
    <cellStyle name="Normal 3 2 2 10" xfId="21913" xr:uid="{00000000-0005-0000-0000-000068400000}"/>
    <cellStyle name="Normal 3 2 2 10 2" xfId="45789" xr:uid="{68D990D0-331D-49FA-9ED9-1B09183650BC}"/>
    <cellStyle name="Normal 3 2 2 10 3" xfId="33819" xr:uid="{3B0D1E2E-423C-4D45-BF9F-4C7BF5E47D3F}"/>
    <cellStyle name="Normal 3 2 2 11" xfId="39832" xr:uid="{D0905CAE-18DC-4864-A3A6-746CA025A93F}"/>
    <cellStyle name="Normal 3 2 2 12" xfId="27877" xr:uid="{0FDFD4EF-6A93-4A04-93F1-D101D84D2679}"/>
    <cellStyle name="Normal 3 2 2 2" xfId="14209" xr:uid="{00000000-0005-0000-0000-000069400000}"/>
    <cellStyle name="Normal 3 2 2 2 10" xfId="27878" xr:uid="{05453D62-E6A6-475E-ACFB-3E421DF14AB6}"/>
    <cellStyle name="Normal 3 2 2 2 2" xfId="14210" xr:uid="{00000000-0005-0000-0000-00006A400000}"/>
    <cellStyle name="Normal 3 2 2 2 2 2" xfId="14211" xr:uid="{00000000-0005-0000-0000-00006B400000}"/>
    <cellStyle name="Normal 3 2 2 2 2 2 2" xfId="14212" xr:uid="{00000000-0005-0000-0000-00006C400000}"/>
    <cellStyle name="Normal 3 2 2 2 2 2 2 2" xfId="21917" xr:uid="{00000000-0005-0000-0000-00006D400000}"/>
    <cellStyle name="Normal 3 2 2 2 2 2 2 2 2" xfId="45793" xr:uid="{838B7BAB-3566-49D1-86FA-34C87002D6D5}"/>
    <cellStyle name="Normal 3 2 2 2 2 2 2 2 3" xfId="33823" xr:uid="{11F9C4F5-E832-4BBF-9411-3DEA9D033D96}"/>
    <cellStyle name="Normal 3 2 2 2 2 2 2 3" xfId="39836" xr:uid="{83393537-2ED4-491B-8172-AA18DA91ED09}"/>
    <cellStyle name="Normal 3 2 2 2 2 2 2 4" xfId="27881" xr:uid="{068F3CB7-1090-4D82-BE50-D49D299FFCBD}"/>
    <cellStyle name="Normal 3 2 2 2 2 2 3" xfId="14213" xr:uid="{00000000-0005-0000-0000-00006E400000}"/>
    <cellStyle name="Normal 3 2 2 2 2 2 3 2" xfId="21918" xr:uid="{00000000-0005-0000-0000-00006F400000}"/>
    <cellStyle name="Normal 3 2 2 2 2 2 3 2 2" xfId="45794" xr:uid="{0312AAF6-3A7D-4D54-9D57-7FB1331F61A3}"/>
    <cellStyle name="Normal 3 2 2 2 2 2 3 2 3" xfId="33824" xr:uid="{1D3FCF7D-4D98-4097-A902-AB40B9131725}"/>
    <cellStyle name="Normal 3 2 2 2 2 2 3 3" xfId="39837" xr:uid="{1F977681-2DF5-4D2C-9480-28FA978B359F}"/>
    <cellStyle name="Normal 3 2 2 2 2 2 3 4" xfId="27882" xr:uid="{E796320B-4858-4F94-A797-26F47371D585}"/>
    <cellStyle name="Normal 3 2 2 2 2 2 4" xfId="14214" xr:uid="{00000000-0005-0000-0000-000070400000}"/>
    <cellStyle name="Normal 3 2 2 2 2 2 5" xfId="14215" xr:uid="{00000000-0005-0000-0000-000071400000}"/>
    <cellStyle name="Normal 3 2 2 2 2 2 6" xfId="21916" xr:uid="{00000000-0005-0000-0000-000072400000}"/>
    <cellStyle name="Normal 3 2 2 2 2 2 6 2" xfId="45792" xr:uid="{E8DED1BA-74E9-4842-B803-970053529686}"/>
    <cellStyle name="Normal 3 2 2 2 2 2 6 3" xfId="33822" xr:uid="{5AE6C554-5896-4D7D-B7C9-AB0477A449D5}"/>
    <cellStyle name="Normal 3 2 2 2 2 2 7" xfId="39835" xr:uid="{B7956809-7DE4-4F45-9826-941E8BA67B6D}"/>
    <cellStyle name="Normal 3 2 2 2 2 2 8" xfId="27880" xr:uid="{FE73CB2B-EE49-4160-B106-B75F838EEA90}"/>
    <cellStyle name="Normal 3 2 2 2 2 3" xfId="14216" xr:uid="{00000000-0005-0000-0000-000073400000}"/>
    <cellStyle name="Normal 3 2 2 2 2 3 2" xfId="21919" xr:uid="{00000000-0005-0000-0000-000074400000}"/>
    <cellStyle name="Normal 3 2 2 2 2 3 2 2" xfId="45795" xr:uid="{C3A23825-F5BD-4645-8317-4A387C29C0B6}"/>
    <cellStyle name="Normal 3 2 2 2 2 3 2 3" xfId="33825" xr:uid="{AD3F83CC-8E7F-498F-83A0-AC3C18C520FF}"/>
    <cellStyle name="Normal 3 2 2 2 2 3 3" xfId="39838" xr:uid="{AD0758F9-39EE-4540-9E4A-F4B99F339AB9}"/>
    <cellStyle name="Normal 3 2 2 2 2 3 4" xfId="27883" xr:uid="{047F4938-91E1-461A-8E3C-CDA3F801F52F}"/>
    <cellStyle name="Normal 3 2 2 2 2 4" xfId="14217" xr:uid="{00000000-0005-0000-0000-000075400000}"/>
    <cellStyle name="Normal 3 2 2 2 2 4 2" xfId="21920" xr:uid="{00000000-0005-0000-0000-000076400000}"/>
    <cellStyle name="Normal 3 2 2 2 2 4 2 2" xfId="45796" xr:uid="{BC425A34-6BD7-4F94-8530-B5CE675CD3E8}"/>
    <cellStyle name="Normal 3 2 2 2 2 4 2 3" xfId="33826" xr:uid="{902E5D60-F7D7-4427-BA8C-6D3DBF8E3DFB}"/>
    <cellStyle name="Normal 3 2 2 2 2 4 3" xfId="39839" xr:uid="{D7CEF4B6-4A77-480F-8360-4790039739A6}"/>
    <cellStyle name="Normal 3 2 2 2 2 4 4" xfId="27884" xr:uid="{156F9854-B13A-4D9C-8237-08B8691272E5}"/>
    <cellStyle name="Normal 3 2 2 2 2 5" xfId="14218" xr:uid="{00000000-0005-0000-0000-000077400000}"/>
    <cellStyle name="Normal 3 2 2 2 2 6" xfId="14219" xr:uid="{00000000-0005-0000-0000-000078400000}"/>
    <cellStyle name="Normal 3 2 2 2 2 7" xfId="21915" xr:uid="{00000000-0005-0000-0000-000079400000}"/>
    <cellStyle name="Normal 3 2 2 2 2 7 2" xfId="45791" xr:uid="{ADC586BB-0B47-4C9E-8B15-EE9DD6A651FB}"/>
    <cellStyle name="Normal 3 2 2 2 2 7 3" xfId="33821" xr:uid="{98462EEE-F6CB-4B9A-91C6-8FBC5F776411}"/>
    <cellStyle name="Normal 3 2 2 2 2 8" xfId="39834" xr:uid="{B7142E31-DF80-4D9D-B68D-AA03CA8BCA90}"/>
    <cellStyle name="Normal 3 2 2 2 2 9" xfId="27879" xr:uid="{B799A55D-D818-40F8-8476-F58943C0C6A8}"/>
    <cellStyle name="Normal 3 2 2 2 3" xfId="14220" xr:uid="{00000000-0005-0000-0000-00007A400000}"/>
    <cellStyle name="Normal 3 2 2 2 3 2" xfId="14221" xr:uid="{00000000-0005-0000-0000-00007B400000}"/>
    <cellStyle name="Normal 3 2 2 2 3 2 2" xfId="21922" xr:uid="{00000000-0005-0000-0000-00007C400000}"/>
    <cellStyle name="Normal 3 2 2 2 3 2 2 2" xfId="45798" xr:uid="{32E2D283-BC54-4E5D-B915-89AEAD96308E}"/>
    <cellStyle name="Normal 3 2 2 2 3 2 2 3" xfId="33828" xr:uid="{91E81334-E77D-4077-8B50-96712A7ECFD5}"/>
    <cellStyle name="Normal 3 2 2 2 3 2 3" xfId="39841" xr:uid="{26796CEE-07CA-4BF2-A50D-EC8F9C64F8B2}"/>
    <cellStyle name="Normal 3 2 2 2 3 2 4" xfId="27886" xr:uid="{E3E5DFA7-ED2B-418F-9590-A2E8D58FB31C}"/>
    <cellStyle name="Normal 3 2 2 2 3 3" xfId="14222" xr:uid="{00000000-0005-0000-0000-00007D400000}"/>
    <cellStyle name="Normal 3 2 2 2 3 3 2" xfId="21923" xr:uid="{00000000-0005-0000-0000-00007E400000}"/>
    <cellStyle name="Normal 3 2 2 2 3 3 2 2" xfId="45799" xr:uid="{3381A62D-F993-450E-BE0E-2970B92E07F4}"/>
    <cellStyle name="Normal 3 2 2 2 3 3 2 3" xfId="33829" xr:uid="{63C5A481-F948-4612-A4F8-A68EFC0613EB}"/>
    <cellStyle name="Normal 3 2 2 2 3 3 3" xfId="39842" xr:uid="{0FAC5F6F-2AFD-4F7E-AFD4-9597C61729FE}"/>
    <cellStyle name="Normal 3 2 2 2 3 3 4" xfId="27887" xr:uid="{F808ADEC-C8B0-45E8-AF36-D798585E21BF}"/>
    <cellStyle name="Normal 3 2 2 2 3 4" xfId="14223" xr:uid="{00000000-0005-0000-0000-00007F400000}"/>
    <cellStyle name="Normal 3 2 2 2 3 5" xfId="14224" xr:uid="{00000000-0005-0000-0000-000080400000}"/>
    <cellStyle name="Normal 3 2 2 2 3 6" xfId="21921" xr:uid="{00000000-0005-0000-0000-000081400000}"/>
    <cellStyle name="Normal 3 2 2 2 3 6 2" xfId="45797" xr:uid="{7B4FFA34-AE96-4ED2-A6C4-B331039FEB9F}"/>
    <cellStyle name="Normal 3 2 2 2 3 6 3" xfId="33827" xr:uid="{31C674EB-576F-4F2B-8E23-32E825016A21}"/>
    <cellStyle name="Normal 3 2 2 2 3 7" xfId="39840" xr:uid="{429F6F4E-2F09-45CE-80CF-F0A3FDC1F14A}"/>
    <cellStyle name="Normal 3 2 2 2 3 8" xfId="27885" xr:uid="{9B821B11-0643-4149-88E2-3BC7AC298918}"/>
    <cellStyle name="Normal 3 2 2 2 4" xfId="14225" xr:uid="{00000000-0005-0000-0000-000082400000}"/>
    <cellStyle name="Normal 3 2 2 2 4 2" xfId="21924" xr:uid="{00000000-0005-0000-0000-000083400000}"/>
    <cellStyle name="Normal 3 2 2 2 4 2 2" xfId="45800" xr:uid="{684356D3-C710-4443-BE5C-62A0063489D4}"/>
    <cellStyle name="Normal 3 2 2 2 4 2 3" xfId="33830" xr:uid="{8C0514C3-DECF-43D2-87FA-B0C720CB8195}"/>
    <cellStyle name="Normal 3 2 2 2 4 3" xfId="39843" xr:uid="{308C41B0-98DE-4281-99E1-E35E96C38406}"/>
    <cellStyle name="Normal 3 2 2 2 4 4" xfId="27888" xr:uid="{7D6920B9-5CB9-47D7-B819-B3F5C5B32359}"/>
    <cellStyle name="Normal 3 2 2 2 5" xfId="14226" xr:uid="{00000000-0005-0000-0000-000084400000}"/>
    <cellStyle name="Normal 3 2 2 2 5 2" xfId="21925" xr:uid="{00000000-0005-0000-0000-000085400000}"/>
    <cellStyle name="Normal 3 2 2 2 5 2 2" xfId="45801" xr:uid="{7A3C3455-F92C-49CD-BE2B-0985E7D971B9}"/>
    <cellStyle name="Normal 3 2 2 2 5 2 3" xfId="33831" xr:uid="{61274551-4B35-4FDA-9760-2948A55B5DD1}"/>
    <cellStyle name="Normal 3 2 2 2 5 3" xfId="39844" xr:uid="{8F74D973-2EA1-4ADE-847C-6BF515A4C02B}"/>
    <cellStyle name="Normal 3 2 2 2 5 4" xfId="27889" xr:uid="{57A804E5-EF20-495F-B8DE-760F4C02CBA6}"/>
    <cellStyle name="Normal 3 2 2 2 6" xfId="14227" xr:uid="{00000000-0005-0000-0000-000086400000}"/>
    <cellStyle name="Normal 3 2 2 2 7" xfId="14228" xr:uid="{00000000-0005-0000-0000-000087400000}"/>
    <cellStyle name="Normal 3 2 2 2 8" xfId="21914" xr:uid="{00000000-0005-0000-0000-000088400000}"/>
    <cellStyle name="Normal 3 2 2 2 8 2" xfId="45790" xr:uid="{A7DFEE98-E21E-4552-A068-C8D8E426B144}"/>
    <cellStyle name="Normal 3 2 2 2 8 3" xfId="33820" xr:uid="{7F5A0AA7-EB19-4DF1-BD47-655843111447}"/>
    <cellStyle name="Normal 3 2 2 2 9" xfId="39833" xr:uid="{2585567E-60A0-45A3-9B6A-14F3EC2AE29E}"/>
    <cellStyle name="Normal 3 2 2 3" xfId="14229" xr:uid="{00000000-0005-0000-0000-000089400000}"/>
    <cellStyle name="Normal 3 2 2 3 2" xfId="14230" xr:uid="{00000000-0005-0000-0000-00008A400000}"/>
    <cellStyle name="Normal 3 2 2 3 2 2" xfId="14231" xr:uid="{00000000-0005-0000-0000-00008B400000}"/>
    <cellStyle name="Normal 3 2 2 3 2 2 2" xfId="21928" xr:uid="{00000000-0005-0000-0000-00008C400000}"/>
    <cellStyle name="Normal 3 2 2 3 2 2 2 2" xfId="45804" xr:uid="{DFB4F53D-0554-43EB-8C96-DDAB562576A2}"/>
    <cellStyle name="Normal 3 2 2 3 2 2 2 3" xfId="33834" xr:uid="{C8C5AC47-E1ED-438F-AB6E-3C489A53B651}"/>
    <cellStyle name="Normal 3 2 2 3 2 2 3" xfId="39847" xr:uid="{0E18AC89-B621-4224-927C-78E8A69EE79A}"/>
    <cellStyle name="Normal 3 2 2 3 2 2 4" xfId="27892" xr:uid="{860FDCD0-B00C-43B3-8219-915D0A37D70B}"/>
    <cellStyle name="Normal 3 2 2 3 2 3" xfId="14232" xr:uid="{00000000-0005-0000-0000-00008D400000}"/>
    <cellStyle name="Normal 3 2 2 3 2 3 2" xfId="21929" xr:uid="{00000000-0005-0000-0000-00008E400000}"/>
    <cellStyle name="Normal 3 2 2 3 2 3 2 2" xfId="45805" xr:uid="{5A775649-4325-485E-8D99-9EAAB8F26E1C}"/>
    <cellStyle name="Normal 3 2 2 3 2 3 2 3" xfId="33835" xr:uid="{2F3F6340-1551-4B73-9BC3-334A8DA9644F}"/>
    <cellStyle name="Normal 3 2 2 3 2 3 3" xfId="39848" xr:uid="{11B9B732-2F49-4ECF-95D1-7A9432B73263}"/>
    <cellStyle name="Normal 3 2 2 3 2 3 4" xfId="27893" xr:uid="{994E1FE1-7937-4217-9AB2-EBC580AA4BB5}"/>
    <cellStyle name="Normal 3 2 2 3 2 4" xfId="14233" xr:uid="{00000000-0005-0000-0000-00008F400000}"/>
    <cellStyle name="Normal 3 2 2 3 2 5" xfId="14234" xr:uid="{00000000-0005-0000-0000-000090400000}"/>
    <cellStyle name="Normal 3 2 2 3 2 6" xfId="21927" xr:uid="{00000000-0005-0000-0000-000091400000}"/>
    <cellStyle name="Normal 3 2 2 3 2 6 2" xfId="45803" xr:uid="{4B70F4E1-6696-4B5B-A04D-C855D356E220}"/>
    <cellStyle name="Normal 3 2 2 3 2 6 3" xfId="33833" xr:uid="{80BA541D-B7FD-4D66-9CF7-FB84BC3A269E}"/>
    <cellStyle name="Normal 3 2 2 3 2 7" xfId="39846" xr:uid="{ED2A268B-1F46-415E-A03E-255D63CEC024}"/>
    <cellStyle name="Normal 3 2 2 3 2 8" xfId="27891" xr:uid="{3E7F7D1B-F0F3-4753-8F07-64B6DE6BC4DC}"/>
    <cellStyle name="Normal 3 2 2 3 3" xfId="14235" xr:uid="{00000000-0005-0000-0000-000092400000}"/>
    <cellStyle name="Normal 3 2 2 3 3 2" xfId="21930" xr:uid="{00000000-0005-0000-0000-000093400000}"/>
    <cellStyle name="Normal 3 2 2 3 3 2 2" xfId="45806" xr:uid="{53ECC8E7-4D63-4980-8DBD-53A9A74BB59F}"/>
    <cellStyle name="Normal 3 2 2 3 3 2 3" xfId="33836" xr:uid="{FB82A02E-A065-4745-B9F2-9C7020748D07}"/>
    <cellStyle name="Normal 3 2 2 3 3 3" xfId="39849" xr:uid="{637E2559-D466-4447-94B6-45FB1315CACD}"/>
    <cellStyle name="Normal 3 2 2 3 3 4" xfId="27894" xr:uid="{9B49201D-E83D-497C-9049-049B0B90C76C}"/>
    <cellStyle name="Normal 3 2 2 3 4" xfId="14236" xr:uid="{00000000-0005-0000-0000-000094400000}"/>
    <cellStyle name="Normal 3 2 2 3 4 2" xfId="21931" xr:uid="{00000000-0005-0000-0000-000095400000}"/>
    <cellStyle name="Normal 3 2 2 3 4 2 2" xfId="45807" xr:uid="{114B9810-FF8E-4E22-A031-09D1B5C29137}"/>
    <cellStyle name="Normal 3 2 2 3 4 2 3" xfId="33837" xr:uid="{3BE7FB72-21CA-4EF2-B4B7-AD0CDCDD8712}"/>
    <cellStyle name="Normal 3 2 2 3 4 3" xfId="39850" xr:uid="{A5B44128-10E3-49AC-84ED-13DEC3404431}"/>
    <cellStyle name="Normal 3 2 2 3 4 4" xfId="27895" xr:uid="{DDB954F2-A835-4028-A949-DBEE7AB24BF6}"/>
    <cellStyle name="Normal 3 2 2 3 5" xfId="14237" xr:uid="{00000000-0005-0000-0000-000096400000}"/>
    <cellStyle name="Normal 3 2 2 3 6" xfId="14238" xr:uid="{00000000-0005-0000-0000-000097400000}"/>
    <cellStyle name="Normal 3 2 2 3 7" xfId="21926" xr:uid="{00000000-0005-0000-0000-000098400000}"/>
    <cellStyle name="Normal 3 2 2 3 7 2" xfId="45802" xr:uid="{04C20ACF-A42F-482A-AE1A-536A05E0877C}"/>
    <cellStyle name="Normal 3 2 2 3 7 3" xfId="33832" xr:uid="{3C8999BB-517F-4AFE-ACE8-1AEA1C78DBA9}"/>
    <cellStyle name="Normal 3 2 2 3 8" xfId="39845" xr:uid="{96B9701C-AC16-453E-AC96-B184E45E0AE8}"/>
    <cellStyle name="Normal 3 2 2 3 9" xfId="27890" xr:uid="{EE175AA1-5787-46C4-945C-A53CBAFFF8EB}"/>
    <cellStyle name="Normal 3 2 2 4" xfId="14239" xr:uid="{00000000-0005-0000-0000-000099400000}"/>
    <cellStyle name="Normal 3 2 2 4 2" xfId="14240" xr:uid="{00000000-0005-0000-0000-00009A400000}"/>
    <cellStyle name="Normal 3 2 2 4 2 2" xfId="21933" xr:uid="{00000000-0005-0000-0000-00009B400000}"/>
    <cellStyle name="Normal 3 2 2 4 2 2 2" xfId="45809" xr:uid="{FEFE4A98-4C2C-4722-9B20-C9E97B3B4558}"/>
    <cellStyle name="Normal 3 2 2 4 2 2 3" xfId="33839" xr:uid="{418FFACC-3E5A-4B23-85C1-0FAB83466A9D}"/>
    <cellStyle name="Normal 3 2 2 4 2 3" xfId="39852" xr:uid="{B25A5871-7FF8-47F6-9099-0AEEB9F59E9B}"/>
    <cellStyle name="Normal 3 2 2 4 2 4" xfId="27897" xr:uid="{64809A35-E91F-44A3-A11E-1668D2D930C9}"/>
    <cellStyle name="Normal 3 2 2 4 3" xfId="14241" xr:uid="{00000000-0005-0000-0000-00009C400000}"/>
    <cellStyle name="Normal 3 2 2 4 3 2" xfId="21934" xr:uid="{00000000-0005-0000-0000-00009D400000}"/>
    <cellStyle name="Normal 3 2 2 4 3 2 2" xfId="45810" xr:uid="{F6B245A7-7098-4D25-91C6-2C8563068EAA}"/>
    <cellStyle name="Normal 3 2 2 4 3 2 3" xfId="33840" xr:uid="{822457BC-DC96-429A-A616-0FAAA9C56F53}"/>
    <cellStyle name="Normal 3 2 2 4 3 3" xfId="39853" xr:uid="{1F7C9EB3-B4ED-426B-9998-F604A4317D4C}"/>
    <cellStyle name="Normal 3 2 2 4 3 4" xfId="27898" xr:uid="{F66B7BB7-1848-4A4E-BBA5-35AD140DC077}"/>
    <cellStyle name="Normal 3 2 2 4 4" xfId="14242" xr:uid="{00000000-0005-0000-0000-00009E400000}"/>
    <cellStyle name="Normal 3 2 2 4 5" xfId="14243" xr:uid="{00000000-0005-0000-0000-00009F400000}"/>
    <cellStyle name="Normal 3 2 2 4 6" xfId="21932" xr:uid="{00000000-0005-0000-0000-0000A0400000}"/>
    <cellStyle name="Normal 3 2 2 4 6 2" xfId="45808" xr:uid="{1F2A8C31-4E13-45EF-9ACE-18416070F206}"/>
    <cellStyle name="Normal 3 2 2 4 6 3" xfId="33838" xr:uid="{AB5D8C62-29E8-4B1B-90AC-BA52F8FBD490}"/>
    <cellStyle name="Normal 3 2 2 4 7" xfId="39851" xr:uid="{C4055102-5478-4197-9A53-9C4B39C81EF9}"/>
    <cellStyle name="Normal 3 2 2 4 8" xfId="27896" xr:uid="{7267EF7D-2AF2-4B20-86EF-C0109211F40E}"/>
    <cellStyle name="Normal 3 2 2 5" xfId="14244" xr:uid="{00000000-0005-0000-0000-0000A1400000}"/>
    <cellStyle name="Normal 3 2 2 5 2" xfId="21935" xr:uid="{00000000-0005-0000-0000-0000A2400000}"/>
    <cellStyle name="Normal 3 2 2 5 2 2" xfId="45811" xr:uid="{AA161AFC-3505-49C6-A9C9-D338F424F4CD}"/>
    <cellStyle name="Normal 3 2 2 5 2 3" xfId="33841" xr:uid="{ECDD5D91-3148-4283-AE7E-7DCDE568A4C6}"/>
    <cellStyle name="Normal 3 2 2 5 3" xfId="39854" xr:uid="{E45BE97A-A464-4340-9268-7A6280B07535}"/>
    <cellStyle name="Normal 3 2 2 5 4" xfId="27899" xr:uid="{2F427907-AC41-46CE-841C-538EB176D3A2}"/>
    <cellStyle name="Normal 3 2 2 6" xfId="14245" xr:uid="{00000000-0005-0000-0000-0000A3400000}"/>
    <cellStyle name="Normal 3 2 2 6 2" xfId="21936" xr:uid="{00000000-0005-0000-0000-0000A4400000}"/>
    <cellStyle name="Normal 3 2 2 6 2 2" xfId="45812" xr:uid="{1165579E-72A1-4AEB-BEC0-2DF15CA0F873}"/>
    <cellStyle name="Normal 3 2 2 6 2 3" xfId="33842" xr:uid="{66E74276-DD35-4B8D-B3C4-3F8FA09743AC}"/>
    <cellStyle name="Normal 3 2 2 6 3" xfId="39855" xr:uid="{07D25B77-4D7E-4255-A273-5688B30F1EFB}"/>
    <cellStyle name="Normal 3 2 2 6 4" xfId="27900" xr:uid="{28C1D9CA-3313-4ADF-9591-0E805F673611}"/>
    <cellStyle name="Normal 3 2 2 7" xfId="14246" xr:uid="{00000000-0005-0000-0000-0000A5400000}"/>
    <cellStyle name="Normal 3 2 2 8" xfId="14247" xr:uid="{00000000-0005-0000-0000-0000A6400000}"/>
    <cellStyle name="Normal 3 2 2 8 2" xfId="14248" xr:uid="{00000000-0005-0000-0000-0000A7400000}"/>
    <cellStyle name="Normal 3 2 2 9" xfId="14249" xr:uid="{00000000-0005-0000-0000-0000A8400000}"/>
    <cellStyle name="Normal 3 2 3" xfId="14250" xr:uid="{00000000-0005-0000-0000-0000A9400000}"/>
    <cellStyle name="Normal 3 2 3 10" xfId="27901" xr:uid="{A61EF966-37A3-4820-9DC6-08B1D79975C4}"/>
    <cellStyle name="Normal 3 2 3 2" xfId="14251" xr:uid="{00000000-0005-0000-0000-0000AA400000}"/>
    <cellStyle name="Normal 3 2 3 2 2" xfId="14252" xr:uid="{00000000-0005-0000-0000-0000AB400000}"/>
    <cellStyle name="Normal 3 2 3 2 2 2" xfId="14253" xr:uid="{00000000-0005-0000-0000-0000AC400000}"/>
    <cellStyle name="Normal 3 2 3 2 2 2 2" xfId="21940" xr:uid="{00000000-0005-0000-0000-0000AD400000}"/>
    <cellStyle name="Normal 3 2 3 2 2 2 2 2" xfId="45816" xr:uid="{188160CA-E6CE-49FD-8ED1-73532FB2CFCB}"/>
    <cellStyle name="Normal 3 2 3 2 2 2 2 3" xfId="33846" xr:uid="{D8F7367A-4399-493E-A523-CDE27D90CABB}"/>
    <cellStyle name="Normal 3 2 3 2 2 2 3" xfId="39859" xr:uid="{199909F1-7142-4FA8-AF62-F5C9AF9CE9AA}"/>
    <cellStyle name="Normal 3 2 3 2 2 2 4" xfId="27904" xr:uid="{16D13D12-811D-46C0-A711-61A84E784832}"/>
    <cellStyle name="Normal 3 2 3 2 2 3" xfId="14254" xr:uid="{00000000-0005-0000-0000-0000AE400000}"/>
    <cellStyle name="Normal 3 2 3 2 2 3 2" xfId="21941" xr:uid="{00000000-0005-0000-0000-0000AF400000}"/>
    <cellStyle name="Normal 3 2 3 2 2 3 2 2" xfId="45817" xr:uid="{BCA5902D-57E3-4AB8-AA50-C7ABA54877C1}"/>
    <cellStyle name="Normal 3 2 3 2 2 3 2 3" xfId="33847" xr:uid="{1CE6BD25-1BBE-44A2-A433-ACCDD3404B76}"/>
    <cellStyle name="Normal 3 2 3 2 2 3 3" xfId="39860" xr:uid="{44DF3EC4-DA54-4835-83D2-61D97C352536}"/>
    <cellStyle name="Normal 3 2 3 2 2 3 4" xfId="27905" xr:uid="{56A67D99-690B-4CCB-9A3F-0C02D8B33B48}"/>
    <cellStyle name="Normal 3 2 3 2 2 4" xfId="14255" xr:uid="{00000000-0005-0000-0000-0000B0400000}"/>
    <cellStyle name="Normal 3 2 3 2 2 5" xfId="14256" xr:uid="{00000000-0005-0000-0000-0000B1400000}"/>
    <cellStyle name="Normal 3 2 3 2 2 6" xfId="21939" xr:uid="{00000000-0005-0000-0000-0000B2400000}"/>
    <cellStyle name="Normal 3 2 3 2 2 6 2" xfId="45815" xr:uid="{C8A978C4-73C3-49C4-B276-D1B084D18262}"/>
    <cellStyle name="Normal 3 2 3 2 2 6 3" xfId="33845" xr:uid="{D19D9472-E0DE-4632-A7D2-D7DB47BD893F}"/>
    <cellStyle name="Normal 3 2 3 2 2 7" xfId="39858" xr:uid="{D3AB100A-ED00-4EDB-B566-E23475465F32}"/>
    <cellStyle name="Normal 3 2 3 2 2 8" xfId="27903" xr:uid="{DB26F6A3-DD57-4413-B5E5-9B7ADDE773E1}"/>
    <cellStyle name="Normal 3 2 3 2 3" xfId="14257" xr:uid="{00000000-0005-0000-0000-0000B3400000}"/>
    <cellStyle name="Normal 3 2 3 2 3 2" xfId="21942" xr:uid="{00000000-0005-0000-0000-0000B4400000}"/>
    <cellStyle name="Normal 3 2 3 2 3 2 2" xfId="45818" xr:uid="{2A24AF77-FA01-4B7D-B609-CCFFE8B5E324}"/>
    <cellStyle name="Normal 3 2 3 2 3 2 3" xfId="33848" xr:uid="{34DF7CFA-FF61-4CE5-AA88-F683D8640BF3}"/>
    <cellStyle name="Normal 3 2 3 2 3 3" xfId="39861" xr:uid="{D945A4A4-53BA-4FA4-9041-185236B59C28}"/>
    <cellStyle name="Normal 3 2 3 2 3 4" xfId="27906" xr:uid="{6C0E2664-9837-45BA-B795-56DBA9DF02A1}"/>
    <cellStyle name="Normal 3 2 3 2 4" xfId="14258" xr:uid="{00000000-0005-0000-0000-0000B5400000}"/>
    <cellStyle name="Normal 3 2 3 2 4 2" xfId="21943" xr:uid="{00000000-0005-0000-0000-0000B6400000}"/>
    <cellStyle name="Normal 3 2 3 2 4 2 2" xfId="45819" xr:uid="{0D6252AC-F10A-4478-88E7-0CB28665B77A}"/>
    <cellStyle name="Normal 3 2 3 2 4 2 3" xfId="33849" xr:uid="{0E4015E2-0586-4DFA-8C11-49895CA7AAB1}"/>
    <cellStyle name="Normal 3 2 3 2 4 3" xfId="39862" xr:uid="{79B357BC-0E4D-4852-B308-84BB81D33194}"/>
    <cellStyle name="Normal 3 2 3 2 4 4" xfId="27907" xr:uid="{87899648-9134-4CD1-A8C8-104FFBA09705}"/>
    <cellStyle name="Normal 3 2 3 2 5" xfId="14259" xr:uid="{00000000-0005-0000-0000-0000B7400000}"/>
    <cellStyle name="Normal 3 2 3 2 6" xfId="14260" xr:uid="{00000000-0005-0000-0000-0000B8400000}"/>
    <cellStyle name="Normal 3 2 3 2 7" xfId="21938" xr:uid="{00000000-0005-0000-0000-0000B9400000}"/>
    <cellStyle name="Normal 3 2 3 2 7 2" xfId="45814" xr:uid="{B26C46E6-E819-4286-9371-C755AEE39518}"/>
    <cellStyle name="Normal 3 2 3 2 7 3" xfId="33844" xr:uid="{0DEE4569-0746-48DF-BACB-8EDF2BADB0B5}"/>
    <cellStyle name="Normal 3 2 3 2 8" xfId="39857" xr:uid="{978885FB-8342-43CD-A8CD-EA5F8F8F5167}"/>
    <cellStyle name="Normal 3 2 3 2 9" xfId="27902" xr:uid="{8734D7CF-5EB9-4FF0-944A-2A06109BD4F0}"/>
    <cellStyle name="Normal 3 2 3 3" xfId="14261" xr:uid="{00000000-0005-0000-0000-0000BA400000}"/>
    <cellStyle name="Normal 3 2 3 3 2" xfId="14262" xr:uid="{00000000-0005-0000-0000-0000BB400000}"/>
    <cellStyle name="Normal 3 2 3 3 2 2" xfId="21945" xr:uid="{00000000-0005-0000-0000-0000BC400000}"/>
    <cellStyle name="Normal 3 2 3 3 2 2 2" xfId="45821" xr:uid="{F04740D2-7F23-427D-844D-20EB7DC36CC6}"/>
    <cellStyle name="Normal 3 2 3 3 2 2 3" xfId="33851" xr:uid="{7C5F1F8B-82D3-4177-9C00-54EFB0EB95D5}"/>
    <cellStyle name="Normal 3 2 3 3 2 3" xfId="39864" xr:uid="{D8C4A927-62E7-4231-A161-868DF35688F6}"/>
    <cellStyle name="Normal 3 2 3 3 2 4" xfId="27909" xr:uid="{12446996-4C69-4CC6-BAB3-FD6D69BC211E}"/>
    <cellStyle name="Normal 3 2 3 3 3" xfId="14263" xr:uid="{00000000-0005-0000-0000-0000BD400000}"/>
    <cellStyle name="Normal 3 2 3 3 3 2" xfId="21946" xr:uid="{00000000-0005-0000-0000-0000BE400000}"/>
    <cellStyle name="Normal 3 2 3 3 3 2 2" xfId="45822" xr:uid="{ECF78DAE-7362-4F3A-A49B-A4C957744809}"/>
    <cellStyle name="Normal 3 2 3 3 3 2 3" xfId="33852" xr:uid="{124686D1-8243-4FF2-AE5C-F4887C399B4B}"/>
    <cellStyle name="Normal 3 2 3 3 3 3" xfId="39865" xr:uid="{DCB759FC-325C-41D3-90A4-F51D1E56F621}"/>
    <cellStyle name="Normal 3 2 3 3 3 4" xfId="27910" xr:uid="{04BFA26B-B3BC-4492-94F3-991F5614C99D}"/>
    <cellStyle name="Normal 3 2 3 3 4" xfId="14264" xr:uid="{00000000-0005-0000-0000-0000BF400000}"/>
    <cellStyle name="Normal 3 2 3 3 5" xfId="14265" xr:uid="{00000000-0005-0000-0000-0000C0400000}"/>
    <cellStyle name="Normal 3 2 3 3 6" xfId="21944" xr:uid="{00000000-0005-0000-0000-0000C1400000}"/>
    <cellStyle name="Normal 3 2 3 3 6 2" xfId="45820" xr:uid="{00B269CA-6473-41BE-A758-DDED01D87E10}"/>
    <cellStyle name="Normal 3 2 3 3 6 3" xfId="33850" xr:uid="{0501FC42-1F1F-42F9-A8E0-3B49A2789092}"/>
    <cellStyle name="Normal 3 2 3 3 7" xfId="39863" xr:uid="{1940B667-1956-4D56-A718-7063174909EE}"/>
    <cellStyle name="Normal 3 2 3 3 8" xfId="27908" xr:uid="{C8F4CB92-AC52-4C1F-8C02-DDFA1CEA0DE7}"/>
    <cellStyle name="Normal 3 2 3 4" xfId="14266" xr:uid="{00000000-0005-0000-0000-0000C2400000}"/>
    <cellStyle name="Normal 3 2 3 4 2" xfId="21947" xr:uid="{00000000-0005-0000-0000-0000C3400000}"/>
    <cellStyle name="Normal 3 2 3 4 2 2" xfId="45823" xr:uid="{2FE82F3A-B8FF-448C-921C-CDD53E7637A0}"/>
    <cellStyle name="Normal 3 2 3 4 2 3" xfId="33853" xr:uid="{417896CF-916D-49A0-ABAE-F0AC9C9E8571}"/>
    <cellStyle name="Normal 3 2 3 4 3" xfId="39866" xr:uid="{EAE942D4-4A1C-4393-B6D7-ADBBDCDF13E1}"/>
    <cellStyle name="Normal 3 2 3 4 4" xfId="27911" xr:uid="{8321C7A5-95A4-404A-AFCA-A5B718C06810}"/>
    <cellStyle name="Normal 3 2 3 5" xfId="14267" xr:uid="{00000000-0005-0000-0000-0000C4400000}"/>
    <cellStyle name="Normal 3 2 3 5 2" xfId="21948" xr:uid="{00000000-0005-0000-0000-0000C5400000}"/>
    <cellStyle name="Normal 3 2 3 5 2 2" xfId="45824" xr:uid="{FB56A236-FD7D-477B-9F22-DF68FA91D674}"/>
    <cellStyle name="Normal 3 2 3 5 2 3" xfId="33854" xr:uid="{16D2793E-0D0F-4734-BFC1-B81A7E7715B3}"/>
    <cellStyle name="Normal 3 2 3 5 3" xfId="39867" xr:uid="{AC25D718-AB4F-440D-86BC-D23789617DE4}"/>
    <cellStyle name="Normal 3 2 3 5 4" xfId="27912" xr:uid="{14B785FD-B4AB-48B2-A409-B3AC0F49855C}"/>
    <cellStyle name="Normal 3 2 3 6" xfId="14268" xr:uid="{00000000-0005-0000-0000-0000C6400000}"/>
    <cellStyle name="Normal 3 2 3 7" xfId="14269" xr:uid="{00000000-0005-0000-0000-0000C7400000}"/>
    <cellStyle name="Normal 3 2 3 8" xfId="21937" xr:uid="{00000000-0005-0000-0000-0000C8400000}"/>
    <cellStyle name="Normal 3 2 3 8 2" xfId="45813" xr:uid="{04049A0B-C89D-46B2-BC78-A7714204B1E5}"/>
    <cellStyle name="Normal 3 2 3 8 3" xfId="33843" xr:uid="{1D769802-F3BE-4449-AE91-B7314EDC7837}"/>
    <cellStyle name="Normal 3 2 3 9" xfId="39856" xr:uid="{63E09CA8-6AAF-43E6-AE61-5822C6018384}"/>
    <cellStyle name="Normal 3 2 4" xfId="14270" xr:uid="{00000000-0005-0000-0000-0000C9400000}"/>
    <cellStyle name="Normal 3 2 4 2" xfId="14271" xr:uid="{00000000-0005-0000-0000-0000CA400000}"/>
    <cellStyle name="Normal 3 2 4 2 2" xfId="14272" xr:uid="{00000000-0005-0000-0000-0000CB400000}"/>
    <cellStyle name="Normal 3 2 4 2 2 2" xfId="21951" xr:uid="{00000000-0005-0000-0000-0000CC400000}"/>
    <cellStyle name="Normal 3 2 4 2 2 2 2" xfId="45827" xr:uid="{EC2B8A40-11C8-497F-8CDD-CDFC493349B8}"/>
    <cellStyle name="Normal 3 2 4 2 2 2 3" xfId="33857" xr:uid="{7F049B62-3719-4BE9-91DA-1F11B5DF54FC}"/>
    <cellStyle name="Normal 3 2 4 2 2 3" xfId="39870" xr:uid="{41F32DBD-4CB2-4F99-AE17-2077425AA605}"/>
    <cellStyle name="Normal 3 2 4 2 2 4" xfId="27915" xr:uid="{CFA624E9-AB52-4A77-A0B7-7B1D4E8BAF7D}"/>
    <cellStyle name="Normal 3 2 4 2 3" xfId="14273" xr:uid="{00000000-0005-0000-0000-0000CD400000}"/>
    <cellStyle name="Normal 3 2 4 2 3 2" xfId="21952" xr:uid="{00000000-0005-0000-0000-0000CE400000}"/>
    <cellStyle name="Normal 3 2 4 2 3 2 2" xfId="45828" xr:uid="{AFEBE49A-B99C-4A2B-83F4-F9AFB4CF3E7A}"/>
    <cellStyle name="Normal 3 2 4 2 3 2 3" xfId="33858" xr:uid="{8F4DCD36-B92F-487D-9F3C-15532696F66B}"/>
    <cellStyle name="Normal 3 2 4 2 3 3" xfId="39871" xr:uid="{995848DF-411A-4A4E-AD26-E8B5B399B77A}"/>
    <cellStyle name="Normal 3 2 4 2 3 4" xfId="27916" xr:uid="{F9A76075-CFF5-4416-988F-0CCC6471CCF3}"/>
    <cellStyle name="Normal 3 2 4 2 4" xfId="14274" xr:uid="{00000000-0005-0000-0000-0000CF400000}"/>
    <cellStyle name="Normal 3 2 4 2 5" xfId="14275" xr:uid="{00000000-0005-0000-0000-0000D0400000}"/>
    <cellStyle name="Normal 3 2 4 2 6" xfId="21950" xr:uid="{00000000-0005-0000-0000-0000D1400000}"/>
    <cellStyle name="Normal 3 2 4 2 6 2" xfId="45826" xr:uid="{521AB4F8-79FC-4A94-84E9-AC518AD3B3D1}"/>
    <cellStyle name="Normal 3 2 4 2 6 3" xfId="33856" xr:uid="{F6FD451B-33CF-425E-9BB4-2CBDBF843763}"/>
    <cellStyle name="Normal 3 2 4 2 7" xfId="39869" xr:uid="{460D1051-9915-4AB1-886F-378BDD3CBDCD}"/>
    <cellStyle name="Normal 3 2 4 2 8" xfId="27914" xr:uid="{5409EA0D-8127-49B3-9A3D-AF801E73467A}"/>
    <cellStyle name="Normal 3 2 4 3" xfId="14276" xr:uid="{00000000-0005-0000-0000-0000D2400000}"/>
    <cellStyle name="Normal 3 2 4 3 2" xfId="21953" xr:uid="{00000000-0005-0000-0000-0000D3400000}"/>
    <cellStyle name="Normal 3 2 4 3 2 2" xfId="45829" xr:uid="{4736F79F-03D0-44CE-8AEC-8ED58A374372}"/>
    <cellStyle name="Normal 3 2 4 3 2 3" xfId="33859" xr:uid="{255E93B7-AD88-438D-8079-9959D53AEBD5}"/>
    <cellStyle name="Normal 3 2 4 3 3" xfId="39872" xr:uid="{2C4E2587-F5E2-4A15-B977-C63BD5924A13}"/>
    <cellStyle name="Normal 3 2 4 3 4" xfId="27917" xr:uid="{CB7E8543-70E9-4330-869C-FF4B35692F05}"/>
    <cellStyle name="Normal 3 2 4 4" xfId="14277" xr:uid="{00000000-0005-0000-0000-0000D4400000}"/>
    <cellStyle name="Normal 3 2 4 4 2" xfId="21954" xr:uid="{00000000-0005-0000-0000-0000D5400000}"/>
    <cellStyle name="Normal 3 2 4 4 2 2" xfId="45830" xr:uid="{2CD9C3FE-9A47-4C85-9A35-6FD23D990440}"/>
    <cellStyle name="Normal 3 2 4 4 2 3" xfId="33860" xr:uid="{7A3607F4-6753-494D-B8AC-64727609AAA0}"/>
    <cellStyle name="Normal 3 2 4 4 3" xfId="39873" xr:uid="{9286F02D-D5C6-48E3-98F0-38AEA3BA09F9}"/>
    <cellStyle name="Normal 3 2 4 4 4" xfId="27918" xr:uid="{43600B1B-9481-497B-B98E-60F270FA252A}"/>
    <cellStyle name="Normal 3 2 4 5" xfId="14278" xr:uid="{00000000-0005-0000-0000-0000D6400000}"/>
    <cellStyle name="Normal 3 2 4 5 2" xfId="14279" xr:uid="{00000000-0005-0000-0000-0000D7400000}"/>
    <cellStyle name="Normal 3 2 4 5 3" xfId="21955" xr:uid="{00000000-0005-0000-0000-0000D8400000}"/>
    <cellStyle name="Normal 3 2 4 5 3 2" xfId="45831" xr:uid="{C7D5DE71-FF37-4582-B53F-DBE2CE4DA5E9}"/>
    <cellStyle name="Normal 3 2 4 5 3 3" xfId="33861" xr:uid="{198A5AA4-521A-492F-9990-626DFF1BF69B}"/>
    <cellStyle name="Normal 3 2 4 5 4" xfId="39874" xr:uid="{76D70BCF-12BC-4829-9B27-85037300E585}"/>
    <cellStyle name="Normal 3 2 4 5 5" xfId="27919" xr:uid="{14A192F9-8640-423A-9DB7-B60C7070808F}"/>
    <cellStyle name="Normal 3 2 4 6" xfId="14280" xr:uid="{00000000-0005-0000-0000-0000D9400000}"/>
    <cellStyle name="Normal 3 2 4 7" xfId="21949" xr:uid="{00000000-0005-0000-0000-0000DA400000}"/>
    <cellStyle name="Normal 3 2 4 7 2" xfId="45825" xr:uid="{A7CFFA75-1DB0-457D-BF1C-5AE61446D2BA}"/>
    <cellStyle name="Normal 3 2 4 7 3" xfId="33855" xr:uid="{4A8F97F3-D131-444D-901D-6FCDF2AF3CBE}"/>
    <cellStyle name="Normal 3 2 4 8" xfId="39868" xr:uid="{7B4CD0E5-A4A3-4E8F-9E9F-1EA42F648C8A}"/>
    <cellStyle name="Normal 3 2 4 9" xfId="27913" xr:uid="{21895E3D-C92D-4A14-AE33-EBA562C39444}"/>
    <cellStyle name="Normal 3 2 5" xfId="14281" xr:uid="{00000000-0005-0000-0000-0000DB400000}"/>
    <cellStyle name="Normal 3 2 5 2" xfId="14282" xr:uid="{00000000-0005-0000-0000-0000DC400000}"/>
    <cellStyle name="Normal 3 2 5 2 2" xfId="21957" xr:uid="{00000000-0005-0000-0000-0000DD400000}"/>
    <cellStyle name="Normal 3 2 5 2 2 2" xfId="45833" xr:uid="{73E0412F-7078-4249-940C-4C4670486D21}"/>
    <cellStyle name="Normal 3 2 5 2 2 3" xfId="33863" xr:uid="{1D366C5D-A248-40FF-9F3E-DEB0A38852E3}"/>
    <cellStyle name="Normal 3 2 5 2 3" xfId="39876" xr:uid="{8460397A-07F3-472F-9F80-01CD4A5A5D00}"/>
    <cellStyle name="Normal 3 2 5 2 4" xfId="27921" xr:uid="{AEA62550-FC9E-4F48-BA1D-F0A4316F86D7}"/>
    <cellStyle name="Normal 3 2 5 3" xfId="14283" xr:uid="{00000000-0005-0000-0000-0000DE400000}"/>
    <cellStyle name="Normal 3 2 5 3 2" xfId="21958" xr:uid="{00000000-0005-0000-0000-0000DF400000}"/>
    <cellStyle name="Normal 3 2 5 3 2 2" xfId="45834" xr:uid="{2628E743-C514-496C-BD0B-9B2E2308C597}"/>
    <cellStyle name="Normal 3 2 5 3 2 3" xfId="33864" xr:uid="{BF5E7F95-2770-4421-B27A-9B08C55C35F1}"/>
    <cellStyle name="Normal 3 2 5 3 3" xfId="39877" xr:uid="{9C97D0EF-FDFA-4658-9DE0-2409FBE74D28}"/>
    <cellStyle name="Normal 3 2 5 3 4" xfId="27922" xr:uid="{C1490602-EE07-4E5C-9E67-8E24CE13382C}"/>
    <cellStyle name="Normal 3 2 5 4" xfId="14284" xr:uid="{00000000-0005-0000-0000-0000E0400000}"/>
    <cellStyle name="Normal 3 2 5 5" xfId="14285" xr:uid="{00000000-0005-0000-0000-0000E1400000}"/>
    <cellStyle name="Normal 3 2 5 6" xfId="21956" xr:uid="{00000000-0005-0000-0000-0000E2400000}"/>
    <cellStyle name="Normal 3 2 5 6 2" xfId="45832" xr:uid="{DB28AACE-C19C-4474-B75C-F31A3CC304E8}"/>
    <cellStyle name="Normal 3 2 5 6 3" xfId="33862" xr:uid="{D3D4C8AF-FA4D-4ECA-A664-A43F5740743F}"/>
    <cellStyle name="Normal 3 2 5 7" xfId="39875" xr:uid="{02EAE207-AFD9-4F6D-9CEC-3B96905F2282}"/>
    <cellStyle name="Normal 3 2 5 8" xfId="27920" xr:uid="{11CDA9ED-BB3C-4F5D-A1ED-FD93DAA0B5EE}"/>
    <cellStyle name="Normal 3 2 6" xfId="14286" xr:uid="{00000000-0005-0000-0000-0000E3400000}"/>
    <cellStyle name="Normal 3 2 6 2" xfId="14287" xr:uid="{00000000-0005-0000-0000-0000E4400000}"/>
    <cellStyle name="Normal 3 2 6 2 2" xfId="14288" xr:uid="{00000000-0005-0000-0000-0000E5400000}"/>
    <cellStyle name="Normal 3 2 6 2 3" xfId="21960" xr:uid="{00000000-0005-0000-0000-0000E6400000}"/>
    <cellStyle name="Normal 3 2 6 2 3 2" xfId="45836" xr:uid="{69FFA752-1E98-45B2-85D4-F54F9DA64D8C}"/>
    <cellStyle name="Normal 3 2 6 2 3 3" xfId="33866" xr:uid="{F0B69980-B613-4616-8966-F6668776E65A}"/>
    <cellStyle name="Normal 3 2 6 2 4" xfId="39879" xr:uid="{718F91E1-F370-4C94-BD5E-CD5DC1F4AE26}"/>
    <cellStyle name="Normal 3 2 6 2 5" xfId="27924" xr:uid="{F260E82D-5730-4E9D-85E4-679A365EBC92}"/>
    <cellStyle name="Normal 3 2 6 3" xfId="14289" xr:uid="{00000000-0005-0000-0000-0000E7400000}"/>
    <cellStyle name="Normal 3 2 6 3 2" xfId="21961" xr:uid="{00000000-0005-0000-0000-0000E8400000}"/>
    <cellStyle name="Normal 3 2 6 3 2 2" xfId="45837" xr:uid="{A680CA11-9696-4EF4-AA62-92E454E720F0}"/>
    <cellStyle name="Normal 3 2 6 3 2 3" xfId="33867" xr:uid="{84B35AC9-35E7-4ABA-9110-92D966EEC5CC}"/>
    <cellStyle name="Normal 3 2 6 3 3" xfId="39880" xr:uid="{98558F80-9B54-45D9-8E42-F1A91677C579}"/>
    <cellStyle name="Normal 3 2 6 3 4" xfId="27925" xr:uid="{0F39012B-6412-413A-AFAE-64EF843A3E34}"/>
    <cellStyle name="Normal 3 2 6 4" xfId="14290" xr:uid="{00000000-0005-0000-0000-0000E9400000}"/>
    <cellStyle name="Normal 3 2 6 5" xfId="21959" xr:uid="{00000000-0005-0000-0000-0000EA400000}"/>
    <cellStyle name="Normal 3 2 6 5 2" xfId="45835" xr:uid="{4A06263D-4808-4A33-B263-BE6ED61ED084}"/>
    <cellStyle name="Normal 3 2 6 5 3" xfId="33865" xr:uid="{25CE16EC-7BDA-4F6C-91D9-DB90E6EC37FC}"/>
    <cellStyle name="Normal 3 2 6 6" xfId="39878" xr:uid="{E014EE77-2922-4B64-8569-C43CE12FA4DC}"/>
    <cellStyle name="Normal 3 2 6 7" xfId="27923" xr:uid="{5D47C1BD-3BE1-4EB2-A3AC-724DF07218E4}"/>
    <cellStyle name="Normal 3 2 7" xfId="14291" xr:uid="{00000000-0005-0000-0000-0000EB400000}"/>
    <cellStyle name="Normal 3 2 7 2" xfId="21962" xr:uid="{00000000-0005-0000-0000-0000EC400000}"/>
    <cellStyle name="Normal 3 2 7 2 2" xfId="45838" xr:uid="{78DC1187-B55D-4260-A50F-1BCBC1A746E9}"/>
    <cellStyle name="Normal 3 2 7 2 3" xfId="33868" xr:uid="{AC785AD2-09BD-4530-8897-972B3F2DD376}"/>
    <cellStyle name="Normal 3 2 7 3" xfId="39881" xr:uid="{2BCE2050-D393-4281-8991-EB2FF558B08E}"/>
    <cellStyle name="Normal 3 2 7 4" xfId="27926" xr:uid="{ACEB2EA3-2D21-4C5E-9352-8056E9E22D68}"/>
    <cellStyle name="Normal 3 2 8" xfId="14292" xr:uid="{00000000-0005-0000-0000-0000ED400000}"/>
    <cellStyle name="Normal 3 2 8 2" xfId="14293" xr:uid="{00000000-0005-0000-0000-0000EE400000}"/>
    <cellStyle name="Normal 3 2 8 3" xfId="21963" xr:uid="{00000000-0005-0000-0000-0000EF400000}"/>
    <cellStyle name="Normal 3 2 8 3 2" xfId="45839" xr:uid="{4285A8EE-F3E0-4584-AE1C-4FD1E0074767}"/>
    <cellStyle name="Normal 3 2 8 3 3" xfId="33869" xr:uid="{4DD68BAC-791D-4935-BEC4-13D21DAB2A6D}"/>
    <cellStyle name="Normal 3 2 8 4" xfId="39882" xr:uid="{476DAA14-8314-40EC-B949-32BE8AE461E9}"/>
    <cellStyle name="Normal 3 2 8 5" xfId="27927" xr:uid="{AB378EE7-EE98-4E32-8DAB-524B13252BF4}"/>
    <cellStyle name="Normal 3 2 9" xfId="14294" xr:uid="{00000000-0005-0000-0000-0000F0400000}"/>
    <cellStyle name="Normal 3 2 9 2" xfId="14295" xr:uid="{00000000-0005-0000-0000-0000F1400000}"/>
    <cellStyle name="Normal 3 2 9 2 2" xfId="14296" xr:uid="{00000000-0005-0000-0000-0000F2400000}"/>
    <cellStyle name="Normal 3 20" xfId="14297" xr:uid="{00000000-0005-0000-0000-0000F3400000}"/>
    <cellStyle name="Normal 3 20 2" xfId="14298" xr:uid="{00000000-0005-0000-0000-0000F4400000}"/>
    <cellStyle name="Normal 3 20 2 2" xfId="21965" xr:uid="{00000000-0005-0000-0000-0000F5400000}"/>
    <cellStyle name="Normal 3 20 2 2 2" xfId="45841" xr:uid="{0F1B3376-1E1B-4A99-8B5A-D140B4A5AD90}"/>
    <cellStyle name="Normal 3 20 2 2 3" xfId="33871" xr:uid="{55476DD9-D1D3-4557-9ABF-668D411B9B6D}"/>
    <cellStyle name="Normal 3 20 2 3" xfId="39884" xr:uid="{F27C9736-4C86-4A35-9DE8-826BB8D52FAB}"/>
    <cellStyle name="Normal 3 20 2 4" xfId="27929" xr:uid="{A3ED8F8F-CB3C-48D6-9B26-787C2B6DC257}"/>
    <cellStyle name="Normal 3 20 3" xfId="14299" xr:uid="{00000000-0005-0000-0000-0000F6400000}"/>
    <cellStyle name="Normal 3 20 3 2" xfId="21966" xr:uid="{00000000-0005-0000-0000-0000F7400000}"/>
    <cellStyle name="Normal 3 20 3 2 2" xfId="45842" xr:uid="{B8E7FFD1-D3F2-4805-9624-3DA2C8425121}"/>
    <cellStyle name="Normal 3 20 3 2 3" xfId="33872" xr:uid="{0EB66973-7A84-478C-B07D-C9F4E93F2F7C}"/>
    <cellStyle name="Normal 3 20 3 3" xfId="39885" xr:uid="{50872795-ABA3-4DC6-A977-BE5242AFA7C9}"/>
    <cellStyle name="Normal 3 20 3 4" xfId="27930" xr:uid="{C123380E-C6A3-4775-9E46-4FDA377F2298}"/>
    <cellStyle name="Normal 3 20 4" xfId="21964" xr:uid="{00000000-0005-0000-0000-0000F8400000}"/>
    <cellStyle name="Normal 3 20 4 2" xfId="45840" xr:uid="{396662B3-8829-4BA1-B978-5E71E60B3514}"/>
    <cellStyle name="Normal 3 20 4 3" xfId="33870" xr:uid="{704C194C-476A-45E0-BE8D-AE284EBDD8BC}"/>
    <cellStyle name="Normal 3 20 5" xfId="39883" xr:uid="{C8786755-4F23-4CB5-82D6-F75A2B1EBDB9}"/>
    <cellStyle name="Normal 3 20 6" xfId="27928" xr:uid="{FA954E97-A29A-47DF-AE05-EE22F2D004E2}"/>
    <cellStyle name="Normal 3 21" xfId="14300" xr:uid="{00000000-0005-0000-0000-0000F9400000}"/>
    <cellStyle name="Normal 3 21 2" xfId="14301" xr:uid="{00000000-0005-0000-0000-0000FA400000}"/>
    <cellStyle name="Normal 3 21 2 2" xfId="21968" xr:uid="{00000000-0005-0000-0000-0000FB400000}"/>
    <cellStyle name="Normal 3 21 2 2 2" xfId="45844" xr:uid="{D7E47746-4C77-438B-AF31-6E8BC30124CB}"/>
    <cellStyle name="Normal 3 21 2 2 3" xfId="33874" xr:uid="{5AE0B62A-DA32-4C3D-9626-AFF62F2BD389}"/>
    <cellStyle name="Normal 3 21 2 3" xfId="39887" xr:uid="{BD407770-B684-4793-8AB8-C53986E7AA35}"/>
    <cellStyle name="Normal 3 21 2 4" xfId="27932" xr:uid="{16C65536-11E4-4DE0-AAA2-88B06EB39E15}"/>
    <cellStyle name="Normal 3 21 3" xfId="21967" xr:uid="{00000000-0005-0000-0000-0000FC400000}"/>
    <cellStyle name="Normal 3 21 3 2" xfId="45843" xr:uid="{B97FB498-B66A-483F-AA4F-8250EDF5C9B6}"/>
    <cellStyle name="Normal 3 21 3 3" xfId="33873" xr:uid="{BD0A9C17-AE9B-433A-AFE2-C0FFD4729BBF}"/>
    <cellStyle name="Normal 3 21 4" xfId="39886" xr:uid="{2D7ACC6D-B87C-4863-8B5E-DD3E661D63AE}"/>
    <cellStyle name="Normal 3 21 5" xfId="27931" xr:uid="{3DD685B3-8A6E-4C30-B5ED-3336010D59D7}"/>
    <cellStyle name="Normal 3 22" xfId="14302" xr:uid="{00000000-0005-0000-0000-0000FD400000}"/>
    <cellStyle name="Normal 3 22 2" xfId="14303" xr:uid="{00000000-0005-0000-0000-0000FE400000}"/>
    <cellStyle name="Normal 3 22 2 2" xfId="21970" xr:uid="{00000000-0005-0000-0000-0000FF400000}"/>
    <cellStyle name="Normal 3 22 2 2 2" xfId="45846" xr:uid="{CC3DC104-6CB7-4CF2-B958-DBDC917104A2}"/>
    <cellStyle name="Normal 3 22 2 2 3" xfId="33876" xr:uid="{5CF2E7AA-BDEE-48D3-9514-2EC10FCC0E0B}"/>
    <cellStyle name="Normal 3 22 2 3" xfId="39889" xr:uid="{A5861044-4204-44AC-8C0A-86F92F5EBFF9}"/>
    <cellStyle name="Normal 3 22 2 4" xfId="27934" xr:uid="{A7A176C4-3919-48E3-B98E-71DB2DFF9AA0}"/>
    <cellStyle name="Normal 3 22 3" xfId="21969" xr:uid="{00000000-0005-0000-0000-000000410000}"/>
    <cellStyle name="Normal 3 22 3 2" xfId="45845" xr:uid="{C009EC44-E36F-44DD-9522-EF3FFB33A6D8}"/>
    <cellStyle name="Normal 3 22 3 3" xfId="33875" xr:uid="{198F5197-270D-4408-A436-66BE551AB172}"/>
    <cellStyle name="Normal 3 22 4" xfId="39888" xr:uid="{09FEC687-5FFD-4A44-A4D2-F8B775CF549A}"/>
    <cellStyle name="Normal 3 22 5" xfId="27933" xr:uid="{23DEB6EA-E064-4DF2-9011-D3E67A92AB90}"/>
    <cellStyle name="Normal 3 23" xfId="14304" xr:uid="{00000000-0005-0000-0000-000001410000}"/>
    <cellStyle name="Normal 3 23 2" xfId="14305" xr:uid="{00000000-0005-0000-0000-000002410000}"/>
    <cellStyle name="Normal 3 23 2 2" xfId="21972" xr:uid="{00000000-0005-0000-0000-000003410000}"/>
    <cellStyle name="Normal 3 23 2 2 2" xfId="45848" xr:uid="{E3FF4BC4-3541-4DF3-93AC-C0B527520A80}"/>
    <cellStyle name="Normal 3 23 2 2 3" xfId="33878" xr:uid="{65A22E3E-BE1D-493C-B544-143B15D3BAAE}"/>
    <cellStyle name="Normal 3 23 2 3" xfId="39891" xr:uid="{2342EB3F-A0A6-4DFF-BECD-C7C2E025D420}"/>
    <cellStyle name="Normal 3 23 2 4" xfId="27936" xr:uid="{28BAA4B9-5CCC-4F22-B209-7064FB3A7194}"/>
    <cellStyle name="Normal 3 23 3" xfId="21971" xr:uid="{00000000-0005-0000-0000-000004410000}"/>
    <cellStyle name="Normal 3 23 3 2" xfId="45847" xr:uid="{FE734978-B811-408C-B195-B9C7B87F8A83}"/>
    <cellStyle name="Normal 3 23 3 3" xfId="33877" xr:uid="{9E6D27E1-17B6-42E3-9560-AAC83351720F}"/>
    <cellStyle name="Normal 3 23 4" xfId="39890" xr:uid="{169B6FD8-6013-425F-81B1-CD9054C42087}"/>
    <cellStyle name="Normal 3 23 5" xfId="27935" xr:uid="{C282CA07-467A-4D28-99BF-AF823B7202BA}"/>
    <cellStyle name="Normal 3 24" xfId="14306" xr:uid="{00000000-0005-0000-0000-000005410000}"/>
    <cellStyle name="Normal 3 24 2" xfId="21973" xr:uid="{00000000-0005-0000-0000-000006410000}"/>
    <cellStyle name="Normal 3 24 2 2" xfId="45849" xr:uid="{743A81D9-AB4B-422E-B4B6-B3702305344A}"/>
    <cellStyle name="Normal 3 24 2 3" xfId="33879" xr:uid="{81C33C2D-6AF0-461B-A956-7D36E78F53BF}"/>
    <cellStyle name="Normal 3 24 3" xfId="39892" xr:uid="{38C12DB9-F19B-4F89-8CD9-26D92530C12B}"/>
    <cellStyle name="Normal 3 24 4" xfId="27937" xr:uid="{DFB575FF-8CD0-4171-A9B1-DB3DD0468B30}"/>
    <cellStyle name="Normal 3 25" xfId="14307" xr:uid="{00000000-0005-0000-0000-000007410000}"/>
    <cellStyle name="Normal 3 25 2" xfId="21974" xr:uid="{00000000-0005-0000-0000-000008410000}"/>
    <cellStyle name="Normal 3 25 2 2" xfId="45850" xr:uid="{A7A9F1F4-9656-4CCE-ABAB-DC9348278CA9}"/>
    <cellStyle name="Normal 3 25 2 3" xfId="33880" xr:uid="{5F065582-D169-49AF-AB31-2185BC8CD58E}"/>
    <cellStyle name="Normal 3 25 3" xfId="39893" xr:uid="{5D9BBAB3-CDC7-412C-B32E-C06DA1E0ABA7}"/>
    <cellStyle name="Normal 3 25 4" xfId="27938" xr:uid="{EE09F6B3-7B9F-40F1-B14D-F23213975BEA}"/>
    <cellStyle name="Normal 3 26" xfId="14308" xr:uid="{00000000-0005-0000-0000-000009410000}"/>
    <cellStyle name="Normal 3 26 2" xfId="21975" xr:uid="{00000000-0005-0000-0000-00000A410000}"/>
    <cellStyle name="Normal 3 26 2 2" xfId="45851" xr:uid="{AE343ABF-C37C-46BC-800D-6A5B474C2977}"/>
    <cellStyle name="Normal 3 26 2 3" xfId="33881" xr:uid="{CE5B6C1C-9984-4F89-B536-815637DF8611}"/>
    <cellStyle name="Normal 3 26 3" xfId="39894" xr:uid="{C55002E8-2623-406D-AA7A-60EEE5CC9536}"/>
    <cellStyle name="Normal 3 26 4" xfId="27939" xr:uid="{012C8F40-CBBA-4F8A-89A3-2E32B51CDF7F}"/>
    <cellStyle name="Normal 3 27" xfId="14309" xr:uid="{00000000-0005-0000-0000-00000B410000}"/>
    <cellStyle name="Normal 3 27 2" xfId="21976" xr:uid="{00000000-0005-0000-0000-00000C410000}"/>
    <cellStyle name="Normal 3 27 2 2" xfId="45852" xr:uid="{97A3D8F5-4EE4-4E6A-AB01-163ADF1EE6AE}"/>
    <cellStyle name="Normal 3 27 2 3" xfId="33882" xr:uid="{5B2F2A14-AEE4-4656-90C3-1B10958AF40C}"/>
    <cellStyle name="Normal 3 27 3" xfId="39895" xr:uid="{B12AD925-3CC7-49DB-9255-F1DAFB8BDD96}"/>
    <cellStyle name="Normal 3 27 4" xfId="27940" xr:uid="{4BC96EB9-E791-4FD4-99D0-059148D99891}"/>
    <cellStyle name="Normal 3 28" xfId="14310" xr:uid="{00000000-0005-0000-0000-00000D410000}"/>
    <cellStyle name="Normal 3 28 2" xfId="21977" xr:uid="{00000000-0005-0000-0000-00000E410000}"/>
    <cellStyle name="Normal 3 28 2 2" xfId="45853" xr:uid="{3F9090A9-0AE7-455D-97F6-8C2B73884F81}"/>
    <cellStyle name="Normal 3 28 2 3" xfId="33883" xr:uid="{9BF81C9C-C0E8-4DCD-9E8C-B01F43566280}"/>
    <cellStyle name="Normal 3 28 3" xfId="39896" xr:uid="{67FC666D-7EA8-4AA6-A4AB-D4F61D6A945B}"/>
    <cellStyle name="Normal 3 28 4" xfId="27941" xr:uid="{80BDE082-9D5D-4D54-9743-F7AA0EAAAF58}"/>
    <cellStyle name="Normal 3 29" xfId="14311" xr:uid="{00000000-0005-0000-0000-00000F410000}"/>
    <cellStyle name="Normal 3 29 2" xfId="21978" xr:uid="{00000000-0005-0000-0000-000010410000}"/>
    <cellStyle name="Normal 3 29 2 2" xfId="45854" xr:uid="{E6D1DD94-9719-4C58-A275-2D6B1D7FAF3D}"/>
    <cellStyle name="Normal 3 29 2 3" xfId="33884" xr:uid="{AE8BBA23-617C-440B-8102-DD2BE176545A}"/>
    <cellStyle name="Normal 3 29 3" xfId="39897" xr:uid="{31AD2144-6AD0-4703-A597-28B17B2D8D7D}"/>
    <cellStyle name="Normal 3 29 4" xfId="27942" xr:uid="{0D56F00B-E620-413F-A9BD-EE399A535E0C}"/>
    <cellStyle name="Normal 3 3" xfId="14312" xr:uid="{00000000-0005-0000-0000-000011410000}"/>
    <cellStyle name="Normal 3 3 10" xfId="14313" xr:uid="{00000000-0005-0000-0000-000012410000}"/>
    <cellStyle name="Normal 3 3 11" xfId="14314" xr:uid="{00000000-0005-0000-0000-000013410000}"/>
    <cellStyle name="Normal 3 3 12" xfId="14315" xr:uid="{00000000-0005-0000-0000-000014410000}"/>
    <cellStyle name="Normal 3 3 13" xfId="14316" xr:uid="{00000000-0005-0000-0000-000015410000}"/>
    <cellStyle name="Normal 3 3 14" xfId="14317" xr:uid="{00000000-0005-0000-0000-000016410000}"/>
    <cellStyle name="Normal 3 3 15" xfId="14318" xr:uid="{00000000-0005-0000-0000-000017410000}"/>
    <cellStyle name="Normal 3 3 16" xfId="14319" xr:uid="{00000000-0005-0000-0000-000018410000}"/>
    <cellStyle name="Normal 3 3 16 2" xfId="21979" xr:uid="{00000000-0005-0000-0000-000019410000}"/>
    <cellStyle name="Normal 3 3 16 2 2" xfId="45855" xr:uid="{74DF089C-E9A7-4D6A-8709-C07C789AB673}"/>
    <cellStyle name="Normal 3 3 16 2 3" xfId="33885" xr:uid="{A442DC7A-0FC3-44CE-8039-2A1924E31DC3}"/>
    <cellStyle name="Normal 3 3 16 3" xfId="39898" xr:uid="{316ACD23-997A-4CA4-B1BB-2C806D7B1D0E}"/>
    <cellStyle name="Normal 3 3 16 4" xfId="27943" xr:uid="{BCB77337-F1A6-4FA2-9E42-89BBAAF10BAD}"/>
    <cellStyle name="Normal 3 3 17" xfId="14320" xr:uid="{00000000-0005-0000-0000-00001A410000}"/>
    <cellStyle name="Normal 3 3 17 2" xfId="21980" xr:uid="{00000000-0005-0000-0000-00001B410000}"/>
    <cellStyle name="Normal 3 3 17 2 2" xfId="45856" xr:uid="{5554A159-0E8C-43CE-8623-0CF9C8966A61}"/>
    <cellStyle name="Normal 3 3 17 2 3" xfId="33886" xr:uid="{5B9C33A6-2645-4122-A98F-2400F02FB4C9}"/>
    <cellStyle name="Normal 3 3 17 3" xfId="39899" xr:uid="{5BE049DB-FB5B-43FE-BB97-CE80F16057D7}"/>
    <cellStyle name="Normal 3 3 17 4" xfId="27944" xr:uid="{A330B5D2-0A36-4F64-AC77-14D30BA664C1}"/>
    <cellStyle name="Normal 3 3 18" xfId="14321" xr:uid="{00000000-0005-0000-0000-00001C410000}"/>
    <cellStyle name="Normal 3 3 19" xfId="14322" xr:uid="{00000000-0005-0000-0000-00001D410000}"/>
    <cellStyle name="Normal 3 3 2" xfId="14323" xr:uid="{00000000-0005-0000-0000-00001E410000}"/>
    <cellStyle name="Normal 3 3 2 2" xfId="14324" xr:uid="{00000000-0005-0000-0000-00001F410000}"/>
    <cellStyle name="Normal 3 3 2 2 2" xfId="14325" xr:uid="{00000000-0005-0000-0000-000020410000}"/>
    <cellStyle name="Normal 3 3 2 2 2 2" xfId="14326" xr:uid="{00000000-0005-0000-0000-000021410000}"/>
    <cellStyle name="Normal 3 3 2 2 2 2 2" xfId="21983" xr:uid="{00000000-0005-0000-0000-000022410000}"/>
    <cellStyle name="Normal 3 3 2 2 2 2 2 2" xfId="45859" xr:uid="{A15E4EC7-7C30-449B-900C-A98CB80948C8}"/>
    <cellStyle name="Normal 3 3 2 2 2 2 2 3" xfId="33889" xr:uid="{5761939C-0AF7-4CBC-B075-0D10096C3283}"/>
    <cellStyle name="Normal 3 3 2 2 2 2 3" xfId="39902" xr:uid="{7CAF151C-C70F-4F07-83BB-9FC13FDD3054}"/>
    <cellStyle name="Normal 3 3 2 2 2 2 4" xfId="27947" xr:uid="{965A0168-C820-4A81-B3D8-7B34D893EA87}"/>
    <cellStyle name="Normal 3 3 2 2 2 3" xfId="14327" xr:uid="{00000000-0005-0000-0000-000023410000}"/>
    <cellStyle name="Normal 3 3 2 2 2 3 2" xfId="21984" xr:uid="{00000000-0005-0000-0000-000024410000}"/>
    <cellStyle name="Normal 3 3 2 2 2 3 2 2" xfId="45860" xr:uid="{828078EC-CD24-4D99-96E4-794B42DF2819}"/>
    <cellStyle name="Normal 3 3 2 2 2 3 2 3" xfId="33890" xr:uid="{7B27C7E3-E889-4910-9566-3D665553C13E}"/>
    <cellStyle name="Normal 3 3 2 2 2 3 3" xfId="39903" xr:uid="{7E1285C1-AAB7-47F3-A28F-3A0EF2E4F145}"/>
    <cellStyle name="Normal 3 3 2 2 2 3 4" xfId="27948" xr:uid="{0A31CB7D-8B55-4B93-955C-56C04B5A8486}"/>
    <cellStyle name="Normal 3 3 2 2 2 4" xfId="21982" xr:uid="{00000000-0005-0000-0000-000025410000}"/>
    <cellStyle name="Normal 3 3 2 2 2 4 2" xfId="45858" xr:uid="{7F04E816-5BB9-4011-BA13-CEE76BF0ECBB}"/>
    <cellStyle name="Normal 3 3 2 2 2 4 3" xfId="33888" xr:uid="{ABC5BAF8-7563-44E7-A1D0-C95706C0B077}"/>
    <cellStyle name="Normal 3 3 2 2 2 5" xfId="39901" xr:uid="{23C3EF51-3382-4BB6-AC2B-DE873C8AA42C}"/>
    <cellStyle name="Normal 3 3 2 2 2 6" xfId="27946" xr:uid="{03601976-102A-4F1D-A46C-C1BCFEEF5904}"/>
    <cellStyle name="Normal 3 3 2 2 3" xfId="14328" xr:uid="{00000000-0005-0000-0000-000026410000}"/>
    <cellStyle name="Normal 3 3 2 2 3 2" xfId="14329" xr:uid="{00000000-0005-0000-0000-000027410000}"/>
    <cellStyle name="Normal 3 3 2 2 3 2 2" xfId="21986" xr:uid="{00000000-0005-0000-0000-000028410000}"/>
    <cellStyle name="Normal 3 3 2 2 3 2 2 2" xfId="45862" xr:uid="{A3ED645C-07AA-4DA6-B6AA-7D91A2DCD202}"/>
    <cellStyle name="Normal 3 3 2 2 3 2 2 3" xfId="33892" xr:uid="{70A4A314-E135-468E-A589-44DDB69111AC}"/>
    <cellStyle name="Normal 3 3 2 2 3 2 3" xfId="39905" xr:uid="{8D9F4B5E-20B2-40F6-8795-3E185F3CF375}"/>
    <cellStyle name="Normal 3 3 2 2 3 2 4" xfId="27950" xr:uid="{FC818259-AD71-4E22-AB0D-9C5BFC80AA1F}"/>
    <cellStyle name="Normal 3 3 2 2 3 3" xfId="21985" xr:uid="{00000000-0005-0000-0000-000029410000}"/>
    <cellStyle name="Normal 3 3 2 2 3 3 2" xfId="45861" xr:uid="{262D3448-24BB-4451-8DDF-05F4E479A971}"/>
    <cellStyle name="Normal 3 3 2 2 3 3 3" xfId="33891" xr:uid="{95EED0A8-BC15-4314-A9F1-32282102348E}"/>
    <cellStyle name="Normal 3 3 2 2 3 4" xfId="39904" xr:uid="{083C2AFC-4083-4C49-9612-5531853A97DA}"/>
    <cellStyle name="Normal 3 3 2 2 3 5" xfId="27949" xr:uid="{56747259-309A-4E4E-A246-749D677745A7}"/>
    <cellStyle name="Normal 3 3 2 2 4" xfId="14330" xr:uid="{00000000-0005-0000-0000-00002A410000}"/>
    <cellStyle name="Normal 3 3 2 2 4 2" xfId="21987" xr:uid="{00000000-0005-0000-0000-00002B410000}"/>
    <cellStyle name="Normal 3 3 2 2 4 2 2" xfId="45863" xr:uid="{499DC742-3A7E-46E4-949A-B96888A1A04E}"/>
    <cellStyle name="Normal 3 3 2 2 4 2 3" xfId="33893" xr:uid="{F00FE5F7-4FF6-4969-9FD5-E08D73482E81}"/>
    <cellStyle name="Normal 3 3 2 2 4 3" xfId="39906" xr:uid="{5EE2789B-5775-49FC-81DC-3CE46AEB94C9}"/>
    <cellStyle name="Normal 3 3 2 2 4 4" xfId="27951" xr:uid="{295CCC32-0DDE-450D-AB64-3BC8D1A2251F}"/>
    <cellStyle name="Normal 3 3 2 2 5" xfId="21981" xr:uid="{00000000-0005-0000-0000-00002C410000}"/>
    <cellStyle name="Normal 3 3 2 2 5 2" xfId="45857" xr:uid="{1C49E250-770A-4358-869E-CD2DAB8E5B90}"/>
    <cellStyle name="Normal 3 3 2 2 5 3" xfId="33887" xr:uid="{DFC92582-B252-44ED-9E1A-D1E3464B9A18}"/>
    <cellStyle name="Normal 3 3 2 2 6" xfId="39900" xr:uid="{BDDCD5EC-DEE5-4C33-BD6B-24EB03E6D750}"/>
    <cellStyle name="Normal 3 3 2 2 7" xfId="27945" xr:uid="{96E9DFAA-76F6-4E78-860A-B695014B5B3F}"/>
    <cellStyle name="Normal 3 3 2 3" xfId="14331" xr:uid="{00000000-0005-0000-0000-00002D410000}"/>
    <cellStyle name="Normal 3 3 2 3 2" xfId="14332" xr:uid="{00000000-0005-0000-0000-00002E410000}"/>
    <cellStyle name="Normal 3 3 2 3 2 2" xfId="14333" xr:uid="{00000000-0005-0000-0000-00002F410000}"/>
    <cellStyle name="Normal 3 3 2 3 2 2 2" xfId="21990" xr:uid="{00000000-0005-0000-0000-000030410000}"/>
    <cellStyle name="Normal 3 3 2 3 2 2 2 2" xfId="45866" xr:uid="{C74B85E1-FDA7-42C6-AC2D-AA89D6C4B691}"/>
    <cellStyle name="Normal 3 3 2 3 2 2 2 3" xfId="33896" xr:uid="{ADAB9D28-D99B-427C-B114-7207D1E489A9}"/>
    <cellStyle name="Normal 3 3 2 3 2 2 3" xfId="39909" xr:uid="{2031709A-5369-4211-8AB5-089160AD0A42}"/>
    <cellStyle name="Normal 3 3 2 3 2 2 4" xfId="27954" xr:uid="{9269ED31-928D-4D30-AE61-8AE83B56031C}"/>
    <cellStyle name="Normal 3 3 2 3 2 3" xfId="21989" xr:uid="{00000000-0005-0000-0000-000031410000}"/>
    <cellStyle name="Normal 3 3 2 3 2 3 2" xfId="45865" xr:uid="{C7DCAF23-3749-422D-95C4-D6DDA88ECA1B}"/>
    <cellStyle name="Normal 3 3 2 3 2 3 3" xfId="33895" xr:uid="{06D3CBEC-3A94-4BFE-8247-53BD0B1BBF4C}"/>
    <cellStyle name="Normal 3 3 2 3 2 4" xfId="39908" xr:uid="{CFF8BA49-B66E-4797-8BEE-470259991B26}"/>
    <cellStyle name="Normal 3 3 2 3 2 5" xfId="27953" xr:uid="{F6CA3829-14FE-438A-AA39-5B30E4D4F0C0}"/>
    <cellStyle name="Normal 3 3 2 3 3" xfId="14334" xr:uid="{00000000-0005-0000-0000-000032410000}"/>
    <cellStyle name="Normal 3 3 2 3 3 2" xfId="21991" xr:uid="{00000000-0005-0000-0000-000033410000}"/>
    <cellStyle name="Normal 3 3 2 3 3 2 2" xfId="45867" xr:uid="{6227F854-E289-47C6-A343-3747C3D43C91}"/>
    <cellStyle name="Normal 3 3 2 3 3 2 3" xfId="33897" xr:uid="{F84F0E8B-3BB0-4DB8-AB3C-ACC7F1E28D8A}"/>
    <cellStyle name="Normal 3 3 2 3 3 3" xfId="39910" xr:uid="{0B5A1927-5692-499C-9EF9-5B6CB7C0E83A}"/>
    <cellStyle name="Normal 3 3 2 3 3 4" xfId="27955" xr:uid="{294840A8-03D7-465F-9F97-89E9E05E2549}"/>
    <cellStyle name="Normal 3 3 2 3 4" xfId="21988" xr:uid="{00000000-0005-0000-0000-000034410000}"/>
    <cellStyle name="Normal 3 3 2 3 4 2" xfId="45864" xr:uid="{9065B092-F56A-436D-87D9-22FC4AA5C08D}"/>
    <cellStyle name="Normal 3 3 2 3 4 3" xfId="33894" xr:uid="{596601E8-652C-454B-842C-51290EC945BF}"/>
    <cellStyle name="Normal 3 3 2 3 5" xfId="39907" xr:uid="{C930D355-FC37-44FC-A8B4-B71A0E907756}"/>
    <cellStyle name="Normal 3 3 2 3 6" xfId="27952" xr:uid="{46324576-E1CF-45DA-A608-E238A9AE8232}"/>
    <cellStyle name="Normal 3 3 2 4" xfId="14335" xr:uid="{00000000-0005-0000-0000-000035410000}"/>
    <cellStyle name="Normal 3 3 2 4 2" xfId="14336" xr:uid="{00000000-0005-0000-0000-000036410000}"/>
    <cellStyle name="Normal 3 3 2 4 2 2" xfId="21993" xr:uid="{00000000-0005-0000-0000-000037410000}"/>
    <cellStyle name="Normal 3 3 2 4 2 2 2" xfId="45869" xr:uid="{F1E3AA30-14B4-4909-856E-C0949C95194C}"/>
    <cellStyle name="Normal 3 3 2 4 2 2 3" xfId="33899" xr:uid="{09CCCA18-E328-4ED5-896B-752962A6FE8C}"/>
    <cellStyle name="Normal 3 3 2 4 2 3" xfId="39912" xr:uid="{4ACB8EF7-2519-458E-9796-72CB1E86C251}"/>
    <cellStyle name="Normal 3 3 2 4 2 4" xfId="27957" xr:uid="{AE1A4741-0FC8-4FB5-96CD-49D6E23147A0}"/>
    <cellStyle name="Normal 3 3 2 4 3" xfId="21992" xr:uid="{00000000-0005-0000-0000-000038410000}"/>
    <cellStyle name="Normal 3 3 2 4 3 2" xfId="45868" xr:uid="{9B0EAD1F-22A3-41FA-8776-BC422AFAAB3D}"/>
    <cellStyle name="Normal 3 3 2 4 3 3" xfId="33898" xr:uid="{F4F14411-04C9-4F2C-8129-DB168F798104}"/>
    <cellStyle name="Normal 3 3 2 4 4" xfId="39911" xr:uid="{CCF111B4-B482-48C2-9C48-33166B69BF56}"/>
    <cellStyle name="Normal 3 3 2 4 5" xfId="27956" xr:uid="{5755DF21-C2A6-4E3E-A949-0DCBB34924B4}"/>
    <cellStyle name="Normal 3 3 2 5" xfId="14337" xr:uid="{00000000-0005-0000-0000-000039410000}"/>
    <cellStyle name="Normal 3 3 2 5 2" xfId="21994" xr:uid="{00000000-0005-0000-0000-00003A410000}"/>
    <cellStyle name="Normal 3 3 2 5 2 2" xfId="45870" xr:uid="{FE8264EB-7F7D-4320-BBA9-6CECAF1A193F}"/>
    <cellStyle name="Normal 3 3 2 5 2 3" xfId="33900" xr:uid="{2A06BA97-1480-4B93-9326-5AA8282E634A}"/>
    <cellStyle name="Normal 3 3 2 5 3" xfId="39913" xr:uid="{3704D276-D1E6-4BAE-96A5-AE51896CB079}"/>
    <cellStyle name="Normal 3 3 2 5 4" xfId="27958" xr:uid="{4E60994F-4D95-4330-9F51-4C2EC771E635}"/>
    <cellStyle name="Normal 3 3 2 6" xfId="14338" xr:uid="{00000000-0005-0000-0000-00003B410000}"/>
    <cellStyle name="Normal 3 3 2 6 2" xfId="21995" xr:uid="{00000000-0005-0000-0000-00003C410000}"/>
    <cellStyle name="Normal 3 3 2 6 2 2" xfId="45871" xr:uid="{F42719E9-0E5E-4357-A213-2427A7F16246}"/>
    <cellStyle name="Normal 3 3 2 6 2 3" xfId="33901" xr:uid="{8FBA0521-0823-4B0A-B8CF-4C850784332F}"/>
    <cellStyle name="Normal 3 3 2 6 3" xfId="39914" xr:uid="{9F8767CE-70A9-4BDC-A313-4ED1DB6877A7}"/>
    <cellStyle name="Normal 3 3 2 6 4" xfId="27959" xr:uid="{65197276-4713-488D-A21E-32E0C4066D2D}"/>
    <cellStyle name="Normal 3 3 2 7" xfId="14339" xr:uid="{00000000-0005-0000-0000-00003D410000}"/>
    <cellStyle name="Normal 3 3 2 7 2" xfId="21996" xr:uid="{00000000-0005-0000-0000-00003E410000}"/>
    <cellStyle name="Normal 3 3 2 7 2 2" xfId="45872" xr:uid="{7BFECE3F-DF50-457A-9DF3-22F4FA9DA414}"/>
    <cellStyle name="Normal 3 3 2 7 2 3" xfId="33902" xr:uid="{6D011B06-FBC4-4BF0-A207-55F77C97068C}"/>
    <cellStyle name="Normal 3 3 2 7 3" xfId="39915" xr:uid="{964771C6-3055-49F1-A2F5-ECC1F8406475}"/>
    <cellStyle name="Normal 3 3 2 7 4" xfId="27960" xr:uid="{55CAAE4E-6C16-4714-8D94-3CED35788EB0}"/>
    <cellStyle name="Normal 3 3 2 8" xfId="14340" xr:uid="{00000000-0005-0000-0000-00003F410000}"/>
    <cellStyle name="Normal 3 3 2 8 2" xfId="21997" xr:uid="{00000000-0005-0000-0000-000040410000}"/>
    <cellStyle name="Normal 3 3 2 8 2 2" xfId="45873" xr:uid="{3E7DA571-9A2B-40DC-8646-AD2324C774BE}"/>
    <cellStyle name="Normal 3 3 2 8 2 3" xfId="33903" xr:uid="{3A9890E9-5F5B-48C5-827F-5F3CB23D485A}"/>
    <cellStyle name="Normal 3 3 2 8 3" xfId="39916" xr:uid="{72F82E5F-EBAA-4565-AB8E-5BFC4F27A982}"/>
    <cellStyle name="Normal 3 3 2 8 4" xfId="27961" xr:uid="{1E4B99AF-4204-46EC-8AF6-520F728E4A47}"/>
    <cellStyle name="Normal 3 3 3" xfId="14341" xr:uid="{00000000-0005-0000-0000-000041410000}"/>
    <cellStyle name="Normal 3 3 3 2" xfId="14342" xr:uid="{00000000-0005-0000-0000-000042410000}"/>
    <cellStyle name="Normal 3 3 3 2 2" xfId="14343" xr:uid="{00000000-0005-0000-0000-000043410000}"/>
    <cellStyle name="Normal 3 3 3 2 2 2" xfId="21999" xr:uid="{00000000-0005-0000-0000-000044410000}"/>
    <cellStyle name="Normal 3 3 3 2 2 2 2" xfId="45875" xr:uid="{C70285E7-9FDC-4DB5-9D89-3064AB770803}"/>
    <cellStyle name="Normal 3 3 3 2 2 2 3" xfId="33905" xr:uid="{A1F9BABB-7272-47E7-937D-19ED3A27DE9F}"/>
    <cellStyle name="Normal 3 3 3 2 2 3" xfId="39918" xr:uid="{C09B2061-E699-42F3-A351-AEEFE651BF3B}"/>
    <cellStyle name="Normal 3 3 3 2 2 4" xfId="27963" xr:uid="{7ED44B0F-D3DF-4E03-A532-8724CCF2092C}"/>
    <cellStyle name="Normal 3 3 3 2 3" xfId="14344" xr:uid="{00000000-0005-0000-0000-000045410000}"/>
    <cellStyle name="Normal 3 3 3 2 3 2" xfId="22000" xr:uid="{00000000-0005-0000-0000-000046410000}"/>
    <cellStyle name="Normal 3 3 3 2 3 2 2" xfId="45876" xr:uid="{BBCC3909-49E6-4F7C-8E5A-CE3EA17EC951}"/>
    <cellStyle name="Normal 3 3 3 2 3 2 3" xfId="33906" xr:uid="{F007C5B0-275A-405C-A6AF-42B3E8E1B10D}"/>
    <cellStyle name="Normal 3 3 3 2 3 3" xfId="39919" xr:uid="{937E23C5-BFE6-478F-8F68-725F4A16F761}"/>
    <cellStyle name="Normal 3 3 3 2 3 4" xfId="27964" xr:uid="{ED92335F-8E1C-4240-9A90-D955DE5763C2}"/>
    <cellStyle name="Normal 3 3 3 2 4" xfId="21998" xr:uid="{00000000-0005-0000-0000-000047410000}"/>
    <cellStyle name="Normal 3 3 3 2 4 2" xfId="45874" xr:uid="{6900913B-5F94-4B64-B3EB-125D182A28F3}"/>
    <cellStyle name="Normal 3 3 3 2 4 3" xfId="33904" xr:uid="{B8369455-E9FB-4F89-8E56-CB3391DE2D9E}"/>
    <cellStyle name="Normal 3 3 3 2 5" xfId="39917" xr:uid="{E3E306A5-C3E1-4F89-AAB9-00F87FF56F27}"/>
    <cellStyle name="Normal 3 3 3 2 6" xfId="27962" xr:uid="{AE9D188C-A84D-4C95-9AE2-1387F71A6055}"/>
    <cellStyle name="Normal 3 3 3 3" xfId="14345" xr:uid="{00000000-0005-0000-0000-000048410000}"/>
    <cellStyle name="Normal 3 3 3 3 2" xfId="14346" xr:uid="{00000000-0005-0000-0000-000049410000}"/>
    <cellStyle name="Normal 3 3 3 3 2 2" xfId="22002" xr:uid="{00000000-0005-0000-0000-00004A410000}"/>
    <cellStyle name="Normal 3 3 3 3 2 2 2" xfId="45878" xr:uid="{50B3B665-E89D-467E-AAB5-898872823DF5}"/>
    <cellStyle name="Normal 3 3 3 3 2 2 3" xfId="33908" xr:uid="{7A1A7DB3-E069-4E8A-A03D-F4D9AC8EB721}"/>
    <cellStyle name="Normal 3 3 3 3 2 3" xfId="39921" xr:uid="{4D38DC8A-5FF6-4677-8A32-0706D09EB34F}"/>
    <cellStyle name="Normal 3 3 3 3 2 4" xfId="27966" xr:uid="{14B3943B-CCE6-460E-BFA5-3AD1361BB801}"/>
    <cellStyle name="Normal 3 3 3 3 3" xfId="22001" xr:uid="{00000000-0005-0000-0000-00004B410000}"/>
    <cellStyle name="Normal 3 3 3 3 3 2" xfId="45877" xr:uid="{EB321E58-738B-4EF2-AB72-D9703307E093}"/>
    <cellStyle name="Normal 3 3 3 3 3 3" xfId="33907" xr:uid="{E6640F98-CEFA-424B-8ED9-3B17C3635D9E}"/>
    <cellStyle name="Normal 3 3 3 3 4" xfId="39920" xr:uid="{F5C3332C-EB39-40BB-8551-53220E0F77DC}"/>
    <cellStyle name="Normal 3 3 3 3 5" xfId="27965" xr:uid="{01985B95-5AA0-4EAD-BD15-FEE447BB96DC}"/>
    <cellStyle name="Normal 3 3 3 4" xfId="14347" xr:uid="{00000000-0005-0000-0000-00004C410000}"/>
    <cellStyle name="Normal 3 3 3 4 2" xfId="22003" xr:uid="{00000000-0005-0000-0000-00004D410000}"/>
    <cellStyle name="Normal 3 3 3 4 2 2" xfId="45879" xr:uid="{6DDEE17B-DA6A-4FF4-A6C6-CA1ADD5785BD}"/>
    <cellStyle name="Normal 3 3 3 4 2 3" xfId="33909" xr:uid="{2E9260B8-7338-4507-89B1-9AC614778D3B}"/>
    <cellStyle name="Normal 3 3 3 4 3" xfId="39922" xr:uid="{0C6C63B8-484F-4F6F-9A95-7C642656CBC7}"/>
    <cellStyle name="Normal 3 3 3 4 4" xfId="27967" xr:uid="{B365627D-3C96-48F1-B863-853085C75712}"/>
    <cellStyle name="Normal 3 3 3 5" xfId="14348" xr:uid="{00000000-0005-0000-0000-00004E410000}"/>
    <cellStyle name="Normal 3 3 3 5 2" xfId="22004" xr:uid="{00000000-0005-0000-0000-00004F410000}"/>
    <cellStyle name="Normal 3 3 3 5 2 2" xfId="45880" xr:uid="{3BC04A12-C6E9-4C8A-987F-FFB4BF9064EF}"/>
    <cellStyle name="Normal 3 3 3 5 2 3" xfId="33910" xr:uid="{8B43C68A-CE7E-4EAA-B810-CB5791698174}"/>
    <cellStyle name="Normal 3 3 3 5 3" xfId="39923" xr:uid="{6D99D770-C4FD-41CD-BD3A-DA009B549AA3}"/>
    <cellStyle name="Normal 3 3 3 5 4" xfId="27968" xr:uid="{6952EDB9-B673-4813-B156-AC5FB31B7B8C}"/>
    <cellStyle name="Normal 3 3 3 6" xfId="14349" xr:uid="{00000000-0005-0000-0000-000050410000}"/>
    <cellStyle name="Normal 3 3 3 6 2" xfId="22005" xr:uid="{00000000-0005-0000-0000-000051410000}"/>
    <cellStyle name="Normal 3 3 3 6 2 2" xfId="45881" xr:uid="{170BDDD5-6E1B-4D30-A993-7437F82E54FB}"/>
    <cellStyle name="Normal 3 3 3 6 2 3" xfId="33911" xr:uid="{0355E0D8-80B7-4D4C-AB57-BDDA52EF5472}"/>
    <cellStyle name="Normal 3 3 3 6 3" xfId="39924" xr:uid="{892B72E3-CCCF-430F-BA56-6115EF988229}"/>
    <cellStyle name="Normal 3 3 3 6 4" xfId="27969" xr:uid="{35DD0B16-0894-41DF-8EBA-02DB49E758E9}"/>
    <cellStyle name="Normal 3 3 3 7" xfId="14350" xr:uid="{00000000-0005-0000-0000-000052410000}"/>
    <cellStyle name="Normal 3 3 3 7 2" xfId="22006" xr:uid="{00000000-0005-0000-0000-000053410000}"/>
    <cellStyle name="Normal 3 3 3 7 2 2" xfId="45882" xr:uid="{9D67464C-5090-4419-B4D4-B45A8BE41C69}"/>
    <cellStyle name="Normal 3 3 3 7 2 3" xfId="33912" xr:uid="{95A773CE-8F02-444D-A07C-FFF166D5ECBA}"/>
    <cellStyle name="Normal 3 3 3 7 3" xfId="39925" xr:uid="{11151F65-22A0-4B4A-811D-D735834CA7AC}"/>
    <cellStyle name="Normal 3 3 3 7 4" xfId="27970" xr:uid="{8FEA0394-E9D1-4E8E-BD43-ADBF37089030}"/>
    <cellStyle name="Normal 3 3 3 8" xfId="14351" xr:uid="{00000000-0005-0000-0000-000054410000}"/>
    <cellStyle name="Normal 3 3 4" xfId="14352" xr:uid="{00000000-0005-0000-0000-000055410000}"/>
    <cellStyle name="Normal 3 3 4 2" xfId="14353" xr:uid="{00000000-0005-0000-0000-000056410000}"/>
    <cellStyle name="Normal 3 3 4 2 2" xfId="14354" xr:uid="{00000000-0005-0000-0000-000057410000}"/>
    <cellStyle name="Normal 3 3 4 2 2 2" xfId="22008" xr:uid="{00000000-0005-0000-0000-000058410000}"/>
    <cellStyle name="Normal 3 3 4 2 2 2 2" xfId="45884" xr:uid="{7ADB07E0-A65F-4913-BCBF-91FBFDE11AF9}"/>
    <cellStyle name="Normal 3 3 4 2 2 2 3" xfId="33914" xr:uid="{09D40EA1-65E5-4847-A4DD-B962A1C21DB0}"/>
    <cellStyle name="Normal 3 3 4 2 2 3" xfId="39927" xr:uid="{6AB2F51E-428E-41F9-8B9C-A57EF1F0DD3E}"/>
    <cellStyle name="Normal 3 3 4 2 2 4" xfId="27972" xr:uid="{0340B24D-6FF4-4383-A9CF-86A043767D04}"/>
    <cellStyle name="Normal 3 3 4 2 3" xfId="22007" xr:uid="{00000000-0005-0000-0000-000059410000}"/>
    <cellStyle name="Normal 3 3 4 2 3 2" xfId="45883" xr:uid="{A6ED21F6-F233-46FF-9739-04854D075263}"/>
    <cellStyle name="Normal 3 3 4 2 3 3" xfId="33913" xr:uid="{3B0E4AFD-AB98-49FC-8DB6-9B19C4C25E1A}"/>
    <cellStyle name="Normal 3 3 4 2 4" xfId="39926" xr:uid="{7BFCA9EA-7ACF-424C-836A-646EF712D642}"/>
    <cellStyle name="Normal 3 3 4 2 5" xfId="27971" xr:uid="{E002F34A-EED9-4EA4-8205-12A8AC0F090A}"/>
    <cellStyle name="Normal 3 3 4 3" xfId="14355" xr:uid="{00000000-0005-0000-0000-00005A410000}"/>
    <cellStyle name="Normal 3 3 4 3 2" xfId="22009" xr:uid="{00000000-0005-0000-0000-00005B410000}"/>
    <cellStyle name="Normal 3 3 4 3 2 2" xfId="45885" xr:uid="{FB28B6D3-F0E8-45FC-B6BC-75B43294C3BD}"/>
    <cellStyle name="Normal 3 3 4 3 2 3" xfId="33915" xr:uid="{34B0270B-78B4-465B-AD1B-C9E234CB3D37}"/>
    <cellStyle name="Normal 3 3 4 3 3" xfId="39928" xr:uid="{D8EA4537-0702-4F88-B2AE-44A97B9CDC7B}"/>
    <cellStyle name="Normal 3 3 4 3 4" xfId="27973" xr:uid="{15BC2993-950A-402F-964F-56F1F426A7B2}"/>
    <cellStyle name="Normal 3 3 4 4" xfId="14356" xr:uid="{00000000-0005-0000-0000-00005C410000}"/>
    <cellStyle name="Normal 3 3 4 4 2" xfId="22010" xr:uid="{00000000-0005-0000-0000-00005D410000}"/>
    <cellStyle name="Normal 3 3 4 4 2 2" xfId="45886" xr:uid="{7C8617EF-A75F-471A-8FD7-81B4A9039812}"/>
    <cellStyle name="Normal 3 3 4 4 2 3" xfId="33916" xr:uid="{54E0EC3A-836D-4E74-AC00-CEFEFF826A71}"/>
    <cellStyle name="Normal 3 3 4 4 3" xfId="39929" xr:uid="{9EC2251D-906C-49C0-805C-AC80928B2C8F}"/>
    <cellStyle name="Normal 3 3 4 4 4" xfId="27974" xr:uid="{0CE4B8BE-BA5F-4039-A3AF-1F7AB900DD06}"/>
    <cellStyle name="Normal 3 3 4 5" xfId="14357" xr:uid="{00000000-0005-0000-0000-00005E410000}"/>
    <cellStyle name="Normal 3 3 4 5 2" xfId="22011" xr:uid="{00000000-0005-0000-0000-00005F410000}"/>
    <cellStyle name="Normal 3 3 4 5 2 2" xfId="45887" xr:uid="{7F71E738-17D1-41C9-A79B-4835E560E424}"/>
    <cellStyle name="Normal 3 3 4 5 2 3" xfId="33917" xr:uid="{1C0F878A-2E27-493D-B70F-CB27D77CFD3A}"/>
    <cellStyle name="Normal 3 3 4 5 3" xfId="39930" xr:uid="{81C02C57-9383-4199-8754-6240C3A958D7}"/>
    <cellStyle name="Normal 3 3 4 5 4" xfId="27975" xr:uid="{B3F8908F-DFE2-4641-87D3-45D918C246B5}"/>
    <cellStyle name="Normal 3 3 4 6" xfId="14358" xr:uid="{00000000-0005-0000-0000-000060410000}"/>
    <cellStyle name="Normal 3 3 4 6 2" xfId="22012" xr:uid="{00000000-0005-0000-0000-000061410000}"/>
    <cellStyle name="Normal 3 3 4 6 2 2" xfId="45888" xr:uid="{C380EB02-B8D8-4E22-B9C8-9A71FA46A50F}"/>
    <cellStyle name="Normal 3 3 4 6 2 3" xfId="33918" xr:uid="{59F41491-92FD-4640-AD75-B7F88185566B}"/>
    <cellStyle name="Normal 3 3 4 6 3" xfId="39931" xr:uid="{3FC2DE2F-A37C-437D-A770-0E68683CC67B}"/>
    <cellStyle name="Normal 3 3 4 6 4" xfId="27976" xr:uid="{86702E97-34FE-4CA0-915B-D0A706542206}"/>
    <cellStyle name="Normal 3 3 4 7" xfId="14359" xr:uid="{00000000-0005-0000-0000-000062410000}"/>
    <cellStyle name="Normal 3 3 5" xfId="14360" xr:uid="{00000000-0005-0000-0000-000063410000}"/>
    <cellStyle name="Normal 3 3 5 2" xfId="14361" xr:uid="{00000000-0005-0000-0000-000064410000}"/>
    <cellStyle name="Normal 3 3 5 2 2" xfId="22013" xr:uid="{00000000-0005-0000-0000-000065410000}"/>
    <cellStyle name="Normal 3 3 5 2 2 2" xfId="45889" xr:uid="{8551CD26-70D1-4B9D-9E29-A1BAA5F7C96F}"/>
    <cellStyle name="Normal 3 3 5 2 2 3" xfId="33919" xr:uid="{2D957B1C-4C19-4414-A928-320443223BBA}"/>
    <cellStyle name="Normal 3 3 5 2 3" xfId="39932" xr:uid="{F7E01BF4-872D-4242-BCC4-DF673EEE8BC0}"/>
    <cellStyle name="Normal 3 3 5 2 4" xfId="27977" xr:uid="{0DCD4639-DBF3-41DA-B46F-4D35752DE910}"/>
    <cellStyle name="Normal 3 3 5 3" xfId="14362" xr:uid="{00000000-0005-0000-0000-000066410000}"/>
    <cellStyle name="Normal 3 3 5 3 2" xfId="22014" xr:uid="{00000000-0005-0000-0000-000067410000}"/>
    <cellStyle name="Normal 3 3 5 3 2 2" xfId="45890" xr:uid="{B5594BF7-19B5-47D4-8D48-8E451878C90B}"/>
    <cellStyle name="Normal 3 3 5 3 2 3" xfId="33920" xr:uid="{84B6B633-60EE-4E34-BF22-E0D8BB35AACC}"/>
    <cellStyle name="Normal 3 3 5 3 3" xfId="39933" xr:uid="{73791AA2-F247-4B9D-A861-D54143D0527A}"/>
    <cellStyle name="Normal 3 3 5 3 4" xfId="27978" xr:uid="{D093B64E-D75B-468B-8C1D-6D4733950CC1}"/>
    <cellStyle name="Normal 3 3 5 4" xfId="14363" xr:uid="{00000000-0005-0000-0000-000068410000}"/>
    <cellStyle name="Normal 3 3 5 4 2" xfId="22015" xr:uid="{00000000-0005-0000-0000-000069410000}"/>
    <cellStyle name="Normal 3 3 5 4 2 2" xfId="45891" xr:uid="{1118B871-B266-482E-9C63-F542CF863843}"/>
    <cellStyle name="Normal 3 3 5 4 2 3" xfId="33921" xr:uid="{0DC71860-B475-47F8-B8C7-91238FBDBB14}"/>
    <cellStyle name="Normal 3 3 5 4 3" xfId="39934" xr:uid="{7FFB494B-2941-4141-9035-00551F2DA54F}"/>
    <cellStyle name="Normal 3 3 5 4 4" xfId="27979" xr:uid="{B2490973-0F7B-4AF7-9AD9-F7DE1C68F796}"/>
    <cellStyle name="Normal 3 3 6" xfId="14364" xr:uid="{00000000-0005-0000-0000-00006A410000}"/>
    <cellStyle name="Normal 3 3 6 2" xfId="14365" xr:uid="{00000000-0005-0000-0000-00006B410000}"/>
    <cellStyle name="Normal 3 3 6 2 2" xfId="22016" xr:uid="{00000000-0005-0000-0000-00006C410000}"/>
    <cellStyle name="Normal 3 3 6 2 2 2" xfId="45892" xr:uid="{F3C4594E-C10B-486F-9F4A-83C347EEFE92}"/>
    <cellStyle name="Normal 3 3 6 2 2 3" xfId="33922" xr:uid="{300CCBB3-4318-4F69-8DAA-CCAF4658047E}"/>
    <cellStyle name="Normal 3 3 6 2 3" xfId="39935" xr:uid="{04730F01-BAF1-41B7-A34B-4009B1E28DBC}"/>
    <cellStyle name="Normal 3 3 6 2 4" xfId="27980" xr:uid="{D5C20C4F-4252-430B-B899-0409B0C93ACE}"/>
    <cellStyle name="Normal 3 3 6 3" xfId="14366" xr:uid="{00000000-0005-0000-0000-00006D410000}"/>
    <cellStyle name="Normal 3 3 6 3 2" xfId="22017" xr:uid="{00000000-0005-0000-0000-00006E410000}"/>
    <cellStyle name="Normal 3 3 6 3 2 2" xfId="45893" xr:uid="{BE893A93-6BC4-4610-8564-B358B21C6A02}"/>
    <cellStyle name="Normal 3 3 6 3 2 3" xfId="33923" xr:uid="{1E31636C-C782-4E37-97BE-8563A0ED1A66}"/>
    <cellStyle name="Normal 3 3 6 3 3" xfId="39936" xr:uid="{B3EE1DBA-6FDA-4C4A-9442-A5DED1428AA2}"/>
    <cellStyle name="Normal 3 3 6 3 4" xfId="27981" xr:uid="{BD01B438-988F-4CF9-BE16-1BC4292714ED}"/>
    <cellStyle name="Normal 3 3 7" xfId="14367" xr:uid="{00000000-0005-0000-0000-00006F410000}"/>
    <cellStyle name="Normal 3 3 7 2" xfId="14368" xr:uid="{00000000-0005-0000-0000-000070410000}"/>
    <cellStyle name="Normal 3 3 7 2 2" xfId="22018" xr:uid="{00000000-0005-0000-0000-000071410000}"/>
    <cellStyle name="Normal 3 3 7 2 2 2" xfId="45894" xr:uid="{7161FB5F-B771-4426-901E-06F42C610D3C}"/>
    <cellStyle name="Normal 3 3 7 2 2 3" xfId="33924" xr:uid="{D265D063-AFC8-4A82-A1C7-2A0E253455EB}"/>
    <cellStyle name="Normal 3 3 7 2 3" xfId="39937" xr:uid="{375C3735-23B2-4CD7-8D99-EE41D7872C85}"/>
    <cellStyle name="Normal 3 3 7 2 4" xfId="27982" xr:uid="{CB881A0B-E1FD-46B7-9DD8-FE70705985C6}"/>
    <cellStyle name="Normal 3 3 7 3" xfId="14369" xr:uid="{00000000-0005-0000-0000-000072410000}"/>
    <cellStyle name="Normal 3 3 7 3 2" xfId="22019" xr:uid="{00000000-0005-0000-0000-000073410000}"/>
    <cellStyle name="Normal 3 3 7 3 2 2" xfId="45895" xr:uid="{26DB9DCB-F701-4CD8-8A5D-98D8222F38C7}"/>
    <cellStyle name="Normal 3 3 7 3 2 3" xfId="33925" xr:uid="{488148BA-2A42-401E-AD2E-32AB08B66DA8}"/>
    <cellStyle name="Normal 3 3 7 3 3" xfId="39938" xr:uid="{FD6E9B95-3833-40A2-9FD5-B75D47AC0131}"/>
    <cellStyle name="Normal 3 3 7 3 4" xfId="27983" xr:uid="{D85E53F4-2FFA-4479-A583-65CAF98F9340}"/>
    <cellStyle name="Normal 3 3 8" xfId="14370" xr:uid="{00000000-0005-0000-0000-000074410000}"/>
    <cellStyle name="Normal 3 3 8 2" xfId="14371" xr:uid="{00000000-0005-0000-0000-000075410000}"/>
    <cellStyle name="Normal 3 3 8 2 2" xfId="22020" xr:uid="{00000000-0005-0000-0000-000076410000}"/>
    <cellStyle name="Normal 3 3 8 2 2 2" xfId="45896" xr:uid="{4444F8E1-C0F7-4B5A-8131-3FCDBF3D4154}"/>
    <cellStyle name="Normal 3 3 8 2 2 3" xfId="33926" xr:uid="{A9DA7BA1-A718-4FD7-A167-931EBACB7B90}"/>
    <cellStyle name="Normal 3 3 8 2 3" xfId="39939" xr:uid="{7D765CD7-F295-4FEF-B04C-7288A1D13A16}"/>
    <cellStyle name="Normal 3 3 8 2 4" xfId="27984" xr:uid="{895670F6-C087-4369-86FB-ECB436D215CE}"/>
    <cellStyle name="Normal 3 3 8 3" xfId="14372" xr:uid="{00000000-0005-0000-0000-000077410000}"/>
    <cellStyle name="Normal 3 3 8 3 2" xfId="22021" xr:uid="{00000000-0005-0000-0000-000078410000}"/>
    <cellStyle name="Normal 3 3 8 3 2 2" xfId="45897" xr:uid="{18FC02D1-517D-4ED0-901F-408A446E3AF9}"/>
    <cellStyle name="Normal 3 3 8 3 2 3" xfId="33927" xr:uid="{4FEA5524-981E-4CE0-801B-84E4AC8B1F5E}"/>
    <cellStyle name="Normal 3 3 8 3 3" xfId="39940" xr:uid="{1FBDE4A3-64DD-4BE6-8781-A15A687394C9}"/>
    <cellStyle name="Normal 3 3 8 3 4" xfId="27985" xr:uid="{E0045B48-5DCC-457A-A13A-0C4FDA6304B8}"/>
    <cellStyle name="Normal 3 3 9" xfId="14373" xr:uid="{00000000-0005-0000-0000-000079410000}"/>
    <cellStyle name="Normal 3 3 9 2" xfId="14374" xr:uid="{00000000-0005-0000-0000-00007A410000}"/>
    <cellStyle name="Normal 3 3 9 2 2" xfId="22022" xr:uid="{00000000-0005-0000-0000-00007B410000}"/>
    <cellStyle name="Normal 3 3 9 2 2 2" xfId="45898" xr:uid="{B8A7DC7D-0931-4391-9E29-6D9F8B3E3B53}"/>
    <cellStyle name="Normal 3 3 9 2 2 3" xfId="33928" xr:uid="{25A8E916-EAA7-4EB7-98D2-ADDA318E5D82}"/>
    <cellStyle name="Normal 3 3 9 2 3" xfId="39941" xr:uid="{98783B59-BC83-441E-A105-59713756137C}"/>
    <cellStyle name="Normal 3 3 9 2 4" xfId="27986" xr:uid="{68636862-AD0C-41BE-B576-45A189B086DC}"/>
    <cellStyle name="Normal 3 3 9 3" xfId="14375" xr:uid="{00000000-0005-0000-0000-00007C410000}"/>
    <cellStyle name="Normal 3 3 9 3 2" xfId="22023" xr:uid="{00000000-0005-0000-0000-00007D410000}"/>
    <cellStyle name="Normal 3 3 9 3 2 2" xfId="45899" xr:uid="{85D787BD-D17D-44ED-B5FD-D2B38402A744}"/>
    <cellStyle name="Normal 3 3 9 3 2 3" xfId="33929" xr:uid="{B625BC80-F2AA-46B7-B638-FD5B7307922A}"/>
    <cellStyle name="Normal 3 3 9 3 3" xfId="39942" xr:uid="{6AE79B05-C3B3-4AE2-9CA9-88F6419A237D}"/>
    <cellStyle name="Normal 3 3 9 3 4" xfId="27987" xr:uid="{C22052F1-0C89-420E-876C-927BD4309E5E}"/>
    <cellStyle name="Normal 3 30" xfId="14376" xr:uid="{00000000-0005-0000-0000-00007E410000}"/>
    <cellStyle name="Normal 3 31" xfId="19631" xr:uid="{00000000-0005-0000-0000-00007F410000}"/>
    <cellStyle name="Normal 3 31 2" xfId="43507" xr:uid="{4841F9F2-1326-4B7F-8ACA-404764CE1E57}"/>
    <cellStyle name="Normal 3 31 3" xfId="31537" xr:uid="{753FFF89-9164-42BB-8AD0-2634E682BA40}"/>
    <cellStyle name="Normal 3 32" xfId="37482" xr:uid="{C68ACC4B-1E02-4DF0-9AAA-66050944D4B1}"/>
    <cellStyle name="Normal 3 33" xfId="25573" xr:uid="{650CF5E7-4761-4A4B-ADD3-6AED118396E2}"/>
    <cellStyle name="Normal 3 4" xfId="14377" xr:uid="{00000000-0005-0000-0000-000080410000}"/>
    <cellStyle name="Normal 3 4 2" xfId="14378" xr:uid="{00000000-0005-0000-0000-000081410000}"/>
    <cellStyle name="Normal 3 4 2 2" xfId="14379" xr:uid="{00000000-0005-0000-0000-000082410000}"/>
    <cellStyle name="Normal 3 4 2 2 2" xfId="22025" xr:uid="{00000000-0005-0000-0000-000083410000}"/>
    <cellStyle name="Normal 3 4 2 2 2 2" xfId="45901" xr:uid="{1E6031D8-6B9B-421C-B646-9CE2D0F99A74}"/>
    <cellStyle name="Normal 3 4 2 2 2 3" xfId="33931" xr:uid="{9EDD82C3-1BDE-44DD-A6BD-327C7845EB95}"/>
    <cellStyle name="Normal 3 4 2 2 3" xfId="39944" xr:uid="{269DEE89-A5D3-4EEC-A1D2-FD06ADAC7766}"/>
    <cellStyle name="Normal 3 4 2 2 4" xfId="27989" xr:uid="{0005A6F4-2E8D-4F4D-97BE-47061C74657C}"/>
    <cellStyle name="Normal 3 4 2 3" xfId="22024" xr:uid="{00000000-0005-0000-0000-000084410000}"/>
    <cellStyle name="Normal 3 4 2 3 2" xfId="45900" xr:uid="{F91BA419-0596-4DDE-9A5E-953B1D88AF02}"/>
    <cellStyle name="Normal 3 4 2 3 3" xfId="33930" xr:uid="{F2CF82EB-0B28-413E-86E7-634A0259E8E0}"/>
    <cellStyle name="Normal 3 4 2 4" xfId="39943" xr:uid="{2E998802-9EA5-4FED-AE47-F63ABB2F452B}"/>
    <cellStyle name="Normal 3 4 2 5" xfId="27988" xr:uid="{8B187F05-6A47-4643-BB7F-2856BCC0BDEB}"/>
    <cellStyle name="Normal 3 4 3" xfId="14380" xr:uid="{00000000-0005-0000-0000-000085410000}"/>
    <cellStyle name="Normal 3 4 3 2" xfId="14381" xr:uid="{00000000-0005-0000-0000-000086410000}"/>
    <cellStyle name="Normal 3 4 3 2 2" xfId="22027" xr:uid="{00000000-0005-0000-0000-000087410000}"/>
    <cellStyle name="Normal 3 4 3 2 2 2" xfId="45903" xr:uid="{33F37D0B-E0D8-494B-B435-60BF14BB6765}"/>
    <cellStyle name="Normal 3 4 3 2 2 3" xfId="33933" xr:uid="{868EBC99-510F-4561-AED9-AC0247243381}"/>
    <cellStyle name="Normal 3 4 3 2 3" xfId="39946" xr:uid="{E750AE23-D0B5-4197-A558-5C854C055D33}"/>
    <cellStyle name="Normal 3 4 3 2 4" xfId="27991" xr:uid="{713B4583-F2A4-4740-9CF4-0A70284C79E6}"/>
    <cellStyle name="Normal 3 4 3 3" xfId="22026" xr:uid="{00000000-0005-0000-0000-000088410000}"/>
    <cellStyle name="Normal 3 4 3 3 2" xfId="45902" xr:uid="{88AC1BCA-4993-44FE-AA37-B666CD1A33A8}"/>
    <cellStyle name="Normal 3 4 3 3 3" xfId="33932" xr:uid="{2FF561EB-3DD7-4216-8E9B-D139EF05E7CF}"/>
    <cellStyle name="Normal 3 4 3 4" xfId="39945" xr:uid="{698EA6A5-72FA-4970-B5F5-7359D1070F28}"/>
    <cellStyle name="Normal 3 4 3 5" xfId="27990" xr:uid="{1BAEA4D7-6E11-4CE7-A215-7D6F0890DD7C}"/>
    <cellStyle name="Normal 3 4 4" xfId="14382" xr:uid="{00000000-0005-0000-0000-000089410000}"/>
    <cellStyle name="Normal 3 4 4 2" xfId="14383" xr:uid="{00000000-0005-0000-0000-00008A410000}"/>
    <cellStyle name="Normal 3 4 4 2 2" xfId="22029" xr:uid="{00000000-0005-0000-0000-00008B410000}"/>
    <cellStyle name="Normal 3 4 4 2 2 2" xfId="45905" xr:uid="{665946BD-505C-418D-AB8A-9C00D06B8281}"/>
    <cellStyle name="Normal 3 4 4 2 2 3" xfId="33935" xr:uid="{42156D7C-0D85-4F9E-835F-2B3A5D88CC26}"/>
    <cellStyle name="Normal 3 4 4 2 3" xfId="39948" xr:uid="{6E6AAD21-C7BC-4FB1-96F0-6AA4C1F16311}"/>
    <cellStyle name="Normal 3 4 4 2 4" xfId="27993" xr:uid="{A23F940B-1844-4B71-9F2C-C0CC0C2A7EAC}"/>
    <cellStyle name="Normal 3 4 4 3" xfId="22028" xr:uid="{00000000-0005-0000-0000-00008C410000}"/>
    <cellStyle name="Normal 3 4 4 3 2" xfId="45904" xr:uid="{9F62BA81-34E6-4395-A18F-F772016C26D7}"/>
    <cellStyle name="Normal 3 4 4 3 3" xfId="33934" xr:uid="{A38B7259-0604-4452-99F7-0E6FA9EAD00C}"/>
    <cellStyle name="Normal 3 4 4 4" xfId="39947" xr:uid="{7397397F-AEB5-409C-B2AC-E62C90C1EB10}"/>
    <cellStyle name="Normal 3 4 4 5" xfId="27992" xr:uid="{2579FAE6-0C52-4FBC-AED4-B89FB3398ADC}"/>
    <cellStyle name="Normal 3 4 5" xfId="14384" xr:uid="{00000000-0005-0000-0000-00008D410000}"/>
    <cellStyle name="Normal 3 4 5 2" xfId="22030" xr:uid="{00000000-0005-0000-0000-00008E410000}"/>
    <cellStyle name="Normal 3 4 5 2 2" xfId="45906" xr:uid="{4E7860E6-6AF3-412D-995A-F1D9AACAF434}"/>
    <cellStyle name="Normal 3 4 5 2 3" xfId="33936" xr:uid="{A970DF3A-32AC-4E01-81C8-6EC9C91B0803}"/>
    <cellStyle name="Normal 3 4 5 3" xfId="39949" xr:uid="{E451EB51-BBC8-4B8D-A831-FAE73061A1EF}"/>
    <cellStyle name="Normal 3 4 5 4" xfId="27994" xr:uid="{439ADE62-35F8-4FFB-85EC-F05B078ECD3B}"/>
    <cellStyle name="Normal 3 4 6" xfId="14385" xr:uid="{00000000-0005-0000-0000-00008F410000}"/>
    <cellStyle name="Normal 3 4 6 2" xfId="22031" xr:uid="{00000000-0005-0000-0000-000090410000}"/>
    <cellStyle name="Normal 3 4 6 2 2" xfId="45907" xr:uid="{BFF96E7F-CD1B-4C22-A8D8-4040D502B8B9}"/>
    <cellStyle name="Normal 3 4 6 2 3" xfId="33937" xr:uid="{0EA5CB00-C925-4B3D-9434-886E76EA6CA9}"/>
    <cellStyle name="Normal 3 4 6 3" xfId="39950" xr:uid="{F588AC46-A62F-41FE-9655-154B605D9879}"/>
    <cellStyle name="Normal 3 4 6 4" xfId="27995" xr:uid="{D461FB4C-8B99-4B66-B228-F847E931999B}"/>
    <cellStyle name="Normal 3 4 7" xfId="14386" xr:uid="{00000000-0005-0000-0000-000091410000}"/>
    <cellStyle name="Normal 3 4 7 2" xfId="22032" xr:uid="{00000000-0005-0000-0000-000092410000}"/>
    <cellStyle name="Normal 3 4 7 2 2" xfId="45908" xr:uid="{E560B783-2C06-4D79-8880-3567ACC316BB}"/>
    <cellStyle name="Normal 3 4 7 2 3" xfId="33938" xr:uid="{84431AC2-9A49-4103-A7BF-996495514178}"/>
    <cellStyle name="Normal 3 4 7 3" xfId="39951" xr:uid="{75929702-1114-454C-B535-479BF015B87D}"/>
    <cellStyle name="Normal 3 4 7 4" xfId="27996" xr:uid="{772A0CEE-4ADF-49D1-9364-2C65ECA694EF}"/>
    <cellStyle name="Normal 3 4 8" xfId="14387" xr:uid="{00000000-0005-0000-0000-000093410000}"/>
    <cellStyle name="Normal 3 5" xfId="14388" xr:uid="{00000000-0005-0000-0000-000094410000}"/>
    <cellStyle name="Normal 3 5 10" xfId="14389" xr:uid="{00000000-0005-0000-0000-000095410000}"/>
    <cellStyle name="Normal 3 5 11" xfId="22033" xr:uid="{00000000-0005-0000-0000-000096410000}"/>
    <cellStyle name="Normal 3 5 11 2" xfId="45909" xr:uid="{672BD0C4-4C85-4C42-ADDA-089956112B6E}"/>
    <cellStyle name="Normal 3 5 11 3" xfId="33939" xr:uid="{DCB5B4B7-ED42-41FA-B045-904B8AC34D67}"/>
    <cellStyle name="Normal 3 5 12" xfId="39952" xr:uid="{D2BC0178-C019-40AB-AEC8-4CA7267A306D}"/>
    <cellStyle name="Normal 3 5 13" xfId="27997" xr:uid="{3A8C0037-A932-4FB5-86B6-579798A31741}"/>
    <cellStyle name="Normal 3 5 2" xfId="14390" xr:uid="{00000000-0005-0000-0000-000097410000}"/>
    <cellStyle name="Normal 3 5 2 2" xfId="14391" xr:uid="{00000000-0005-0000-0000-000098410000}"/>
    <cellStyle name="Normal 3 5 2 2 2" xfId="14392" xr:uid="{00000000-0005-0000-0000-000099410000}"/>
    <cellStyle name="Normal 3 5 2 2 2 2" xfId="14393" xr:uid="{00000000-0005-0000-0000-00009A410000}"/>
    <cellStyle name="Normal 3 5 2 2 2 2 2" xfId="22037" xr:uid="{00000000-0005-0000-0000-00009B410000}"/>
    <cellStyle name="Normal 3 5 2 2 2 2 2 2" xfId="45913" xr:uid="{92CB1EDB-BF26-4292-AF6D-15DBD8BD6008}"/>
    <cellStyle name="Normal 3 5 2 2 2 2 2 3" xfId="33943" xr:uid="{B780EE81-84D0-4029-93CD-0E7C3B5FE1BF}"/>
    <cellStyle name="Normal 3 5 2 2 2 2 3" xfId="39956" xr:uid="{0C7AF468-80F1-4FDA-8959-67F5C61C69B0}"/>
    <cellStyle name="Normal 3 5 2 2 2 2 4" xfId="28001" xr:uid="{5045B86B-8450-48E5-8198-76015AAB0DA2}"/>
    <cellStyle name="Normal 3 5 2 2 2 3" xfId="14394" xr:uid="{00000000-0005-0000-0000-00009C410000}"/>
    <cellStyle name="Normal 3 5 2 2 2 3 2" xfId="22038" xr:uid="{00000000-0005-0000-0000-00009D410000}"/>
    <cellStyle name="Normal 3 5 2 2 2 3 2 2" xfId="45914" xr:uid="{ED590C74-BD26-4FEA-9A89-9EC891F40A0C}"/>
    <cellStyle name="Normal 3 5 2 2 2 3 2 3" xfId="33944" xr:uid="{8F558877-A0E9-4D10-BEEE-A56DBEAEDBF3}"/>
    <cellStyle name="Normal 3 5 2 2 2 3 3" xfId="39957" xr:uid="{2EE76D54-CD58-41B9-9888-47C0A1CEF342}"/>
    <cellStyle name="Normal 3 5 2 2 2 3 4" xfId="28002" xr:uid="{7F000243-E901-4D4A-B7B3-87E37D116BE8}"/>
    <cellStyle name="Normal 3 5 2 2 2 4" xfId="22036" xr:uid="{00000000-0005-0000-0000-00009E410000}"/>
    <cellStyle name="Normal 3 5 2 2 2 4 2" xfId="45912" xr:uid="{FF1FDFA8-92AE-46B5-8943-7604144C35A7}"/>
    <cellStyle name="Normal 3 5 2 2 2 4 3" xfId="33942" xr:uid="{CE223E11-B16F-4D6E-9FA6-246B90E3CF8D}"/>
    <cellStyle name="Normal 3 5 2 2 2 5" xfId="39955" xr:uid="{ADB0F955-9C56-492B-806F-F1EB8418A8A8}"/>
    <cellStyle name="Normal 3 5 2 2 2 6" xfId="28000" xr:uid="{72EA183F-AE8E-43FD-9566-C00BEB59A114}"/>
    <cellStyle name="Normal 3 5 2 2 3" xfId="14395" xr:uid="{00000000-0005-0000-0000-00009F410000}"/>
    <cellStyle name="Normal 3 5 2 2 3 2" xfId="14396" xr:uid="{00000000-0005-0000-0000-0000A0410000}"/>
    <cellStyle name="Normal 3 5 2 2 3 2 2" xfId="22040" xr:uid="{00000000-0005-0000-0000-0000A1410000}"/>
    <cellStyle name="Normal 3 5 2 2 3 2 2 2" xfId="45916" xr:uid="{F8DA7E51-F6A0-4C8D-A613-A78E28C64D28}"/>
    <cellStyle name="Normal 3 5 2 2 3 2 2 3" xfId="33946" xr:uid="{9574594F-6E8C-45F5-9087-F20642C3F959}"/>
    <cellStyle name="Normal 3 5 2 2 3 2 3" xfId="39959" xr:uid="{65056E9F-9B2B-4ED3-A2F9-FEACFD18EA6B}"/>
    <cellStyle name="Normal 3 5 2 2 3 2 4" xfId="28004" xr:uid="{7C959E83-DEAC-4CED-A3A2-C6C4B9E4BEF7}"/>
    <cellStyle name="Normal 3 5 2 2 3 3" xfId="22039" xr:uid="{00000000-0005-0000-0000-0000A2410000}"/>
    <cellStyle name="Normal 3 5 2 2 3 3 2" xfId="45915" xr:uid="{958EFCED-85C3-4203-A750-F1CACB0E1F30}"/>
    <cellStyle name="Normal 3 5 2 2 3 3 3" xfId="33945" xr:uid="{F7E4B804-D5A1-40DA-8B8F-3DBE9B953D5B}"/>
    <cellStyle name="Normal 3 5 2 2 3 4" xfId="39958" xr:uid="{AF9465CD-6F1C-4708-83AF-5BF0C9093DCB}"/>
    <cellStyle name="Normal 3 5 2 2 3 5" xfId="28003" xr:uid="{072D3410-67C7-4340-9ED8-614E54DED247}"/>
    <cellStyle name="Normal 3 5 2 2 4" xfId="14397" xr:uid="{00000000-0005-0000-0000-0000A3410000}"/>
    <cellStyle name="Normal 3 5 2 2 4 2" xfId="22041" xr:uid="{00000000-0005-0000-0000-0000A4410000}"/>
    <cellStyle name="Normal 3 5 2 2 4 2 2" xfId="45917" xr:uid="{7B4BB02C-9757-43B3-BA55-457EAA257CDD}"/>
    <cellStyle name="Normal 3 5 2 2 4 2 3" xfId="33947" xr:uid="{B842DF96-1838-4045-9B6B-24C9B4E2A732}"/>
    <cellStyle name="Normal 3 5 2 2 4 3" xfId="39960" xr:uid="{041CCF5B-A8F2-43FD-983C-D2357FED7BB3}"/>
    <cellStyle name="Normal 3 5 2 2 4 4" xfId="28005" xr:uid="{7D3A7A4B-0E0D-4E9C-A308-6CEA5CF18491}"/>
    <cellStyle name="Normal 3 5 2 2 5" xfId="22035" xr:uid="{00000000-0005-0000-0000-0000A5410000}"/>
    <cellStyle name="Normal 3 5 2 2 5 2" xfId="45911" xr:uid="{A4B3A24E-D4A9-41C2-BD19-7A7CE6C5CFDC}"/>
    <cellStyle name="Normal 3 5 2 2 5 3" xfId="33941" xr:uid="{18D98BBE-05AF-4C10-B060-C5DAB9B48050}"/>
    <cellStyle name="Normal 3 5 2 2 6" xfId="39954" xr:uid="{846218D1-CAEA-4790-9E35-CA7784E43F7B}"/>
    <cellStyle name="Normal 3 5 2 2 7" xfId="27999" xr:uid="{73AD4989-ACEB-444A-8878-39C8F9ECF786}"/>
    <cellStyle name="Normal 3 5 2 3" xfId="14398" xr:uid="{00000000-0005-0000-0000-0000A6410000}"/>
    <cellStyle name="Normal 3 5 2 3 2" xfId="14399" xr:uid="{00000000-0005-0000-0000-0000A7410000}"/>
    <cellStyle name="Normal 3 5 2 3 2 2" xfId="14400" xr:uid="{00000000-0005-0000-0000-0000A8410000}"/>
    <cellStyle name="Normal 3 5 2 3 2 2 2" xfId="22044" xr:uid="{00000000-0005-0000-0000-0000A9410000}"/>
    <cellStyle name="Normal 3 5 2 3 2 2 2 2" xfId="45920" xr:uid="{23268FF8-585B-4C15-B8D1-A58CD601B5AE}"/>
    <cellStyle name="Normal 3 5 2 3 2 2 2 3" xfId="33950" xr:uid="{C119C520-1262-4A1B-8209-23890DE297F8}"/>
    <cellStyle name="Normal 3 5 2 3 2 2 3" xfId="39963" xr:uid="{9F1D5691-D497-462D-8E7C-9753021918E2}"/>
    <cellStyle name="Normal 3 5 2 3 2 2 4" xfId="28008" xr:uid="{6FC14C77-0C8A-4FC3-A280-ABA83EDCCED7}"/>
    <cellStyle name="Normal 3 5 2 3 2 3" xfId="22043" xr:uid="{00000000-0005-0000-0000-0000AA410000}"/>
    <cellStyle name="Normal 3 5 2 3 2 3 2" xfId="45919" xr:uid="{4975D541-D25F-4BEB-BB9B-6F6BA40C4EC6}"/>
    <cellStyle name="Normal 3 5 2 3 2 3 3" xfId="33949" xr:uid="{D570F6E3-5D6F-4608-8CC3-78DFCDB1F2B6}"/>
    <cellStyle name="Normal 3 5 2 3 2 4" xfId="39962" xr:uid="{7FDF1541-755C-44EE-BEA6-844FCBA7A261}"/>
    <cellStyle name="Normal 3 5 2 3 2 5" xfId="28007" xr:uid="{AE71B19C-4D4B-48CE-A0ED-E677ED197DDA}"/>
    <cellStyle name="Normal 3 5 2 3 3" xfId="14401" xr:uid="{00000000-0005-0000-0000-0000AB410000}"/>
    <cellStyle name="Normal 3 5 2 3 3 2" xfId="22045" xr:uid="{00000000-0005-0000-0000-0000AC410000}"/>
    <cellStyle name="Normal 3 5 2 3 3 2 2" xfId="45921" xr:uid="{FD70E07B-9EC4-4474-9A1A-9B625FFE46E2}"/>
    <cellStyle name="Normal 3 5 2 3 3 2 3" xfId="33951" xr:uid="{8795D23F-11B6-4677-95B9-348B7EC9EB98}"/>
    <cellStyle name="Normal 3 5 2 3 3 3" xfId="39964" xr:uid="{8F00A533-1B3A-4884-8DD3-94C5250B914E}"/>
    <cellStyle name="Normal 3 5 2 3 3 4" xfId="28009" xr:uid="{0C5D4514-B232-4672-A439-17645201E523}"/>
    <cellStyle name="Normal 3 5 2 3 4" xfId="22042" xr:uid="{00000000-0005-0000-0000-0000AD410000}"/>
    <cellStyle name="Normal 3 5 2 3 4 2" xfId="45918" xr:uid="{7C4E3632-CA99-4F28-AD5F-3AD72AB84393}"/>
    <cellStyle name="Normal 3 5 2 3 4 3" xfId="33948" xr:uid="{E04635AA-8A3E-43D4-9C66-C8AE82BE493A}"/>
    <cellStyle name="Normal 3 5 2 3 5" xfId="39961" xr:uid="{8B9D84CB-E7A9-42EF-AD09-F567907DC753}"/>
    <cellStyle name="Normal 3 5 2 3 6" xfId="28006" xr:uid="{0F2E41DE-2CA2-480B-99F7-1929A9DBE596}"/>
    <cellStyle name="Normal 3 5 2 4" xfId="14402" xr:uid="{00000000-0005-0000-0000-0000AE410000}"/>
    <cellStyle name="Normal 3 5 2 4 2" xfId="14403" xr:uid="{00000000-0005-0000-0000-0000AF410000}"/>
    <cellStyle name="Normal 3 5 2 4 2 2" xfId="22047" xr:uid="{00000000-0005-0000-0000-0000B0410000}"/>
    <cellStyle name="Normal 3 5 2 4 2 2 2" xfId="45923" xr:uid="{47175076-C7A7-48A9-9133-0900A4993EEB}"/>
    <cellStyle name="Normal 3 5 2 4 2 2 3" xfId="33953" xr:uid="{0ABC5DBD-1622-44A8-94DA-033EF585A5D5}"/>
    <cellStyle name="Normal 3 5 2 4 2 3" xfId="39966" xr:uid="{F8D1A668-F652-4E66-BC37-62AE93E4D2AE}"/>
    <cellStyle name="Normal 3 5 2 4 2 4" xfId="28011" xr:uid="{ADEE4720-AE12-4028-B7C9-A7420211B635}"/>
    <cellStyle name="Normal 3 5 2 4 3" xfId="22046" xr:uid="{00000000-0005-0000-0000-0000B1410000}"/>
    <cellStyle name="Normal 3 5 2 4 3 2" xfId="45922" xr:uid="{BCD7E57B-D158-4753-AB42-6C823F8CA551}"/>
    <cellStyle name="Normal 3 5 2 4 3 3" xfId="33952" xr:uid="{B638C81D-AD2F-4924-A8EC-E35F01283E8A}"/>
    <cellStyle name="Normal 3 5 2 4 4" xfId="39965" xr:uid="{0767DC6D-1924-48F8-B1BF-E4DD5A393BCE}"/>
    <cellStyle name="Normal 3 5 2 4 5" xfId="28010" xr:uid="{F362645F-58BB-4F46-BC33-6A929163F83A}"/>
    <cellStyle name="Normal 3 5 2 5" xfId="14404" xr:uid="{00000000-0005-0000-0000-0000B2410000}"/>
    <cellStyle name="Normal 3 5 2 5 2" xfId="22048" xr:uid="{00000000-0005-0000-0000-0000B3410000}"/>
    <cellStyle name="Normal 3 5 2 5 2 2" xfId="45924" xr:uid="{30A68C70-1B03-4F68-8410-F62859994EC4}"/>
    <cellStyle name="Normal 3 5 2 5 2 3" xfId="33954" xr:uid="{FDABC40C-C8A3-4D13-8E2A-05050A550844}"/>
    <cellStyle name="Normal 3 5 2 5 3" xfId="39967" xr:uid="{F7975AF8-E964-4831-BDF8-7837D767AFE6}"/>
    <cellStyle name="Normal 3 5 2 5 4" xfId="28012" xr:uid="{06295D6C-BD7F-42B7-B2CD-AC33874F2936}"/>
    <cellStyle name="Normal 3 5 2 6" xfId="14405" xr:uid="{00000000-0005-0000-0000-0000B4410000}"/>
    <cellStyle name="Normal 3 5 2 6 2" xfId="22049" xr:uid="{00000000-0005-0000-0000-0000B5410000}"/>
    <cellStyle name="Normal 3 5 2 6 2 2" xfId="45925" xr:uid="{C9679740-0D99-4F24-9C27-634216456D88}"/>
    <cellStyle name="Normal 3 5 2 6 2 3" xfId="33955" xr:uid="{0E8FD7B2-15CA-4F3A-B0FA-49F886FBCC68}"/>
    <cellStyle name="Normal 3 5 2 6 3" xfId="39968" xr:uid="{540EF25C-DF79-47CA-83A7-5A96581ABC98}"/>
    <cellStyle name="Normal 3 5 2 6 4" xfId="28013" xr:uid="{1F0EF2F9-5A97-4FB5-9D92-22402AA78899}"/>
    <cellStyle name="Normal 3 5 2 7" xfId="22034" xr:uid="{00000000-0005-0000-0000-0000B6410000}"/>
    <cellStyle name="Normal 3 5 2 7 2" xfId="45910" xr:uid="{9A55F4EF-1007-4E4C-A1AC-8D3342FE9BA2}"/>
    <cellStyle name="Normal 3 5 2 7 3" xfId="33940" xr:uid="{7573DAD8-6110-45BC-BF10-FB92EE6DC4B1}"/>
    <cellStyle name="Normal 3 5 2 8" xfId="39953" xr:uid="{A09E150C-F343-4053-82BE-56B8517B5214}"/>
    <cellStyle name="Normal 3 5 2 9" xfId="27998" xr:uid="{0E0DFAAD-5E9E-4130-8AE8-2A029FD92A14}"/>
    <cellStyle name="Normal 3 5 3" xfId="14406" xr:uid="{00000000-0005-0000-0000-0000B7410000}"/>
    <cellStyle name="Normal 3 5 3 2" xfId="14407" xr:uid="{00000000-0005-0000-0000-0000B8410000}"/>
    <cellStyle name="Normal 3 5 3 2 2" xfId="14408" xr:uid="{00000000-0005-0000-0000-0000B9410000}"/>
    <cellStyle name="Normal 3 5 3 2 2 2" xfId="22052" xr:uid="{00000000-0005-0000-0000-0000BA410000}"/>
    <cellStyle name="Normal 3 5 3 2 2 2 2" xfId="45928" xr:uid="{E49A32AE-DE5F-4484-929F-6966008F310F}"/>
    <cellStyle name="Normal 3 5 3 2 2 2 3" xfId="33958" xr:uid="{3A7FD9EF-40CA-4C6A-A01E-8ED92C4F94B1}"/>
    <cellStyle name="Normal 3 5 3 2 2 3" xfId="39971" xr:uid="{A9E8256E-0411-4B32-A03B-5AE6E2317738}"/>
    <cellStyle name="Normal 3 5 3 2 2 4" xfId="28016" xr:uid="{F98A2BA7-3CDB-41DA-B77B-445F29DAC68E}"/>
    <cellStyle name="Normal 3 5 3 2 3" xfId="14409" xr:uid="{00000000-0005-0000-0000-0000BB410000}"/>
    <cellStyle name="Normal 3 5 3 2 3 2" xfId="22053" xr:uid="{00000000-0005-0000-0000-0000BC410000}"/>
    <cellStyle name="Normal 3 5 3 2 3 2 2" xfId="45929" xr:uid="{2F86AC77-CA00-47A7-BBC2-E5E59D0C8221}"/>
    <cellStyle name="Normal 3 5 3 2 3 2 3" xfId="33959" xr:uid="{23ACC515-F18F-4CDD-9808-7E765144E7C3}"/>
    <cellStyle name="Normal 3 5 3 2 3 3" xfId="39972" xr:uid="{BFF29329-A0D1-4F5A-836E-C0D439F08446}"/>
    <cellStyle name="Normal 3 5 3 2 3 4" xfId="28017" xr:uid="{F43194C2-F3A0-4453-972D-1C15F9D9DA53}"/>
    <cellStyle name="Normal 3 5 3 2 4" xfId="22051" xr:uid="{00000000-0005-0000-0000-0000BD410000}"/>
    <cellStyle name="Normal 3 5 3 2 4 2" xfId="45927" xr:uid="{13D72FF8-8F09-4660-8BB3-DE72D674105A}"/>
    <cellStyle name="Normal 3 5 3 2 4 3" xfId="33957" xr:uid="{4F6A7619-4507-4F90-80E0-D50242D4EB48}"/>
    <cellStyle name="Normal 3 5 3 2 5" xfId="39970" xr:uid="{15B11D5B-2049-47BA-91CB-4BEF8C6C2F0A}"/>
    <cellStyle name="Normal 3 5 3 2 6" xfId="28015" xr:uid="{D8C73FA1-B619-4E2C-A3EA-BBF1CF985D99}"/>
    <cellStyle name="Normal 3 5 3 3" xfId="14410" xr:uid="{00000000-0005-0000-0000-0000BE410000}"/>
    <cellStyle name="Normal 3 5 3 3 2" xfId="14411" xr:uid="{00000000-0005-0000-0000-0000BF410000}"/>
    <cellStyle name="Normal 3 5 3 3 2 2" xfId="22055" xr:uid="{00000000-0005-0000-0000-0000C0410000}"/>
    <cellStyle name="Normal 3 5 3 3 2 2 2" xfId="45931" xr:uid="{6BF74756-DEA2-4003-B956-19B01254818D}"/>
    <cellStyle name="Normal 3 5 3 3 2 2 3" xfId="33961" xr:uid="{781A8CD4-2A8A-4561-93F6-D958C13008D7}"/>
    <cellStyle name="Normal 3 5 3 3 2 3" xfId="39974" xr:uid="{8498BD17-03B6-48B7-AD1D-D4C9A5A251EB}"/>
    <cellStyle name="Normal 3 5 3 3 2 4" xfId="28019" xr:uid="{532BDFA1-C33B-45E1-AAC5-A10AEF53BDAD}"/>
    <cellStyle name="Normal 3 5 3 3 3" xfId="22054" xr:uid="{00000000-0005-0000-0000-0000C1410000}"/>
    <cellStyle name="Normal 3 5 3 3 3 2" xfId="45930" xr:uid="{BE937BEA-BF05-4C73-AC39-3EC239055C93}"/>
    <cellStyle name="Normal 3 5 3 3 3 3" xfId="33960" xr:uid="{29BC1BFF-38C6-427A-9C75-DF21C0C745E0}"/>
    <cellStyle name="Normal 3 5 3 3 4" xfId="39973" xr:uid="{8F361369-DDE8-4082-ADA6-3E2C7C1F8849}"/>
    <cellStyle name="Normal 3 5 3 3 5" xfId="28018" xr:uid="{F19EB3F5-6A6B-4E05-A120-10E788F263D9}"/>
    <cellStyle name="Normal 3 5 3 4" xfId="14412" xr:uid="{00000000-0005-0000-0000-0000C2410000}"/>
    <cellStyle name="Normal 3 5 3 4 2" xfId="22056" xr:uid="{00000000-0005-0000-0000-0000C3410000}"/>
    <cellStyle name="Normal 3 5 3 4 2 2" xfId="45932" xr:uid="{AA2E9712-1C13-4C8B-884C-3704C84568A4}"/>
    <cellStyle name="Normal 3 5 3 4 2 3" xfId="33962" xr:uid="{6140E058-6D18-4CE3-B156-E0105B1C25D5}"/>
    <cellStyle name="Normal 3 5 3 4 3" xfId="39975" xr:uid="{312BAA1F-5133-4241-BF38-3642495CD1D6}"/>
    <cellStyle name="Normal 3 5 3 4 4" xfId="28020" xr:uid="{2B0E8AE1-298F-4751-A6B4-ADCD2E04D606}"/>
    <cellStyle name="Normal 3 5 3 5" xfId="14413" xr:uid="{00000000-0005-0000-0000-0000C4410000}"/>
    <cellStyle name="Normal 3 5 3 5 2" xfId="22057" xr:uid="{00000000-0005-0000-0000-0000C5410000}"/>
    <cellStyle name="Normal 3 5 3 5 2 2" xfId="45933" xr:uid="{8378A9DC-9289-4BF7-A6BD-932F1E55A6AC}"/>
    <cellStyle name="Normal 3 5 3 5 2 3" xfId="33963" xr:uid="{8509760F-C648-42B6-A962-EE725787F308}"/>
    <cellStyle name="Normal 3 5 3 5 3" xfId="39976" xr:uid="{F6231580-6AD3-446B-AB0C-D77FD392B531}"/>
    <cellStyle name="Normal 3 5 3 5 4" xfId="28021" xr:uid="{9973DD94-8B36-496F-9098-67404D0D3AA7}"/>
    <cellStyle name="Normal 3 5 3 6" xfId="22050" xr:uid="{00000000-0005-0000-0000-0000C6410000}"/>
    <cellStyle name="Normal 3 5 3 6 2" xfId="45926" xr:uid="{93883169-E24C-418D-ADAC-B5C83CBEAFDF}"/>
    <cellStyle name="Normal 3 5 3 6 3" xfId="33956" xr:uid="{202307A3-2F5D-412F-B2F0-90F545A4BEF7}"/>
    <cellStyle name="Normal 3 5 3 7" xfId="39969" xr:uid="{637340FF-2BAC-4F9C-B5E6-444E33026B44}"/>
    <cellStyle name="Normal 3 5 3 8" xfId="28014" xr:uid="{90397E31-B4F7-412A-9AE0-0F93755489C4}"/>
    <cellStyle name="Normal 3 5 4" xfId="14414" xr:uid="{00000000-0005-0000-0000-0000C7410000}"/>
    <cellStyle name="Normal 3 5 4 2" xfId="14415" xr:uid="{00000000-0005-0000-0000-0000C8410000}"/>
    <cellStyle name="Normal 3 5 4 2 2" xfId="14416" xr:uid="{00000000-0005-0000-0000-0000C9410000}"/>
    <cellStyle name="Normal 3 5 4 2 2 2" xfId="22060" xr:uid="{00000000-0005-0000-0000-0000CA410000}"/>
    <cellStyle name="Normal 3 5 4 2 2 2 2" xfId="45936" xr:uid="{A6D841F5-9A00-472E-B15B-67F37600A426}"/>
    <cellStyle name="Normal 3 5 4 2 2 2 3" xfId="33966" xr:uid="{20A44D63-EC66-4672-AA94-B4A86B86501B}"/>
    <cellStyle name="Normal 3 5 4 2 2 3" xfId="39979" xr:uid="{3296F046-14C6-44D6-ABB8-CC9A20F4ABA5}"/>
    <cellStyle name="Normal 3 5 4 2 2 4" xfId="28024" xr:uid="{7C8D6EAD-1E23-4A9D-B72B-6B9CB9046602}"/>
    <cellStyle name="Normal 3 5 4 2 3" xfId="22059" xr:uid="{00000000-0005-0000-0000-0000CB410000}"/>
    <cellStyle name="Normal 3 5 4 2 3 2" xfId="45935" xr:uid="{AD3F05E2-552F-46C2-BA00-E652D115F7C8}"/>
    <cellStyle name="Normal 3 5 4 2 3 3" xfId="33965" xr:uid="{7DC64B21-9B80-43F0-86F0-9476C15D07C1}"/>
    <cellStyle name="Normal 3 5 4 2 4" xfId="39978" xr:uid="{D8EB4154-037B-4462-BB21-1BF9C47ADE5F}"/>
    <cellStyle name="Normal 3 5 4 2 5" xfId="28023" xr:uid="{DB341BBB-0DEC-436B-A669-77EB9AD41295}"/>
    <cellStyle name="Normal 3 5 4 3" xfId="14417" xr:uid="{00000000-0005-0000-0000-0000CC410000}"/>
    <cellStyle name="Normal 3 5 4 3 2" xfId="22061" xr:uid="{00000000-0005-0000-0000-0000CD410000}"/>
    <cellStyle name="Normal 3 5 4 3 2 2" xfId="45937" xr:uid="{621E2F17-203F-4CA9-8038-20115D93A751}"/>
    <cellStyle name="Normal 3 5 4 3 2 3" xfId="33967" xr:uid="{E414D28E-8510-4431-8352-3E7005291497}"/>
    <cellStyle name="Normal 3 5 4 3 3" xfId="39980" xr:uid="{092EB4C5-159A-4878-AA58-00B1CD2E39E6}"/>
    <cellStyle name="Normal 3 5 4 3 4" xfId="28025" xr:uid="{2D970ED4-5AAE-4FFA-B4AB-3844498A320C}"/>
    <cellStyle name="Normal 3 5 4 4" xfId="14418" xr:uid="{00000000-0005-0000-0000-0000CE410000}"/>
    <cellStyle name="Normal 3 5 4 4 2" xfId="22062" xr:uid="{00000000-0005-0000-0000-0000CF410000}"/>
    <cellStyle name="Normal 3 5 4 4 2 2" xfId="45938" xr:uid="{64BD40DB-E3ED-4186-84DF-C157E143F2B7}"/>
    <cellStyle name="Normal 3 5 4 4 2 3" xfId="33968" xr:uid="{5EC8AFE4-EDF5-4B06-A42F-0C6F67C3A76A}"/>
    <cellStyle name="Normal 3 5 4 4 3" xfId="39981" xr:uid="{446663B9-1D73-4CF6-A576-13861DE951A2}"/>
    <cellStyle name="Normal 3 5 4 4 4" xfId="28026" xr:uid="{DA3C3699-33E9-449C-B517-7E275543EEDB}"/>
    <cellStyle name="Normal 3 5 4 5" xfId="22058" xr:uid="{00000000-0005-0000-0000-0000D0410000}"/>
    <cellStyle name="Normal 3 5 4 5 2" xfId="45934" xr:uid="{A3490F24-8784-4B85-809C-DA3C8969D6CF}"/>
    <cellStyle name="Normal 3 5 4 5 3" xfId="33964" xr:uid="{4DDF9AAF-E39F-45F0-BB11-9D3FA1490D77}"/>
    <cellStyle name="Normal 3 5 4 6" xfId="39977" xr:uid="{33FE1836-DE94-47C9-A6A8-3F86C5F46410}"/>
    <cellStyle name="Normal 3 5 4 7" xfId="28022" xr:uid="{4ED751A9-6F7A-4BEC-9E9C-EC84DE18919E}"/>
    <cellStyle name="Normal 3 5 5" xfId="14419" xr:uid="{00000000-0005-0000-0000-0000D1410000}"/>
    <cellStyle name="Normal 3 5 5 2" xfId="14420" xr:uid="{00000000-0005-0000-0000-0000D2410000}"/>
    <cellStyle name="Normal 3 5 5 2 2" xfId="22064" xr:uid="{00000000-0005-0000-0000-0000D3410000}"/>
    <cellStyle name="Normal 3 5 5 2 2 2" xfId="45940" xr:uid="{801C1988-30E0-4D69-B839-8A8C8202D6FD}"/>
    <cellStyle name="Normal 3 5 5 2 2 3" xfId="33970" xr:uid="{9DD82B75-428E-44A5-B840-24BEB94990A6}"/>
    <cellStyle name="Normal 3 5 5 2 3" xfId="39983" xr:uid="{1B427C21-A434-4917-AFA9-F5DC458A61B5}"/>
    <cellStyle name="Normal 3 5 5 2 4" xfId="28028" xr:uid="{02ACFC9B-43ED-4CCE-88E4-A27A19E7455B}"/>
    <cellStyle name="Normal 3 5 5 3" xfId="22063" xr:uid="{00000000-0005-0000-0000-0000D4410000}"/>
    <cellStyle name="Normal 3 5 5 3 2" xfId="45939" xr:uid="{E5FE730D-D34D-44D0-845C-5C0810C15E51}"/>
    <cellStyle name="Normal 3 5 5 3 3" xfId="33969" xr:uid="{D4821485-B957-42B9-B3C5-2842F0AF5830}"/>
    <cellStyle name="Normal 3 5 5 4" xfId="39982" xr:uid="{C8E875E4-B153-447C-A138-007D7F31AE64}"/>
    <cellStyle name="Normal 3 5 5 5" xfId="28027" xr:uid="{B01630BF-9DE6-4C2E-B5D2-BA9A11606052}"/>
    <cellStyle name="Normal 3 5 6" xfId="14421" xr:uid="{00000000-0005-0000-0000-0000D5410000}"/>
    <cellStyle name="Normal 3 5 6 2" xfId="22065" xr:uid="{00000000-0005-0000-0000-0000D6410000}"/>
    <cellStyle name="Normal 3 5 6 2 2" xfId="45941" xr:uid="{66F66B21-E99F-4E62-A7E4-1360C8E3F820}"/>
    <cellStyle name="Normal 3 5 6 2 3" xfId="33971" xr:uid="{E4B624FC-21E4-4BD2-BDB1-F67BA75D2E0E}"/>
    <cellStyle name="Normal 3 5 6 3" xfId="39984" xr:uid="{156096D9-04AD-41CB-9723-E48833EA63CE}"/>
    <cellStyle name="Normal 3 5 6 4" xfId="28029" xr:uid="{7BC5850E-0296-47F5-BAC4-14B65E1B2DD0}"/>
    <cellStyle name="Normal 3 5 7" xfId="14422" xr:uid="{00000000-0005-0000-0000-0000D7410000}"/>
    <cellStyle name="Normal 3 5 7 2" xfId="22066" xr:uid="{00000000-0005-0000-0000-0000D8410000}"/>
    <cellStyle name="Normal 3 5 7 2 2" xfId="45942" xr:uid="{67B86E90-D124-4DF3-A94B-B671955C76E3}"/>
    <cellStyle name="Normal 3 5 7 2 3" xfId="33972" xr:uid="{C9F39A00-DF5C-4558-A620-331E592F44AE}"/>
    <cellStyle name="Normal 3 5 7 3" xfId="39985" xr:uid="{1101A8B2-562E-44FB-B6B1-F351D0B1AB10}"/>
    <cellStyle name="Normal 3 5 7 4" xfId="28030" xr:uid="{11ADDB69-12EF-4F5F-9B16-879CBEABFD8C}"/>
    <cellStyle name="Normal 3 5 8" xfId="14423" xr:uid="{00000000-0005-0000-0000-0000D9410000}"/>
    <cellStyle name="Normal 3 5 8 2" xfId="22067" xr:uid="{00000000-0005-0000-0000-0000DA410000}"/>
    <cellStyle name="Normal 3 5 8 2 2" xfId="45943" xr:uid="{714F17ED-F467-4548-A16F-8E1B562C72F7}"/>
    <cellStyle name="Normal 3 5 8 2 3" xfId="33973" xr:uid="{F2A3332A-189D-4725-B3C0-6084F82AAF78}"/>
    <cellStyle name="Normal 3 5 8 3" xfId="39986" xr:uid="{679ECB78-6680-4AE4-9179-1F1868BC8CEF}"/>
    <cellStyle name="Normal 3 5 8 4" xfId="28031" xr:uid="{B935B162-5166-41C3-A62F-29D8BF14D826}"/>
    <cellStyle name="Normal 3 5 9" xfId="14424" xr:uid="{00000000-0005-0000-0000-0000DB410000}"/>
    <cellStyle name="Normal 3 5 9 2" xfId="22068" xr:uid="{00000000-0005-0000-0000-0000DC410000}"/>
    <cellStyle name="Normal 3 5 9 2 2" xfId="45944" xr:uid="{F83C63EE-7E8E-4542-BBE0-A2305A9BF8ED}"/>
    <cellStyle name="Normal 3 5 9 2 3" xfId="33974" xr:uid="{FA7F36DD-86FE-4B84-A6C3-7DC07B7B51BD}"/>
    <cellStyle name="Normal 3 5 9 3" xfId="39987" xr:uid="{FECD2F53-43CC-4342-BEB5-E9BF597AA6AB}"/>
    <cellStyle name="Normal 3 5 9 4" xfId="28032" xr:uid="{C643E0D0-E755-431A-A42B-43FFDEBE2C7C}"/>
    <cellStyle name="Normal 3 6" xfId="14425" xr:uid="{00000000-0005-0000-0000-0000DD410000}"/>
    <cellStyle name="Normal 3 6 2" xfId="14426" xr:uid="{00000000-0005-0000-0000-0000DE410000}"/>
    <cellStyle name="Normal 3 6 2 2" xfId="22069" xr:uid="{00000000-0005-0000-0000-0000DF410000}"/>
    <cellStyle name="Normal 3 6 2 2 2" xfId="45945" xr:uid="{7DBDBBD0-385D-4DC6-9CFE-23822E9EEB51}"/>
    <cellStyle name="Normal 3 6 2 2 3" xfId="33975" xr:uid="{23408283-AA01-40E6-B558-14B688B7BC26}"/>
    <cellStyle name="Normal 3 6 2 3" xfId="39988" xr:uid="{F695F9BB-B12B-465E-AC19-319B467B3FE6}"/>
    <cellStyle name="Normal 3 6 2 4" xfId="28033" xr:uid="{B2D2752D-686A-48DB-BF79-81BED542EC9B}"/>
    <cellStyle name="Normal 3 6 3" xfId="14427" xr:uid="{00000000-0005-0000-0000-0000E0410000}"/>
    <cellStyle name="Normal 3 6 3 2" xfId="22070" xr:uid="{00000000-0005-0000-0000-0000E1410000}"/>
    <cellStyle name="Normal 3 6 3 2 2" xfId="45946" xr:uid="{D8CC02DC-B0F5-4DC4-9500-2EC46E61EC9B}"/>
    <cellStyle name="Normal 3 6 3 2 3" xfId="33976" xr:uid="{523FEEE7-4296-4F04-AACD-656ED2A0825E}"/>
    <cellStyle name="Normal 3 6 3 3" xfId="39989" xr:uid="{5821765E-301B-4925-82E6-C55AEA8627B0}"/>
    <cellStyle name="Normal 3 6 3 4" xfId="28034" xr:uid="{8397C489-F46A-4FCD-BAEF-2B749BFD9B80}"/>
    <cellStyle name="Normal 3 6 4" xfId="14428" xr:uid="{00000000-0005-0000-0000-0000E2410000}"/>
    <cellStyle name="Normal 3 6 4 2" xfId="22071" xr:uid="{00000000-0005-0000-0000-0000E3410000}"/>
    <cellStyle name="Normal 3 6 4 2 2" xfId="45947" xr:uid="{C0797389-3231-41D3-AB07-6E10EFA08146}"/>
    <cellStyle name="Normal 3 6 4 2 3" xfId="33977" xr:uid="{C548A54A-686F-4E9E-97BD-EB8823567A45}"/>
    <cellStyle name="Normal 3 6 4 3" xfId="39990" xr:uid="{CDE1E160-4062-4C88-AEDB-301CFB3EC487}"/>
    <cellStyle name="Normal 3 6 4 4" xfId="28035" xr:uid="{C08FE2EC-A45A-468F-B8F2-273BEB3E5C5F}"/>
    <cellStyle name="Normal 3 6 5" xfId="14429" xr:uid="{00000000-0005-0000-0000-0000E4410000}"/>
    <cellStyle name="Normal 3 6 5 2" xfId="22072" xr:uid="{00000000-0005-0000-0000-0000E5410000}"/>
    <cellStyle name="Normal 3 6 5 2 2" xfId="45948" xr:uid="{B556A6DC-D28B-44A0-8C74-3A7573DE50B3}"/>
    <cellStyle name="Normal 3 6 5 2 3" xfId="33978" xr:uid="{D99B3F57-B842-49F8-9FE8-DD253D8FCE50}"/>
    <cellStyle name="Normal 3 6 5 3" xfId="39991" xr:uid="{53F3F2DC-6A80-4209-BF8C-574B9FC32EF0}"/>
    <cellStyle name="Normal 3 6 5 4" xfId="28036" xr:uid="{3EE6B8F7-532D-48B5-9C36-4817F4EC5CCA}"/>
    <cellStyle name="Normal 3 6 6" xfId="14430" xr:uid="{00000000-0005-0000-0000-0000E6410000}"/>
    <cellStyle name="Normal 3 6 6 2" xfId="22073" xr:uid="{00000000-0005-0000-0000-0000E7410000}"/>
    <cellStyle name="Normal 3 6 6 2 2" xfId="45949" xr:uid="{816BDB1E-18D3-4EC2-BBB5-929F8FCBE483}"/>
    <cellStyle name="Normal 3 6 6 2 3" xfId="33979" xr:uid="{1881E8D3-27E0-4453-A032-D43D71C6AD8B}"/>
    <cellStyle name="Normal 3 6 6 3" xfId="39992" xr:uid="{0BE533A8-A0CD-4C37-B5FE-DF1078A75DEF}"/>
    <cellStyle name="Normal 3 6 6 4" xfId="28037" xr:uid="{92C5F7AF-B055-4906-822E-750437A8ACB0}"/>
    <cellStyle name="Normal 3 6 7" xfId="14431" xr:uid="{00000000-0005-0000-0000-0000E8410000}"/>
    <cellStyle name="Normal 3 6 7 2" xfId="22074" xr:uid="{00000000-0005-0000-0000-0000E9410000}"/>
    <cellStyle name="Normal 3 6 7 2 2" xfId="45950" xr:uid="{C2B7E550-B9AD-4DAD-9072-06DC56A65FCE}"/>
    <cellStyle name="Normal 3 6 7 2 3" xfId="33980" xr:uid="{8A60D405-4263-4210-BD2D-C3DFCE406BAA}"/>
    <cellStyle name="Normal 3 6 7 3" xfId="39993" xr:uid="{01743BD0-659F-49A8-8C81-BC94AE6A9E59}"/>
    <cellStyle name="Normal 3 6 7 4" xfId="28038" xr:uid="{AADFC788-FC4C-4323-82DC-92772220A863}"/>
    <cellStyle name="Normal 3 6 8" xfId="14432" xr:uid="{00000000-0005-0000-0000-0000EA410000}"/>
    <cellStyle name="Normal 3 7" xfId="14433" xr:uid="{00000000-0005-0000-0000-0000EB410000}"/>
    <cellStyle name="Normal 3 7 10" xfId="39994" xr:uid="{C1EC3B91-1C7C-4DB1-8D9D-B674884D8E28}"/>
    <cellStyle name="Normal 3 7 11" xfId="28039" xr:uid="{43B52C9D-E5F6-4E9D-9709-F1D3FEB1BC4F}"/>
    <cellStyle name="Normal 3 7 2" xfId="14434" xr:uid="{00000000-0005-0000-0000-0000EC410000}"/>
    <cellStyle name="Normal 3 7 2 2" xfId="14435" xr:uid="{00000000-0005-0000-0000-0000ED410000}"/>
    <cellStyle name="Normal 3 7 2 2 2" xfId="14436" xr:uid="{00000000-0005-0000-0000-0000EE410000}"/>
    <cellStyle name="Normal 3 7 2 2 2 2" xfId="14437" xr:uid="{00000000-0005-0000-0000-0000EF410000}"/>
    <cellStyle name="Normal 3 7 2 2 2 2 2" xfId="22079" xr:uid="{00000000-0005-0000-0000-0000F0410000}"/>
    <cellStyle name="Normal 3 7 2 2 2 2 2 2" xfId="45955" xr:uid="{4EDBEFBC-C4AC-4B43-9849-61D2F2A2E0F8}"/>
    <cellStyle name="Normal 3 7 2 2 2 2 2 3" xfId="33985" xr:uid="{A9F980DB-B9D2-44F7-BB9D-3DECBA3119D3}"/>
    <cellStyle name="Normal 3 7 2 2 2 2 3" xfId="39998" xr:uid="{F3336603-E76A-4901-A105-C55D751A256C}"/>
    <cellStyle name="Normal 3 7 2 2 2 2 4" xfId="28043" xr:uid="{6E16EB04-8939-4CC7-A04D-94C5F472E41C}"/>
    <cellStyle name="Normal 3 7 2 2 2 3" xfId="14438" xr:uid="{00000000-0005-0000-0000-0000F1410000}"/>
    <cellStyle name="Normal 3 7 2 2 2 3 2" xfId="22080" xr:uid="{00000000-0005-0000-0000-0000F2410000}"/>
    <cellStyle name="Normal 3 7 2 2 2 3 2 2" xfId="45956" xr:uid="{FD55B8AA-E199-49CB-B998-3E8F5FF514B1}"/>
    <cellStyle name="Normal 3 7 2 2 2 3 2 3" xfId="33986" xr:uid="{491C3F78-6DA3-459D-A0C3-17759916FDE6}"/>
    <cellStyle name="Normal 3 7 2 2 2 3 3" xfId="39999" xr:uid="{CE983CDF-4D7C-4FE8-ADAC-1ABA1C03C991}"/>
    <cellStyle name="Normal 3 7 2 2 2 3 4" xfId="28044" xr:uid="{A5D08E5F-2E03-4347-8D7F-D988A8F4861F}"/>
    <cellStyle name="Normal 3 7 2 2 2 4" xfId="22078" xr:uid="{00000000-0005-0000-0000-0000F3410000}"/>
    <cellStyle name="Normal 3 7 2 2 2 4 2" xfId="45954" xr:uid="{F96CF529-EE2A-4FA4-9F65-A62A3E3C612A}"/>
    <cellStyle name="Normal 3 7 2 2 2 4 3" xfId="33984" xr:uid="{F576E206-825D-471B-8FEE-80A903347A94}"/>
    <cellStyle name="Normal 3 7 2 2 2 5" xfId="39997" xr:uid="{12729C6F-BB76-4583-91B1-4BFA85992839}"/>
    <cellStyle name="Normal 3 7 2 2 2 6" xfId="28042" xr:uid="{B0935D6A-0225-4E06-8FE5-F737D073F09E}"/>
    <cellStyle name="Normal 3 7 2 2 3" xfId="14439" xr:uid="{00000000-0005-0000-0000-0000F4410000}"/>
    <cellStyle name="Normal 3 7 2 2 3 2" xfId="14440" xr:uid="{00000000-0005-0000-0000-0000F5410000}"/>
    <cellStyle name="Normal 3 7 2 2 3 2 2" xfId="22082" xr:uid="{00000000-0005-0000-0000-0000F6410000}"/>
    <cellStyle name="Normal 3 7 2 2 3 2 2 2" xfId="45958" xr:uid="{BCAD1060-C674-45E6-8155-A69024117736}"/>
    <cellStyle name="Normal 3 7 2 2 3 2 2 3" xfId="33988" xr:uid="{E81D0C83-2DF6-4FB4-BCDE-2B59946FCD34}"/>
    <cellStyle name="Normal 3 7 2 2 3 2 3" xfId="40001" xr:uid="{E9140CBF-C4C2-4B6A-938C-FDAC1BEA8D5D}"/>
    <cellStyle name="Normal 3 7 2 2 3 2 4" xfId="28046" xr:uid="{0FAA27AD-761B-472A-B7BF-9AF493A4FC86}"/>
    <cellStyle name="Normal 3 7 2 2 3 3" xfId="22081" xr:uid="{00000000-0005-0000-0000-0000F7410000}"/>
    <cellStyle name="Normal 3 7 2 2 3 3 2" xfId="45957" xr:uid="{D96CE573-A8D0-490E-B9D7-373B54A2477D}"/>
    <cellStyle name="Normal 3 7 2 2 3 3 3" xfId="33987" xr:uid="{0DF2AE29-F167-4270-9D04-E23B2447609A}"/>
    <cellStyle name="Normal 3 7 2 2 3 4" xfId="40000" xr:uid="{76EE8263-B06D-4BC6-A9D9-9E732F489C22}"/>
    <cellStyle name="Normal 3 7 2 2 3 5" xfId="28045" xr:uid="{B098E570-CD1F-488C-84E5-B0304860C41E}"/>
    <cellStyle name="Normal 3 7 2 2 4" xfId="14441" xr:uid="{00000000-0005-0000-0000-0000F8410000}"/>
    <cellStyle name="Normal 3 7 2 2 4 2" xfId="22083" xr:uid="{00000000-0005-0000-0000-0000F9410000}"/>
    <cellStyle name="Normal 3 7 2 2 4 2 2" xfId="45959" xr:uid="{99A01A3F-447B-492D-9761-00DB37CA6F9A}"/>
    <cellStyle name="Normal 3 7 2 2 4 2 3" xfId="33989" xr:uid="{1417538E-9582-41DB-AEC7-BAB1097D80D3}"/>
    <cellStyle name="Normal 3 7 2 2 4 3" xfId="40002" xr:uid="{2FB13A1D-CA33-4E34-B86C-1B348A965CE6}"/>
    <cellStyle name="Normal 3 7 2 2 4 4" xfId="28047" xr:uid="{CC591612-96EF-4148-B0D9-AF7F3E1DAE83}"/>
    <cellStyle name="Normal 3 7 2 2 5" xfId="22077" xr:uid="{00000000-0005-0000-0000-0000FA410000}"/>
    <cellStyle name="Normal 3 7 2 2 5 2" xfId="45953" xr:uid="{E67F5B73-D9D5-4927-8BBC-39CEE3F4E1C1}"/>
    <cellStyle name="Normal 3 7 2 2 5 3" xfId="33983" xr:uid="{8B010CD8-69DD-4099-9E8D-638D290A8FFB}"/>
    <cellStyle name="Normal 3 7 2 2 6" xfId="39996" xr:uid="{50369F60-64A4-4D4F-ABCE-E6951EFD3EAB}"/>
    <cellStyle name="Normal 3 7 2 2 7" xfId="28041" xr:uid="{A47C6478-F8E5-437F-89A1-FEEE84BA359F}"/>
    <cellStyle name="Normal 3 7 2 3" xfId="14442" xr:uid="{00000000-0005-0000-0000-0000FB410000}"/>
    <cellStyle name="Normal 3 7 2 3 2" xfId="14443" xr:uid="{00000000-0005-0000-0000-0000FC410000}"/>
    <cellStyle name="Normal 3 7 2 3 2 2" xfId="14444" xr:uid="{00000000-0005-0000-0000-0000FD410000}"/>
    <cellStyle name="Normal 3 7 2 3 2 2 2" xfId="22086" xr:uid="{00000000-0005-0000-0000-0000FE410000}"/>
    <cellStyle name="Normal 3 7 2 3 2 2 2 2" xfId="45962" xr:uid="{E546AD5E-D7F9-4B99-B330-FD40820C0A30}"/>
    <cellStyle name="Normal 3 7 2 3 2 2 2 3" xfId="33992" xr:uid="{425C159F-B98A-48AD-A5D4-5C05D5EE2577}"/>
    <cellStyle name="Normal 3 7 2 3 2 2 3" xfId="40005" xr:uid="{24A2C02D-EC28-40CE-B08A-1796232DE6BC}"/>
    <cellStyle name="Normal 3 7 2 3 2 2 4" xfId="28050" xr:uid="{61E6F530-EE06-43B8-96A3-ECBB522D96CE}"/>
    <cellStyle name="Normal 3 7 2 3 2 3" xfId="22085" xr:uid="{00000000-0005-0000-0000-0000FF410000}"/>
    <cellStyle name="Normal 3 7 2 3 2 3 2" xfId="45961" xr:uid="{AA65912E-A4B4-4E71-A9B0-FD756D065802}"/>
    <cellStyle name="Normal 3 7 2 3 2 3 3" xfId="33991" xr:uid="{15CD89D5-FE18-4F95-BE7A-1D236C0F1731}"/>
    <cellStyle name="Normal 3 7 2 3 2 4" xfId="40004" xr:uid="{005343E5-05C5-4976-9E17-46C53624FD21}"/>
    <cellStyle name="Normal 3 7 2 3 2 5" xfId="28049" xr:uid="{2C786D4A-AE14-4932-9E74-CBA11ADA2F8E}"/>
    <cellStyle name="Normal 3 7 2 3 3" xfId="14445" xr:uid="{00000000-0005-0000-0000-000000420000}"/>
    <cellStyle name="Normal 3 7 2 3 3 2" xfId="22087" xr:uid="{00000000-0005-0000-0000-000001420000}"/>
    <cellStyle name="Normal 3 7 2 3 3 2 2" xfId="45963" xr:uid="{296BBAC5-9864-48EA-A5A0-DD87EAF8AC1B}"/>
    <cellStyle name="Normal 3 7 2 3 3 2 3" xfId="33993" xr:uid="{7AD87CD1-F2D5-4E9D-9EB1-740E1FC558D9}"/>
    <cellStyle name="Normal 3 7 2 3 3 3" xfId="40006" xr:uid="{4981EFF7-EF13-4D83-B780-611D3D58FC8E}"/>
    <cellStyle name="Normal 3 7 2 3 3 4" xfId="28051" xr:uid="{1F6B50BB-9E02-4104-93FC-591FC86B4E7C}"/>
    <cellStyle name="Normal 3 7 2 3 4" xfId="22084" xr:uid="{00000000-0005-0000-0000-000002420000}"/>
    <cellStyle name="Normal 3 7 2 3 4 2" xfId="45960" xr:uid="{FFA39BC3-C2C7-4E57-B72B-66767CFA7F97}"/>
    <cellStyle name="Normal 3 7 2 3 4 3" xfId="33990" xr:uid="{061B6EE1-A9C9-4283-90F0-634B8BE56542}"/>
    <cellStyle name="Normal 3 7 2 3 5" xfId="40003" xr:uid="{825682A9-C7B4-47D8-87DA-700D1B2E9A03}"/>
    <cellStyle name="Normal 3 7 2 3 6" xfId="28048" xr:uid="{04528001-3D6C-4CA9-A818-38A2AA51FB53}"/>
    <cellStyle name="Normal 3 7 2 4" xfId="14446" xr:uid="{00000000-0005-0000-0000-000003420000}"/>
    <cellStyle name="Normal 3 7 2 4 2" xfId="14447" xr:uid="{00000000-0005-0000-0000-000004420000}"/>
    <cellStyle name="Normal 3 7 2 4 2 2" xfId="22089" xr:uid="{00000000-0005-0000-0000-000005420000}"/>
    <cellStyle name="Normal 3 7 2 4 2 2 2" xfId="45965" xr:uid="{5FC70E5D-D592-4CB0-B308-C8D14B4EF5C7}"/>
    <cellStyle name="Normal 3 7 2 4 2 2 3" xfId="33995" xr:uid="{F211C8A1-DBB2-4C9F-BB79-FF92DF106D4D}"/>
    <cellStyle name="Normal 3 7 2 4 2 3" xfId="40008" xr:uid="{898B8161-B5D0-4D84-9AFD-1FBA969B6855}"/>
    <cellStyle name="Normal 3 7 2 4 2 4" xfId="28053" xr:uid="{A32752E6-6D4E-447B-AF3A-DEF2BFB31D5E}"/>
    <cellStyle name="Normal 3 7 2 4 3" xfId="22088" xr:uid="{00000000-0005-0000-0000-000006420000}"/>
    <cellStyle name="Normal 3 7 2 4 3 2" xfId="45964" xr:uid="{E0B8752A-A19E-433E-BF60-43DA3991B3AE}"/>
    <cellStyle name="Normal 3 7 2 4 3 3" xfId="33994" xr:uid="{550BB053-4EBA-4890-8D88-BCC92B251F8C}"/>
    <cellStyle name="Normal 3 7 2 4 4" xfId="40007" xr:uid="{A8CBBED4-C395-4F8C-8C4E-D6B0799D765D}"/>
    <cellStyle name="Normal 3 7 2 4 5" xfId="28052" xr:uid="{A5E0F84A-FC35-4456-9BCF-F6D7BEC95C8C}"/>
    <cellStyle name="Normal 3 7 2 5" xfId="14448" xr:uid="{00000000-0005-0000-0000-000007420000}"/>
    <cellStyle name="Normal 3 7 2 5 2" xfId="22090" xr:uid="{00000000-0005-0000-0000-000008420000}"/>
    <cellStyle name="Normal 3 7 2 5 2 2" xfId="45966" xr:uid="{DC1F65FA-5AB0-4B7F-B142-ACE491A8232C}"/>
    <cellStyle name="Normal 3 7 2 5 2 3" xfId="33996" xr:uid="{8360A034-30A1-4E88-8B53-3A7D4235ED7E}"/>
    <cellStyle name="Normal 3 7 2 5 3" xfId="40009" xr:uid="{A9813D34-F359-4B26-8232-71942D3B6524}"/>
    <cellStyle name="Normal 3 7 2 5 4" xfId="28054" xr:uid="{9C078B41-4744-49EA-9159-780F5581E6E9}"/>
    <cellStyle name="Normal 3 7 2 6" xfId="14449" xr:uid="{00000000-0005-0000-0000-000009420000}"/>
    <cellStyle name="Normal 3 7 2 6 2" xfId="22091" xr:uid="{00000000-0005-0000-0000-00000A420000}"/>
    <cellStyle name="Normal 3 7 2 6 2 2" xfId="45967" xr:uid="{9F85DF57-FD8B-428F-98E4-AC1CF4288D12}"/>
    <cellStyle name="Normal 3 7 2 6 2 3" xfId="33997" xr:uid="{D0E8A44F-F16D-4306-98D1-7F89B244A2B4}"/>
    <cellStyle name="Normal 3 7 2 6 3" xfId="40010" xr:uid="{8078FCA7-4F0F-456D-A43E-325AF075034E}"/>
    <cellStyle name="Normal 3 7 2 6 4" xfId="28055" xr:uid="{F01D59E3-6694-4B84-BED8-19E320FBD369}"/>
    <cellStyle name="Normal 3 7 2 7" xfId="22076" xr:uid="{00000000-0005-0000-0000-00000B420000}"/>
    <cellStyle name="Normal 3 7 2 7 2" xfId="45952" xr:uid="{64BC5D7C-A561-4EF9-9921-642506AF8359}"/>
    <cellStyle name="Normal 3 7 2 7 3" xfId="33982" xr:uid="{85919C66-CA3C-4D69-9883-50B6A0EA6C36}"/>
    <cellStyle name="Normal 3 7 2 8" xfId="39995" xr:uid="{B1EB91DE-1CF1-4BE9-98DB-17838B6C3A0F}"/>
    <cellStyle name="Normal 3 7 2 9" xfId="28040" xr:uid="{F0C8F0FF-1194-4675-8067-2718F2122B73}"/>
    <cellStyle name="Normal 3 7 3" xfId="14450" xr:uid="{00000000-0005-0000-0000-00000C420000}"/>
    <cellStyle name="Normal 3 7 3 2" xfId="14451" xr:uid="{00000000-0005-0000-0000-00000D420000}"/>
    <cellStyle name="Normal 3 7 3 2 2" xfId="14452" xr:uid="{00000000-0005-0000-0000-00000E420000}"/>
    <cellStyle name="Normal 3 7 3 2 2 2" xfId="22094" xr:uid="{00000000-0005-0000-0000-00000F420000}"/>
    <cellStyle name="Normal 3 7 3 2 2 2 2" xfId="45970" xr:uid="{736E96C9-6061-4941-8012-E6DD3F474DD9}"/>
    <cellStyle name="Normal 3 7 3 2 2 2 3" xfId="34000" xr:uid="{81347948-DFC1-43CF-93F6-2BE424D570CC}"/>
    <cellStyle name="Normal 3 7 3 2 2 3" xfId="40013" xr:uid="{06AE78BA-85F4-411B-BC92-BEEAF9596E70}"/>
    <cellStyle name="Normal 3 7 3 2 2 4" xfId="28058" xr:uid="{CDDF07F0-BE4D-42CE-89C0-811268B14518}"/>
    <cellStyle name="Normal 3 7 3 2 3" xfId="14453" xr:uid="{00000000-0005-0000-0000-000010420000}"/>
    <cellStyle name="Normal 3 7 3 2 3 2" xfId="22095" xr:uid="{00000000-0005-0000-0000-000011420000}"/>
    <cellStyle name="Normal 3 7 3 2 3 2 2" xfId="45971" xr:uid="{2388DCB1-4D79-4BF4-82AB-303EFDC92F8A}"/>
    <cellStyle name="Normal 3 7 3 2 3 2 3" xfId="34001" xr:uid="{C4407AE6-F64C-475F-AB4E-EA4C1CF1D5E1}"/>
    <cellStyle name="Normal 3 7 3 2 3 3" xfId="40014" xr:uid="{723E08D6-E3FB-4528-83AC-4ECBB58085EB}"/>
    <cellStyle name="Normal 3 7 3 2 3 4" xfId="28059" xr:uid="{880ACF2E-8B43-4E6E-93E6-9CB438619A0D}"/>
    <cellStyle name="Normal 3 7 3 2 4" xfId="22093" xr:uid="{00000000-0005-0000-0000-000012420000}"/>
    <cellStyle name="Normal 3 7 3 2 4 2" xfId="45969" xr:uid="{DCE0C3E5-993C-412D-8B8E-D70A559FBF5B}"/>
    <cellStyle name="Normal 3 7 3 2 4 3" xfId="33999" xr:uid="{9B904792-7E24-48C5-BF3A-68BD183493E5}"/>
    <cellStyle name="Normal 3 7 3 2 5" xfId="40012" xr:uid="{E678C768-64E2-47F9-A55D-C457EDBA3BD1}"/>
    <cellStyle name="Normal 3 7 3 2 6" xfId="28057" xr:uid="{F2081667-2243-43C4-B19A-A4B9CD1454DD}"/>
    <cellStyle name="Normal 3 7 3 3" xfId="14454" xr:uid="{00000000-0005-0000-0000-000013420000}"/>
    <cellStyle name="Normal 3 7 3 3 2" xfId="14455" xr:uid="{00000000-0005-0000-0000-000014420000}"/>
    <cellStyle name="Normal 3 7 3 3 2 2" xfId="22097" xr:uid="{00000000-0005-0000-0000-000015420000}"/>
    <cellStyle name="Normal 3 7 3 3 2 2 2" xfId="45973" xr:uid="{1C6C71C3-5B1E-4AC5-97F0-2B805AFF226D}"/>
    <cellStyle name="Normal 3 7 3 3 2 2 3" xfId="34003" xr:uid="{8CE17E96-2DF8-48C7-A2BF-F67406C550AD}"/>
    <cellStyle name="Normal 3 7 3 3 2 3" xfId="40016" xr:uid="{3F029DE0-8089-43FD-A213-8D1D6C3916C4}"/>
    <cellStyle name="Normal 3 7 3 3 2 4" xfId="28061" xr:uid="{67D2DCBD-B8D4-4102-8DFF-19D5352654D0}"/>
    <cellStyle name="Normal 3 7 3 3 3" xfId="22096" xr:uid="{00000000-0005-0000-0000-000016420000}"/>
    <cellStyle name="Normal 3 7 3 3 3 2" xfId="45972" xr:uid="{6E081513-FD4C-451A-A4A2-FC9377B6BB4A}"/>
    <cellStyle name="Normal 3 7 3 3 3 3" xfId="34002" xr:uid="{C0608120-4A29-410B-A7DE-1C8CDFC4D0FB}"/>
    <cellStyle name="Normal 3 7 3 3 4" xfId="40015" xr:uid="{82126D36-7E40-4A62-9333-7D269CA14EA8}"/>
    <cellStyle name="Normal 3 7 3 3 5" xfId="28060" xr:uid="{2D48AE4D-A6CE-4972-932D-026F945BE76B}"/>
    <cellStyle name="Normal 3 7 3 4" xfId="14456" xr:uid="{00000000-0005-0000-0000-000017420000}"/>
    <cellStyle name="Normal 3 7 3 4 2" xfId="22098" xr:uid="{00000000-0005-0000-0000-000018420000}"/>
    <cellStyle name="Normal 3 7 3 4 2 2" xfId="45974" xr:uid="{B1CBE663-24DD-4F7B-A3B2-BDF6EEA9FAD0}"/>
    <cellStyle name="Normal 3 7 3 4 2 3" xfId="34004" xr:uid="{A995FFC0-B1B1-4B34-ACD2-89C00B58C9A9}"/>
    <cellStyle name="Normal 3 7 3 4 3" xfId="40017" xr:uid="{2BF46955-2DFB-49A4-A0C4-3D7459CA9E9C}"/>
    <cellStyle name="Normal 3 7 3 4 4" xfId="28062" xr:uid="{28DF87F8-FF5A-4C95-9BFD-3E8F73E96840}"/>
    <cellStyle name="Normal 3 7 3 5" xfId="14457" xr:uid="{00000000-0005-0000-0000-000019420000}"/>
    <cellStyle name="Normal 3 7 3 5 2" xfId="22099" xr:uid="{00000000-0005-0000-0000-00001A420000}"/>
    <cellStyle name="Normal 3 7 3 5 2 2" xfId="45975" xr:uid="{96D6061D-6087-441D-B5CB-8EF6B3CDF652}"/>
    <cellStyle name="Normal 3 7 3 5 2 3" xfId="34005" xr:uid="{6EB1B2C6-CA31-49F8-BEE5-9128FB5424BD}"/>
    <cellStyle name="Normal 3 7 3 5 3" xfId="40018" xr:uid="{650CB4A0-0AD1-45B6-94ED-FF57FD235F87}"/>
    <cellStyle name="Normal 3 7 3 5 4" xfId="28063" xr:uid="{D299F441-701B-46B2-8FE0-95C188A66B7D}"/>
    <cellStyle name="Normal 3 7 3 6" xfId="22092" xr:uid="{00000000-0005-0000-0000-00001B420000}"/>
    <cellStyle name="Normal 3 7 3 6 2" xfId="45968" xr:uid="{E48411CD-C2A8-4AC4-B6A9-1773F40C00A7}"/>
    <cellStyle name="Normal 3 7 3 6 3" xfId="33998" xr:uid="{6D384090-B9A7-4644-8F5D-8EDA444F5437}"/>
    <cellStyle name="Normal 3 7 3 7" xfId="40011" xr:uid="{44430331-EC10-4C25-A738-1A8730DE2EBB}"/>
    <cellStyle name="Normal 3 7 3 8" xfId="28056" xr:uid="{707278F3-C92F-42D6-8BAE-63DB95AE16F6}"/>
    <cellStyle name="Normal 3 7 4" xfId="14458" xr:uid="{00000000-0005-0000-0000-00001C420000}"/>
    <cellStyle name="Normal 3 7 4 2" xfId="14459" xr:uid="{00000000-0005-0000-0000-00001D420000}"/>
    <cellStyle name="Normal 3 7 4 2 2" xfId="14460" xr:uid="{00000000-0005-0000-0000-00001E420000}"/>
    <cellStyle name="Normal 3 7 4 2 2 2" xfId="22102" xr:uid="{00000000-0005-0000-0000-00001F420000}"/>
    <cellStyle name="Normal 3 7 4 2 2 2 2" xfId="45978" xr:uid="{4198F02B-5EA8-4171-B6B7-CD37EF539193}"/>
    <cellStyle name="Normal 3 7 4 2 2 2 3" xfId="34008" xr:uid="{0E68CBF9-9A9D-4216-9581-1A204F6F1B7C}"/>
    <cellStyle name="Normal 3 7 4 2 2 3" xfId="40021" xr:uid="{C5A9D765-13B5-4A69-912A-3DB7723E1B49}"/>
    <cellStyle name="Normal 3 7 4 2 2 4" xfId="28066" xr:uid="{5D68D484-5073-48F8-847A-751207FE3AF5}"/>
    <cellStyle name="Normal 3 7 4 2 3" xfId="22101" xr:uid="{00000000-0005-0000-0000-000020420000}"/>
    <cellStyle name="Normal 3 7 4 2 3 2" xfId="45977" xr:uid="{D60626E7-B04F-4D8F-8B4C-CF79C9A4822D}"/>
    <cellStyle name="Normal 3 7 4 2 3 3" xfId="34007" xr:uid="{CCA06B37-5C56-44FF-9E5C-72BB36B106F5}"/>
    <cellStyle name="Normal 3 7 4 2 4" xfId="40020" xr:uid="{F3336A40-3E8C-423C-93B5-1A2D1443A942}"/>
    <cellStyle name="Normal 3 7 4 2 5" xfId="28065" xr:uid="{2867F481-03DA-410E-A74C-D6CCF6B5885F}"/>
    <cellStyle name="Normal 3 7 4 3" xfId="14461" xr:uid="{00000000-0005-0000-0000-000021420000}"/>
    <cellStyle name="Normal 3 7 4 3 2" xfId="22103" xr:uid="{00000000-0005-0000-0000-000022420000}"/>
    <cellStyle name="Normal 3 7 4 3 2 2" xfId="45979" xr:uid="{4F7E9996-E589-49EB-8C3D-C8D4F3EFC172}"/>
    <cellStyle name="Normal 3 7 4 3 2 3" xfId="34009" xr:uid="{432C2519-EB24-4C6E-8D96-8BA139A802DB}"/>
    <cellStyle name="Normal 3 7 4 3 3" xfId="40022" xr:uid="{73BC4ED5-C7AB-4FE8-8602-339EA1773B23}"/>
    <cellStyle name="Normal 3 7 4 3 4" xfId="28067" xr:uid="{38DE46AC-7065-4777-8544-3B6E46E118F9}"/>
    <cellStyle name="Normal 3 7 4 4" xfId="14462" xr:uid="{00000000-0005-0000-0000-000023420000}"/>
    <cellStyle name="Normal 3 7 4 4 2" xfId="22104" xr:uid="{00000000-0005-0000-0000-000024420000}"/>
    <cellStyle name="Normal 3 7 4 4 2 2" xfId="45980" xr:uid="{1E05AB90-E109-4B4C-8C6C-16F0C7240EEE}"/>
    <cellStyle name="Normal 3 7 4 4 2 3" xfId="34010" xr:uid="{47A28F8C-E00F-453F-B5E1-70222EF00583}"/>
    <cellStyle name="Normal 3 7 4 4 3" xfId="40023" xr:uid="{67A61509-7357-49A8-B53A-F32C137DCBB5}"/>
    <cellStyle name="Normal 3 7 4 4 4" xfId="28068" xr:uid="{E97354F4-45AC-493C-AE12-E3D637435755}"/>
    <cellStyle name="Normal 3 7 4 5" xfId="22100" xr:uid="{00000000-0005-0000-0000-000025420000}"/>
    <cellStyle name="Normal 3 7 4 5 2" xfId="45976" xr:uid="{FE6297D4-6096-4E91-8D6F-DA457071F3FB}"/>
    <cellStyle name="Normal 3 7 4 5 3" xfId="34006" xr:uid="{CB9785D2-F9AF-42E8-8995-69951D0FEA25}"/>
    <cellStyle name="Normal 3 7 4 6" xfId="40019" xr:uid="{B15146F7-A383-40D1-B240-B6D974EEF1A0}"/>
    <cellStyle name="Normal 3 7 4 7" xfId="28064" xr:uid="{1D0D6A81-DA11-4E7D-A3EB-27A7995633CF}"/>
    <cellStyle name="Normal 3 7 5" xfId="14463" xr:uid="{00000000-0005-0000-0000-000026420000}"/>
    <cellStyle name="Normal 3 7 5 2" xfId="14464" xr:uid="{00000000-0005-0000-0000-000027420000}"/>
    <cellStyle name="Normal 3 7 5 2 2" xfId="22106" xr:uid="{00000000-0005-0000-0000-000028420000}"/>
    <cellStyle name="Normal 3 7 5 2 2 2" xfId="45982" xr:uid="{3832FEB3-51B2-4F77-A520-E559BEA48FD2}"/>
    <cellStyle name="Normal 3 7 5 2 2 3" xfId="34012" xr:uid="{AEAC0EBB-C5D4-48DF-914F-9083A030E1CA}"/>
    <cellStyle name="Normal 3 7 5 2 3" xfId="40025" xr:uid="{2C146AAF-AE5D-4287-A57F-F4B0FBC43FB7}"/>
    <cellStyle name="Normal 3 7 5 2 4" xfId="28070" xr:uid="{53F04713-75BE-4BEF-99A5-2EC34700053B}"/>
    <cellStyle name="Normal 3 7 5 3" xfId="22105" xr:uid="{00000000-0005-0000-0000-000029420000}"/>
    <cellStyle name="Normal 3 7 5 3 2" xfId="45981" xr:uid="{CEA685EB-CA58-4BC9-9AA7-EF0CA078314D}"/>
    <cellStyle name="Normal 3 7 5 3 3" xfId="34011" xr:uid="{8D300111-FB4E-485F-A7B3-FEDA8A047D04}"/>
    <cellStyle name="Normal 3 7 5 4" xfId="40024" xr:uid="{2B373541-E373-4A16-8B4B-687F515EED42}"/>
    <cellStyle name="Normal 3 7 5 5" xfId="28069" xr:uid="{0520E6AA-8438-4DC3-B6CF-378E5D0A60F7}"/>
    <cellStyle name="Normal 3 7 6" xfId="14465" xr:uid="{00000000-0005-0000-0000-00002A420000}"/>
    <cellStyle name="Normal 3 7 6 2" xfId="22107" xr:uid="{00000000-0005-0000-0000-00002B420000}"/>
    <cellStyle name="Normal 3 7 6 2 2" xfId="45983" xr:uid="{6B759568-B8F5-43D6-92D5-8B985C73A510}"/>
    <cellStyle name="Normal 3 7 6 2 3" xfId="34013" xr:uid="{BE770827-932B-4788-8187-66AE636999DF}"/>
    <cellStyle name="Normal 3 7 6 3" xfId="40026" xr:uid="{AE977396-7C40-4E73-B6E0-AF3D92B6FD2E}"/>
    <cellStyle name="Normal 3 7 6 4" xfId="28071" xr:uid="{0A572F02-BB53-4151-9DBF-56E75F610798}"/>
    <cellStyle name="Normal 3 7 7" xfId="14466" xr:uid="{00000000-0005-0000-0000-00002C420000}"/>
    <cellStyle name="Normal 3 7 7 2" xfId="22108" xr:uid="{00000000-0005-0000-0000-00002D420000}"/>
    <cellStyle name="Normal 3 7 7 2 2" xfId="45984" xr:uid="{304E9734-C4AA-444E-9B25-D4BA09347512}"/>
    <cellStyle name="Normal 3 7 7 2 3" xfId="34014" xr:uid="{CC4402EE-C43F-4E0E-9201-CA939CD86E75}"/>
    <cellStyle name="Normal 3 7 7 3" xfId="40027" xr:uid="{5BCA0AE2-0190-4C4B-AEC4-42DBF7E5BCE8}"/>
    <cellStyle name="Normal 3 7 7 4" xfId="28072" xr:uid="{07D8D723-160F-41BB-BD31-ECECF8D2AC92}"/>
    <cellStyle name="Normal 3 7 8" xfId="14467" xr:uid="{00000000-0005-0000-0000-00002E420000}"/>
    <cellStyle name="Normal 3 7 9" xfId="22075" xr:uid="{00000000-0005-0000-0000-00002F420000}"/>
    <cellStyle name="Normal 3 7 9 2" xfId="45951" xr:uid="{7FC2104B-23A2-4584-8CAB-0CBF512DA765}"/>
    <cellStyle name="Normal 3 7 9 3" xfId="33981" xr:uid="{5D912EF8-020A-4D1E-B6CB-05F67432897C}"/>
    <cellStyle name="Normal 3 8" xfId="14468" xr:uid="{00000000-0005-0000-0000-000030420000}"/>
    <cellStyle name="Normal 3 8 10" xfId="28073" xr:uid="{B261D31F-156D-4497-87FC-10595A121473}"/>
    <cellStyle name="Normal 3 8 2" xfId="14469" xr:uid="{00000000-0005-0000-0000-000031420000}"/>
    <cellStyle name="Normal 3 8 2 2" xfId="14470" xr:uid="{00000000-0005-0000-0000-000032420000}"/>
    <cellStyle name="Normal 3 8 2 2 2" xfId="14471" xr:uid="{00000000-0005-0000-0000-000033420000}"/>
    <cellStyle name="Normal 3 8 2 2 2 2" xfId="22112" xr:uid="{00000000-0005-0000-0000-000034420000}"/>
    <cellStyle name="Normal 3 8 2 2 2 2 2" xfId="45988" xr:uid="{3476AE6C-67C7-4875-8A0A-51CD047F6028}"/>
    <cellStyle name="Normal 3 8 2 2 2 2 3" xfId="34018" xr:uid="{FD7E49EB-45DB-4680-AE25-EB00BB71F23C}"/>
    <cellStyle name="Normal 3 8 2 2 2 3" xfId="40031" xr:uid="{C2D3DD93-F89A-4C3C-A55C-82AE308C7345}"/>
    <cellStyle name="Normal 3 8 2 2 2 4" xfId="28076" xr:uid="{64C51754-530A-440C-93B9-04D5A8762129}"/>
    <cellStyle name="Normal 3 8 2 2 3" xfId="14472" xr:uid="{00000000-0005-0000-0000-000035420000}"/>
    <cellStyle name="Normal 3 8 2 2 3 2" xfId="22113" xr:uid="{00000000-0005-0000-0000-000036420000}"/>
    <cellStyle name="Normal 3 8 2 2 3 2 2" xfId="45989" xr:uid="{CAD21660-05FE-4ECF-806C-0B2C09DE0ECB}"/>
    <cellStyle name="Normal 3 8 2 2 3 2 3" xfId="34019" xr:uid="{CD7DB4EA-D3DE-4C24-8804-6E18B591B7C2}"/>
    <cellStyle name="Normal 3 8 2 2 3 3" xfId="40032" xr:uid="{07CDD064-4B6F-442C-A6B5-84579EB891A7}"/>
    <cellStyle name="Normal 3 8 2 2 3 4" xfId="28077" xr:uid="{49B93A44-5A9B-4544-9E05-99124B2A1E7C}"/>
    <cellStyle name="Normal 3 8 2 2 4" xfId="22111" xr:uid="{00000000-0005-0000-0000-000037420000}"/>
    <cellStyle name="Normal 3 8 2 2 4 2" xfId="45987" xr:uid="{B1907F54-7BAE-4972-B9C8-E3DEEF56449C}"/>
    <cellStyle name="Normal 3 8 2 2 4 3" xfId="34017" xr:uid="{4333D665-4797-4062-B2B1-AFF6624B9A5B}"/>
    <cellStyle name="Normal 3 8 2 2 5" xfId="40030" xr:uid="{E0DB510E-2E9F-46FD-8D6D-3CB4D9C21A8E}"/>
    <cellStyle name="Normal 3 8 2 2 6" xfId="28075" xr:uid="{451CE378-8F49-4B5F-A51A-7E6E251C97BB}"/>
    <cellStyle name="Normal 3 8 2 3" xfId="14473" xr:uid="{00000000-0005-0000-0000-000038420000}"/>
    <cellStyle name="Normal 3 8 2 3 2" xfId="14474" xr:uid="{00000000-0005-0000-0000-000039420000}"/>
    <cellStyle name="Normal 3 8 2 3 2 2" xfId="22115" xr:uid="{00000000-0005-0000-0000-00003A420000}"/>
    <cellStyle name="Normal 3 8 2 3 2 2 2" xfId="45991" xr:uid="{F5F0BCB5-C2BC-4F1A-AAEC-6DDC36BE6067}"/>
    <cellStyle name="Normal 3 8 2 3 2 2 3" xfId="34021" xr:uid="{5EAA14C0-143E-4BE0-91F4-0459C5AEDFAC}"/>
    <cellStyle name="Normal 3 8 2 3 2 3" xfId="40034" xr:uid="{36D41012-9EAE-4214-A712-947A0C0964B9}"/>
    <cellStyle name="Normal 3 8 2 3 2 4" xfId="28079" xr:uid="{A2C806AD-9B6E-4A2A-9043-834EAA9AB966}"/>
    <cellStyle name="Normal 3 8 2 3 3" xfId="22114" xr:uid="{00000000-0005-0000-0000-00003B420000}"/>
    <cellStyle name="Normal 3 8 2 3 3 2" xfId="45990" xr:uid="{99E39751-7EA8-475E-BF87-48E0EEEAD231}"/>
    <cellStyle name="Normal 3 8 2 3 3 3" xfId="34020" xr:uid="{34218C6C-6A25-43D1-9A98-5CC254DB9B9B}"/>
    <cellStyle name="Normal 3 8 2 3 4" xfId="40033" xr:uid="{6DC5174B-EB12-4ABF-81ED-528A93DD9CD2}"/>
    <cellStyle name="Normal 3 8 2 3 5" xfId="28078" xr:uid="{8721B517-8C55-4C4E-A37C-6D5A92AFA1FD}"/>
    <cellStyle name="Normal 3 8 2 4" xfId="14475" xr:uid="{00000000-0005-0000-0000-00003C420000}"/>
    <cellStyle name="Normal 3 8 2 4 2" xfId="22116" xr:uid="{00000000-0005-0000-0000-00003D420000}"/>
    <cellStyle name="Normal 3 8 2 4 2 2" xfId="45992" xr:uid="{FCE292FB-086D-4D93-8237-4133D25841E1}"/>
    <cellStyle name="Normal 3 8 2 4 2 3" xfId="34022" xr:uid="{A3344DE3-ACB8-462D-BA98-D480BE8F24BD}"/>
    <cellStyle name="Normal 3 8 2 4 3" xfId="40035" xr:uid="{68051CBC-FDEA-42D4-982B-D700BE541BB3}"/>
    <cellStyle name="Normal 3 8 2 4 4" xfId="28080" xr:uid="{39EB4EA3-F745-4E43-8FDC-E5752B2EBEE2}"/>
    <cellStyle name="Normal 3 8 2 5" xfId="14476" xr:uid="{00000000-0005-0000-0000-00003E420000}"/>
    <cellStyle name="Normal 3 8 2 5 2" xfId="22117" xr:uid="{00000000-0005-0000-0000-00003F420000}"/>
    <cellStyle name="Normal 3 8 2 5 2 2" xfId="45993" xr:uid="{C2D1E2E2-CCB0-4E75-8DB6-924EA3624C4C}"/>
    <cellStyle name="Normal 3 8 2 5 2 3" xfId="34023" xr:uid="{0BC821FC-A678-44B0-B1E5-6DE33893CA4E}"/>
    <cellStyle name="Normal 3 8 2 5 3" xfId="40036" xr:uid="{EF7DBCEF-467F-4CE0-AECE-409758A65AEF}"/>
    <cellStyle name="Normal 3 8 2 5 4" xfId="28081" xr:uid="{B7467C2A-9E7B-4673-AFF2-8EBF7F70A298}"/>
    <cellStyle name="Normal 3 8 2 6" xfId="22110" xr:uid="{00000000-0005-0000-0000-000040420000}"/>
    <cellStyle name="Normal 3 8 2 6 2" xfId="45986" xr:uid="{E7A9E026-912B-423C-9EFD-84052F177924}"/>
    <cellStyle name="Normal 3 8 2 6 3" xfId="34016" xr:uid="{F5978E4E-2907-487F-A950-0134AD8E453F}"/>
    <cellStyle name="Normal 3 8 2 7" xfId="40029" xr:uid="{944AFE90-CE42-465A-89C1-4381AFDBAC6E}"/>
    <cellStyle name="Normal 3 8 2 8" xfId="28074" xr:uid="{DACADC40-707F-4EAF-AF9F-7BB8D539E9FF}"/>
    <cellStyle name="Normal 3 8 3" xfId="14477" xr:uid="{00000000-0005-0000-0000-000041420000}"/>
    <cellStyle name="Normal 3 8 3 2" xfId="14478" xr:uid="{00000000-0005-0000-0000-000042420000}"/>
    <cellStyle name="Normal 3 8 3 2 2" xfId="14479" xr:uid="{00000000-0005-0000-0000-000043420000}"/>
    <cellStyle name="Normal 3 8 3 2 2 2" xfId="22120" xr:uid="{00000000-0005-0000-0000-000044420000}"/>
    <cellStyle name="Normal 3 8 3 2 2 2 2" xfId="45996" xr:uid="{29CD553B-CABE-4879-9078-289991CB6372}"/>
    <cellStyle name="Normal 3 8 3 2 2 2 3" xfId="34026" xr:uid="{CA4A9577-4312-4FE5-B4F4-1A6B75E0C7FC}"/>
    <cellStyle name="Normal 3 8 3 2 2 3" xfId="40039" xr:uid="{D1EC8EEF-B4D3-44DE-82BD-1EF4EB00087B}"/>
    <cellStyle name="Normal 3 8 3 2 2 4" xfId="28084" xr:uid="{800D6BCA-6CE7-49D4-9A8C-EAECD49C6C16}"/>
    <cellStyle name="Normal 3 8 3 2 3" xfId="22119" xr:uid="{00000000-0005-0000-0000-000045420000}"/>
    <cellStyle name="Normal 3 8 3 2 3 2" xfId="45995" xr:uid="{85EA6797-FE2B-4406-B6D2-6DEAE1C7B0FC}"/>
    <cellStyle name="Normal 3 8 3 2 3 3" xfId="34025" xr:uid="{312E1908-50F3-451F-8A4C-69206C7F67F1}"/>
    <cellStyle name="Normal 3 8 3 2 4" xfId="40038" xr:uid="{B018FA57-445F-4CD4-A833-CC232A89BDC8}"/>
    <cellStyle name="Normal 3 8 3 2 5" xfId="28083" xr:uid="{DB5DCCA8-B767-4A22-B2B6-0D6BE910A1D9}"/>
    <cellStyle name="Normal 3 8 3 3" xfId="14480" xr:uid="{00000000-0005-0000-0000-000046420000}"/>
    <cellStyle name="Normal 3 8 3 3 2" xfId="22121" xr:uid="{00000000-0005-0000-0000-000047420000}"/>
    <cellStyle name="Normal 3 8 3 3 2 2" xfId="45997" xr:uid="{927FA7C2-3D3A-4C10-ABAE-8FDD5F177847}"/>
    <cellStyle name="Normal 3 8 3 3 2 3" xfId="34027" xr:uid="{0C43E4CF-B1D6-41D1-905E-4D4BDF810A51}"/>
    <cellStyle name="Normal 3 8 3 3 3" xfId="40040" xr:uid="{4654DF4C-4E1A-4F8D-B189-98577B7DDEB7}"/>
    <cellStyle name="Normal 3 8 3 3 4" xfId="28085" xr:uid="{EFEF2F75-5901-43C9-904D-96E72BF30AD2}"/>
    <cellStyle name="Normal 3 8 3 4" xfId="14481" xr:uid="{00000000-0005-0000-0000-000048420000}"/>
    <cellStyle name="Normal 3 8 3 4 2" xfId="22122" xr:uid="{00000000-0005-0000-0000-000049420000}"/>
    <cellStyle name="Normal 3 8 3 4 2 2" xfId="45998" xr:uid="{3B0B153A-C887-48EC-97C8-5628E09A4CC9}"/>
    <cellStyle name="Normal 3 8 3 4 2 3" xfId="34028" xr:uid="{BC0CE881-6C80-41CC-A928-6A4AD6FE9C7F}"/>
    <cellStyle name="Normal 3 8 3 4 3" xfId="40041" xr:uid="{78B6A793-F71D-40B9-84D9-27E980C5E823}"/>
    <cellStyle name="Normal 3 8 3 4 4" xfId="28086" xr:uid="{9267CEB4-F0E1-4BA3-90FD-E2F40C37C278}"/>
    <cellStyle name="Normal 3 8 3 5" xfId="22118" xr:uid="{00000000-0005-0000-0000-00004A420000}"/>
    <cellStyle name="Normal 3 8 3 5 2" xfId="45994" xr:uid="{8D0214FA-A196-45E2-8681-FBA162DD00B0}"/>
    <cellStyle name="Normal 3 8 3 5 3" xfId="34024" xr:uid="{F7705587-82D5-4DB2-9DEE-A79D388C500A}"/>
    <cellStyle name="Normal 3 8 3 6" xfId="40037" xr:uid="{EF69E2BA-BD65-4607-86A2-D3B8263BBAB3}"/>
    <cellStyle name="Normal 3 8 3 7" xfId="28082" xr:uid="{A504D6F7-B322-411B-9962-6CA9E07C97BC}"/>
    <cellStyle name="Normal 3 8 4" xfId="14482" xr:uid="{00000000-0005-0000-0000-00004B420000}"/>
    <cellStyle name="Normal 3 8 4 2" xfId="14483" xr:uid="{00000000-0005-0000-0000-00004C420000}"/>
    <cellStyle name="Normal 3 8 4 2 2" xfId="22124" xr:uid="{00000000-0005-0000-0000-00004D420000}"/>
    <cellStyle name="Normal 3 8 4 2 2 2" xfId="46000" xr:uid="{36DD7C20-72D1-4FBD-9719-8F89865CE658}"/>
    <cellStyle name="Normal 3 8 4 2 2 3" xfId="34030" xr:uid="{20BA6FC1-2326-4828-8A5B-D1156A690D4E}"/>
    <cellStyle name="Normal 3 8 4 2 3" xfId="40043" xr:uid="{DD854A6E-4F49-47AD-8C3A-C2AE328A70E3}"/>
    <cellStyle name="Normal 3 8 4 2 4" xfId="28088" xr:uid="{EE728BAD-6ED3-40B0-806B-274892700C5E}"/>
    <cellStyle name="Normal 3 8 4 3" xfId="14484" xr:uid="{00000000-0005-0000-0000-00004E420000}"/>
    <cellStyle name="Normal 3 8 4 3 2" xfId="22125" xr:uid="{00000000-0005-0000-0000-00004F420000}"/>
    <cellStyle name="Normal 3 8 4 3 2 2" xfId="46001" xr:uid="{D1A62521-6929-4BEF-B0EA-6221BAFF7402}"/>
    <cellStyle name="Normal 3 8 4 3 2 3" xfId="34031" xr:uid="{7B0E4F1F-94E6-4D99-9901-161E2372A8CB}"/>
    <cellStyle name="Normal 3 8 4 3 3" xfId="40044" xr:uid="{EE8F366E-F82F-48D3-A789-833B84AA5151}"/>
    <cellStyle name="Normal 3 8 4 3 4" xfId="28089" xr:uid="{97827B82-5CE7-4588-AA40-8663366DEA21}"/>
    <cellStyle name="Normal 3 8 4 4" xfId="22123" xr:uid="{00000000-0005-0000-0000-000050420000}"/>
    <cellStyle name="Normal 3 8 4 4 2" xfId="45999" xr:uid="{9237C5F2-DE5D-46E8-AAF3-ACEB58F6BDCD}"/>
    <cellStyle name="Normal 3 8 4 4 3" xfId="34029" xr:uid="{88005EDA-F960-4C2C-AADF-C5D88394C3B1}"/>
    <cellStyle name="Normal 3 8 4 5" xfId="40042" xr:uid="{95DF7AC1-FCC3-4931-8054-ACF0E8B9E9A4}"/>
    <cellStyle name="Normal 3 8 4 6" xfId="28087" xr:uid="{AEABA6DF-8F6F-466C-BF80-8659A08B42E0}"/>
    <cellStyle name="Normal 3 8 5" xfId="14485" xr:uid="{00000000-0005-0000-0000-000051420000}"/>
    <cellStyle name="Normal 3 8 5 2" xfId="22126" xr:uid="{00000000-0005-0000-0000-000052420000}"/>
    <cellStyle name="Normal 3 8 5 2 2" xfId="46002" xr:uid="{58BD8211-7BB2-4834-929E-DAC2F0CFC7AF}"/>
    <cellStyle name="Normal 3 8 5 2 3" xfId="34032" xr:uid="{8023C03A-A6BE-43EF-B7EA-7CD3B02ADB6D}"/>
    <cellStyle name="Normal 3 8 5 3" xfId="40045" xr:uid="{AB38B664-BC02-41C0-934D-71A4D7E6C958}"/>
    <cellStyle name="Normal 3 8 5 4" xfId="28090" xr:uid="{3273E03F-2CD5-4A3A-9D06-3FFCC8EF208D}"/>
    <cellStyle name="Normal 3 8 6" xfId="14486" xr:uid="{00000000-0005-0000-0000-000053420000}"/>
    <cellStyle name="Normal 3 8 6 2" xfId="22127" xr:uid="{00000000-0005-0000-0000-000054420000}"/>
    <cellStyle name="Normal 3 8 6 2 2" xfId="46003" xr:uid="{C384556B-770D-4FB4-8E91-B434A1BBE08E}"/>
    <cellStyle name="Normal 3 8 6 2 3" xfId="34033" xr:uid="{0F7734AD-CF1E-49B1-BCDF-610350F08FCE}"/>
    <cellStyle name="Normal 3 8 6 3" xfId="40046" xr:uid="{F4387532-DA8D-4F60-BFB4-00A8A7C2B79C}"/>
    <cellStyle name="Normal 3 8 6 4" xfId="28091" xr:uid="{3D9BEEA5-E8D7-4502-B402-2F5FAD756C6D}"/>
    <cellStyle name="Normal 3 8 7" xfId="14487" xr:uid="{00000000-0005-0000-0000-000055420000}"/>
    <cellStyle name="Normal 3 8 8" xfId="22109" xr:uid="{00000000-0005-0000-0000-000056420000}"/>
    <cellStyle name="Normal 3 8 8 2" xfId="45985" xr:uid="{6A7BEBD2-7363-4FD7-AF66-18A81289AD36}"/>
    <cellStyle name="Normal 3 8 8 3" xfId="34015" xr:uid="{588E72DD-A660-4AE5-8D6D-0AF8B6E2855C}"/>
    <cellStyle name="Normal 3 8 9" xfId="40028" xr:uid="{F29A16AB-100A-46C4-8B21-3EF7FC5D5583}"/>
    <cellStyle name="Normal 3 9" xfId="14488" xr:uid="{00000000-0005-0000-0000-000057420000}"/>
    <cellStyle name="Normal 3 9 2" xfId="14489" xr:uid="{00000000-0005-0000-0000-000058420000}"/>
    <cellStyle name="Normal 3 9 2 2" xfId="14490" xr:uid="{00000000-0005-0000-0000-000059420000}"/>
    <cellStyle name="Normal 3 9 2 2 2" xfId="14491" xr:uid="{00000000-0005-0000-0000-00005A420000}"/>
    <cellStyle name="Normal 3 9 2 2 2 2" xfId="22131" xr:uid="{00000000-0005-0000-0000-00005B420000}"/>
    <cellStyle name="Normal 3 9 2 2 2 2 2" xfId="46007" xr:uid="{93B319DD-0B77-43D2-A8BA-099AA0A0875C}"/>
    <cellStyle name="Normal 3 9 2 2 2 2 3" xfId="34037" xr:uid="{634875F1-354E-43E6-BB67-914573D322EB}"/>
    <cellStyle name="Normal 3 9 2 2 2 3" xfId="40050" xr:uid="{C80E3CAA-C7F8-49DD-A42B-C7DD31646C06}"/>
    <cellStyle name="Normal 3 9 2 2 2 4" xfId="28095" xr:uid="{9D9D0119-72AA-4A58-AEA0-843799B6212B}"/>
    <cellStyle name="Normal 3 9 2 2 3" xfId="14492" xr:uid="{00000000-0005-0000-0000-00005C420000}"/>
    <cellStyle name="Normal 3 9 2 2 3 2" xfId="22132" xr:uid="{00000000-0005-0000-0000-00005D420000}"/>
    <cellStyle name="Normal 3 9 2 2 3 2 2" xfId="46008" xr:uid="{03B336BC-6C96-40ED-9F78-846AF7A1979F}"/>
    <cellStyle name="Normal 3 9 2 2 3 2 3" xfId="34038" xr:uid="{FBFEE950-7CED-4B1E-8976-ACBCA516C3AF}"/>
    <cellStyle name="Normal 3 9 2 2 3 3" xfId="40051" xr:uid="{C3B4FD7B-80F4-4A9C-A391-A5CE26C4A28E}"/>
    <cellStyle name="Normal 3 9 2 2 3 4" xfId="28096" xr:uid="{13F9CCCA-9215-4103-B760-4DD0AB651F0B}"/>
    <cellStyle name="Normal 3 9 2 2 4" xfId="22130" xr:uid="{00000000-0005-0000-0000-00005E420000}"/>
    <cellStyle name="Normal 3 9 2 2 4 2" xfId="46006" xr:uid="{121215CF-C1FA-475E-B676-44A096D81F69}"/>
    <cellStyle name="Normal 3 9 2 2 4 3" xfId="34036" xr:uid="{91B7D58E-CF85-4EFC-A291-449DB0992972}"/>
    <cellStyle name="Normal 3 9 2 2 5" xfId="40049" xr:uid="{BCEFC824-9700-43B9-AC16-0DD8D4763838}"/>
    <cellStyle name="Normal 3 9 2 2 6" xfId="28094" xr:uid="{417458A3-FEA1-4E9C-8483-FE13FB2EE7F5}"/>
    <cellStyle name="Normal 3 9 2 3" xfId="14493" xr:uid="{00000000-0005-0000-0000-00005F420000}"/>
    <cellStyle name="Normal 3 9 2 3 2" xfId="22133" xr:uid="{00000000-0005-0000-0000-000060420000}"/>
    <cellStyle name="Normal 3 9 2 3 2 2" xfId="46009" xr:uid="{1BADB5EC-C133-416D-BDFC-36EBB7D1E38A}"/>
    <cellStyle name="Normal 3 9 2 3 2 3" xfId="34039" xr:uid="{2EF1C5C3-A485-4AB5-9887-929A87A09BA4}"/>
    <cellStyle name="Normal 3 9 2 3 3" xfId="40052" xr:uid="{19310777-1D99-4345-989B-DA9AE28E0EB2}"/>
    <cellStyle name="Normal 3 9 2 3 4" xfId="28097" xr:uid="{104597C5-2299-4E33-A426-C12EB25E5871}"/>
    <cellStyle name="Normal 3 9 2 4" xfId="14494" xr:uid="{00000000-0005-0000-0000-000061420000}"/>
    <cellStyle name="Normal 3 9 2 4 2" xfId="22134" xr:uid="{00000000-0005-0000-0000-000062420000}"/>
    <cellStyle name="Normal 3 9 2 4 2 2" xfId="46010" xr:uid="{9AE4559B-F3A5-4130-9F56-D218C9DD30C9}"/>
    <cellStyle name="Normal 3 9 2 4 2 3" xfId="34040" xr:uid="{91101835-0E2A-4B22-B7A7-C03B03450B74}"/>
    <cellStyle name="Normal 3 9 2 4 3" xfId="40053" xr:uid="{A07CD289-2D16-4400-9720-3315261E8F53}"/>
    <cellStyle name="Normal 3 9 2 4 4" xfId="28098" xr:uid="{3B5ECB68-9A3C-44B9-9A7C-3CC6BA1A1836}"/>
    <cellStyle name="Normal 3 9 2 5" xfId="14495" xr:uid="{00000000-0005-0000-0000-000063420000}"/>
    <cellStyle name="Normal 3 9 2 5 2" xfId="22135" xr:uid="{00000000-0005-0000-0000-000064420000}"/>
    <cellStyle name="Normal 3 9 2 5 2 2" xfId="46011" xr:uid="{EC41F950-A435-49C6-A644-B14234CFE1CA}"/>
    <cellStyle name="Normal 3 9 2 5 2 3" xfId="34041" xr:uid="{A4911086-A236-406B-A74D-37747BE58C64}"/>
    <cellStyle name="Normal 3 9 2 5 3" xfId="40054" xr:uid="{091ECFDA-2C50-460E-A44F-E3726D7DB853}"/>
    <cellStyle name="Normal 3 9 2 5 4" xfId="28099" xr:uid="{2FA0ABC0-B21F-430C-AABC-5E4469452CAD}"/>
    <cellStyle name="Normal 3 9 2 6" xfId="22129" xr:uid="{00000000-0005-0000-0000-000065420000}"/>
    <cellStyle name="Normal 3 9 2 6 2" xfId="46005" xr:uid="{0568517F-8AA9-4A60-85B8-157103B6303D}"/>
    <cellStyle name="Normal 3 9 2 6 3" xfId="34035" xr:uid="{322031A0-336A-4896-B0D8-8B9B4C3B7E28}"/>
    <cellStyle name="Normal 3 9 2 7" xfId="40048" xr:uid="{EBF588D4-D54B-415C-838E-8E464AC6148D}"/>
    <cellStyle name="Normal 3 9 2 8" xfId="28093" xr:uid="{0E4EAAF8-A7C6-42EE-935D-D9482F41C379}"/>
    <cellStyle name="Normal 3 9 3" xfId="14496" xr:uid="{00000000-0005-0000-0000-000066420000}"/>
    <cellStyle name="Normal 3 9 3 2" xfId="14497" xr:uid="{00000000-0005-0000-0000-000067420000}"/>
    <cellStyle name="Normal 3 9 3 2 2" xfId="22137" xr:uid="{00000000-0005-0000-0000-000068420000}"/>
    <cellStyle name="Normal 3 9 3 2 2 2" xfId="46013" xr:uid="{0037C490-98CD-4C47-B08C-775A05B050E8}"/>
    <cellStyle name="Normal 3 9 3 2 2 3" xfId="34043" xr:uid="{A67B5976-2AB9-4126-8870-D9C1240FE889}"/>
    <cellStyle name="Normal 3 9 3 2 3" xfId="40056" xr:uid="{57A02A75-9479-4461-9C73-CA25C4638FBD}"/>
    <cellStyle name="Normal 3 9 3 2 4" xfId="28101" xr:uid="{E81825B8-5B2C-4211-A581-EA5DD3363436}"/>
    <cellStyle name="Normal 3 9 3 3" xfId="14498" xr:uid="{00000000-0005-0000-0000-000069420000}"/>
    <cellStyle name="Normal 3 9 3 3 2" xfId="22138" xr:uid="{00000000-0005-0000-0000-00006A420000}"/>
    <cellStyle name="Normal 3 9 3 3 2 2" xfId="46014" xr:uid="{417D25AC-7100-4598-A9E4-9732F178471F}"/>
    <cellStyle name="Normal 3 9 3 3 2 3" xfId="34044" xr:uid="{21CBE306-12A5-48E7-B12D-203269F1355E}"/>
    <cellStyle name="Normal 3 9 3 3 3" xfId="40057" xr:uid="{FBA73F40-718D-4BA6-9A1F-14CE770E3C88}"/>
    <cellStyle name="Normal 3 9 3 3 4" xfId="28102" xr:uid="{B7344525-D103-4D22-8188-58A2189B7938}"/>
    <cellStyle name="Normal 3 9 3 4" xfId="14499" xr:uid="{00000000-0005-0000-0000-00006B420000}"/>
    <cellStyle name="Normal 3 9 3 4 2" xfId="22139" xr:uid="{00000000-0005-0000-0000-00006C420000}"/>
    <cellStyle name="Normal 3 9 3 4 2 2" xfId="46015" xr:uid="{1033805D-22E0-4FE0-9578-BFE639A86896}"/>
    <cellStyle name="Normal 3 9 3 4 2 3" xfId="34045" xr:uid="{E2418FB8-3C53-42AB-A48D-60582CF5919E}"/>
    <cellStyle name="Normal 3 9 3 4 3" xfId="40058" xr:uid="{533EEF83-2325-40B9-88AF-DF735010C5C7}"/>
    <cellStyle name="Normal 3 9 3 4 4" xfId="28103" xr:uid="{CEE69E5E-CFA1-4F99-9694-9656566C4109}"/>
    <cellStyle name="Normal 3 9 3 5" xfId="22136" xr:uid="{00000000-0005-0000-0000-00006D420000}"/>
    <cellStyle name="Normal 3 9 3 5 2" xfId="46012" xr:uid="{DA169229-0441-46BD-AB81-366016682424}"/>
    <cellStyle name="Normal 3 9 3 5 3" xfId="34042" xr:uid="{6C52755F-F4B4-485B-A75B-62BE7D508FAB}"/>
    <cellStyle name="Normal 3 9 3 6" xfId="40055" xr:uid="{8D32D614-3057-4854-B8AD-9A501FC931A2}"/>
    <cellStyle name="Normal 3 9 3 7" xfId="28100" xr:uid="{4BB096F9-1C45-44D2-B9E9-59F8E3725057}"/>
    <cellStyle name="Normal 3 9 4" xfId="14500" xr:uid="{00000000-0005-0000-0000-00006E420000}"/>
    <cellStyle name="Normal 3 9 4 2" xfId="14501" xr:uid="{00000000-0005-0000-0000-00006F420000}"/>
    <cellStyle name="Normal 3 9 4 2 2" xfId="22141" xr:uid="{00000000-0005-0000-0000-000070420000}"/>
    <cellStyle name="Normal 3 9 4 2 2 2" xfId="46017" xr:uid="{D331B7FC-A69F-4734-B25A-4EB4841D64A9}"/>
    <cellStyle name="Normal 3 9 4 2 2 3" xfId="34047" xr:uid="{333F7CA0-8768-4FB7-8ADB-94D633E7532C}"/>
    <cellStyle name="Normal 3 9 4 2 3" xfId="40060" xr:uid="{59C750BB-0448-4193-9C50-E8D759F5AD1A}"/>
    <cellStyle name="Normal 3 9 4 2 4" xfId="28105" xr:uid="{FED19E00-5D4C-4A33-9647-15B5A5E07472}"/>
    <cellStyle name="Normal 3 9 4 3" xfId="14502" xr:uid="{00000000-0005-0000-0000-000071420000}"/>
    <cellStyle name="Normal 3 9 4 3 2" xfId="22142" xr:uid="{00000000-0005-0000-0000-000072420000}"/>
    <cellStyle name="Normal 3 9 4 3 2 2" xfId="46018" xr:uid="{2BA9B86B-F398-43B0-BD29-61B118672BB2}"/>
    <cellStyle name="Normal 3 9 4 3 2 3" xfId="34048" xr:uid="{E90D891D-3EA4-4D50-AE06-B6259811435C}"/>
    <cellStyle name="Normal 3 9 4 3 3" xfId="40061" xr:uid="{98832050-F158-4649-87F6-683E7EB9D5CC}"/>
    <cellStyle name="Normal 3 9 4 3 4" xfId="28106" xr:uid="{9E095488-C98E-49DF-A1C3-E7882DB2FA6C}"/>
    <cellStyle name="Normal 3 9 4 4" xfId="22140" xr:uid="{00000000-0005-0000-0000-000073420000}"/>
    <cellStyle name="Normal 3 9 4 4 2" xfId="46016" xr:uid="{DBF45227-B1D0-4384-A017-706FAF2EC248}"/>
    <cellStyle name="Normal 3 9 4 4 3" xfId="34046" xr:uid="{CF51D8E7-5BEF-4A97-936D-9E12A00C2AEA}"/>
    <cellStyle name="Normal 3 9 4 5" xfId="40059" xr:uid="{562D4D9F-EB20-46CE-863C-49B8C7692D80}"/>
    <cellStyle name="Normal 3 9 4 6" xfId="28104" xr:uid="{018EBDF1-66A4-4D0F-95C7-26AAAFD3BC3E}"/>
    <cellStyle name="Normal 3 9 5" xfId="14503" xr:uid="{00000000-0005-0000-0000-000074420000}"/>
    <cellStyle name="Normal 3 9 5 2" xfId="22143" xr:uid="{00000000-0005-0000-0000-000075420000}"/>
    <cellStyle name="Normal 3 9 5 2 2" xfId="46019" xr:uid="{1814CA9D-17F7-493E-8758-FE3FB248A188}"/>
    <cellStyle name="Normal 3 9 5 2 3" xfId="34049" xr:uid="{B1A2E703-E9B4-42C6-84FC-628D807A9D9C}"/>
    <cellStyle name="Normal 3 9 5 3" xfId="40062" xr:uid="{6F9CEF34-FDD1-4E25-853A-5CFA69381A78}"/>
    <cellStyle name="Normal 3 9 5 4" xfId="28107" xr:uid="{AA466187-EE63-41C3-B140-D98D80E6563D}"/>
    <cellStyle name="Normal 3 9 6" xfId="14504" xr:uid="{00000000-0005-0000-0000-000076420000}"/>
    <cellStyle name="Normal 3 9 6 2" xfId="22144" xr:uid="{00000000-0005-0000-0000-000077420000}"/>
    <cellStyle name="Normal 3 9 6 2 2" xfId="46020" xr:uid="{BCE2E817-ED34-43D2-98C7-65035701A0FD}"/>
    <cellStyle name="Normal 3 9 6 2 3" xfId="34050" xr:uid="{2B8FBDD9-BBF3-471F-97F0-39ECB54B838E}"/>
    <cellStyle name="Normal 3 9 6 3" xfId="40063" xr:uid="{12BDAAA8-03CD-4883-851F-0CE3F245B132}"/>
    <cellStyle name="Normal 3 9 6 4" xfId="28108" xr:uid="{5DA03046-EC1F-4DF1-8D46-DB23393896FD}"/>
    <cellStyle name="Normal 3 9 7" xfId="22128" xr:uid="{00000000-0005-0000-0000-000078420000}"/>
    <cellStyle name="Normal 3 9 7 2" xfId="46004" xr:uid="{00979860-3878-48C1-8106-E23AC24A93A7}"/>
    <cellStyle name="Normal 3 9 7 3" xfId="34034" xr:uid="{776276C8-DAA8-4FCE-9218-CDA3ACD44321}"/>
    <cellStyle name="Normal 3 9 8" xfId="40047" xr:uid="{855C81E0-2EDC-457D-8D1C-B978519BB54A}"/>
    <cellStyle name="Normal 3 9 9" xfId="28092" xr:uid="{9D6DC7C4-CA7D-4874-96B6-99D03A253ADC}"/>
    <cellStyle name="Normal 30" xfId="14505" xr:uid="{00000000-0005-0000-0000-000079420000}"/>
    <cellStyle name="Normal 30 2" xfId="14506" xr:uid="{00000000-0005-0000-0000-00007A420000}"/>
    <cellStyle name="Normal 30 2 2" xfId="22146" xr:uid="{00000000-0005-0000-0000-00007B420000}"/>
    <cellStyle name="Normal 30 2 2 2" xfId="46022" xr:uid="{A8983525-9ACC-407F-B69D-1D8991DDE455}"/>
    <cellStyle name="Normal 30 2 2 3" xfId="34052" xr:uid="{960DF64F-0393-4317-95DB-7AD734699178}"/>
    <cellStyle name="Normal 30 2 3" xfId="40065" xr:uid="{7D5E31E8-51C4-4761-B567-B616486C3E79}"/>
    <cellStyle name="Normal 30 2 4" xfId="28110" xr:uid="{675F5574-9776-4A65-B833-40CC423479B0}"/>
    <cellStyle name="Normal 30 3" xfId="14507" xr:uid="{00000000-0005-0000-0000-00007C420000}"/>
    <cellStyle name="Normal 30 4" xfId="14508" xr:uid="{00000000-0005-0000-0000-00007D420000}"/>
    <cellStyle name="Normal 30 5" xfId="22145" xr:uid="{00000000-0005-0000-0000-00007E420000}"/>
    <cellStyle name="Normal 30 5 2" xfId="46021" xr:uid="{E037A503-69C9-4123-8DA8-E89D16197058}"/>
    <cellStyle name="Normal 30 5 3" xfId="34051" xr:uid="{9B5C5D20-BB9B-42DB-8F39-AE06D10AD05D}"/>
    <cellStyle name="Normal 30 6" xfId="40064" xr:uid="{BD5D5CC3-7603-415A-80CB-1333F4432E90}"/>
    <cellStyle name="Normal 30 7" xfId="28109" xr:uid="{E4A26B19-CBF9-4DBF-AFD1-9AB5F763EDDA}"/>
    <cellStyle name="Normal 300" xfId="14509" xr:uid="{00000000-0005-0000-0000-00007F420000}"/>
    <cellStyle name="Normal 300 2" xfId="14510" xr:uid="{00000000-0005-0000-0000-000080420000}"/>
    <cellStyle name="Normal 300 3" xfId="14511" xr:uid="{00000000-0005-0000-0000-000081420000}"/>
    <cellStyle name="Normal 301" xfId="14512" xr:uid="{00000000-0005-0000-0000-000082420000}"/>
    <cellStyle name="Normal 301 2" xfId="14513" xr:uid="{00000000-0005-0000-0000-000083420000}"/>
    <cellStyle name="Normal 301 3" xfId="14514" xr:uid="{00000000-0005-0000-0000-000084420000}"/>
    <cellStyle name="Normal 302" xfId="14515" xr:uid="{00000000-0005-0000-0000-000085420000}"/>
    <cellStyle name="Normal 302 2" xfId="14516" xr:uid="{00000000-0005-0000-0000-000086420000}"/>
    <cellStyle name="Normal 302 3" xfId="14517" xr:uid="{00000000-0005-0000-0000-000087420000}"/>
    <cellStyle name="Normal 303" xfId="14518" xr:uid="{00000000-0005-0000-0000-000088420000}"/>
    <cellStyle name="Normal 303 2" xfId="14519" xr:uid="{00000000-0005-0000-0000-000089420000}"/>
    <cellStyle name="Normal 303 3" xfId="14520" xr:uid="{00000000-0005-0000-0000-00008A420000}"/>
    <cellStyle name="Normal 304" xfId="14521" xr:uid="{00000000-0005-0000-0000-00008B420000}"/>
    <cellStyle name="Normal 304 2" xfId="14522" xr:uid="{00000000-0005-0000-0000-00008C420000}"/>
    <cellStyle name="Normal 304 3" xfId="14523" xr:uid="{00000000-0005-0000-0000-00008D420000}"/>
    <cellStyle name="Normal 305" xfId="14524" xr:uid="{00000000-0005-0000-0000-00008E420000}"/>
    <cellStyle name="Normal 305 2" xfId="14525" xr:uid="{00000000-0005-0000-0000-00008F420000}"/>
    <cellStyle name="Normal 305 3" xfId="14526" xr:uid="{00000000-0005-0000-0000-000090420000}"/>
    <cellStyle name="Normal 306" xfId="14527" xr:uid="{00000000-0005-0000-0000-000091420000}"/>
    <cellStyle name="Normal 306 2" xfId="14528" xr:uid="{00000000-0005-0000-0000-000092420000}"/>
    <cellStyle name="Normal 306 3" xfId="14529" xr:uid="{00000000-0005-0000-0000-000093420000}"/>
    <cellStyle name="Normal 307" xfId="14530" xr:uid="{00000000-0005-0000-0000-000094420000}"/>
    <cellStyle name="Normal 307 2" xfId="14531" xr:uid="{00000000-0005-0000-0000-000095420000}"/>
    <cellStyle name="Normal 307 3" xfId="14532" xr:uid="{00000000-0005-0000-0000-000096420000}"/>
    <cellStyle name="Normal 308" xfId="14533" xr:uid="{00000000-0005-0000-0000-000097420000}"/>
    <cellStyle name="Normal 308 2" xfId="14534" xr:uid="{00000000-0005-0000-0000-000098420000}"/>
    <cellStyle name="Normal 308 3" xfId="14535" xr:uid="{00000000-0005-0000-0000-000099420000}"/>
    <cellStyle name="Normal 309" xfId="14536" xr:uid="{00000000-0005-0000-0000-00009A420000}"/>
    <cellStyle name="Normal 309 2" xfId="14537" xr:uid="{00000000-0005-0000-0000-00009B420000}"/>
    <cellStyle name="Normal 309 3" xfId="14538" xr:uid="{00000000-0005-0000-0000-00009C420000}"/>
    <cellStyle name="Normal 31" xfId="14539" xr:uid="{00000000-0005-0000-0000-00009D420000}"/>
    <cellStyle name="Normal 31 10" xfId="28111" xr:uid="{1EE78D1A-A0D9-4C8A-B817-39E6BE10C26D}"/>
    <cellStyle name="Normal 31 2" xfId="14540" xr:uid="{00000000-0005-0000-0000-00009E420000}"/>
    <cellStyle name="Normal 31 2 10" xfId="28112" xr:uid="{80C7DB3D-1F40-4B53-8CE6-B50F1D6FDAE5}"/>
    <cellStyle name="Normal 31 2 2" xfId="14541" xr:uid="{00000000-0005-0000-0000-00009F420000}"/>
    <cellStyle name="Normal 31 2 2 2" xfId="14542" xr:uid="{00000000-0005-0000-0000-0000A0420000}"/>
    <cellStyle name="Normal 31 2 2 3" xfId="14543" xr:uid="{00000000-0005-0000-0000-0000A1420000}"/>
    <cellStyle name="Normal 31 2 3" xfId="14544" xr:uid="{00000000-0005-0000-0000-0000A2420000}"/>
    <cellStyle name="Normal 31 2 4" xfId="14545" xr:uid="{00000000-0005-0000-0000-0000A3420000}"/>
    <cellStyle name="Normal 31 2 5" xfId="14546" xr:uid="{00000000-0005-0000-0000-0000A4420000}"/>
    <cellStyle name="Normal 31 2 6" xfId="14547" xr:uid="{00000000-0005-0000-0000-0000A5420000}"/>
    <cellStyle name="Normal 31 2 7" xfId="14548" xr:uid="{00000000-0005-0000-0000-0000A6420000}"/>
    <cellStyle name="Normal 31 2 8" xfId="22148" xr:uid="{00000000-0005-0000-0000-0000A7420000}"/>
    <cellStyle name="Normal 31 2 8 2" xfId="46024" xr:uid="{EC21DA66-8095-4D2A-BB42-012F82388ED1}"/>
    <cellStyle name="Normal 31 2 8 3" xfId="34054" xr:uid="{6B0E42DE-B61A-43CF-939D-BE4BB9E45097}"/>
    <cellStyle name="Normal 31 2 9" xfId="40067" xr:uid="{215F04E8-9340-42A5-9D32-F3097E496D0F}"/>
    <cellStyle name="Normal 31 3" xfId="14549" xr:uid="{00000000-0005-0000-0000-0000A8420000}"/>
    <cellStyle name="Normal 31 3 2" xfId="14550" xr:uid="{00000000-0005-0000-0000-0000A9420000}"/>
    <cellStyle name="Normal 31 3 2 2" xfId="14551" xr:uid="{00000000-0005-0000-0000-0000AA420000}"/>
    <cellStyle name="Normal 31 3 2 3" xfId="14552" xr:uid="{00000000-0005-0000-0000-0000AB420000}"/>
    <cellStyle name="Normal 31 3 3" xfId="14553" xr:uid="{00000000-0005-0000-0000-0000AC420000}"/>
    <cellStyle name="Normal 31 3 4" xfId="14554" xr:uid="{00000000-0005-0000-0000-0000AD420000}"/>
    <cellStyle name="Normal 31 4" xfId="14555" xr:uid="{00000000-0005-0000-0000-0000AE420000}"/>
    <cellStyle name="Normal 31 5" xfId="14556" xr:uid="{00000000-0005-0000-0000-0000AF420000}"/>
    <cellStyle name="Normal 31 6" xfId="14557" xr:uid="{00000000-0005-0000-0000-0000B0420000}"/>
    <cellStyle name="Normal 31 7" xfId="14558" xr:uid="{00000000-0005-0000-0000-0000B1420000}"/>
    <cellStyle name="Normal 31 8" xfId="22147" xr:uid="{00000000-0005-0000-0000-0000B2420000}"/>
    <cellStyle name="Normal 31 8 2" xfId="46023" xr:uid="{2FC727E4-AC0E-484E-B3BD-934F02CC4D44}"/>
    <cellStyle name="Normal 31 8 3" xfId="34053" xr:uid="{F84D58AD-1FF7-4408-A86C-20597C6A36DB}"/>
    <cellStyle name="Normal 31 9" xfId="40066" xr:uid="{113DD7FC-F006-4050-8F2E-C1D859FEAEDA}"/>
    <cellStyle name="Normal 310" xfId="14559" xr:uid="{00000000-0005-0000-0000-0000B3420000}"/>
    <cellStyle name="Normal 310 2" xfId="14560" xr:uid="{00000000-0005-0000-0000-0000B4420000}"/>
    <cellStyle name="Normal 310 3" xfId="14561" xr:uid="{00000000-0005-0000-0000-0000B5420000}"/>
    <cellStyle name="Normal 311" xfId="14562" xr:uid="{00000000-0005-0000-0000-0000B6420000}"/>
    <cellStyle name="Normal 311 2" xfId="14563" xr:uid="{00000000-0005-0000-0000-0000B7420000}"/>
    <cellStyle name="Normal 311 3" xfId="14564" xr:uid="{00000000-0005-0000-0000-0000B8420000}"/>
    <cellStyle name="Normal 312" xfId="14565" xr:uid="{00000000-0005-0000-0000-0000B9420000}"/>
    <cellStyle name="Normal 312 2" xfId="14566" xr:uid="{00000000-0005-0000-0000-0000BA420000}"/>
    <cellStyle name="Normal 312 3" xfId="14567" xr:uid="{00000000-0005-0000-0000-0000BB420000}"/>
    <cellStyle name="Normal 313" xfId="14568" xr:uid="{00000000-0005-0000-0000-0000BC420000}"/>
    <cellStyle name="Normal 313 2" xfId="14569" xr:uid="{00000000-0005-0000-0000-0000BD420000}"/>
    <cellStyle name="Normal 313 3" xfId="14570" xr:uid="{00000000-0005-0000-0000-0000BE420000}"/>
    <cellStyle name="Normal 314" xfId="14571" xr:uid="{00000000-0005-0000-0000-0000BF420000}"/>
    <cellStyle name="Normal 314 2" xfId="14572" xr:uid="{00000000-0005-0000-0000-0000C0420000}"/>
    <cellStyle name="Normal 314 3" xfId="14573" xr:uid="{00000000-0005-0000-0000-0000C1420000}"/>
    <cellStyle name="Normal 315" xfId="14574" xr:uid="{00000000-0005-0000-0000-0000C2420000}"/>
    <cellStyle name="Normal 315 2" xfId="14575" xr:uid="{00000000-0005-0000-0000-0000C3420000}"/>
    <cellStyle name="Normal 315 3" xfId="14576" xr:uid="{00000000-0005-0000-0000-0000C4420000}"/>
    <cellStyle name="Normal 316" xfId="14577" xr:uid="{00000000-0005-0000-0000-0000C5420000}"/>
    <cellStyle name="Normal 316 2" xfId="14578" xr:uid="{00000000-0005-0000-0000-0000C6420000}"/>
    <cellStyle name="Normal 316 3" xfId="14579" xr:uid="{00000000-0005-0000-0000-0000C7420000}"/>
    <cellStyle name="Normal 317" xfId="14580" xr:uid="{00000000-0005-0000-0000-0000C8420000}"/>
    <cellStyle name="Normal 317 2" xfId="14581" xr:uid="{00000000-0005-0000-0000-0000C9420000}"/>
    <cellStyle name="Normal 317 3" xfId="14582" xr:uid="{00000000-0005-0000-0000-0000CA420000}"/>
    <cellStyle name="Normal 318" xfId="14583" xr:uid="{00000000-0005-0000-0000-0000CB420000}"/>
    <cellStyle name="Normal 318 2" xfId="14584" xr:uid="{00000000-0005-0000-0000-0000CC420000}"/>
    <cellStyle name="Normal 318 3" xfId="14585" xr:uid="{00000000-0005-0000-0000-0000CD420000}"/>
    <cellStyle name="Normal 319" xfId="14586" xr:uid="{00000000-0005-0000-0000-0000CE420000}"/>
    <cellStyle name="Normal 319 2" xfId="14587" xr:uid="{00000000-0005-0000-0000-0000CF420000}"/>
    <cellStyle name="Normal 319 3" xfId="14588" xr:uid="{00000000-0005-0000-0000-0000D0420000}"/>
    <cellStyle name="Normal 32" xfId="14589" xr:uid="{00000000-0005-0000-0000-0000D1420000}"/>
    <cellStyle name="Normal 32 2" xfId="14590" xr:uid="{00000000-0005-0000-0000-0000D2420000}"/>
    <cellStyle name="Normal 32 2 10" xfId="28113" xr:uid="{9FFFC54D-571F-4DE9-95A6-FAEDA9616716}"/>
    <cellStyle name="Normal 32 2 2" xfId="14591" xr:uid="{00000000-0005-0000-0000-0000D3420000}"/>
    <cellStyle name="Normal 32 2 2 2" xfId="14592" xr:uid="{00000000-0005-0000-0000-0000D4420000}"/>
    <cellStyle name="Normal 32 2 2 3" xfId="14593" xr:uid="{00000000-0005-0000-0000-0000D5420000}"/>
    <cellStyle name="Normal 32 2 3" xfId="14594" xr:uid="{00000000-0005-0000-0000-0000D6420000}"/>
    <cellStyle name="Normal 32 2 4" xfId="14595" xr:uid="{00000000-0005-0000-0000-0000D7420000}"/>
    <cellStyle name="Normal 32 2 5" xfId="14596" xr:uid="{00000000-0005-0000-0000-0000D8420000}"/>
    <cellStyle name="Normal 32 2 6" xfId="14597" xr:uid="{00000000-0005-0000-0000-0000D9420000}"/>
    <cellStyle name="Normal 32 2 7" xfId="14598" xr:uid="{00000000-0005-0000-0000-0000DA420000}"/>
    <cellStyle name="Normal 32 2 8" xfId="22149" xr:uid="{00000000-0005-0000-0000-0000DB420000}"/>
    <cellStyle name="Normal 32 2 8 2" xfId="46025" xr:uid="{BBA31F19-04D5-4C5D-AF03-0A5E2B03A3B3}"/>
    <cellStyle name="Normal 32 2 8 3" xfId="34055" xr:uid="{D57EAF8E-B795-4D17-987E-0AFD6415DB65}"/>
    <cellStyle name="Normal 32 2 9" xfId="40068" xr:uid="{4CBDED9F-B6C1-4742-BA00-5B3BC1106AB9}"/>
    <cellStyle name="Normal 32 3" xfId="14599" xr:uid="{00000000-0005-0000-0000-0000DC420000}"/>
    <cellStyle name="Normal 32 3 2" xfId="14600" xr:uid="{00000000-0005-0000-0000-0000DD420000}"/>
    <cellStyle name="Normal 32 3 2 2" xfId="14601" xr:uid="{00000000-0005-0000-0000-0000DE420000}"/>
    <cellStyle name="Normal 32 3 2 3" xfId="14602" xr:uid="{00000000-0005-0000-0000-0000DF420000}"/>
    <cellStyle name="Normal 32 3 3" xfId="14603" xr:uid="{00000000-0005-0000-0000-0000E0420000}"/>
    <cellStyle name="Normal 32 3 4" xfId="14604" xr:uid="{00000000-0005-0000-0000-0000E1420000}"/>
    <cellStyle name="Normal 32 3 5" xfId="14605" xr:uid="{00000000-0005-0000-0000-0000E2420000}"/>
    <cellStyle name="Normal 32 3 6" xfId="22150" xr:uid="{00000000-0005-0000-0000-0000E3420000}"/>
    <cellStyle name="Normal 32 3 6 2" xfId="46026" xr:uid="{29BB3B94-7D2B-4AC8-A4D8-E646E77F2100}"/>
    <cellStyle name="Normal 32 3 6 3" xfId="34056" xr:uid="{F5E7C441-130C-4EE1-A373-62E7DCA07D8F}"/>
    <cellStyle name="Normal 32 3 7" xfId="40069" xr:uid="{04CEFF45-526F-4012-A595-E5F491C8BB3B}"/>
    <cellStyle name="Normal 32 3 8" xfId="28114" xr:uid="{90117772-9513-4D72-947A-8FA5082A9596}"/>
    <cellStyle name="Normal 32 4" xfId="14606" xr:uid="{00000000-0005-0000-0000-0000E4420000}"/>
    <cellStyle name="Normal 32 5" xfId="14607" xr:uid="{00000000-0005-0000-0000-0000E5420000}"/>
    <cellStyle name="Normal 32 6" xfId="14608" xr:uid="{00000000-0005-0000-0000-0000E6420000}"/>
    <cellStyle name="Normal 32 7" xfId="14609" xr:uid="{00000000-0005-0000-0000-0000E7420000}"/>
    <cellStyle name="Normal 320" xfId="14610" xr:uid="{00000000-0005-0000-0000-0000E8420000}"/>
    <cellStyle name="Normal 320 2" xfId="14611" xr:uid="{00000000-0005-0000-0000-0000E9420000}"/>
    <cellStyle name="Normal 320 3" xfId="14612" xr:uid="{00000000-0005-0000-0000-0000EA420000}"/>
    <cellStyle name="Normal 321" xfId="14613" xr:uid="{00000000-0005-0000-0000-0000EB420000}"/>
    <cellStyle name="Normal 321 2" xfId="14614" xr:uid="{00000000-0005-0000-0000-0000EC420000}"/>
    <cellStyle name="Normal 321 3" xfId="14615" xr:uid="{00000000-0005-0000-0000-0000ED420000}"/>
    <cellStyle name="Normal 322" xfId="14616" xr:uid="{00000000-0005-0000-0000-0000EE420000}"/>
    <cellStyle name="Normal 322 2" xfId="14617" xr:uid="{00000000-0005-0000-0000-0000EF420000}"/>
    <cellStyle name="Normal 322 3" xfId="14618" xr:uid="{00000000-0005-0000-0000-0000F0420000}"/>
    <cellStyle name="Normal 323" xfId="14619" xr:uid="{00000000-0005-0000-0000-0000F1420000}"/>
    <cellStyle name="Normal 323 2" xfId="14620" xr:uid="{00000000-0005-0000-0000-0000F2420000}"/>
    <cellStyle name="Normal 323 3" xfId="14621" xr:uid="{00000000-0005-0000-0000-0000F3420000}"/>
    <cellStyle name="Normal 324" xfId="14622" xr:uid="{00000000-0005-0000-0000-0000F4420000}"/>
    <cellStyle name="Normal 324 2" xfId="14623" xr:uid="{00000000-0005-0000-0000-0000F5420000}"/>
    <cellStyle name="Normal 324 3" xfId="14624" xr:uid="{00000000-0005-0000-0000-0000F6420000}"/>
    <cellStyle name="Normal 325" xfId="14625" xr:uid="{00000000-0005-0000-0000-0000F7420000}"/>
    <cellStyle name="Normal 325 2" xfId="14626" xr:uid="{00000000-0005-0000-0000-0000F8420000}"/>
    <cellStyle name="Normal 325 3" xfId="14627" xr:uid="{00000000-0005-0000-0000-0000F9420000}"/>
    <cellStyle name="Normal 326" xfId="14628" xr:uid="{00000000-0005-0000-0000-0000FA420000}"/>
    <cellStyle name="Normal 326 2" xfId="14629" xr:uid="{00000000-0005-0000-0000-0000FB420000}"/>
    <cellStyle name="Normal 326 3" xfId="14630" xr:uid="{00000000-0005-0000-0000-0000FC420000}"/>
    <cellStyle name="Normal 327" xfId="14631" xr:uid="{00000000-0005-0000-0000-0000FD420000}"/>
    <cellStyle name="Normal 327 2" xfId="14632" xr:uid="{00000000-0005-0000-0000-0000FE420000}"/>
    <cellStyle name="Normal 327 3" xfId="14633" xr:uid="{00000000-0005-0000-0000-0000FF420000}"/>
    <cellStyle name="Normal 328" xfId="14634" xr:uid="{00000000-0005-0000-0000-000000430000}"/>
    <cellStyle name="Normal 328 2" xfId="14635" xr:uid="{00000000-0005-0000-0000-000001430000}"/>
    <cellStyle name="Normal 328 3" xfId="14636" xr:uid="{00000000-0005-0000-0000-000002430000}"/>
    <cellStyle name="Normal 329" xfId="14637" xr:uid="{00000000-0005-0000-0000-000003430000}"/>
    <cellStyle name="Normal 329 2" xfId="14638" xr:uid="{00000000-0005-0000-0000-000004430000}"/>
    <cellStyle name="Normal 329 3" xfId="14639" xr:uid="{00000000-0005-0000-0000-000005430000}"/>
    <cellStyle name="Normal 33" xfId="14640" xr:uid="{00000000-0005-0000-0000-000006430000}"/>
    <cellStyle name="Normal 33 2" xfId="14641" xr:uid="{00000000-0005-0000-0000-000007430000}"/>
    <cellStyle name="Normal 33 2 2" xfId="14642" xr:uid="{00000000-0005-0000-0000-000008430000}"/>
    <cellStyle name="Normal 33 2 2 2" xfId="22153" xr:uid="{00000000-0005-0000-0000-000009430000}"/>
    <cellStyle name="Normal 33 2 2 2 2" xfId="46029" xr:uid="{C683A90E-7261-4A62-BA25-FEE6C6B0C10A}"/>
    <cellStyle name="Normal 33 2 2 2 3" xfId="34059" xr:uid="{A53A73EB-1205-4F3F-B17D-4E5A2A04B39C}"/>
    <cellStyle name="Normal 33 2 2 3" xfId="40072" xr:uid="{300D58B4-5EDD-4D9D-A419-F95C8CB5395A}"/>
    <cellStyle name="Normal 33 2 2 4" xfId="28117" xr:uid="{E58A3FE4-B18B-4211-991F-2CEFCC52CCF4}"/>
    <cellStyle name="Normal 33 2 3" xfId="22152" xr:uid="{00000000-0005-0000-0000-00000A430000}"/>
    <cellStyle name="Normal 33 2 3 2" xfId="46028" xr:uid="{A18666E4-B9C6-4BAA-B31C-466E5ED96D1F}"/>
    <cellStyle name="Normal 33 2 3 3" xfId="34058" xr:uid="{D63FBE04-88BF-40AE-91EF-2791F1C70E4E}"/>
    <cellStyle name="Normal 33 2 4" xfId="40071" xr:uid="{6071E20A-4F7D-4C40-B3D2-2E1A26D57CD6}"/>
    <cellStyle name="Normal 33 2 5" xfId="28116" xr:uid="{708522FB-965A-4269-B2E2-5A09D72F717A}"/>
    <cellStyle name="Normal 33 3" xfId="14643" xr:uid="{00000000-0005-0000-0000-00000B430000}"/>
    <cellStyle name="Normal 33 3 2" xfId="22154" xr:uid="{00000000-0005-0000-0000-00000C430000}"/>
    <cellStyle name="Normal 33 3 2 2" xfId="46030" xr:uid="{AE6A56B7-19BE-4546-BFE9-073637025571}"/>
    <cellStyle name="Normal 33 3 2 3" xfId="34060" xr:uid="{1989FDC6-4C68-433B-BF9D-96D42EEF7CC8}"/>
    <cellStyle name="Normal 33 3 3" xfId="40073" xr:uid="{9D40AE70-2CAA-4153-8A84-3A6BB3D430F1}"/>
    <cellStyle name="Normal 33 3 4" xfId="28118" xr:uid="{48488BC6-147E-44E5-9C18-59152142D47A}"/>
    <cellStyle name="Normal 33 4" xfId="14644" xr:uid="{00000000-0005-0000-0000-00000D430000}"/>
    <cellStyle name="Normal 33 4 2" xfId="22155" xr:uid="{00000000-0005-0000-0000-00000E430000}"/>
    <cellStyle name="Normal 33 4 2 2" xfId="46031" xr:uid="{A86FCF27-49CA-41A5-9E27-B8FF34D125B0}"/>
    <cellStyle name="Normal 33 4 2 3" xfId="34061" xr:uid="{494EA787-1EE0-4319-98A4-9FC6BF33BDD1}"/>
    <cellStyle name="Normal 33 4 3" xfId="40074" xr:uid="{B5880C5A-2482-40EE-9375-D5CA194F1A26}"/>
    <cellStyle name="Normal 33 4 4" xfId="28119" xr:uid="{7A04B1F1-0C35-45B0-A995-AEAFC82A3040}"/>
    <cellStyle name="Normal 33 5" xfId="14645" xr:uid="{00000000-0005-0000-0000-00000F430000}"/>
    <cellStyle name="Normal 33 6" xfId="22151" xr:uid="{00000000-0005-0000-0000-000010430000}"/>
    <cellStyle name="Normal 33 6 2" xfId="46027" xr:uid="{84DA319E-24B2-4716-806C-90C8E8421E86}"/>
    <cellStyle name="Normal 33 6 3" xfId="34057" xr:uid="{9B451160-EF38-48E1-9477-F51158680935}"/>
    <cellStyle name="Normal 33 7" xfId="40070" xr:uid="{69310A3B-149D-474C-9FC3-A63612C1AA6D}"/>
    <cellStyle name="Normal 33 8" xfId="28115" xr:uid="{7D98BBDF-6BEC-44D2-A43C-3451278ADACC}"/>
    <cellStyle name="Normal 330" xfId="14646" xr:uid="{00000000-0005-0000-0000-000011430000}"/>
    <cellStyle name="Normal 330 2" xfId="14647" xr:uid="{00000000-0005-0000-0000-000012430000}"/>
    <cellStyle name="Normal 330 3" xfId="14648" xr:uid="{00000000-0005-0000-0000-000013430000}"/>
    <cellStyle name="Normal 331" xfId="14649" xr:uid="{00000000-0005-0000-0000-000014430000}"/>
    <cellStyle name="Normal 331 2" xfId="14650" xr:uid="{00000000-0005-0000-0000-000015430000}"/>
    <cellStyle name="Normal 331 3" xfId="14651" xr:uid="{00000000-0005-0000-0000-000016430000}"/>
    <cellStyle name="Normal 332" xfId="14652" xr:uid="{00000000-0005-0000-0000-000017430000}"/>
    <cellStyle name="Normal 332 2" xfId="14653" xr:uid="{00000000-0005-0000-0000-000018430000}"/>
    <cellStyle name="Normal 332 3" xfId="14654" xr:uid="{00000000-0005-0000-0000-000019430000}"/>
    <cellStyle name="Normal 333" xfId="14655" xr:uid="{00000000-0005-0000-0000-00001A430000}"/>
    <cellStyle name="Normal 333 2" xfId="14656" xr:uid="{00000000-0005-0000-0000-00001B430000}"/>
    <cellStyle name="Normal 333 3" xfId="14657" xr:uid="{00000000-0005-0000-0000-00001C430000}"/>
    <cellStyle name="Normal 334" xfId="14658" xr:uid="{00000000-0005-0000-0000-00001D430000}"/>
    <cellStyle name="Normal 334 2" xfId="14659" xr:uid="{00000000-0005-0000-0000-00001E430000}"/>
    <cellStyle name="Normal 334 3" xfId="14660" xr:uid="{00000000-0005-0000-0000-00001F430000}"/>
    <cellStyle name="Normal 335" xfId="14661" xr:uid="{00000000-0005-0000-0000-000020430000}"/>
    <cellStyle name="Normal 335 2" xfId="14662" xr:uid="{00000000-0005-0000-0000-000021430000}"/>
    <cellStyle name="Normal 335 3" xfId="14663" xr:uid="{00000000-0005-0000-0000-000022430000}"/>
    <cellStyle name="Normal 336" xfId="14664" xr:uid="{00000000-0005-0000-0000-000023430000}"/>
    <cellStyle name="Normal 336 2" xfId="14665" xr:uid="{00000000-0005-0000-0000-000024430000}"/>
    <cellStyle name="Normal 336 3" xfId="14666" xr:uid="{00000000-0005-0000-0000-000025430000}"/>
    <cellStyle name="Normal 337" xfId="14667" xr:uid="{00000000-0005-0000-0000-000026430000}"/>
    <cellStyle name="Normal 337 2" xfId="14668" xr:uid="{00000000-0005-0000-0000-000027430000}"/>
    <cellStyle name="Normal 337 3" xfId="14669" xr:uid="{00000000-0005-0000-0000-000028430000}"/>
    <cellStyle name="Normal 338" xfId="14670" xr:uid="{00000000-0005-0000-0000-000029430000}"/>
    <cellStyle name="Normal 338 2" xfId="14671" xr:uid="{00000000-0005-0000-0000-00002A430000}"/>
    <cellStyle name="Normal 338 3" xfId="14672" xr:uid="{00000000-0005-0000-0000-00002B430000}"/>
    <cellStyle name="Normal 339" xfId="14673" xr:uid="{00000000-0005-0000-0000-00002C430000}"/>
    <cellStyle name="Normal 339 2" xfId="14674" xr:uid="{00000000-0005-0000-0000-00002D430000}"/>
    <cellStyle name="Normal 339 3" xfId="14675" xr:uid="{00000000-0005-0000-0000-00002E430000}"/>
    <cellStyle name="Normal 34" xfId="14676" xr:uid="{00000000-0005-0000-0000-00002F430000}"/>
    <cellStyle name="Normal 34 10" xfId="28120" xr:uid="{A52D1C79-DC5F-4A21-97C7-437105E5C37F}"/>
    <cellStyle name="Normal 34 2" xfId="14677" xr:uid="{00000000-0005-0000-0000-000030430000}"/>
    <cellStyle name="Normal 34 2 2" xfId="14678" xr:uid="{00000000-0005-0000-0000-000031430000}"/>
    <cellStyle name="Normal 34 2 2 2" xfId="14679" xr:uid="{00000000-0005-0000-0000-000032430000}"/>
    <cellStyle name="Normal 34 2 2 3" xfId="14680" xr:uid="{00000000-0005-0000-0000-000033430000}"/>
    <cellStyle name="Normal 34 2 2 4" xfId="14681" xr:uid="{00000000-0005-0000-0000-000034430000}"/>
    <cellStyle name="Normal 34 2 2 5" xfId="22157" xr:uid="{00000000-0005-0000-0000-000035430000}"/>
    <cellStyle name="Normal 34 2 2 5 2" xfId="46033" xr:uid="{992CE540-046F-49CC-B58F-C01630EAD354}"/>
    <cellStyle name="Normal 34 2 2 5 3" xfId="34063" xr:uid="{4C6D6897-5FF9-4155-A711-402A5C65D824}"/>
    <cellStyle name="Normal 34 2 2 6" xfId="40076" xr:uid="{25841BA9-FACE-486A-A3A9-5F0EB63CEFF4}"/>
    <cellStyle name="Normal 34 2 2 7" xfId="28121" xr:uid="{9D776214-5E40-4A81-960D-5DCBCAE61F19}"/>
    <cellStyle name="Normal 34 2 3" xfId="14682" xr:uid="{00000000-0005-0000-0000-000036430000}"/>
    <cellStyle name="Normal 34 2 3 2" xfId="14683" xr:uid="{00000000-0005-0000-0000-000037430000}"/>
    <cellStyle name="Normal 34 2 3 3" xfId="22158" xr:uid="{00000000-0005-0000-0000-000038430000}"/>
    <cellStyle name="Normal 34 2 3 3 2" xfId="46034" xr:uid="{0304E10C-2BBB-473C-8CD4-8C8AC347C944}"/>
    <cellStyle name="Normal 34 2 3 3 3" xfId="34064" xr:uid="{CF96ED5F-14F3-4C13-BA70-F1DA87EC885F}"/>
    <cellStyle name="Normal 34 2 3 4" xfId="40077" xr:uid="{30C3A853-E0AE-4D21-BA37-0212CF3C9310}"/>
    <cellStyle name="Normal 34 2 3 5" xfId="28122" xr:uid="{E22B84BC-0C1B-4DD4-A4BA-6B4005086273}"/>
    <cellStyle name="Normal 34 2 4" xfId="14684" xr:uid="{00000000-0005-0000-0000-000039430000}"/>
    <cellStyle name="Normal 34 2 5" xfId="14685" xr:uid="{00000000-0005-0000-0000-00003A430000}"/>
    <cellStyle name="Normal 34 2 6" xfId="14686" xr:uid="{00000000-0005-0000-0000-00003B430000}"/>
    <cellStyle name="Normal 34 2 7" xfId="14687" xr:uid="{00000000-0005-0000-0000-00003C430000}"/>
    <cellStyle name="Normal 34 3" xfId="14688" xr:uid="{00000000-0005-0000-0000-00003D430000}"/>
    <cellStyle name="Normal 34 3 2" xfId="14689" xr:uid="{00000000-0005-0000-0000-00003E430000}"/>
    <cellStyle name="Normal 34 3 2 2" xfId="14690" xr:uid="{00000000-0005-0000-0000-00003F430000}"/>
    <cellStyle name="Normal 34 3 2 3" xfId="14691" xr:uid="{00000000-0005-0000-0000-000040430000}"/>
    <cellStyle name="Normal 34 3 3" xfId="14692" xr:uid="{00000000-0005-0000-0000-000041430000}"/>
    <cellStyle name="Normal 34 3 4" xfId="14693" xr:uid="{00000000-0005-0000-0000-000042430000}"/>
    <cellStyle name="Normal 34 3 5" xfId="14694" xr:uid="{00000000-0005-0000-0000-000043430000}"/>
    <cellStyle name="Normal 34 3 6" xfId="22159" xr:uid="{00000000-0005-0000-0000-000044430000}"/>
    <cellStyle name="Normal 34 3 6 2" xfId="46035" xr:uid="{D60BC694-390C-445F-B758-2BCA5CFA5B92}"/>
    <cellStyle name="Normal 34 3 6 3" xfId="34065" xr:uid="{FE238506-AD46-4EBC-B1DC-F73FB1076806}"/>
    <cellStyle name="Normal 34 3 7" xfId="40078" xr:uid="{8EE59EC3-2ED7-4099-9277-C3A0DD0C91FB}"/>
    <cellStyle name="Normal 34 3 8" xfId="28123" xr:uid="{5B3E2249-D348-49D6-908A-360E247B791B}"/>
    <cellStyle name="Normal 34 4" xfId="14695" xr:uid="{00000000-0005-0000-0000-000045430000}"/>
    <cellStyle name="Normal 34 5" xfId="14696" xr:uid="{00000000-0005-0000-0000-000046430000}"/>
    <cellStyle name="Normal 34 6" xfId="14697" xr:uid="{00000000-0005-0000-0000-000047430000}"/>
    <cellStyle name="Normal 34 7" xfId="14698" xr:uid="{00000000-0005-0000-0000-000048430000}"/>
    <cellStyle name="Normal 34 8" xfId="22156" xr:uid="{00000000-0005-0000-0000-000049430000}"/>
    <cellStyle name="Normal 34 8 2" xfId="46032" xr:uid="{BCE4AEB6-6882-4589-A907-9C50EBCD726B}"/>
    <cellStyle name="Normal 34 8 3" xfId="34062" xr:uid="{32080AC1-629B-40D6-AEB4-0ABBA61086B7}"/>
    <cellStyle name="Normal 34 9" xfId="40075" xr:uid="{3373ECFD-6400-4171-9BF6-2A29E3EBFB4E}"/>
    <cellStyle name="Normal 340" xfId="14699" xr:uid="{00000000-0005-0000-0000-00004A430000}"/>
    <cellStyle name="Normal 340 2" xfId="14700" xr:uid="{00000000-0005-0000-0000-00004B430000}"/>
    <cellStyle name="Normal 340 3" xfId="14701" xr:uid="{00000000-0005-0000-0000-00004C430000}"/>
    <cellStyle name="Normal 341" xfId="14702" xr:uid="{00000000-0005-0000-0000-00004D430000}"/>
    <cellStyle name="Normal 341 2" xfId="14703" xr:uid="{00000000-0005-0000-0000-00004E430000}"/>
    <cellStyle name="Normal 341 3" xfId="14704" xr:uid="{00000000-0005-0000-0000-00004F430000}"/>
    <cellStyle name="Normal 342" xfId="14705" xr:uid="{00000000-0005-0000-0000-000050430000}"/>
    <cellStyle name="Normal 342 2" xfId="14706" xr:uid="{00000000-0005-0000-0000-000051430000}"/>
    <cellStyle name="Normal 342 3" xfId="14707" xr:uid="{00000000-0005-0000-0000-000052430000}"/>
    <cellStyle name="Normal 343" xfId="14708" xr:uid="{00000000-0005-0000-0000-000053430000}"/>
    <cellStyle name="Normal 343 2" xfId="14709" xr:uid="{00000000-0005-0000-0000-000054430000}"/>
    <cellStyle name="Normal 343 3" xfId="14710" xr:uid="{00000000-0005-0000-0000-000055430000}"/>
    <cellStyle name="Normal 344" xfId="14711" xr:uid="{00000000-0005-0000-0000-000056430000}"/>
    <cellStyle name="Normal 344 2" xfId="14712" xr:uid="{00000000-0005-0000-0000-000057430000}"/>
    <cellStyle name="Normal 344 3" xfId="14713" xr:uid="{00000000-0005-0000-0000-000058430000}"/>
    <cellStyle name="Normal 345" xfId="14714" xr:uid="{00000000-0005-0000-0000-000059430000}"/>
    <cellStyle name="Normal 345 2" xfId="14715" xr:uid="{00000000-0005-0000-0000-00005A430000}"/>
    <cellStyle name="Normal 345 3" xfId="14716" xr:uid="{00000000-0005-0000-0000-00005B430000}"/>
    <cellStyle name="Normal 346" xfId="14717" xr:uid="{00000000-0005-0000-0000-00005C430000}"/>
    <cellStyle name="Normal 346 2" xfId="14718" xr:uid="{00000000-0005-0000-0000-00005D430000}"/>
    <cellStyle name="Normal 346 3" xfId="14719" xr:uid="{00000000-0005-0000-0000-00005E430000}"/>
    <cellStyle name="Normal 347" xfId="14720" xr:uid="{00000000-0005-0000-0000-00005F430000}"/>
    <cellStyle name="Normal 347 2" xfId="14721" xr:uid="{00000000-0005-0000-0000-000060430000}"/>
    <cellStyle name="Normal 347 3" xfId="14722" xr:uid="{00000000-0005-0000-0000-000061430000}"/>
    <cellStyle name="Normal 348" xfId="14723" xr:uid="{00000000-0005-0000-0000-000062430000}"/>
    <cellStyle name="Normal 348 2" xfId="14724" xr:uid="{00000000-0005-0000-0000-000063430000}"/>
    <cellStyle name="Normal 348 3" xfId="14725" xr:uid="{00000000-0005-0000-0000-000064430000}"/>
    <cellStyle name="Normal 349" xfId="14726" xr:uid="{00000000-0005-0000-0000-000065430000}"/>
    <cellStyle name="Normal 349 2" xfId="14727" xr:uid="{00000000-0005-0000-0000-000066430000}"/>
    <cellStyle name="Normal 349 3" xfId="14728" xr:uid="{00000000-0005-0000-0000-000067430000}"/>
    <cellStyle name="Normal 35" xfId="14729" xr:uid="{00000000-0005-0000-0000-000068430000}"/>
    <cellStyle name="Normal 35 2" xfId="14730" xr:uid="{00000000-0005-0000-0000-000069430000}"/>
    <cellStyle name="Normal 35 2 2" xfId="14731" xr:uid="{00000000-0005-0000-0000-00006A430000}"/>
    <cellStyle name="Normal 35 2 3" xfId="22161" xr:uid="{00000000-0005-0000-0000-00006B430000}"/>
    <cellStyle name="Normal 35 2 3 2" xfId="46037" xr:uid="{9A36B679-10B8-465A-9B37-BF8CEC0AF1A7}"/>
    <cellStyle name="Normal 35 2 3 3" xfId="34067" xr:uid="{5DA801D8-0ABC-4357-83E1-E319770781E3}"/>
    <cellStyle name="Normal 35 2 4" xfId="40080" xr:uid="{D634BBFB-980A-4275-8272-70B41BFF68EB}"/>
    <cellStyle name="Normal 35 2 5" xfId="28125" xr:uid="{E3ECA636-F66D-438C-8362-C93684F242FA}"/>
    <cellStyle name="Normal 35 3" xfId="14732" xr:uid="{00000000-0005-0000-0000-00006C430000}"/>
    <cellStyle name="Normal 35 4" xfId="14733" xr:uid="{00000000-0005-0000-0000-00006D430000}"/>
    <cellStyle name="Normal 35 5" xfId="14734" xr:uid="{00000000-0005-0000-0000-00006E430000}"/>
    <cellStyle name="Normal 35 6" xfId="22160" xr:uid="{00000000-0005-0000-0000-00006F430000}"/>
    <cellStyle name="Normal 35 6 2" xfId="46036" xr:uid="{197BFAD9-18C1-4B3B-842F-144461ADA3E2}"/>
    <cellStyle name="Normal 35 6 3" xfId="34066" xr:uid="{9CBEAA4C-98CB-4126-A911-97A24E2807B3}"/>
    <cellStyle name="Normal 35 7" xfId="40079" xr:uid="{B95F28E4-5DA7-4263-A423-E0A7BD1C1741}"/>
    <cellStyle name="Normal 35 8" xfId="28124" xr:uid="{AF4814AD-FF05-4787-8B59-68D74E39A5FF}"/>
    <cellStyle name="Normal 350" xfId="14735" xr:uid="{00000000-0005-0000-0000-000070430000}"/>
    <cellStyle name="Normal 350 2" xfId="14736" xr:uid="{00000000-0005-0000-0000-000071430000}"/>
    <cellStyle name="Normal 350 3" xfId="14737" xr:uid="{00000000-0005-0000-0000-000072430000}"/>
    <cellStyle name="Normal 351" xfId="14738" xr:uid="{00000000-0005-0000-0000-000073430000}"/>
    <cellStyle name="Normal 351 2" xfId="14739" xr:uid="{00000000-0005-0000-0000-000074430000}"/>
    <cellStyle name="Normal 351 3" xfId="14740" xr:uid="{00000000-0005-0000-0000-000075430000}"/>
    <cellStyle name="Normal 352" xfId="14741" xr:uid="{00000000-0005-0000-0000-000076430000}"/>
    <cellStyle name="Normal 352 2" xfId="14742" xr:uid="{00000000-0005-0000-0000-000077430000}"/>
    <cellStyle name="Normal 352 3" xfId="14743" xr:uid="{00000000-0005-0000-0000-000078430000}"/>
    <cellStyle name="Normal 353" xfId="14744" xr:uid="{00000000-0005-0000-0000-000079430000}"/>
    <cellStyle name="Normal 353 2" xfId="14745" xr:uid="{00000000-0005-0000-0000-00007A430000}"/>
    <cellStyle name="Normal 353 3" xfId="14746" xr:uid="{00000000-0005-0000-0000-00007B430000}"/>
    <cellStyle name="Normal 354" xfId="14747" xr:uid="{00000000-0005-0000-0000-00007C430000}"/>
    <cellStyle name="Normal 354 2" xfId="14748" xr:uid="{00000000-0005-0000-0000-00007D430000}"/>
    <cellStyle name="Normal 354 3" xfId="14749" xr:uid="{00000000-0005-0000-0000-00007E430000}"/>
    <cellStyle name="Normal 355" xfId="14750" xr:uid="{00000000-0005-0000-0000-00007F430000}"/>
    <cellStyle name="Normal 355 2" xfId="14751" xr:uid="{00000000-0005-0000-0000-000080430000}"/>
    <cellStyle name="Normal 355 3" xfId="14752" xr:uid="{00000000-0005-0000-0000-000081430000}"/>
    <cellStyle name="Normal 356" xfId="14753" xr:uid="{00000000-0005-0000-0000-000082430000}"/>
    <cellStyle name="Normal 356 2" xfId="14754" xr:uid="{00000000-0005-0000-0000-000083430000}"/>
    <cellStyle name="Normal 356 3" xfId="14755" xr:uid="{00000000-0005-0000-0000-000084430000}"/>
    <cellStyle name="Normal 357" xfId="14756" xr:uid="{00000000-0005-0000-0000-000085430000}"/>
    <cellStyle name="Normal 357 2" xfId="14757" xr:uid="{00000000-0005-0000-0000-000086430000}"/>
    <cellStyle name="Normal 357 3" xfId="14758" xr:uid="{00000000-0005-0000-0000-000087430000}"/>
    <cellStyle name="Normal 358" xfId="14759" xr:uid="{00000000-0005-0000-0000-000088430000}"/>
    <cellStyle name="Normal 358 2" xfId="14760" xr:uid="{00000000-0005-0000-0000-000089430000}"/>
    <cellStyle name="Normal 358 3" xfId="14761" xr:uid="{00000000-0005-0000-0000-00008A430000}"/>
    <cellStyle name="Normal 359" xfId="14762" xr:uid="{00000000-0005-0000-0000-00008B430000}"/>
    <cellStyle name="Normal 359 2" xfId="14763" xr:uid="{00000000-0005-0000-0000-00008C430000}"/>
    <cellStyle name="Normal 359 3" xfId="14764" xr:uid="{00000000-0005-0000-0000-00008D430000}"/>
    <cellStyle name="Normal 36" xfId="14765" xr:uid="{00000000-0005-0000-0000-00008E430000}"/>
    <cellStyle name="Normal 36 2" xfId="14766" xr:uid="{00000000-0005-0000-0000-00008F430000}"/>
    <cellStyle name="Normal 36 2 2" xfId="14767" xr:uid="{00000000-0005-0000-0000-000090430000}"/>
    <cellStyle name="Normal 36 2 3" xfId="22163" xr:uid="{00000000-0005-0000-0000-000091430000}"/>
    <cellStyle name="Normal 36 2 3 2" xfId="46039" xr:uid="{4B9A28A0-C558-4FC7-9FB4-4968E6866EB4}"/>
    <cellStyle name="Normal 36 2 3 3" xfId="34069" xr:uid="{66B789ED-3393-4E40-81E9-225E20CF7563}"/>
    <cellStyle name="Normal 36 2 4" xfId="40082" xr:uid="{B7BCB86E-BBF3-4654-9DD1-81522E791C6A}"/>
    <cellStyle name="Normal 36 2 5" xfId="28127" xr:uid="{DB4430FA-CA2F-4F95-B74A-6EA7C569527A}"/>
    <cellStyle name="Normal 36 3" xfId="14768" xr:uid="{00000000-0005-0000-0000-000092430000}"/>
    <cellStyle name="Normal 36 4" xfId="14769" xr:uid="{00000000-0005-0000-0000-000093430000}"/>
    <cellStyle name="Normal 36 5" xfId="14770" xr:uid="{00000000-0005-0000-0000-000094430000}"/>
    <cellStyle name="Normal 36 6" xfId="22162" xr:uid="{00000000-0005-0000-0000-000095430000}"/>
    <cellStyle name="Normal 36 6 2" xfId="46038" xr:uid="{E12921AC-8CF8-4AAD-9F44-36E756587400}"/>
    <cellStyle name="Normal 36 6 3" xfId="34068" xr:uid="{BC1D753F-3AB0-42FB-AD3C-CF61E3F9A154}"/>
    <cellStyle name="Normal 36 7" xfId="40081" xr:uid="{9357F8FD-0F50-4AC7-BBD5-C5BA5592AF71}"/>
    <cellStyle name="Normal 36 8" xfId="28126" xr:uid="{C266EE03-7AC7-4640-BE53-4AAEB35ED2F3}"/>
    <cellStyle name="Normal 360" xfId="14771" xr:uid="{00000000-0005-0000-0000-000096430000}"/>
    <cellStyle name="Normal 360 2" xfId="14772" xr:uid="{00000000-0005-0000-0000-000097430000}"/>
    <cellStyle name="Normal 360 3" xfId="14773" xr:uid="{00000000-0005-0000-0000-000098430000}"/>
    <cellStyle name="Normal 361" xfId="14774" xr:uid="{00000000-0005-0000-0000-000099430000}"/>
    <cellStyle name="Normal 361 2" xfId="14775" xr:uid="{00000000-0005-0000-0000-00009A430000}"/>
    <cellStyle name="Normal 361 3" xfId="14776" xr:uid="{00000000-0005-0000-0000-00009B430000}"/>
    <cellStyle name="Normal 362" xfId="14777" xr:uid="{00000000-0005-0000-0000-00009C430000}"/>
    <cellStyle name="Normal 362 2" xfId="14778" xr:uid="{00000000-0005-0000-0000-00009D430000}"/>
    <cellStyle name="Normal 362 3" xfId="14779" xr:uid="{00000000-0005-0000-0000-00009E430000}"/>
    <cellStyle name="Normal 363" xfId="14780" xr:uid="{00000000-0005-0000-0000-00009F430000}"/>
    <cellStyle name="Normal 363 2" xfId="14781" xr:uid="{00000000-0005-0000-0000-0000A0430000}"/>
    <cellStyle name="Normal 363 3" xfId="14782" xr:uid="{00000000-0005-0000-0000-0000A1430000}"/>
    <cellStyle name="Normal 364" xfId="14783" xr:uid="{00000000-0005-0000-0000-0000A2430000}"/>
    <cellStyle name="Normal 364 2" xfId="14784" xr:uid="{00000000-0005-0000-0000-0000A3430000}"/>
    <cellStyle name="Normal 364 3" xfId="14785" xr:uid="{00000000-0005-0000-0000-0000A4430000}"/>
    <cellStyle name="Normal 365" xfId="14786" xr:uid="{00000000-0005-0000-0000-0000A5430000}"/>
    <cellStyle name="Normal 365 2" xfId="14787" xr:uid="{00000000-0005-0000-0000-0000A6430000}"/>
    <cellStyle name="Normal 365 3" xfId="14788" xr:uid="{00000000-0005-0000-0000-0000A7430000}"/>
    <cellStyle name="Normal 366" xfId="14789" xr:uid="{00000000-0005-0000-0000-0000A8430000}"/>
    <cellStyle name="Normal 366 2" xfId="14790" xr:uid="{00000000-0005-0000-0000-0000A9430000}"/>
    <cellStyle name="Normal 366 3" xfId="14791" xr:uid="{00000000-0005-0000-0000-0000AA430000}"/>
    <cellStyle name="Normal 367" xfId="14792" xr:uid="{00000000-0005-0000-0000-0000AB430000}"/>
    <cellStyle name="Normal 367 2" xfId="14793" xr:uid="{00000000-0005-0000-0000-0000AC430000}"/>
    <cellStyle name="Normal 367 3" xfId="14794" xr:uid="{00000000-0005-0000-0000-0000AD430000}"/>
    <cellStyle name="Normal 368" xfId="14795" xr:uid="{00000000-0005-0000-0000-0000AE430000}"/>
    <cellStyle name="Normal 368 2" xfId="14796" xr:uid="{00000000-0005-0000-0000-0000AF430000}"/>
    <cellStyle name="Normal 368 3" xfId="14797" xr:uid="{00000000-0005-0000-0000-0000B0430000}"/>
    <cellStyle name="Normal 369" xfId="14798" xr:uid="{00000000-0005-0000-0000-0000B1430000}"/>
    <cellStyle name="Normal 369 2" xfId="14799" xr:uid="{00000000-0005-0000-0000-0000B2430000}"/>
    <cellStyle name="Normal 37" xfId="14800" xr:uid="{00000000-0005-0000-0000-0000B3430000}"/>
    <cellStyle name="Normal 37 2" xfId="14801" xr:uid="{00000000-0005-0000-0000-0000B4430000}"/>
    <cellStyle name="Normal 37 2 2" xfId="14802" xr:uid="{00000000-0005-0000-0000-0000B5430000}"/>
    <cellStyle name="Normal 37 2 3" xfId="22165" xr:uid="{00000000-0005-0000-0000-0000B6430000}"/>
    <cellStyle name="Normal 37 2 3 2" xfId="46041" xr:uid="{E11F9D79-35B0-456A-9965-7DA23FB05773}"/>
    <cellStyle name="Normal 37 2 3 3" xfId="34071" xr:uid="{3CE87A23-3C03-42C4-98E4-A93A704666E1}"/>
    <cellStyle name="Normal 37 2 4" xfId="40084" xr:uid="{B8BDEA10-761D-4547-8E54-A832A6EE70A3}"/>
    <cellStyle name="Normal 37 2 5" xfId="28129" xr:uid="{21FCA3CA-9AEC-43FC-9DD3-F4A9D867DF73}"/>
    <cellStyle name="Normal 37 3" xfId="14803" xr:uid="{00000000-0005-0000-0000-0000B7430000}"/>
    <cellStyle name="Normal 37 4" xfId="14804" xr:uid="{00000000-0005-0000-0000-0000B8430000}"/>
    <cellStyle name="Normal 37 5" xfId="14805" xr:uid="{00000000-0005-0000-0000-0000B9430000}"/>
    <cellStyle name="Normal 37 6" xfId="22164" xr:uid="{00000000-0005-0000-0000-0000BA430000}"/>
    <cellStyle name="Normal 37 6 2" xfId="46040" xr:uid="{9E911BEC-7E97-4B2B-BCD1-030F797BDEA5}"/>
    <cellStyle name="Normal 37 6 3" xfId="34070" xr:uid="{E82B649A-4EA1-4179-8372-5481C24AA594}"/>
    <cellStyle name="Normal 37 7" xfId="40083" xr:uid="{FEFAE149-3EF5-457A-A518-B80AA4268219}"/>
    <cellStyle name="Normal 37 8" xfId="28128" xr:uid="{A2B4FAEF-E559-4178-A0A6-50B36372003A}"/>
    <cellStyle name="Normal 370" xfId="14806" xr:uid="{00000000-0005-0000-0000-0000BB430000}"/>
    <cellStyle name="Normal 370 2" xfId="14807" xr:uid="{00000000-0005-0000-0000-0000BC430000}"/>
    <cellStyle name="Normal 371" xfId="14808" xr:uid="{00000000-0005-0000-0000-0000BD430000}"/>
    <cellStyle name="Normal 371 2" xfId="14809" xr:uid="{00000000-0005-0000-0000-0000BE430000}"/>
    <cellStyle name="Normal 372" xfId="14810" xr:uid="{00000000-0005-0000-0000-0000BF430000}"/>
    <cellStyle name="Normal 372 2" xfId="14811" xr:uid="{00000000-0005-0000-0000-0000C0430000}"/>
    <cellStyle name="Normal 373" xfId="14812" xr:uid="{00000000-0005-0000-0000-0000C1430000}"/>
    <cellStyle name="Normal 374" xfId="14813" xr:uid="{00000000-0005-0000-0000-0000C2430000}"/>
    <cellStyle name="Normal 375" xfId="14814" xr:uid="{00000000-0005-0000-0000-0000C3430000}"/>
    <cellStyle name="Normal 376" xfId="14815" xr:uid="{00000000-0005-0000-0000-0000C4430000}"/>
    <cellStyle name="Normal 377" xfId="14816" xr:uid="{00000000-0005-0000-0000-0000C5430000}"/>
    <cellStyle name="Normal 378" xfId="14817" xr:uid="{00000000-0005-0000-0000-0000C6430000}"/>
    <cellStyle name="Normal 379" xfId="14818" xr:uid="{00000000-0005-0000-0000-0000C7430000}"/>
    <cellStyle name="Normal 38" xfId="14819" xr:uid="{00000000-0005-0000-0000-0000C8430000}"/>
    <cellStyle name="Normal 38 2" xfId="14820" xr:uid="{00000000-0005-0000-0000-0000C9430000}"/>
    <cellStyle name="Normal 38 2 2" xfId="14821" xr:uid="{00000000-0005-0000-0000-0000CA430000}"/>
    <cellStyle name="Normal 38 2 2 2" xfId="14822" xr:uid="{00000000-0005-0000-0000-0000CB430000}"/>
    <cellStyle name="Normal 38 2 2 3" xfId="14823" xr:uid="{00000000-0005-0000-0000-0000CC430000}"/>
    <cellStyle name="Normal 38 2 3" xfId="14824" xr:uid="{00000000-0005-0000-0000-0000CD430000}"/>
    <cellStyle name="Normal 38 2 4" xfId="14825" xr:uid="{00000000-0005-0000-0000-0000CE430000}"/>
    <cellStyle name="Normal 38 2 5" xfId="14826" xr:uid="{00000000-0005-0000-0000-0000CF430000}"/>
    <cellStyle name="Normal 38 2 6" xfId="22167" xr:uid="{00000000-0005-0000-0000-0000D0430000}"/>
    <cellStyle name="Normal 38 2 6 2" xfId="46043" xr:uid="{A74D9FB5-59BC-41EA-BB57-CA66C1D4422C}"/>
    <cellStyle name="Normal 38 2 6 3" xfId="34073" xr:uid="{0338DF0E-D0CA-4BB9-AFB8-D2A502C95ABE}"/>
    <cellStyle name="Normal 38 2 7" xfId="40086" xr:uid="{68E780CB-5AFD-4290-9507-AD4AC1A2A616}"/>
    <cellStyle name="Normal 38 2 8" xfId="28131" xr:uid="{20EB8A0B-B39E-491B-B6FF-42AC04D8835B}"/>
    <cellStyle name="Normal 38 3" xfId="14827" xr:uid="{00000000-0005-0000-0000-0000D1430000}"/>
    <cellStyle name="Normal 38 4" xfId="14828" xr:uid="{00000000-0005-0000-0000-0000D2430000}"/>
    <cellStyle name="Normal 38 5" xfId="14829" xr:uid="{00000000-0005-0000-0000-0000D3430000}"/>
    <cellStyle name="Normal 38 6" xfId="14830" xr:uid="{00000000-0005-0000-0000-0000D4430000}"/>
    <cellStyle name="Normal 38 7" xfId="22166" xr:uid="{00000000-0005-0000-0000-0000D5430000}"/>
    <cellStyle name="Normal 38 7 2" xfId="46042" xr:uid="{7418C22A-CDDA-4E6A-BE6F-541AED4888BF}"/>
    <cellStyle name="Normal 38 7 3" xfId="34072" xr:uid="{E9F4210B-9BAF-4B3E-82BE-211FD62F4550}"/>
    <cellStyle name="Normal 38 8" xfId="40085" xr:uid="{0D97087A-5342-4F3F-9BDE-3DDB1AD7945A}"/>
    <cellStyle name="Normal 38 9" xfId="28130" xr:uid="{BB751493-8BE8-4003-96FD-967A5C52249B}"/>
    <cellStyle name="Normal 380" xfId="14831" xr:uid="{00000000-0005-0000-0000-0000D6430000}"/>
    <cellStyle name="Normal 381" xfId="14832" xr:uid="{00000000-0005-0000-0000-0000D7430000}"/>
    <cellStyle name="Normal 382" xfId="14833" xr:uid="{00000000-0005-0000-0000-0000D8430000}"/>
    <cellStyle name="Normal 383" xfId="14834" xr:uid="{00000000-0005-0000-0000-0000D9430000}"/>
    <cellStyle name="Normal 384" xfId="14835" xr:uid="{00000000-0005-0000-0000-0000DA430000}"/>
    <cellStyle name="Normal 385" xfId="14836" xr:uid="{00000000-0005-0000-0000-0000DB430000}"/>
    <cellStyle name="Normal 386" xfId="14837" xr:uid="{00000000-0005-0000-0000-0000DC430000}"/>
    <cellStyle name="Normal 387" xfId="14838" xr:uid="{00000000-0005-0000-0000-0000DD430000}"/>
    <cellStyle name="Normal 388" xfId="14839" xr:uid="{00000000-0005-0000-0000-0000DE430000}"/>
    <cellStyle name="Normal 389" xfId="14840" xr:uid="{00000000-0005-0000-0000-0000DF430000}"/>
    <cellStyle name="Normal 39" xfId="14841" xr:uid="{00000000-0005-0000-0000-0000E0430000}"/>
    <cellStyle name="Normal 39 2" xfId="14842" xr:uid="{00000000-0005-0000-0000-0000E1430000}"/>
    <cellStyle name="Normal 39 2 2" xfId="14843" xr:uid="{00000000-0005-0000-0000-0000E2430000}"/>
    <cellStyle name="Normal 39 2 2 2" xfId="14844" xr:uid="{00000000-0005-0000-0000-0000E3430000}"/>
    <cellStyle name="Normal 39 2 2 3" xfId="14845" xr:uid="{00000000-0005-0000-0000-0000E4430000}"/>
    <cellStyle name="Normal 39 2 3" xfId="14846" xr:uid="{00000000-0005-0000-0000-0000E5430000}"/>
    <cellStyle name="Normal 39 2 4" xfId="14847" xr:uid="{00000000-0005-0000-0000-0000E6430000}"/>
    <cellStyle name="Normal 39 2 5" xfId="14848" xr:uid="{00000000-0005-0000-0000-0000E7430000}"/>
    <cellStyle name="Normal 39 2 6" xfId="22169" xr:uid="{00000000-0005-0000-0000-0000E8430000}"/>
    <cellStyle name="Normal 39 2 6 2" xfId="46045" xr:uid="{5885984A-0810-44DB-869C-AB8A5AD0DB06}"/>
    <cellStyle name="Normal 39 2 6 3" xfId="34075" xr:uid="{FFF662BD-EF27-4A8E-ABA8-37FBB6493D0F}"/>
    <cellStyle name="Normal 39 2 7" xfId="40088" xr:uid="{5EBFD7F3-C965-42E0-A8E0-924D193636BE}"/>
    <cellStyle name="Normal 39 2 8" xfId="28133" xr:uid="{25A5F1DE-0431-4AC0-94AB-3815D79D0D84}"/>
    <cellStyle name="Normal 39 3" xfId="14849" xr:uid="{00000000-0005-0000-0000-0000E9430000}"/>
    <cellStyle name="Normal 39 4" xfId="14850" xr:uid="{00000000-0005-0000-0000-0000EA430000}"/>
    <cellStyle name="Normal 39 5" xfId="14851" xr:uid="{00000000-0005-0000-0000-0000EB430000}"/>
    <cellStyle name="Normal 39 6" xfId="22168" xr:uid="{00000000-0005-0000-0000-0000EC430000}"/>
    <cellStyle name="Normal 39 6 2" xfId="46044" xr:uid="{E755E775-0303-4E5D-A5C9-D9346ACCFBFD}"/>
    <cellStyle name="Normal 39 6 3" xfId="34074" xr:uid="{39A5652D-A6BF-46E0-A39E-95C7299AD5E0}"/>
    <cellStyle name="Normal 39 7" xfId="40087" xr:uid="{C0516E33-B8E8-4BA4-A249-BB612EFDE82C}"/>
    <cellStyle name="Normal 39 8" xfId="28132" xr:uid="{40EFA142-8214-409B-9D51-6DB0E3236CB4}"/>
    <cellStyle name="Normal 390" xfId="14852" xr:uid="{00000000-0005-0000-0000-0000ED430000}"/>
    <cellStyle name="Normal 391" xfId="14853" xr:uid="{00000000-0005-0000-0000-0000EE430000}"/>
    <cellStyle name="Normal 392" xfId="14854" xr:uid="{00000000-0005-0000-0000-0000EF430000}"/>
    <cellStyle name="Normal 393" xfId="14855" xr:uid="{00000000-0005-0000-0000-0000F0430000}"/>
    <cellStyle name="Normal 394" xfId="14856" xr:uid="{00000000-0005-0000-0000-0000F1430000}"/>
    <cellStyle name="Normal 395" xfId="14857" xr:uid="{00000000-0005-0000-0000-0000F2430000}"/>
    <cellStyle name="Normal 396" xfId="14858" xr:uid="{00000000-0005-0000-0000-0000F3430000}"/>
    <cellStyle name="Normal 397" xfId="14859" xr:uid="{00000000-0005-0000-0000-0000F4430000}"/>
    <cellStyle name="Normal 398" xfId="14860" xr:uid="{00000000-0005-0000-0000-0000F5430000}"/>
    <cellStyle name="Normal 399" xfId="14861" xr:uid="{00000000-0005-0000-0000-0000F6430000}"/>
    <cellStyle name="Normal 4" xfId="3" xr:uid="{00000000-0005-0000-0000-0000F7430000}"/>
    <cellStyle name="Normal 4 10" xfId="14862" xr:uid="{00000000-0005-0000-0000-0000F8430000}"/>
    <cellStyle name="Normal 4 10 10" xfId="14863" xr:uid="{00000000-0005-0000-0000-0000F9430000}"/>
    <cellStyle name="Normal 4 10 11" xfId="14864" xr:uid="{00000000-0005-0000-0000-0000FA430000}"/>
    <cellStyle name="Normal 4 10 12" xfId="22170" xr:uid="{00000000-0005-0000-0000-0000FB430000}"/>
    <cellStyle name="Normal 4 10 12 2" xfId="46046" xr:uid="{B06D928B-1A70-45D2-BAEA-2DD0C7BF228D}"/>
    <cellStyle name="Normal 4 10 12 3" xfId="34076" xr:uid="{015452DF-41C2-4D6C-AE4F-6BB84BD50287}"/>
    <cellStyle name="Normal 4 10 13" xfId="40089" xr:uid="{B03DE704-10DC-4FD7-9F06-6A8CD0884CC6}"/>
    <cellStyle name="Normal 4 10 14" xfId="28134" xr:uid="{83A374B7-C532-4F2B-A7E8-F7F986D6BCC5}"/>
    <cellStyle name="Normal 4 10 2" xfId="14865" xr:uid="{00000000-0005-0000-0000-0000FC430000}"/>
    <cellStyle name="Normal 4 10 2 10" xfId="14866" xr:uid="{00000000-0005-0000-0000-0000FD430000}"/>
    <cellStyle name="Normal 4 10 2 10 2" xfId="22172" xr:uid="{00000000-0005-0000-0000-0000FE430000}"/>
    <cellStyle name="Normal 4 10 2 10 2 2" xfId="46048" xr:uid="{6A98EF6C-7F47-4B57-AEC6-006910FC2D72}"/>
    <cellStyle name="Normal 4 10 2 10 2 3" xfId="34078" xr:uid="{76EE8D34-862B-4BEC-AD34-45903FD574B4}"/>
    <cellStyle name="Normal 4 10 2 10 3" xfId="40091" xr:uid="{A64B6C7C-A7E9-4008-8540-587D04D85C20}"/>
    <cellStyle name="Normal 4 10 2 10 4" xfId="28136" xr:uid="{C6BA9DE3-0582-4BF8-9FDA-0A24698FDEAB}"/>
    <cellStyle name="Normal 4 10 2 11" xfId="14867" xr:uid="{00000000-0005-0000-0000-0000FF430000}"/>
    <cellStyle name="Normal 4 10 2 11 2" xfId="22173" xr:uid="{00000000-0005-0000-0000-000000440000}"/>
    <cellStyle name="Normal 4 10 2 11 2 2" xfId="46049" xr:uid="{B9BA8F5C-E2BE-4F6B-8D6B-DA4C6B3BF84F}"/>
    <cellStyle name="Normal 4 10 2 11 2 3" xfId="34079" xr:uid="{91BFA933-B5F1-49D3-98B0-7BE00BCC67C2}"/>
    <cellStyle name="Normal 4 10 2 11 3" xfId="40092" xr:uid="{982BF344-3694-4227-97B7-EFB56BDDD313}"/>
    <cellStyle name="Normal 4 10 2 11 4" xfId="28137" xr:uid="{3FFC6BEC-00D5-4B2D-A513-14F2607DE5A0}"/>
    <cellStyle name="Normal 4 10 2 12" xfId="22171" xr:uid="{00000000-0005-0000-0000-000001440000}"/>
    <cellStyle name="Normal 4 10 2 12 2" xfId="46047" xr:uid="{6701FFB3-4A4E-4EAB-AEDD-C9BACB70B1DE}"/>
    <cellStyle name="Normal 4 10 2 12 3" xfId="34077" xr:uid="{D94088BB-57B5-4EE6-BA5C-1A06100A6F1D}"/>
    <cellStyle name="Normal 4 10 2 13" xfId="40090" xr:uid="{6FCD977A-6E8D-4B33-B320-212C7B5033AE}"/>
    <cellStyle name="Normal 4 10 2 14" xfId="28135" xr:uid="{86D3C769-832A-4D18-9E75-404DD908A882}"/>
    <cellStyle name="Normal 4 10 2 2" xfId="14868" xr:uid="{00000000-0005-0000-0000-000002440000}"/>
    <cellStyle name="Normal 4 10 2 2 2" xfId="14869" xr:uid="{00000000-0005-0000-0000-000003440000}"/>
    <cellStyle name="Normal 4 10 2 2 2 2" xfId="14870" xr:uid="{00000000-0005-0000-0000-000004440000}"/>
    <cellStyle name="Normal 4 10 2 2 2 2 2" xfId="22176" xr:uid="{00000000-0005-0000-0000-000005440000}"/>
    <cellStyle name="Normal 4 10 2 2 2 2 2 2" xfId="46052" xr:uid="{A71C2843-0160-4D0F-A325-099CCCC78C14}"/>
    <cellStyle name="Normal 4 10 2 2 2 2 2 3" xfId="34082" xr:uid="{8547401F-1ABA-42BC-9985-14C86FF13B14}"/>
    <cellStyle name="Normal 4 10 2 2 2 2 3" xfId="40095" xr:uid="{BFBB03B3-04AB-4168-917A-D801B327A2F3}"/>
    <cellStyle name="Normal 4 10 2 2 2 2 4" xfId="28140" xr:uid="{1EE959A0-6649-4341-B2DA-F508FAC32ABA}"/>
    <cellStyle name="Normal 4 10 2 2 2 3" xfId="22175" xr:uid="{00000000-0005-0000-0000-000006440000}"/>
    <cellStyle name="Normal 4 10 2 2 2 3 2" xfId="46051" xr:uid="{1F596583-743D-481C-B0CA-649DC75EF653}"/>
    <cellStyle name="Normal 4 10 2 2 2 3 3" xfId="34081" xr:uid="{6A2FB2BE-355B-4E83-B37C-1645F436618B}"/>
    <cellStyle name="Normal 4 10 2 2 2 4" xfId="40094" xr:uid="{3A23A093-6EDC-44B3-BA89-1F762A0BE685}"/>
    <cellStyle name="Normal 4 10 2 2 2 5" xfId="28139" xr:uid="{CF76E4F7-9FDA-4FEC-AA13-55345A18E3D1}"/>
    <cellStyle name="Normal 4 10 2 2 3" xfId="14871" xr:uid="{00000000-0005-0000-0000-000007440000}"/>
    <cellStyle name="Normal 4 10 2 2 3 2" xfId="22177" xr:uid="{00000000-0005-0000-0000-000008440000}"/>
    <cellStyle name="Normal 4 10 2 2 3 2 2" xfId="46053" xr:uid="{32F39698-E192-400E-9E04-BAD740A8402C}"/>
    <cellStyle name="Normal 4 10 2 2 3 2 3" xfId="34083" xr:uid="{7799A307-88D2-43F8-901A-FF0B8125848D}"/>
    <cellStyle name="Normal 4 10 2 2 3 3" xfId="40096" xr:uid="{0EA92CBD-078C-49E1-A32D-1E57EB3ECE0C}"/>
    <cellStyle name="Normal 4 10 2 2 3 4" xfId="28141" xr:uid="{6868BD27-F462-4037-B2FF-396FD0BED514}"/>
    <cellStyle name="Normal 4 10 2 2 4" xfId="14872" xr:uid="{00000000-0005-0000-0000-000009440000}"/>
    <cellStyle name="Normal 4 10 2 2 4 2" xfId="22178" xr:uid="{00000000-0005-0000-0000-00000A440000}"/>
    <cellStyle name="Normal 4 10 2 2 4 2 2" xfId="46054" xr:uid="{837BE2FC-BDAD-438F-8061-A207B07C670E}"/>
    <cellStyle name="Normal 4 10 2 2 4 2 3" xfId="34084" xr:uid="{3C29A279-CB35-400D-B7EA-E4DCC54B6A5E}"/>
    <cellStyle name="Normal 4 10 2 2 4 3" xfId="40097" xr:uid="{E2721831-218B-4F65-BD91-2C515116644A}"/>
    <cellStyle name="Normal 4 10 2 2 4 4" xfId="28142" xr:uid="{B36B60EE-B0F3-46CF-837C-E23A8512DD84}"/>
    <cellStyle name="Normal 4 10 2 2 5" xfId="22174" xr:uid="{00000000-0005-0000-0000-00000B440000}"/>
    <cellStyle name="Normal 4 10 2 2 5 2" xfId="46050" xr:uid="{84E1059B-E7CA-4517-B8A4-0CB14F400A62}"/>
    <cellStyle name="Normal 4 10 2 2 5 3" xfId="34080" xr:uid="{E13E251F-9FB9-4EBF-B427-4836246E0823}"/>
    <cellStyle name="Normal 4 10 2 2 6" xfId="40093" xr:uid="{5D3C7E8B-24F4-4ED3-B6A1-2FA6023BC472}"/>
    <cellStyle name="Normal 4 10 2 2 7" xfId="28138" xr:uid="{98851CBE-5A8D-4EB7-932F-BE58099E4425}"/>
    <cellStyle name="Normal 4 10 2 3" xfId="14873" xr:uid="{00000000-0005-0000-0000-00000C440000}"/>
    <cellStyle name="Normal 4 10 2 3 2" xfId="22179" xr:uid="{00000000-0005-0000-0000-00000D440000}"/>
    <cellStyle name="Normal 4 10 2 3 2 2" xfId="46055" xr:uid="{AE082B66-4FE0-4879-9DE0-37C0431D8EA0}"/>
    <cellStyle name="Normal 4 10 2 3 2 3" xfId="34085" xr:uid="{DFA76F45-0FD9-4D2C-84FC-533596C6A8DE}"/>
    <cellStyle name="Normal 4 10 2 3 3" xfId="40098" xr:uid="{7F352455-08C3-41A9-87C3-1E8F1B6CAFDD}"/>
    <cellStyle name="Normal 4 10 2 3 4" xfId="28143" xr:uid="{3CE74F4B-F76D-4EC1-B05A-06C4D3E7CB26}"/>
    <cellStyle name="Normal 4 10 2 4" xfId="14874" xr:uid="{00000000-0005-0000-0000-00000E440000}"/>
    <cellStyle name="Normal 4 10 2 4 2" xfId="22180" xr:uid="{00000000-0005-0000-0000-00000F440000}"/>
    <cellStyle name="Normal 4 10 2 4 2 2" xfId="46056" xr:uid="{2E7B27D4-6105-4144-BE24-AD37747457C4}"/>
    <cellStyle name="Normal 4 10 2 4 2 3" xfId="34086" xr:uid="{F74D39B8-7258-4A77-B06E-7CC173C9C97C}"/>
    <cellStyle name="Normal 4 10 2 4 3" xfId="40099" xr:uid="{042824C8-94A1-4F2F-BA73-662D6220CE04}"/>
    <cellStyle name="Normal 4 10 2 4 4" xfId="28144" xr:uid="{EB98970A-61B6-4A9C-8063-0B9748435E9F}"/>
    <cellStyle name="Normal 4 10 2 5" xfId="14875" xr:uid="{00000000-0005-0000-0000-000010440000}"/>
    <cellStyle name="Normal 4 10 2 5 2" xfId="22181" xr:uid="{00000000-0005-0000-0000-000011440000}"/>
    <cellStyle name="Normal 4 10 2 5 2 2" xfId="46057" xr:uid="{F095842C-02B2-4964-9557-287583495418}"/>
    <cellStyle name="Normal 4 10 2 5 2 3" xfId="34087" xr:uid="{3EBDADD3-C7CE-451B-9DA8-B225DA3120DF}"/>
    <cellStyle name="Normal 4 10 2 5 3" xfId="40100" xr:uid="{82C5B1E0-9F3F-4599-A743-28A6929ADCE4}"/>
    <cellStyle name="Normal 4 10 2 5 4" xfId="28145" xr:uid="{439BDE08-DB70-4BB3-8B84-90E226E48796}"/>
    <cellStyle name="Normal 4 10 2 6" xfId="14876" xr:uid="{00000000-0005-0000-0000-000012440000}"/>
    <cellStyle name="Normal 4 10 2 6 2" xfId="22182" xr:uid="{00000000-0005-0000-0000-000013440000}"/>
    <cellStyle name="Normal 4 10 2 6 2 2" xfId="46058" xr:uid="{96504D2A-C11A-4396-B177-B6512C40F8C3}"/>
    <cellStyle name="Normal 4 10 2 6 2 3" xfId="34088" xr:uid="{F8BF3BC8-8CC3-4DA3-A050-E30AEA04E245}"/>
    <cellStyle name="Normal 4 10 2 6 3" xfId="40101" xr:uid="{A93552FB-0B5E-46C3-9A9E-8F6A828115AD}"/>
    <cellStyle name="Normal 4 10 2 6 4" xfId="28146" xr:uid="{D6006B33-09B9-4584-881F-E4300C2DBFC5}"/>
    <cellStyle name="Normal 4 10 2 7" xfId="14877" xr:uid="{00000000-0005-0000-0000-000014440000}"/>
    <cellStyle name="Normal 4 10 2 7 2" xfId="22183" xr:uid="{00000000-0005-0000-0000-000015440000}"/>
    <cellStyle name="Normal 4 10 2 7 2 2" xfId="46059" xr:uid="{B86681DD-34C8-48BD-8D51-B81B3DDE9E11}"/>
    <cellStyle name="Normal 4 10 2 7 2 3" xfId="34089" xr:uid="{F3FDD2FB-F1FD-4C13-BBF9-E2A26725DCBD}"/>
    <cellStyle name="Normal 4 10 2 7 3" xfId="40102" xr:uid="{63BFF017-13A9-46CE-94F5-3501D7A7707A}"/>
    <cellStyle name="Normal 4 10 2 7 4" xfId="28147" xr:uid="{C29F6302-C80F-4359-9684-084FCD3172CC}"/>
    <cellStyle name="Normal 4 10 2 8" xfId="14878" xr:uid="{00000000-0005-0000-0000-000016440000}"/>
    <cellStyle name="Normal 4 10 2 8 2" xfId="22184" xr:uid="{00000000-0005-0000-0000-000017440000}"/>
    <cellStyle name="Normal 4 10 2 8 2 2" xfId="46060" xr:uid="{A9A42670-6BD8-4C6B-96D8-62A95A5E1339}"/>
    <cellStyle name="Normal 4 10 2 8 2 3" xfId="34090" xr:uid="{8327C74B-D391-4DF4-8E3B-527B8B3354C0}"/>
    <cellStyle name="Normal 4 10 2 8 3" xfId="40103" xr:uid="{13088CB1-EAA0-47D7-B24A-CAB05612A60A}"/>
    <cellStyle name="Normal 4 10 2 8 4" xfId="28148" xr:uid="{C9A8BC52-E271-42D9-A5F8-B09D430406A1}"/>
    <cellStyle name="Normal 4 10 2 9" xfId="14879" xr:uid="{00000000-0005-0000-0000-000018440000}"/>
    <cellStyle name="Normal 4 10 2 9 2" xfId="22185" xr:uid="{00000000-0005-0000-0000-000019440000}"/>
    <cellStyle name="Normal 4 10 2 9 2 2" xfId="46061" xr:uid="{ABF40B19-2D99-463E-9FE6-1DD5ABB4820F}"/>
    <cellStyle name="Normal 4 10 2 9 2 3" xfId="34091" xr:uid="{758933A4-12A9-4DD7-8DA8-6097D659411E}"/>
    <cellStyle name="Normal 4 10 2 9 3" xfId="40104" xr:uid="{93A46098-E123-4AC1-BE31-438403C6338D}"/>
    <cellStyle name="Normal 4 10 2 9 4" xfId="28149" xr:uid="{047F28AB-EF88-491E-8878-10BEBF95867C}"/>
    <cellStyle name="Normal 4 10 3" xfId="14880" xr:uid="{00000000-0005-0000-0000-00001A440000}"/>
    <cellStyle name="Normal 4 10 3 2" xfId="14881" xr:uid="{00000000-0005-0000-0000-00001B440000}"/>
    <cellStyle name="Normal 4 10 3 2 2" xfId="22187" xr:uid="{00000000-0005-0000-0000-00001C440000}"/>
    <cellStyle name="Normal 4 10 3 2 2 2" xfId="46063" xr:uid="{53440A2F-140D-4817-8AF7-913F98017AA8}"/>
    <cellStyle name="Normal 4 10 3 2 2 3" xfId="34093" xr:uid="{6E83D755-15D3-4FE5-A46F-2F29AAD93AAD}"/>
    <cellStyle name="Normal 4 10 3 2 3" xfId="40106" xr:uid="{5B7F903E-682D-45F7-AC5F-DF1385260048}"/>
    <cellStyle name="Normal 4 10 3 2 4" xfId="28151" xr:uid="{D3247666-66A2-4452-BBC4-EA041FFFDD2D}"/>
    <cellStyle name="Normal 4 10 3 3" xfId="14882" xr:uid="{00000000-0005-0000-0000-00001D440000}"/>
    <cellStyle name="Normal 4 10 3 3 2" xfId="22188" xr:uid="{00000000-0005-0000-0000-00001E440000}"/>
    <cellStyle name="Normal 4 10 3 3 2 2" xfId="46064" xr:uid="{9741A5CB-6C9E-4966-906E-E8760ED48500}"/>
    <cellStyle name="Normal 4 10 3 3 2 3" xfId="34094" xr:uid="{B0703CC8-648E-48DA-8C42-34BC0CF83BEA}"/>
    <cellStyle name="Normal 4 10 3 3 3" xfId="40107" xr:uid="{AB7C8F04-1E00-40E0-A65B-9A9B0EE305E7}"/>
    <cellStyle name="Normal 4 10 3 3 4" xfId="28152" xr:uid="{2973DB98-AB86-40E6-A35E-66371C08B979}"/>
    <cellStyle name="Normal 4 10 3 4" xfId="14883" xr:uid="{00000000-0005-0000-0000-00001F440000}"/>
    <cellStyle name="Normal 4 10 3 4 2" xfId="22189" xr:uid="{00000000-0005-0000-0000-000020440000}"/>
    <cellStyle name="Normal 4 10 3 4 2 2" xfId="46065" xr:uid="{0C1A7D18-709A-4EDB-8F6F-CA3C2687374A}"/>
    <cellStyle name="Normal 4 10 3 4 2 3" xfId="34095" xr:uid="{1E72649D-9476-44AF-B9AA-E187EBEB55B9}"/>
    <cellStyle name="Normal 4 10 3 4 3" xfId="40108" xr:uid="{0DE9B488-53A3-4CCA-8882-0BF72431E6D8}"/>
    <cellStyle name="Normal 4 10 3 4 4" xfId="28153" xr:uid="{A85B90E9-067F-4C02-914B-3A1E95F904BB}"/>
    <cellStyle name="Normal 4 10 3 5" xfId="22186" xr:uid="{00000000-0005-0000-0000-000021440000}"/>
    <cellStyle name="Normal 4 10 3 5 2" xfId="46062" xr:uid="{FBFB7EC1-4423-4FA6-B39B-5288FBB03F23}"/>
    <cellStyle name="Normal 4 10 3 5 3" xfId="34092" xr:uid="{9D159407-9934-4237-84E6-01FFE7CB5A06}"/>
    <cellStyle name="Normal 4 10 3 6" xfId="40105" xr:uid="{C682D02F-1E37-495F-BC5A-9AC018E7477B}"/>
    <cellStyle name="Normal 4 10 3 7" xfId="28150" xr:uid="{6DEE70C9-75EE-4340-AC7B-423E4CECA39C}"/>
    <cellStyle name="Normal 4 10 4" xfId="14884" xr:uid="{00000000-0005-0000-0000-000022440000}"/>
    <cellStyle name="Normal 4 10 4 2" xfId="14885" xr:uid="{00000000-0005-0000-0000-000023440000}"/>
    <cellStyle name="Normal 4 10 4 2 2" xfId="22191" xr:uid="{00000000-0005-0000-0000-000024440000}"/>
    <cellStyle name="Normal 4 10 4 2 2 2" xfId="46067" xr:uid="{F76AD2E5-63E9-40A8-80FB-B70F4FCAA1B6}"/>
    <cellStyle name="Normal 4 10 4 2 2 3" xfId="34097" xr:uid="{9980DE14-8293-45E8-8488-4DA347564E55}"/>
    <cellStyle name="Normal 4 10 4 2 3" xfId="40110" xr:uid="{BAD400E7-AB19-49A8-9BF5-233C9B87A006}"/>
    <cellStyle name="Normal 4 10 4 2 4" xfId="28155" xr:uid="{39424F98-D90C-4D84-A09B-F57EAEFB99EC}"/>
    <cellStyle name="Normal 4 10 4 3" xfId="22190" xr:uid="{00000000-0005-0000-0000-000025440000}"/>
    <cellStyle name="Normal 4 10 4 3 2" xfId="46066" xr:uid="{8A577047-2C08-4E2D-ADE4-F40333E3EA82}"/>
    <cellStyle name="Normal 4 10 4 3 3" xfId="34096" xr:uid="{BFC138A1-3981-4F63-8372-DEE50B36F694}"/>
    <cellStyle name="Normal 4 10 4 4" xfId="40109" xr:uid="{3191AFD0-25E9-41FD-814A-3FB242C6C013}"/>
    <cellStyle name="Normal 4 10 4 5" xfId="28154" xr:uid="{1E9CA43C-DB12-4C16-AE3E-1CF21784A4FA}"/>
    <cellStyle name="Normal 4 10 5" xfId="14886" xr:uid="{00000000-0005-0000-0000-000026440000}"/>
    <cellStyle name="Normal 4 10 5 2" xfId="22192" xr:uid="{00000000-0005-0000-0000-000027440000}"/>
    <cellStyle name="Normal 4 10 5 2 2" xfId="46068" xr:uid="{E2131D44-7DB0-4572-8BE0-D49F4D5885DF}"/>
    <cellStyle name="Normal 4 10 5 2 3" xfId="34098" xr:uid="{B5C50A7D-6C1A-4254-8219-4125691F19EE}"/>
    <cellStyle name="Normal 4 10 5 3" xfId="40111" xr:uid="{BCEF9A87-6F94-49BA-8C2B-CDCB1EC7A9F0}"/>
    <cellStyle name="Normal 4 10 5 4" xfId="28156" xr:uid="{686D3C34-48E5-43AF-A670-E7A753F9122A}"/>
    <cellStyle name="Normal 4 10 6" xfId="14887" xr:uid="{00000000-0005-0000-0000-000028440000}"/>
    <cellStyle name="Normal 4 10 6 2" xfId="22193" xr:uid="{00000000-0005-0000-0000-000029440000}"/>
    <cellStyle name="Normal 4 10 6 2 2" xfId="46069" xr:uid="{44340959-E7A6-4CCB-85CF-6133880F45AE}"/>
    <cellStyle name="Normal 4 10 6 2 3" xfId="34099" xr:uid="{02104125-5CC9-49B5-8504-FC10280D6DED}"/>
    <cellStyle name="Normal 4 10 6 3" xfId="40112" xr:uid="{48E29565-1691-4D0C-B424-3BE9B3E27F13}"/>
    <cellStyle name="Normal 4 10 6 4" xfId="28157" xr:uid="{0440F04A-C1F0-4531-AAB3-72A4608840BC}"/>
    <cellStyle name="Normal 4 10 7" xfId="14888" xr:uid="{00000000-0005-0000-0000-00002A440000}"/>
    <cellStyle name="Normal 4 10 7 2" xfId="22194" xr:uid="{00000000-0005-0000-0000-00002B440000}"/>
    <cellStyle name="Normal 4 10 7 2 2" xfId="46070" xr:uid="{C90CD166-49C2-472C-9A01-92E981C6EDF7}"/>
    <cellStyle name="Normal 4 10 7 2 3" xfId="34100" xr:uid="{B38132A8-DA63-467A-8EAB-52BC07E97A95}"/>
    <cellStyle name="Normal 4 10 7 3" xfId="40113" xr:uid="{BE472431-4457-4A07-9971-7FBA8ABFFE78}"/>
    <cellStyle name="Normal 4 10 7 4" xfId="28158" xr:uid="{7A51B51E-04C9-4465-9C86-D81CBBF2BC86}"/>
    <cellStyle name="Normal 4 10 8" xfId="14889" xr:uid="{00000000-0005-0000-0000-00002C440000}"/>
    <cellStyle name="Normal 4 10 8 2" xfId="22195" xr:uid="{00000000-0005-0000-0000-00002D440000}"/>
    <cellStyle name="Normal 4 10 8 2 2" xfId="46071" xr:uid="{538D8597-AAB7-438B-9055-B7692616E031}"/>
    <cellStyle name="Normal 4 10 8 2 3" xfId="34101" xr:uid="{3EE7C191-D0A2-4631-B2B2-689B58EF790C}"/>
    <cellStyle name="Normal 4 10 8 3" xfId="40114" xr:uid="{D117CAE0-1122-4B5A-9B53-E28170EF0C27}"/>
    <cellStyle name="Normal 4 10 8 4" xfId="28159" xr:uid="{A691E1C3-787A-440F-B32C-6D70A67D2686}"/>
    <cellStyle name="Normal 4 10 9" xfId="14890" xr:uid="{00000000-0005-0000-0000-00002E440000}"/>
    <cellStyle name="Normal 4 10 9 2" xfId="22196" xr:uid="{00000000-0005-0000-0000-00002F440000}"/>
    <cellStyle name="Normal 4 10 9 2 2" xfId="46072" xr:uid="{733E47D6-C2FA-4068-8C72-3856D513FBD5}"/>
    <cellStyle name="Normal 4 10 9 2 3" xfId="34102" xr:uid="{5E2CDAB3-2335-4495-8D05-227B8064752D}"/>
    <cellStyle name="Normal 4 10 9 3" xfId="40115" xr:uid="{45D1D7F3-3AD0-4812-9827-3D13ADDB7F2E}"/>
    <cellStyle name="Normal 4 10 9 4" xfId="28160" xr:uid="{CEE9850F-6C86-4210-993F-CEB87B24ABD1}"/>
    <cellStyle name="Normal 4 11" xfId="14891" xr:uid="{00000000-0005-0000-0000-000030440000}"/>
    <cellStyle name="Normal 4 11 10" xfId="14892" xr:uid="{00000000-0005-0000-0000-000031440000}"/>
    <cellStyle name="Normal 4 11 10 2" xfId="22198" xr:uid="{00000000-0005-0000-0000-000032440000}"/>
    <cellStyle name="Normal 4 11 10 2 2" xfId="46074" xr:uid="{B17ECBBF-E014-477A-846E-B8B22D61D36E}"/>
    <cellStyle name="Normal 4 11 10 2 3" xfId="34104" xr:uid="{330D9C6A-AA65-48CE-81C4-0F825D730E2D}"/>
    <cellStyle name="Normal 4 11 10 3" xfId="40117" xr:uid="{8D1A009A-D4BA-40EF-AFBA-FF07437AFC17}"/>
    <cellStyle name="Normal 4 11 10 4" xfId="28162" xr:uid="{BD96090F-FB6E-4A1C-BD26-B20206DB42FA}"/>
    <cellStyle name="Normal 4 11 11" xfId="14893" xr:uid="{00000000-0005-0000-0000-000033440000}"/>
    <cellStyle name="Normal 4 11 11 2" xfId="22199" xr:uid="{00000000-0005-0000-0000-000034440000}"/>
    <cellStyle name="Normal 4 11 11 2 2" xfId="46075" xr:uid="{83FB140B-22C0-4CA0-BDEE-FDCBD0487CB3}"/>
    <cellStyle name="Normal 4 11 11 2 3" xfId="34105" xr:uid="{AE97A0F3-CD25-4D5C-8EEF-47F8BF11DBBF}"/>
    <cellStyle name="Normal 4 11 11 3" xfId="40118" xr:uid="{E948002C-A89A-4699-9D53-068852C35CAC}"/>
    <cellStyle name="Normal 4 11 11 4" xfId="28163" xr:uid="{E6BDF0A0-0D50-48DA-B25E-155B2ADA9ECC}"/>
    <cellStyle name="Normal 4 11 12" xfId="14894" xr:uid="{00000000-0005-0000-0000-000035440000}"/>
    <cellStyle name="Normal 4 11 13" xfId="22197" xr:uid="{00000000-0005-0000-0000-000036440000}"/>
    <cellStyle name="Normal 4 11 13 2" xfId="46073" xr:uid="{24540CD6-4C34-4476-9060-33A7DD936B0B}"/>
    <cellStyle name="Normal 4 11 13 3" xfId="34103" xr:uid="{FDE89F4E-42F7-49F5-BA27-60FBAEEAD85C}"/>
    <cellStyle name="Normal 4 11 14" xfId="40116" xr:uid="{3EDAF232-6194-47A2-95B1-35A2C5E6CB7C}"/>
    <cellStyle name="Normal 4 11 15" xfId="28161" xr:uid="{9AD0ACAC-D895-41F0-A330-8D5B0A7F0C7A}"/>
    <cellStyle name="Normal 4 11 2" xfId="14895" xr:uid="{00000000-0005-0000-0000-000037440000}"/>
    <cellStyle name="Normal 4 11 2 10" xfId="28164" xr:uid="{54A175C3-9FE5-4846-A663-76FF0E539258}"/>
    <cellStyle name="Normal 4 11 2 2" xfId="14896" xr:uid="{00000000-0005-0000-0000-000038440000}"/>
    <cellStyle name="Normal 4 11 2 2 2" xfId="14897" xr:uid="{00000000-0005-0000-0000-000039440000}"/>
    <cellStyle name="Normal 4 11 2 2 2 2" xfId="22202" xr:uid="{00000000-0005-0000-0000-00003A440000}"/>
    <cellStyle name="Normal 4 11 2 2 2 2 2" xfId="46078" xr:uid="{97B6ACD1-0E99-4A5C-A46D-DA5F8E88E7CC}"/>
    <cellStyle name="Normal 4 11 2 2 2 2 3" xfId="34108" xr:uid="{B7DE9ACD-D597-4D61-BD47-8A4DA7ABBD71}"/>
    <cellStyle name="Normal 4 11 2 2 2 3" xfId="40121" xr:uid="{B132110A-5721-421B-A733-398325F65C01}"/>
    <cellStyle name="Normal 4 11 2 2 2 4" xfId="28166" xr:uid="{0214FF7C-9FF3-4525-B4A7-4F72B4436F4F}"/>
    <cellStyle name="Normal 4 11 2 2 3" xfId="14898" xr:uid="{00000000-0005-0000-0000-00003B440000}"/>
    <cellStyle name="Normal 4 11 2 2 3 2" xfId="22203" xr:uid="{00000000-0005-0000-0000-00003C440000}"/>
    <cellStyle name="Normal 4 11 2 2 3 2 2" xfId="46079" xr:uid="{6F0CE2D5-26CB-47BE-83C5-2DB042D90CFF}"/>
    <cellStyle name="Normal 4 11 2 2 3 2 3" xfId="34109" xr:uid="{85E49A3F-6F79-4863-AF32-E206353AD975}"/>
    <cellStyle name="Normal 4 11 2 2 3 3" xfId="40122" xr:uid="{686BAE87-6042-4DBF-BB1A-91189991B943}"/>
    <cellStyle name="Normal 4 11 2 2 3 4" xfId="28167" xr:uid="{431A300A-52E0-46F5-A2FD-06A768D86F37}"/>
    <cellStyle name="Normal 4 11 2 2 4" xfId="22201" xr:uid="{00000000-0005-0000-0000-00003D440000}"/>
    <cellStyle name="Normal 4 11 2 2 4 2" xfId="46077" xr:uid="{A9E7DBBD-9FA3-431F-8898-21BDFCEFDD0F}"/>
    <cellStyle name="Normal 4 11 2 2 4 3" xfId="34107" xr:uid="{7F8E0C70-DF4E-45F6-8C79-20925759DD44}"/>
    <cellStyle name="Normal 4 11 2 2 5" xfId="40120" xr:uid="{D84100B6-0EFA-47B9-9687-F63652EA795C}"/>
    <cellStyle name="Normal 4 11 2 2 6" xfId="28165" xr:uid="{42E1B418-A860-4208-A558-2A297807BB8D}"/>
    <cellStyle name="Normal 4 11 2 3" xfId="14899" xr:uid="{00000000-0005-0000-0000-00003E440000}"/>
    <cellStyle name="Normal 4 11 2 3 2" xfId="22204" xr:uid="{00000000-0005-0000-0000-00003F440000}"/>
    <cellStyle name="Normal 4 11 2 3 2 2" xfId="46080" xr:uid="{A3FE76F2-7C5E-4CE4-BDC0-D008A58F73B1}"/>
    <cellStyle name="Normal 4 11 2 3 2 3" xfId="34110" xr:uid="{433063B0-20DC-45F8-81BF-E9AC54779479}"/>
    <cellStyle name="Normal 4 11 2 3 3" xfId="40123" xr:uid="{D06D3F98-030C-4AC7-BF0F-387AE548B97D}"/>
    <cellStyle name="Normal 4 11 2 3 4" xfId="28168" xr:uid="{983C1A90-F0A9-4880-A1A3-5CA941088E5B}"/>
    <cellStyle name="Normal 4 11 2 4" xfId="14900" xr:uid="{00000000-0005-0000-0000-000040440000}"/>
    <cellStyle name="Normal 4 11 2 4 2" xfId="22205" xr:uid="{00000000-0005-0000-0000-000041440000}"/>
    <cellStyle name="Normal 4 11 2 4 2 2" xfId="46081" xr:uid="{A8B15848-ABAD-436A-BE64-0A335DE358C3}"/>
    <cellStyle name="Normal 4 11 2 4 2 3" xfId="34111" xr:uid="{B4C7F542-D482-4C16-9B95-BCE21201C0A6}"/>
    <cellStyle name="Normal 4 11 2 4 3" xfId="40124" xr:uid="{10781C17-6162-4802-8FAC-8A8DBACDED19}"/>
    <cellStyle name="Normal 4 11 2 4 4" xfId="28169" xr:uid="{9D28DF8A-1592-4BBE-9841-8E65BEB885A0}"/>
    <cellStyle name="Normal 4 11 2 5" xfId="14901" xr:uid="{00000000-0005-0000-0000-000042440000}"/>
    <cellStyle name="Normal 4 11 2 5 2" xfId="22206" xr:uid="{00000000-0005-0000-0000-000043440000}"/>
    <cellStyle name="Normal 4 11 2 5 2 2" xfId="46082" xr:uid="{5858A919-8740-4EB2-A625-459E279ADC27}"/>
    <cellStyle name="Normal 4 11 2 5 2 3" xfId="34112" xr:uid="{8724EDC0-B8D6-4E37-BCF2-78391A39E0D9}"/>
    <cellStyle name="Normal 4 11 2 5 3" xfId="40125" xr:uid="{EB83B395-F08C-48BB-9597-2A92BF9AD0C0}"/>
    <cellStyle name="Normal 4 11 2 5 4" xfId="28170" xr:uid="{75AA1DCA-5109-486B-B74B-21C8B48B4035}"/>
    <cellStyle name="Normal 4 11 2 6" xfId="14902" xr:uid="{00000000-0005-0000-0000-000044440000}"/>
    <cellStyle name="Normal 4 11 2 6 2" xfId="22207" xr:uid="{00000000-0005-0000-0000-000045440000}"/>
    <cellStyle name="Normal 4 11 2 6 2 2" xfId="46083" xr:uid="{A840D189-D9D2-4A11-8864-2CE76355DEE7}"/>
    <cellStyle name="Normal 4 11 2 6 2 3" xfId="34113" xr:uid="{2D3F3380-5EF5-4497-B230-B8430EA6B5A0}"/>
    <cellStyle name="Normal 4 11 2 6 3" xfId="40126" xr:uid="{3D1168D2-2B50-4D78-B3AC-C706BDF774F8}"/>
    <cellStyle name="Normal 4 11 2 6 4" xfId="28171" xr:uid="{33F8783A-FF25-486D-B0F6-78AC311003A2}"/>
    <cellStyle name="Normal 4 11 2 7" xfId="14903" xr:uid="{00000000-0005-0000-0000-000046440000}"/>
    <cellStyle name="Normal 4 11 2 7 2" xfId="22208" xr:uid="{00000000-0005-0000-0000-000047440000}"/>
    <cellStyle name="Normal 4 11 2 7 2 2" xfId="46084" xr:uid="{014E288B-7203-4B82-A9A7-C58622198D8E}"/>
    <cellStyle name="Normal 4 11 2 7 2 3" xfId="34114" xr:uid="{AD886ABA-A304-415F-A11C-969732A263C3}"/>
    <cellStyle name="Normal 4 11 2 7 3" xfId="40127" xr:uid="{BA93D9AF-C8E8-432C-B83A-C1A4FE98E53A}"/>
    <cellStyle name="Normal 4 11 2 7 4" xfId="28172" xr:uid="{99646C97-6EEB-4414-9D36-1C68F1146A78}"/>
    <cellStyle name="Normal 4 11 2 8" xfId="22200" xr:uid="{00000000-0005-0000-0000-000048440000}"/>
    <cellStyle name="Normal 4 11 2 8 2" xfId="46076" xr:uid="{6ADC5C66-5B29-4470-8A1A-FBD145D6BF05}"/>
    <cellStyle name="Normal 4 11 2 8 3" xfId="34106" xr:uid="{B03C34A5-139A-4972-B50B-28BF87A7E5E5}"/>
    <cellStyle name="Normal 4 11 2 9" xfId="40119" xr:uid="{78F6954A-9CA4-4106-A838-1239E5995D4F}"/>
    <cellStyle name="Normal 4 11 3" xfId="14904" xr:uid="{00000000-0005-0000-0000-000049440000}"/>
    <cellStyle name="Normal 4 11 3 2" xfId="14905" xr:uid="{00000000-0005-0000-0000-00004A440000}"/>
    <cellStyle name="Normal 4 11 3 2 2" xfId="22210" xr:uid="{00000000-0005-0000-0000-00004B440000}"/>
    <cellStyle name="Normal 4 11 3 2 2 2" xfId="46086" xr:uid="{5BF1287D-A874-4E7E-BCA8-79A961291F12}"/>
    <cellStyle name="Normal 4 11 3 2 2 3" xfId="34116" xr:uid="{A1FAB0C6-F465-488D-B829-2029A5195630}"/>
    <cellStyle name="Normal 4 11 3 2 3" xfId="40129" xr:uid="{90AC3D25-4FE6-4FC3-B53E-DB6D513F2F01}"/>
    <cellStyle name="Normal 4 11 3 2 4" xfId="28174" xr:uid="{0841925B-C5F3-4EB8-B378-90A826152FD4}"/>
    <cellStyle name="Normal 4 11 3 3" xfId="22209" xr:uid="{00000000-0005-0000-0000-00004C440000}"/>
    <cellStyle name="Normal 4 11 3 3 2" xfId="46085" xr:uid="{EC155A98-B953-45F2-865F-94BD84DCB313}"/>
    <cellStyle name="Normal 4 11 3 3 3" xfId="34115" xr:uid="{FF1E800B-8D6B-48D3-9977-1A1D42A33A62}"/>
    <cellStyle name="Normal 4 11 3 4" xfId="40128" xr:uid="{81E5C418-E451-4EF2-8FA0-A7FAC6DB7347}"/>
    <cellStyle name="Normal 4 11 3 5" xfId="28173" xr:uid="{C578F2CA-6629-4E16-A56E-70855929C92F}"/>
    <cellStyle name="Normal 4 11 4" xfId="14906" xr:uid="{00000000-0005-0000-0000-00004D440000}"/>
    <cellStyle name="Normal 4 11 4 2" xfId="14907" xr:uid="{00000000-0005-0000-0000-00004E440000}"/>
    <cellStyle name="Normal 4 11 4 2 2" xfId="22212" xr:uid="{00000000-0005-0000-0000-00004F440000}"/>
    <cellStyle name="Normal 4 11 4 2 2 2" xfId="46088" xr:uid="{C7A7624E-0360-4FB6-ADE1-CEF1DBE8BF6C}"/>
    <cellStyle name="Normal 4 11 4 2 2 3" xfId="34118" xr:uid="{56E19C56-B459-489D-8BEF-B422F8FFCC34}"/>
    <cellStyle name="Normal 4 11 4 2 3" xfId="40131" xr:uid="{351FF6E0-6848-47A7-AA6D-32B1AE4A3434}"/>
    <cellStyle name="Normal 4 11 4 2 4" xfId="28176" xr:uid="{2654765F-B6C3-438D-BB2D-57F8F9B4EA44}"/>
    <cellStyle name="Normal 4 11 4 3" xfId="22211" xr:uid="{00000000-0005-0000-0000-000050440000}"/>
    <cellStyle name="Normal 4 11 4 3 2" xfId="46087" xr:uid="{88A192AE-D7FD-415C-9EE2-BC2B872C720A}"/>
    <cellStyle name="Normal 4 11 4 3 3" xfId="34117" xr:uid="{CEBB4184-9978-4A58-A317-8B3E9F8D3F99}"/>
    <cellStyle name="Normal 4 11 4 4" xfId="40130" xr:uid="{E6390FDC-4B52-4B04-AF08-F4F76E9DBAD7}"/>
    <cellStyle name="Normal 4 11 4 5" xfId="28175" xr:uid="{BF7C3249-4178-4B03-8FEF-3D4D2A17535E}"/>
    <cellStyle name="Normal 4 11 5" xfId="14908" xr:uid="{00000000-0005-0000-0000-000051440000}"/>
    <cellStyle name="Normal 4 11 5 2" xfId="22213" xr:uid="{00000000-0005-0000-0000-000052440000}"/>
    <cellStyle name="Normal 4 11 5 2 2" xfId="46089" xr:uid="{A59A3F4B-1279-44AD-BA19-51C4624D96D9}"/>
    <cellStyle name="Normal 4 11 5 2 3" xfId="34119" xr:uid="{C249CD5F-A4C6-440E-BE4D-979531C4B805}"/>
    <cellStyle name="Normal 4 11 5 3" xfId="40132" xr:uid="{DAD5DFF8-78C6-4138-8539-4DB87A798A3C}"/>
    <cellStyle name="Normal 4 11 5 4" xfId="28177" xr:uid="{90AAD814-D834-4797-8EE6-6141498A716E}"/>
    <cellStyle name="Normal 4 11 6" xfId="14909" xr:uid="{00000000-0005-0000-0000-000053440000}"/>
    <cellStyle name="Normal 4 11 6 2" xfId="22214" xr:uid="{00000000-0005-0000-0000-000054440000}"/>
    <cellStyle name="Normal 4 11 6 2 2" xfId="46090" xr:uid="{1986CE34-D39E-48A9-B167-95FFA48BAB3A}"/>
    <cellStyle name="Normal 4 11 6 2 3" xfId="34120" xr:uid="{E96B3649-11E2-42D7-A8C4-CDD8C8AD1D2D}"/>
    <cellStyle name="Normal 4 11 6 3" xfId="40133" xr:uid="{214977C0-E58B-4F7F-B641-30DF09BDF00B}"/>
    <cellStyle name="Normal 4 11 6 4" xfId="28178" xr:uid="{EBE314EE-A23C-4E68-B2C8-9E916F876150}"/>
    <cellStyle name="Normal 4 11 7" xfId="14910" xr:uid="{00000000-0005-0000-0000-000055440000}"/>
    <cellStyle name="Normal 4 11 7 2" xfId="22215" xr:uid="{00000000-0005-0000-0000-000056440000}"/>
    <cellStyle name="Normal 4 11 7 2 2" xfId="46091" xr:uid="{C2FA6084-7317-4148-BEA3-B6708C9F74F0}"/>
    <cellStyle name="Normal 4 11 7 2 3" xfId="34121" xr:uid="{82774E9E-72B1-4A16-9568-7C3F29FD4FB8}"/>
    <cellStyle name="Normal 4 11 7 3" xfId="40134" xr:uid="{BFFB0B05-8815-478E-83CC-EC85513B9140}"/>
    <cellStyle name="Normal 4 11 7 4" xfId="28179" xr:uid="{281AF99C-DF06-413A-B2C0-444421C7C302}"/>
    <cellStyle name="Normal 4 11 8" xfId="14911" xr:uid="{00000000-0005-0000-0000-000057440000}"/>
    <cellStyle name="Normal 4 11 8 2" xfId="22216" xr:uid="{00000000-0005-0000-0000-000058440000}"/>
    <cellStyle name="Normal 4 11 8 2 2" xfId="46092" xr:uid="{0C279085-AB75-41A6-8A53-4A0554A139AE}"/>
    <cellStyle name="Normal 4 11 8 2 3" xfId="34122" xr:uid="{7691CEB6-7B31-4DF2-86DD-A5E9DFD4AB0E}"/>
    <cellStyle name="Normal 4 11 8 3" xfId="40135" xr:uid="{CB5DE919-D6CA-4941-A645-A2DBB62C2A67}"/>
    <cellStyle name="Normal 4 11 8 4" xfId="28180" xr:uid="{2C20A66E-4541-4D55-8D00-442330D91EF9}"/>
    <cellStyle name="Normal 4 11 9" xfId="14912" xr:uid="{00000000-0005-0000-0000-000059440000}"/>
    <cellStyle name="Normal 4 11 9 2" xfId="22217" xr:uid="{00000000-0005-0000-0000-00005A440000}"/>
    <cellStyle name="Normal 4 11 9 2 2" xfId="46093" xr:uid="{D732F85C-8DD6-4EE8-9A6F-782D42EFE9D1}"/>
    <cellStyle name="Normal 4 11 9 2 3" xfId="34123" xr:uid="{233C613F-6F90-4360-9C7C-B2AA01A441D6}"/>
    <cellStyle name="Normal 4 11 9 3" xfId="40136" xr:uid="{9CA7CDE1-7878-4F0B-A42A-94B30D440189}"/>
    <cellStyle name="Normal 4 11 9 4" xfId="28181" xr:uid="{5F4CDDED-93FF-4740-BA88-C95AA0DD6B91}"/>
    <cellStyle name="Normal 4 12" xfId="14913" xr:uid="{00000000-0005-0000-0000-00005B440000}"/>
    <cellStyle name="Normal 4 12 10" xfId="28182" xr:uid="{016568D2-956E-496F-A9C7-EB4FFA4B1B67}"/>
    <cellStyle name="Normal 4 12 2" xfId="14914" xr:uid="{00000000-0005-0000-0000-00005C440000}"/>
    <cellStyle name="Normal 4 12 2 2" xfId="14915" xr:uid="{00000000-0005-0000-0000-00005D440000}"/>
    <cellStyle name="Normal 4 12 2 2 2" xfId="22220" xr:uid="{00000000-0005-0000-0000-00005E440000}"/>
    <cellStyle name="Normal 4 12 2 2 2 2" xfId="46096" xr:uid="{DEE0C8A7-4EAC-4F36-85CD-48FCE7FEFB79}"/>
    <cellStyle name="Normal 4 12 2 2 2 3" xfId="34126" xr:uid="{316256FC-B964-4B91-A613-782EFBF9BA21}"/>
    <cellStyle name="Normal 4 12 2 2 3" xfId="40139" xr:uid="{D60875D7-15CC-455C-8975-BF081F1A705D}"/>
    <cellStyle name="Normal 4 12 2 2 4" xfId="28184" xr:uid="{3F2D4A3A-5ECF-498C-8F1B-276B1B046B6B}"/>
    <cellStyle name="Normal 4 12 2 3" xfId="14916" xr:uid="{00000000-0005-0000-0000-00005F440000}"/>
    <cellStyle name="Normal 4 12 2 3 2" xfId="22221" xr:uid="{00000000-0005-0000-0000-000060440000}"/>
    <cellStyle name="Normal 4 12 2 3 2 2" xfId="46097" xr:uid="{2844253A-4F05-44EA-9229-F078A132595A}"/>
    <cellStyle name="Normal 4 12 2 3 2 3" xfId="34127" xr:uid="{13F12E57-D024-45A9-8ADD-C15BF4F62220}"/>
    <cellStyle name="Normal 4 12 2 3 3" xfId="40140" xr:uid="{A8A9E6C1-5673-443B-A4B5-45CC7BC6F273}"/>
    <cellStyle name="Normal 4 12 2 3 4" xfId="28185" xr:uid="{5F3D121A-D640-4849-AE78-4210613685C4}"/>
    <cellStyle name="Normal 4 12 2 4" xfId="14917" xr:uid="{00000000-0005-0000-0000-000061440000}"/>
    <cellStyle name="Normal 4 12 2 4 2" xfId="22222" xr:uid="{00000000-0005-0000-0000-000062440000}"/>
    <cellStyle name="Normal 4 12 2 4 2 2" xfId="46098" xr:uid="{684DF1AB-F86B-4962-8244-D45F22BE6EFE}"/>
    <cellStyle name="Normal 4 12 2 4 2 3" xfId="34128" xr:uid="{104742D8-5FA8-4095-BF1D-BC462170CF0E}"/>
    <cellStyle name="Normal 4 12 2 4 3" xfId="40141" xr:uid="{AE77FE63-E66C-464E-BDA9-80879B1B52C0}"/>
    <cellStyle name="Normal 4 12 2 4 4" xfId="28186" xr:uid="{53FCEBA2-D640-483D-9673-167F61E79731}"/>
    <cellStyle name="Normal 4 12 2 5" xfId="14918" xr:uid="{00000000-0005-0000-0000-000063440000}"/>
    <cellStyle name="Normal 4 12 2 5 2" xfId="22223" xr:uid="{00000000-0005-0000-0000-000064440000}"/>
    <cellStyle name="Normal 4 12 2 5 2 2" xfId="46099" xr:uid="{797074E1-5D63-46AB-A392-CF929A58866B}"/>
    <cellStyle name="Normal 4 12 2 5 2 3" xfId="34129" xr:uid="{7793E825-40D8-4B51-9C00-8F393C9B21F1}"/>
    <cellStyle name="Normal 4 12 2 5 3" xfId="40142" xr:uid="{D250558E-2489-453E-8143-C138657F3F4C}"/>
    <cellStyle name="Normal 4 12 2 5 4" xfId="28187" xr:uid="{C14FBE4C-42C9-4CFD-A48D-85F7242AF8FC}"/>
    <cellStyle name="Normal 4 12 2 6" xfId="14919" xr:uid="{00000000-0005-0000-0000-000065440000}"/>
    <cellStyle name="Normal 4 12 2 6 2" xfId="22224" xr:uid="{00000000-0005-0000-0000-000066440000}"/>
    <cellStyle name="Normal 4 12 2 6 2 2" xfId="46100" xr:uid="{8D8DFF27-0514-4C26-8D1F-0C9C24445614}"/>
    <cellStyle name="Normal 4 12 2 6 2 3" xfId="34130" xr:uid="{4B9FF597-2895-4ED4-BC7D-DCC57289E3BD}"/>
    <cellStyle name="Normal 4 12 2 6 3" xfId="40143" xr:uid="{8BF416AD-531C-4FF5-B160-001F3AD5A976}"/>
    <cellStyle name="Normal 4 12 2 6 4" xfId="28188" xr:uid="{D10DC561-5510-4F03-A463-3C90CF5AA4BB}"/>
    <cellStyle name="Normal 4 12 2 7" xfId="22219" xr:uid="{00000000-0005-0000-0000-000067440000}"/>
    <cellStyle name="Normal 4 12 2 7 2" xfId="46095" xr:uid="{974B08ED-4D16-452E-9971-2EC134DA3C24}"/>
    <cellStyle name="Normal 4 12 2 7 3" xfId="34125" xr:uid="{28852BEC-564C-4CA9-A231-309A83F62FEF}"/>
    <cellStyle name="Normal 4 12 2 8" xfId="40138" xr:uid="{3B7E1C28-D84D-47DF-BE16-28F5B4CE0E40}"/>
    <cellStyle name="Normal 4 12 2 9" xfId="28183" xr:uid="{0105262B-5819-4826-84DB-631EAC3E74DA}"/>
    <cellStyle name="Normal 4 12 3" xfId="14920" xr:uid="{00000000-0005-0000-0000-000068440000}"/>
    <cellStyle name="Normal 4 12 3 2" xfId="14921" xr:uid="{00000000-0005-0000-0000-000069440000}"/>
    <cellStyle name="Normal 4 12 3 2 2" xfId="22226" xr:uid="{00000000-0005-0000-0000-00006A440000}"/>
    <cellStyle name="Normal 4 12 3 2 2 2" xfId="46102" xr:uid="{50385267-08F0-4A92-811D-8155FF92D4C5}"/>
    <cellStyle name="Normal 4 12 3 2 2 3" xfId="34132" xr:uid="{A09664A3-E807-4CD5-B527-6B8272F9D81F}"/>
    <cellStyle name="Normal 4 12 3 2 3" xfId="40145" xr:uid="{01F92668-F007-458C-8FE9-24E8EC638C94}"/>
    <cellStyle name="Normal 4 12 3 2 4" xfId="28190" xr:uid="{38D71E78-6396-43D8-9571-F5ABC6A53345}"/>
    <cellStyle name="Normal 4 12 3 3" xfId="22225" xr:uid="{00000000-0005-0000-0000-00006B440000}"/>
    <cellStyle name="Normal 4 12 3 3 2" xfId="46101" xr:uid="{FD031F7D-A3E1-4DFD-B1FA-733E610A9B55}"/>
    <cellStyle name="Normal 4 12 3 3 3" xfId="34131" xr:uid="{65C73E75-F76B-426C-9943-D6EA4BCA5C67}"/>
    <cellStyle name="Normal 4 12 3 4" xfId="40144" xr:uid="{78BE89E0-F7E4-4728-807E-269EDC48474C}"/>
    <cellStyle name="Normal 4 12 3 5" xfId="28189" xr:uid="{95D7A996-60D8-4B42-93C6-C5875C3F20B4}"/>
    <cellStyle name="Normal 4 12 4" xfId="14922" xr:uid="{00000000-0005-0000-0000-00006C440000}"/>
    <cellStyle name="Normal 4 12 4 2" xfId="14923" xr:uid="{00000000-0005-0000-0000-00006D440000}"/>
    <cellStyle name="Normal 4 12 4 2 2" xfId="22228" xr:uid="{00000000-0005-0000-0000-00006E440000}"/>
    <cellStyle name="Normal 4 12 4 2 2 2" xfId="46104" xr:uid="{F12BB44A-A51C-443F-B00F-B20D2C118963}"/>
    <cellStyle name="Normal 4 12 4 2 2 3" xfId="34134" xr:uid="{2A226B3D-7AE0-49C3-ADFB-D6F5564E58D1}"/>
    <cellStyle name="Normal 4 12 4 2 3" xfId="40147" xr:uid="{AEACBDD3-D1ED-4F6C-A714-4437165BD7EA}"/>
    <cellStyle name="Normal 4 12 4 2 4" xfId="28192" xr:uid="{0F3B8210-E5EA-42D2-A774-BE96D3B5CE2A}"/>
    <cellStyle name="Normal 4 12 4 3" xfId="22227" xr:uid="{00000000-0005-0000-0000-00006F440000}"/>
    <cellStyle name="Normal 4 12 4 3 2" xfId="46103" xr:uid="{05D00471-D3CE-4B5A-99D9-1951680712C6}"/>
    <cellStyle name="Normal 4 12 4 3 3" xfId="34133" xr:uid="{FF605C96-A7A7-49D6-8DA5-D20D1A96A24F}"/>
    <cellStyle name="Normal 4 12 4 4" xfId="40146" xr:uid="{F6F130BD-B746-4943-89FF-4F597284A82C}"/>
    <cellStyle name="Normal 4 12 4 5" xfId="28191" xr:uid="{6E7759BE-C698-4835-836D-BA34977ADCD4}"/>
    <cellStyle name="Normal 4 12 5" xfId="14924" xr:uid="{00000000-0005-0000-0000-000070440000}"/>
    <cellStyle name="Normal 4 12 5 2" xfId="22229" xr:uid="{00000000-0005-0000-0000-000071440000}"/>
    <cellStyle name="Normal 4 12 5 2 2" xfId="46105" xr:uid="{E11BEC76-42F0-4E0D-9F9C-88D74A5D14F1}"/>
    <cellStyle name="Normal 4 12 5 2 3" xfId="34135" xr:uid="{045442D3-0DE4-4698-89EF-CCD113457E71}"/>
    <cellStyle name="Normal 4 12 5 3" xfId="40148" xr:uid="{1FDE5992-6487-4617-80F7-6F4BBF4DB8EB}"/>
    <cellStyle name="Normal 4 12 5 4" xfId="28193" xr:uid="{EEB763AD-9412-40EB-9064-EFA1C00A3BF1}"/>
    <cellStyle name="Normal 4 12 6" xfId="14925" xr:uid="{00000000-0005-0000-0000-000072440000}"/>
    <cellStyle name="Normal 4 12 6 2" xfId="22230" xr:uid="{00000000-0005-0000-0000-000073440000}"/>
    <cellStyle name="Normal 4 12 6 2 2" xfId="46106" xr:uid="{AACBC238-8276-4909-94B4-85670BA59689}"/>
    <cellStyle name="Normal 4 12 6 2 3" xfId="34136" xr:uid="{63E881AA-C6A7-42D8-AC94-FAE5A49E1473}"/>
    <cellStyle name="Normal 4 12 6 3" xfId="40149" xr:uid="{61C5E3BF-8F35-453C-B19C-71B5B9B7FB5E}"/>
    <cellStyle name="Normal 4 12 6 4" xfId="28194" xr:uid="{11545810-A48C-400C-B214-029450A7CB99}"/>
    <cellStyle name="Normal 4 12 7" xfId="14926" xr:uid="{00000000-0005-0000-0000-000074440000}"/>
    <cellStyle name="Normal 4 12 7 2" xfId="22231" xr:uid="{00000000-0005-0000-0000-000075440000}"/>
    <cellStyle name="Normal 4 12 7 2 2" xfId="46107" xr:uid="{2A541C02-35BF-43E4-8342-8319EE75E58E}"/>
    <cellStyle name="Normal 4 12 7 2 3" xfId="34137" xr:uid="{EDA612B6-16F3-4E5D-B630-C270F791B6F0}"/>
    <cellStyle name="Normal 4 12 7 3" xfId="40150" xr:uid="{A9B1DE91-8625-41D7-9F79-FFA75828454F}"/>
    <cellStyle name="Normal 4 12 7 4" xfId="28195" xr:uid="{FF0C7EA5-5B44-4D3D-9B5B-8EE334E1D2A9}"/>
    <cellStyle name="Normal 4 12 8" xfId="22218" xr:uid="{00000000-0005-0000-0000-000076440000}"/>
    <cellStyle name="Normal 4 12 8 2" xfId="46094" xr:uid="{7B745192-9CE8-4EFD-A43D-4BCA3EF48D8B}"/>
    <cellStyle name="Normal 4 12 8 3" xfId="34124" xr:uid="{F86A2CCC-C3C1-4E10-BA9B-99C3F32D1E7E}"/>
    <cellStyle name="Normal 4 12 9" xfId="40137" xr:uid="{B9C742D3-26A4-42B3-A66C-AD3E2950F960}"/>
    <cellStyle name="Normal 4 13" xfId="14927" xr:uid="{00000000-0005-0000-0000-000077440000}"/>
    <cellStyle name="Normal 4 13 2" xfId="14928" xr:uid="{00000000-0005-0000-0000-000078440000}"/>
    <cellStyle name="Normal 4 13 2 2" xfId="14929" xr:uid="{00000000-0005-0000-0000-000079440000}"/>
    <cellStyle name="Normal 4 13 2 2 2" xfId="22234" xr:uid="{00000000-0005-0000-0000-00007A440000}"/>
    <cellStyle name="Normal 4 13 2 2 2 2" xfId="46110" xr:uid="{C886F727-06F8-40C8-A682-AADAB7E8A670}"/>
    <cellStyle name="Normal 4 13 2 2 2 3" xfId="34140" xr:uid="{B36A0328-92CA-4682-BF8B-629514C5B89B}"/>
    <cellStyle name="Normal 4 13 2 2 3" xfId="40153" xr:uid="{C1B8D300-4151-42CD-B057-E04BE5F03764}"/>
    <cellStyle name="Normal 4 13 2 2 4" xfId="28198" xr:uid="{6550ADF9-6101-4ECE-B29A-08DB81078C10}"/>
    <cellStyle name="Normal 4 13 2 3" xfId="14930" xr:uid="{00000000-0005-0000-0000-00007B440000}"/>
    <cellStyle name="Normal 4 13 2 3 2" xfId="22235" xr:uid="{00000000-0005-0000-0000-00007C440000}"/>
    <cellStyle name="Normal 4 13 2 3 2 2" xfId="46111" xr:uid="{100987F4-5F06-4BC3-8800-79D4CB7BD069}"/>
    <cellStyle name="Normal 4 13 2 3 2 3" xfId="34141" xr:uid="{4DA433AC-557D-4B8D-8228-E95864035BB1}"/>
    <cellStyle name="Normal 4 13 2 3 3" xfId="40154" xr:uid="{C64A66BB-4273-4102-AD1B-285A2B7B8903}"/>
    <cellStyle name="Normal 4 13 2 3 4" xfId="28199" xr:uid="{26218C96-10C6-42F5-A8A3-87F70C083AF7}"/>
    <cellStyle name="Normal 4 13 2 4" xfId="14931" xr:uid="{00000000-0005-0000-0000-00007D440000}"/>
    <cellStyle name="Normal 4 13 2 4 2" xfId="22236" xr:uid="{00000000-0005-0000-0000-00007E440000}"/>
    <cellStyle name="Normal 4 13 2 4 2 2" xfId="46112" xr:uid="{6ACFBA13-DC55-4CC5-8BA5-F8D72500BAC5}"/>
    <cellStyle name="Normal 4 13 2 4 2 3" xfId="34142" xr:uid="{4F52F0A6-5077-48A8-B6A5-710EFDCB2615}"/>
    <cellStyle name="Normal 4 13 2 4 3" xfId="40155" xr:uid="{C2CF446D-D8DA-4365-97F2-64630A45A69D}"/>
    <cellStyle name="Normal 4 13 2 4 4" xfId="28200" xr:uid="{FEB048D6-BB62-462F-B5DA-9D46A258FD9E}"/>
    <cellStyle name="Normal 4 13 2 5" xfId="14932" xr:uid="{00000000-0005-0000-0000-00007F440000}"/>
    <cellStyle name="Normal 4 13 2 5 2" xfId="22237" xr:uid="{00000000-0005-0000-0000-000080440000}"/>
    <cellStyle name="Normal 4 13 2 5 2 2" xfId="46113" xr:uid="{0972EB82-D336-4C1D-853F-2AE3C6070F73}"/>
    <cellStyle name="Normal 4 13 2 5 2 3" xfId="34143" xr:uid="{AB7D319F-9EB1-4E61-8235-45466691245A}"/>
    <cellStyle name="Normal 4 13 2 5 3" xfId="40156" xr:uid="{A00D48DD-01BF-4C96-A3B3-C21D56D0BDB0}"/>
    <cellStyle name="Normal 4 13 2 5 4" xfId="28201" xr:uid="{A44B0BBC-AAA4-41EF-903C-5ECB39EE1409}"/>
    <cellStyle name="Normal 4 13 2 6" xfId="14933" xr:uid="{00000000-0005-0000-0000-000081440000}"/>
    <cellStyle name="Normal 4 13 2 6 2" xfId="22238" xr:uid="{00000000-0005-0000-0000-000082440000}"/>
    <cellStyle name="Normal 4 13 2 6 2 2" xfId="46114" xr:uid="{40495526-8D72-4EB7-AC99-A7A94EB83C29}"/>
    <cellStyle name="Normal 4 13 2 6 2 3" xfId="34144" xr:uid="{EFD55F6A-C6E9-4090-ABF4-5D30FD2DE7AC}"/>
    <cellStyle name="Normal 4 13 2 6 3" xfId="40157" xr:uid="{5E3DE9B6-14F0-4C41-98B6-0EE3EC1FC019}"/>
    <cellStyle name="Normal 4 13 2 6 4" xfId="28202" xr:uid="{F867B12A-111A-4995-B810-4960D781276B}"/>
    <cellStyle name="Normal 4 13 2 7" xfId="22233" xr:uid="{00000000-0005-0000-0000-000083440000}"/>
    <cellStyle name="Normal 4 13 2 7 2" xfId="46109" xr:uid="{30DEEBEC-0BBF-4E0B-AC09-16972191D35F}"/>
    <cellStyle name="Normal 4 13 2 7 3" xfId="34139" xr:uid="{36427E23-B96C-4327-AF3A-400EE901BFDB}"/>
    <cellStyle name="Normal 4 13 2 8" xfId="40152" xr:uid="{C061A5FF-EEB7-4F8F-9752-0B58F8C5F2B5}"/>
    <cellStyle name="Normal 4 13 2 9" xfId="28197" xr:uid="{C3D41F60-80E3-4B2C-9340-056465A0C862}"/>
    <cellStyle name="Normal 4 13 3" xfId="14934" xr:uid="{00000000-0005-0000-0000-000084440000}"/>
    <cellStyle name="Normal 4 13 3 2" xfId="14935" xr:uid="{00000000-0005-0000-0000-000085440000}"/>
    <cellStyle name="Normal 4 13 3 2 2" xfId="22240" xr:uid="{00000000-0005-0000-0000-000086440000}"/>
    <cellStyle name="Normal 4 13 3 2 2 2" xfId="46116" xr:uid="{8DF51633-FFE7-443B-B044-B496C1910D49}"/>
    <cellStyle name="Normal 4 13 3 2 2 3" xfId="34146" xr:uid="{C3799F6B-8BED-40A2-ACDB-2E30B0604683}"/>
    <cellStyle name="Normal 4 13 3 2 3" xfId="40159" xr:uid="{F0F9980A-4EDC-41F6-8295-6A476F0BC400}"/>
    <cellStyle name="Normal 4 13 3 2 4" xfId="28204" xr:uid="{1E173FCF-2528-4609-8FCD-73B3901A6A3C}"/>
    <cellStyle name="Normal 4 13 3 3" xfId="22239" xr:uid="{00000000-0005-0000-0000-000087440000}"/>
    <cellStyle name="Normal 4 13 3 3 2" xfId="46115" xr:uid="{E888CFEB-2E9E-44AD-8976-8CC230C7F274}"/>
    <cellStyle name="Normal 4 13 3 3 3" xfId="34145" xr:uid="{5FBA773A-696A-4BB0-A00A-2B47984CF718}"/>
    <cellStyle name="Normal 4 13 3 4" xfId="40158" xr:uid="{A09CFFD8-E435-480E-A4E6-CA5E94A8E8A0}"/>
    <cellStyle name="Normal 4 13 3 5" xfId="28203" xr:uid="{44BC47BA-C982-49A2-916B-E43576CE4369}"/>
    <cellStyle name="Normal 4 13 4" xfId="14936" xr:uid="{00000000-0005-0000-0000-000088440000}"/>
    <cellStyle name="Normal 4 13 4 2" xfId="14937" xr:uid="{00000000-0005-0000-0000-000089440000}"/>
    <cellStyle name="Normal 4 13 4 2 2" xfId="22242" xr:uid="{00000000-0005-0000-0000-00008A440000}"/>
    <cellStyle name="Normal 4 13 4 2 2 2" xfId="46118" xr:uid="{91997B9C-F9B7-45B7-BBE3-06538577C1A2}"/>
    <cellStyle name="Normal 4 13 4 2 2 3" xfId="34148" xr:uid="{6CC368BD-C4B8-47BB-A779-7880F0DA58D7}"/>
    <cellStyle name="Normal 4 13 4 2 3" xfId="40161" xr:uid="{3401B1F3-75E9-41AC-92AD-10A64D5A07F0}"/>
    <cellStyle name="Normal 4 13 4 2 4" xfId="28206" xr:uid="{BAB80781-8DA9-495B-91D2-C7005CEF3CD7}"/>
    <cellStyle name="Normal 4 13 4 3" xfId="22241" xr:uid="{00000000-0005-0000-0000-00008B440000}"/>
    <cellStyle name="Normal 4 13 4 3 2" xfId="46117" xr:uid="{73020173-8850-4CAB-88BA-C64E9025F4C0}"/>
    <cellStyle name="Normal 4 13 4 3 3" xfId="34147" xr:uid="{DBD8AAF9-F201-4B9F-9E00-A800F7E45917}"/>
    <cellStyle name="Normal 4 13 4 4" xfId="40160" xr:uid="{270AACF2-46AB-45E0-BB2A-AB6945BA0191}"/>
    <cellStyle name="Normal 4 13 4 5" xfId="28205" xr:uid="{E6F49A32-671A-40FD-B822-EFAE5D9C3ED3}"/>
    <cellStyle name="Normal 4 13 5" xfId="14938" xr:uid="{00000000-0005-0000-0000-00008C440000}"/>
    <cellStyle name="Normal 4 13 5 2" xfId="22243" xr:uid="{00000000-0005-0000-0000-00008D440000}"/>
    <cellStyle name="Normal 4 13 5 2 2" xfId="46119" xr:uid="{13D6876B-DD5E-429A-9F0F-D4A173AD9509}"/>
    <cellStyle name="Normal 4 13 5 2 3" xfId="34149" xr:uid="{EEA7D15E-FBF9-452F-B412-F2E25D02147D}"/>
    <cellStyle name="Normal 4 13 5 3" xfId="40162" xr:uid="{9E2EBDDD-3899-4F45-9460-1B5BA420C191}"/>
    <cellStyle name="Normal 4 13 5 4" xfId="28207" xr:uid="{F8F831FF-384C-4572-84FD-CC47998FDB9D}"/>
    <cellStyle name="Normal 4 13 6" xfId="14939" xr:uid="{00000000-0005-0000-0000-00008E440000}"/>
    <cellStyle name="Normal 4 13 6 2" xfId="22244" xr:uid="{00000000-0005-0000-0000-00008F440000}"/>
    <cellStyle name="Normal 4 13 6 2 2" xfId="46120" xr:uid="{341785BF-7592-4680-A7B8-673CC00E5CDA}"/>
    <cellStyle name="Normal 4 13 6 2 3" xfId="34150" xr:uid="{7685985B-9F38-4A33-9EA6-0BFFEE473FF7}"/>
    <cellStyle name="Normal 4 13 6 3" xfId="40163" xr:uid="{F388F1B9-5DD5-49BE-8A09-D3B41F21F278}"/>
    <cellStyle name="Normal 4 13 6 4" xfId="28208" xr:uid="{27710572-9245-46B3-9209-1C6FFAF5B0CD}"/>
    <cellStyle name="Normal 4 13 7" xfId="22232" xr:uid="{00000000-0005-0000-0000-000090440000}"/>
    <cellStyle name="Normal 4 13 7 2" xfId="46108" xr:uid="{65174BB1-5254-4CFA-8B7F-594E410FC131}"/>
    <cellStyle name="Normal 4 13 7 3" xfId="34138" xr:uid="{773D43B9-A01B-415D-BB42-E938E8BB9F8F}"/>
    <cellStyle name="Normal 4 13 8" xfId="40151" xr:uid="{3F23C489-0DE0-47C1-AE4C-927342D3E2EE}"/>
    <cellStyle name="Normal 4 13 9" xfId="28196" xr:uid="{1DF15E0F-250A-472C-A136-D389FEFC0E40}"/>
    <cellStyle name="Normal 4 14" xfId="14940" xr:uid="{00000000-0005-0000-0000-000091440000}"/>
    <cellStyle name="Normal 4 14 2" xfId="14941" xr:uid="{00000000-0005-0000-0000-000092440000}"/>
    <cellStyle name="Normal 4 14 2 2" xfId="14942" xr:uid="{00000000-0005-0000-0000-000093440000}"/>
    <cellStyle name="Normal 4 14 2 2 2" xfId="22247" xr:uid="{00000000-0005-0000-0000-000094440000}"/>
    <cellStyle name="Normal 4 14 2 2 2 2" xfId="46123" xr:uid="{E4A30078-991A-4562-852C-61EB6F9F9897}"/>
    <cellStyle name="Normal 4 14 2 2 2 3" xfId="34153" xr:uid="{2582EC14-0E89-4FF4-9300-7544DE9D36FC}"/>
    <cellStyle name="Normal 4 14 2 2 3" xfId="40166" xr:uid="{793D3729-085D-4D78-AFD1-AE1AD2B9E4F8}"/>
    <cellStyle name="Normal 4 14 2 2 4" xfId="28211" xr:uid="{5A7E3EA0-F0C8-41AF-9300-F2EB02540727}"/>
    <cellStyle name="Normal 4 14 2 3" xfId="14943" xr:uid="{00000000-0005-0000-0000-000095440000}"/>
    <cellStyle name="Normal 4 14 2 3 2" xfId="22248" xr:uid="{00000000-0005-0000-0000-000096440000}"/>
    <cellStyle name="Normal 4 14 2 3 2 2" xfId="46124" xr:uid="{44831823-F84C-4FF9-A6F2-B72518A8A878}"/>
    <cellStyle name="Normal 4 14 2 3 2 3" xfId="34154" xr:uid="{C957D8CA-B17D-4022-93B2-69C2E4D6EF0C}"/>
    <cellStyle name="Normal 4 14 2 3 3" xfId="40167" xr:uid="{FC24369F-98EE-4960-9A35-581B8030BC66}"/>
    <cellStyle name="Normal 4 14 2 3 4" xfId="28212" xr:uid="{FA0E6351-BC30-4885-97BF-077C7A5DD22B}"/>
    <cellStyle name="Normal 4 14 2 4" xfId="14944" xr:uid="{00000000-0005-0000-0000-000097440000}"/>
    <cellStyle name="Normal 4 14 2 4 2" xfId="22249" xr:uid="{00000000-0005-0000-0000-000098440000}"/>
    <cellStyle name="Normal 4 14 2 4 2 2" xfId="46125" xr:uid="{3BC8EF90-5E58-4D6C-AE63-EC291794DF71}"/>
    <cellStyle name="Normal 4 14 2 4 2 3" xfId="34155" xr:uid="{6A685204-7635-41B8-9AFF-12E7CF7EE7CD}"/>
    <cellStyle name="Normal 4 14 2 4 3" xfId="40168" xr:uid="{8D51E2F4-ED52-4027-9C58-0B8242AD73A1}"/>
    <cellStyle name="Normal 4 14 2 4 4" xfId="28213" xr:uid="{05E9687B-0DE6-47D9-B92A-CD7AAFB31143}"/>
    <cellStyle name="Normal 4 14 2 5" xfId="14945" xr:uid="{00000000-0005-0000-0000-000099440000}"/>
    <cellStyle name="Normal 4 14 2 5 2" xfId="22250" xr:uid="{00000000-0005-0000-0000-00009A440000}"/>
    <cellStyle name="Normal 4 14 2 5 2 2" xfId="46126" xr:uid="{2665BCF9-75FC-4491-9E78-0670507B9064}"/>
    <cellStyle name="Normal 4 14 2 5 2 3" xfId="34156" xr:uid="{DA539F79-0851-47EB-BFD3-70C07C52825C}"/>
    <cellStyle name="Normal 4 14 2 5 3" xfId="40169" xr:uid="{66D57F9A-8B1C-4E3A-A8AA-F62B64A3D49B}"/>
    <cellStyle name="Normal 4 14 2 5 4" xfId="28214" xr:uid="{CA7B7EFF-C13E-43CC-B045-5C7721796F40}"/>
    <cellStyle name="Normal 4 14 2 6" xfId="22246" xr:uid="{00000000-0005-0000-0000-00009B440000}"/>
    <cellStyle name="Normal 4 14 2 6 2" xfId="46122" xr:uid="{1BB9AEB7-4794-4868-B202-C8FAF0CA14E4}"/>
    <cellStyle name="Normal 4 14 2 6 3" xfId="34152" xr:uid="{6889FBAC-5265-4C10-A177-DE7F2D8CCDF5}"/>
    <cellStyle name="Normal 4 14 2 7" xfId="40165" xr:uid="{22A47E82-21D0-488C-8DB9-314DCDE6BEBC}"/>
    <cellStyle name="Normal 4 14 2 8" xfId="28210" xr:uid="{F2886DC6-4BE7-4FBD-BDFC-A200F5E5EA18}"/>
    <cellStyle name="Normal 4 14 3" xfId="14946" xr:uid="{00000000-0005-0000-0000-00009C440000}"/>
    <cellStyle name="Normal 4 14 3 2" xfId="14947" xr:uid="{00000000-0005-0000-0000-00009D440000}"/>
    <cellStyle name="Normal 4 14 3 2 2" xfId="22252" xr:uid="{00000000-0005-0000-0000-00009E440000}"/>
    <cellStyle name="Normal 4 14 3 2 2 2" xfId="46128" xr:uid="{16E4A627-0B1B-40A5-ACED-5BC422DA43E4}"/>
    <cellStyle name="Normal 4 14 3 2 2 3" xfId="34158" xr:uid="{0CA286E0-3A2C-4268-8F34-DBDF079D3A88}"/>
    <cellStyle name="Normal 4 14 3 2 3" xfId="40171" xr:uid="{D1D1272E-8576-42CC-890C-1F80A350F894}"/>
    <cellStyle name="Normal 4 14 3 2 4" xfId="28216" xr:uid="{FAE9168F-58C0-47E4-A7B9-32C1D46F1709}"/>
    <cellStyle name="Normal 4 14 3 3" xfId="22251" xr:uid="{00000000-0005-0000-0000-00009F440000}"/>
    <cellStyle name="Normal 4 14 3 3 2" xfId="46127" xr:uid="{DF515FE8-72D5-4910-9F57-95DA267B3F03}"/>
    <cellStyle name="Normal 4 14 3 3 3" xfId="34157" xr:uid="{147C5A7D-E0EA-4E6F-9139-EB3FA29CF649}"/>
    <cellStyle name="Normal 4 14 3 4" xfId="40170" xr:uid="{4B363EA1-5CCA-4B91-A9B1-D6F171F7FBCB}"/>
    <cellStyle name="Normal 4 14 3 5" xfId="28215" xr:uid="{2F0E7D70-1D84-4777-8D3A-7FDBD6A09AAA}"/>
    <cellStyle name="Normal 4 14 4" xfId="14948" xr:uid="{00000000-0005-0000-0000-0000A0440000}"/>
    <cellStyle name="Normal 4 14 4 2" xfId="14949" xr:uid="{00000000-0005-0000-0000-0000A1440000}"/>
    <cellStyle name="Normal 4 14 4 2 2" xfId="22254" xr:uid="{00000000-0005-0000-0000-0000A2440000}"/>
    <cellStyle name="Normal 4 14 4 2 2 2" xfId="46130" xr:uid="{21BCC2A4-4E02-418C-B133-C982BB79FCBF}"/>
    <cellStyle name="Normal 4 14 4 2 2 3" xfId="34160" xr:uid="{457DE1BF-69A8-474B-A298-FD965AC6E645}"/>
    <cellStyle name="Normal 4 14 4 2 3" xfId="40173" xr:uid="{1735DC1B-0561-4713-B43B-C0C69A5FD8FC}"/>
    <cellStyle name="Normal 4 14 4 2 4" xfId="28218" xr:uid="{1A7B1BA9-F9FC-4342-B059-CE2FB38EE945}"/>
    <cellStyle name="Normal 4 14 4 3" xfId="22253" xr:uid="{00000000-0005-0000-0000-0000A3440000}"/>
    <cellStyle name="Normal 4 14 4 3 2" xfId="46129" xr:uid="{FFFFDCD5-930F-403C-BA51-03292CA59F6A}"/>
    <cellStyle name="Normal 4 14 4 3 3" xfId="34159" xr:uid="{1FD82871-AAA9-467F-A4D9-BED0CA55A40B}"/>
    <cellStyle name="Normal 4 14 4 4" xfId="40172" xr:uid="{8B732DF2-5997-4EC3-B17C-8CFB9A7E3BAC}"/>
    <cellStyle name="Normal 4 14 4 5" xfId="28217" xr:uid="{48157FF1-A99E-4C76-BE08-606423DA68F9}"/>
    <cellStyle name="Normal 4 14 5" xfId="14950" xr:uid="{00000000-0005-0000-0000-0000A4440000}"/>
    <cellStyle name="Normal 4 14 5 2" xfId="22255" xr:uid="{00000000-0005-0000-0000-0000A5440000}"/>
    <cellStyle name="Normal 4 14 5 2 2" xfId="46131" xr:uid="{4D554BCA-1A1C-4BA7-8772-5DBC1BFB1450}"/>
    <cellStyle name="Normal 4 14 5 2 3" xfId="34161" xr:uid="{F4D7D035-17C1-47BA-BE51-25E09DC5D019}"/>
    <cellStyle name="Normal 4 14 5 3" xfId="40174" xr:uid="{3369BC75-D419-4D1E-9AA0-F2298B1B7FAB}"/>
    <cellStyle name="Normal 4 14 5 4" xfId="28219" xr:uid="{CECF780D-0CDD-482D-A367-6136033AB1FF}"/>
    <cellStyle name="Normal 4 14 6" xfId="14951" xr:uid="{00000000-0005-0000-0000-0000A6440000}"/>
    <cellStyle name="Normal 4 14 6 2" xfId="22256" xr:uid="{00000000-0005-0000-0000-0000A7440000}"/>
    <cellStyle name="Normal 4 14 6 2 2" xfId="46132" xr:uid="{B54E20D2-30DF-4163-94C7-A7B36D3768C0}"/>
    <cellStyle name="Normal 4 14 6 2 3" xfId="34162" xr:uid="{73A42574-B41E-412A-A35E-6D31C33A434D}"/>
    <cellStyle name="Normal 4 14 6 3" xfId="40175" xr:uid="{46A742F0-AD82-4F8F-86A5-173574B082BC}"/>
    <cellStyle name="Normal 4 14 6 4" xfId="28220" xr:uid="{1F8F3534-A75E-4EB9-8D2C-2E1D74FFA3BB}"/>
    <cellStyle name="Normal 4 14 7" xfId="22245" xr:uid="{00000000-0005-0000-0000-0000A8440000}"/>
    <cellStyle name="Normal 4 14 7 2" xfId="46121" xr:uid="{FBDC3040-B405-4DC9-A4A7-FA23CC75DFBE}"/>
    <cellStyle name="Normal 4 14 7 3" xfId="34151" xr:uid="{C6FC8CDB-908D-4F09-B58A-8FD82360C002}"/>
    <cellStyle name="Normal 4 14 8" xfId="40164" xr:uid="{B1A2A00F-F6DA-4C9F-BF1F-8B54C426E7A4}"/>
    <cellStyle name="Normal 4 14 9" xfId="28209" xr:uid="{B51FD031-CCD3-453C-AE64-BF433BD0379B}"/>
    <cellStyle name="Normal 4 15" xfId="14952" xr:uid="{00000000-0005-0000-0000-0000A9440000}"/>
    <cellStyle name="Normal 4 15 2" xfId="14953" xr:uid="{00000000-0005-0000-0000-0000AA440000}"/>
    <cellStyle name="Normal 4 15 2 2" xfId="14954" xr:uid="{00000000-0005-0000-0000-0000AB440000}"/>
    <cellStyle name="Normal 4 15 2 2 2" xfId="22259" xr:uid="{00000000-0005-0000-0000-0000AC440000}"/>
    <cellStyle name="Normal 4 15 2 2 2 2" xfId="46135" xr:uid="{AF27BF97-BC2E-43B8-864B-3048E83D9E22}"/>
    <cellStyle name="Normal 4 15 2 2 2 3" xfId="34165" xr:uid="{6D6A23FA-5F9B-4D8D-8053-02CB4E529A14}"/>
    <cellStyle name="Normal 4 15 2 2 3" xfId="40178" xr:uid="{F55C6748-DA40-4966-8CAD-0DB0A5F0576B}"/>
    <cellStyle name="Normal 4 15 2 2 4" xfId="28223" xr:uid="{3A6C25D1-447A-46D9-875D-A225A2A3D7FB}"/>
    <cellStyle name="Normal 4 15 2 3" xfId="14955" xr:uid="{00000000-0005-0000-0000-0000AD440000}"/>
    <cellStyle name="Normal 4 15 2 3 2" xfId="22260" xr:uid="{00000000-0005-0000-0000-0000AE440000}"/>
    <cellStyle name="Normal 4 15 2 3 2 2" xfId="46136" xr:uid="{B3244CF0-AE7F-4FB1-A213-09EA562BF224}"/>
    <cellStyle name="Normal 4 15 2 3 2 3" xfId="34166" xr:uid="{BF2D106D-B1BA-4974-9AA2-23459415C935}"/>
    <cellStyle name="Normal 4 15 2 3 3" xfId="40179" xr:uid="{B8ECEA19-BE62-4404-8AD7-0FA4087A471A}"/>
    <cellStyle name="Normal 4 15 2 3 4" xfId="28224" xr:uid="{84EA8DF7-5834-4D7D-A173-1AC64518F178}"/>
    <cellStyle name="Normal 4 15 2 4" xfId="14956" xr:uid="{00000000-0005-0000-0000-0000AF440000}"/>
    <cellStyle name="Normal 4 15 2 4 2" xfId="22261" xr:uid="{00000000-0005-0000-0000-0000B0440000}"/>
    <cellStyle name="Normal 4 15 2 4 2 2" xfId="46137" xr:uid="{4A2B8056-76AB-464C-87AB-95FEE19B5C79}"/>
    <cellStyle name="Normal 4 15 2 4 2 3" xfId="34167" xr:uid="{8E169F2C-E7F8-4503-9EEC-674B000B4B44}"/>
    <cellStyle name="Normal 4 15 2 4 3" xfId="40180" xr:uid="{202893D3-D812-4C16-A5F5-C129A34E5FAF}"/>
    <cellStyle name="Normal 4 15 2 4 4" xfId="28225" xr:uid="{A278B538-ED2C-4333-A120-C6315AAA4024}"/>
    <cellStyle name="Normal 4 15 2 5" xfId="14957" xr:uid="{00000000-0005-0000-0000-0000B1440000}"/>
    <cellStyle name="Normal 4 15 2 5 2" xfId="22262" xr:uid="{00000000-0005-0000-0000-0000B2440000}"/>
    <cellStyle name="Normal 4 15 2 5 2 2" xfId="46138" xr:uid="{DF9A33F3-A190-4F43-A006-935DAF6951A7}"/>
    <cellStyle name="Normal 4 15 2 5 2 3" xfId="34168" xr:uid="{A7A163FB-75AD-4024-9E1B-4A557AA835FD}"/>
    <cellStyle name="Normal 4 15 2 5 3" xfId="40181" xr:uid="{72B341CD-7334-4434-9279-5F3E1BBF46E5}"/>
    <cellStyle name="Normal 4 15 2 5 4" xfId="28226" xr:uid="{20862DDF-1DF0-4547-A868-5ACDCCD99248}"/>
    <cellStyle name="Normal 4 15 2 6" xfId="22258" xr:uid="{00000000-0005-0000-0000-0000B3440000}"/>
    <cellStyle name="Normal 4 15 2 6 2" xfId="46134" xr:uid="{73A82B7B-E459-4BF1-8339-CB3A8982504B}"/>
    <cellStyle name="Normal 4 15 2 6 3" xfId="34164" xr:uid="{25A322F7-F076-40E8-A2D1-8E63D5FDB7AA}"/>
    <cellStyle name="Normal 4 15 2 7" xfId="40177" xr:uid="{4261C15F-31AD-4282-9E80-CB2BF4308592}"/>
    <cellStyle name="Normal 4 15 2 8" xfId="28222" xr:uid="{B24FC822-C4F0-4BA4-A6FA-74D1C8FF3061}"/>
    <cellStyle name="Normal 4 15 3" xfId="14958" xr:uid="{00000000-0005-0000-0000-0000B4440000}"/>
    <cellStyle name="Normal 4 15 3 2" xfId="14959" xr:uid="{00000000-0005-0000-0000-0000B5440000}"/>
    <cellStyle name="Normal 4 15 3 2 2" xfId="22264" xr:uid="{00000000-0005-0000-0000-0000B6440000}"/>
    <cellStyle name="Normal 4 15 3 2 2 2" xfId="46140" xr:uid="{56F6EF5F-F3ED-4D07-91AD-DCB720635DFE}"/>
    <cellStyle name="Normal 4 15 3 2 2 3" xfId="34170" xr:uid="{7CEC20EE-66A7-4AB3-A146-5E22CF64C22C}"/>
    <cellStyle name="Normal 4 15 3 2 3" xfId="40183" xr:uid="{AB1006B0-6A84-4949-A5F0-29A5479B34B6}"/>
    <cellStyle name="Normal 4 15 3 2 4" xfId="28228" xr:uid="{E196AC5E-6509-48BA-9BF2-B2AAE805E374}"/>
    <cellStyle name="Normal 4 15 3 3" xfId="22263" xr:uid="{00000000-0005-0000-0000-0000B7440000}"/>
    <cellStyle name="Normal 4 15 3 3 2" xfId="46139" xr:uid="{93B49278-C352-45DB-89F6-5B2261BFB9D0}"/>
    <cellStyle name="Normal 4 15 3 3 3" xfId="34169" xr:uid="{84444000-D15D-45D3-ACD7-7844CF2AA350}"/>
    <cellStyle name="Normal 4 15 3 4" xfId="40182" xr:uid="{5A504696-45A3-40C4-AB36-42E077F7980C}"/>
    <cellStyle name="Normal 4 15 3 5" xfId="28227" xr:uid="{B323A920-C015-449D-AE92-46E4AB463EE1}"/>
    <cellStyle name="Normal 4 15 4" xfId="14960" xr:uid="{00000000-0005-0000-0000-0000B8440000}"/>
    <cellStyle name="Normal 4 15 4 2" xfId="14961" xr:uid="{00000000-0005-0000-0000-0000B9440000}"/>
    <cellStyle name="Normal 4 15 4 2 2" xfId="22266" xr:uid="{00000000-0005-0000-0000-0000BA440000}"/>
    <cellStyle name="Normal 4 15 4 2 2 2" xfId="46142" xr:uid="{41086C78-F8B5-4E5C-963E-6C5AA9444D92}"/>
    <cellStyle name="Normal 4 15 4 2 2 3" xfId="34172" xr:uid="{61DDEA44-3D1B-4FDA-8EE7-0A49D12AB1FF}"/>
    <cellStyle name="Normal 4 15 4 2 3" xfId="40185" xr:uid="{DFF3CDC5-C818-49A4-99AC-69D760F31120}"/>
    <cellStyle name="Normal 4 15 4 2 4" xfId="28230" xr:uid="{1AF741AB-0FA2-46D9-B153-B71517FDFE31}"/>
    <cellStyle name="Normal 4 15 4 3" xfId="22265" xr:uid="{00000000-0005-0000-0000-0000BB440000}"/>
    <cellStyle name="Normal 4 15 4 3 2" xfId="46141" xr:uid="{226BD16D-4620-44F7-BCDB-1208FE80DAD2}"/>
    <cellStyle name="Normal 4 15 4 3 3" xfId="34171" xr:uid="{FD7F9FEC-633F-48B8-9976-39540CE9B2B8}"/>
    <cellStyle name="Normal 4 15 4 4" xfId="40184" xr:uid="{A7256B6B-C425-49BC-A6B3-AEAF8E9B0AC2}"/>
    <cellStyle name="Normal 4 15 4 5" xfId="28229" xr:uid="{D12C232C-B178-4A44-8EE8-6F00AE3639CC}"/>
    <cellStyle name="Normal 4 15 5" xfId="14962" xr:uid="{00000000-0005-0000-0000-0000BC440000}"/>
    <cellStyle name="Normal 4 15 5 2" xfId="22267" xr:uid="{00000000-0005-0000-0000-0000BD440000}"/>
    <cellStyle name="Normal 4 15 5 2 2" xfId="46143" xr:uid="{D425DA91-EEE9-4F00-ACD5-25C493E69386}"/>
    <cellStyle name="Normal 4 15 5 2 3" xfId="34173" xr:uid="{1DB0FECC-810C-4532-8D97-913D5D608EF2}"/>
    <cellStyle name="Normal 4 15 5 3" xfId="40186" xr:uid="{06B960C7-153C-4862-80CB-46A47525965B}"/>
    <cellStyle name="Normal 4 15 5 4" xfId="28231" xr:uid="{228C7AA7-F80E-4DC9-8934-25C19BE6AB04}"/>
    <cellStyle name="Normal 4 15 6" xfId="14963" xr:uid="{00000000-0005-0000-0000-0000BE440000}"/>
    <cellStyle name="Normal 4 15 6 2" xfId="22268" xr:uid="{00000000-0005-0000-0000-0000BF440000}"/>
    <cellStyle name="Normal 4 15 6 2 2" xfId="46144" xr:uid="{FB0DCD28-8CA3-4596-A951-A90771E991E2}"/>
    <cellStyle name="Normal 4 15 6 2 3" xfId="34174" xr:uid="{780F0F75-4266-4994-AB6B-ED9F78C7E0DC}"/>
    <cellStyle name="Normal 4 15 6 3" xfId="40187" xr:uid="{13E77D4B-9B27-462F-839B-3A0516A26A31}"/>
    <cellStyle name="Normal 4 15 6 4" xfId="28232" xr:uid="{01763FF5-71B8-48BA-AC30-4337AD2274F6}"/>
    <cellStyle name="Normal 4 15 7" xfId="22257" xr:uid="{00000000-0005-0000-0000-0000C0440000}"/>
    <cellStyle name="Normal 4 15 7 2" xfId="46133" xr:uid="{11CED0F1-0DD3-4BF4-B28C-B85FF68B230D}"/>
    <cellStyle name="Normal 4 15 7 3" xfId="34163" xr:uid="{859AB7B4-A12F-46AA-B0F4-DA8498742ADA}"/>
    <cellStyle name="Normal 4 15 8" xfId="40176" xr:uid="{33280519-041F-4199-993F-45469847AB4A}"/>
    <cellStyle name="Normal 4 15 9" xfId="28221" xr:uid="{EF4F8FFF-54B3-422D-A0E3-3EF2D57785D0}"/>
    <cellStyle name="Normal 4 16" xfId="14964" xr:uid="{00000000-0005-0000-0000-0000C1440000}"/>
    <cellStyle name="Normal 4 16 2" xfId="14965" xr:uid="{00000000-0005-0000-0000-0000C2440000}"/>
    <cellStyle name="Normal 4 16 2 2" xfId="14966" xr:uid="{00000000-0005-0000-0000-0000C3440000}"/>
    <cellStyle name="Normal 4 16 2 2 2" xfId="22271" xr:uid="{00000000-0005-0000-0000-0000C4440000}"/>
    <cellStyle name="Normal 4 16 2 2 2 2" xfId="46147" xr:uid="{A881783D-5DA3-4736-B4AF-FC03CBC88610}"/>
    <cellStyle name="Normal 4 16 2 2 2 3" xfId="34177" xr:uid="{40EB9811-C842-4401-BF88-1CB541F83501}"/>
    <cellStyle name="Normal 4 16 2 2 3" xfId="40190" xr:uid="{E4EE8D95-4B42-4D35-9CF7-F80183BED3CA}"/>
    <cellStyle name="Normal 4 16 2 2 4" xfId="28235" xr:uid="{8A2D681B-3E02-4642-B987-D966E01C5537}"/>
    <cellStyle name="Normal 4 16 2 3" xfId="22270" xr:uid="{00000000-0005-0000-0000-0000C5440000}"/>
    <cellStyle name="Normal 4 16 2 3 2" xfId="46146" xr:uid="{F9DEA786-4B3A-44C2-8990-00C32D1B24AB}"/>
    <cellStyle name="Normal 4 16 2 3 3" xfId="34176" xr:uid="{AE558C23-197E-454D-B552-F6144657ED8A}"/>
    <cellStyle name="Normal 4 16 2 4" xfId="40189" xr:uid="{AED121F8-D5CA-4180-9BE3-BA1CA65773B6}"/>
    <cellStyle name="Normal 4 16 2 5" xfId="28234" xr:uid="{A07D7575-4535-4D64-B63B-3B98B45DD11C}"/>
    <cellStyle name="Normal 4 16 3" xfId="14967" xr:uid="{00000000-0005-0000-0000-0000C6440000}"/>
    <cellStyle name="Normal 4 16 3 2" xfId="14968" xr:uid="{00000000-0005-0000-0000-0000C7440000}"/>
    <cellStyle name="Normal 4 16 3 2 2" xfId="22273" xr:uid="{00000000-0005-0000-0000-0000C8440000}"/>
    <cellStyle name="Normal 4 16 3 2 2 2" xfId="46149" xr:uid="{E76C7F61-D2DA-4E11-85CC-CE1A62EF8519}"/>
    <cellStyle name="Normal 4 16 3 2 2 3" xfId="34179" xr:uid="{C800CB5A-0CAF-4664-883B-4BA4BA960001}"/>
    <cellStyle name="Normal 4 16 3 2 3" xfId="40192" xr:uid="{28819735-114D-4B57-8408-2253EF94730B}"/>
    <cellStyle name="Normal 4 16 3 2 4" xfId="28237" xr:uid="{3E5B9732-CFF2-442C-A37A-30320C412D5C}"/>
    <cellStyle name="Normal 4 16 3 3" xfId="22272" xr:uid="{00000000-0005-0000-0000-0000C9440000}"/>
    <cellStyle name="Normal 4 16 3 3 2" xfId="46148" xr:uid="{98E3F5C4-C901-4D28-9B40-4ACE833A0873}"/>
    <cellStyle name="Normal 4 16 3 3 3" xfId="34178" xr:uid="{88BC4BA4-6C46-4FF3-B561-AE86CC27DEE0}"/>
    <cellStyle name="Normal 4 16 3 4" xfId="40191" xr:uid="{DFC9E938-802D-4255-A51C-A60ED805F06C}"/>
    <cellStyle name="Normal 4 16 3 5" xfId="28236" xr:uid="{B74EE98B-13D3-4667-87C9-2DBE3FD75DA7}"/>
    <cellStyle name="Normal 4 16 4" xfId="14969" xr:uid="{00000000-0005-0000-0000-0000CA440000}"/>
    <cellStyle name="Normal 4 16 4 2" xfId="14970" xr:uid="{00000000-0005-0000-0000-0000CB440000}"/>
    <cellStyle name="Normal 4 16 4 2 2" xfId="22275" xr:uid="{00000000-0005-0000-0000-0000CC440000}"/>
    <cellStyle name="Normal 4 16 4 2 2 2" xfId="46151" xr:uid="{8D24CC9A-9DB1-44A0-9477-E3682469A69F}"/>
    <cellStyle name="Normal 4 16 4 2 2 3" xfId="34181" xr:uid="{56E5821E-928C-4442-83CC-181C7D08925A}"/>
    <cellStyle name="Normal 4 16 4 2 3" xfId="40194" xr:uid="{63F53B67-49B5-40A5-BD6A-0B9F74DA8392}"/>
    <cellStyle name="Normal 4 16 4 2 4" xfId="28239" xr:uid="{4B27E78B-24E8-420F-8BD7-7980989BB9A6}"/>
    <cellStyle name="Normal 4 16 4 3" xfId="22274" xr:uid="{00000000-0005-0000-0000-0000CD440000}"/>
    <cellStyle name="Normal 4 16 4 3 2" xfId="46150" xr:uid="{5F566E5E-03B9-4065-8771-707B2E2FB2A2}"/>
    <cellStyle name="Normal 4 16 4 3 3" xfId="34180" xr:uid="{98E3FE30-72F8-4FCD-B1EE-F5E717FF9504}"/>
    <cellStyle name="Normal 4 16 4 4" xfId="40193" xr:uid="{0B3E9BEC-D350-44C3-A608-CB6E7F231A14}"/>
    <cellStyle name="Normal 4 16 4 5" xfId="28238" xr:uid="{52F9D3BD-20A0-423C-9A30-A0EDA0794FCB}"/>
    <cellStyle name="Normal 4 16 5" xfId="14971" xr:uid="{00000000-0005-0000-0000-0000CE440000}"/>
    <cellStyle name="Normal 4 16 5 2" xfId="22276" xr:uid="{00000000-0005-0000-0000-0000CF440000}"/>
    <cellStyle name="Normal 4 16 5 2 2" xfId="46152" xr:uid="{3B50A1A6-52D7-4BDF-BC6B-1F23D9CA7BEA}"/>
    <cellStyle name="Normal 4 16 5 2 3" xfId="34182" xr:uid="{4066478C-E993-4217-823F-D4EC6E0CBCD5}"/>
    <cellStyle name="Normal 4 16 5 3" xfId="40195" xr:uid="{64C56285-4927-4550-A2EA-C419C315FE6B}"/>
    <cellStyle name="Normal 4 16 5 4" xfId="28240" xr:uid="{AF436087-A351-4308-B7DC-5002AD7CFE6F}"/>
    <cellStyle name="Normal 4 16 6" xfId="14972" xr:uid="{00000000-0005-0000-0000-0000D0440000}"/>
    <cellStyle name="Normal 4 16 6 2" xfId="22277" xr:uid="{00000000-0005-0000-0000-0000D1440000}"/>
    <cellStyle name="Normal 4 16 6 2 2" xfId="46153" xr:uid="{BBF1E18B-829D-4E62-8452-2E3AF6BBE5D2}"/>
    <cellStyle name="Normal 4 16 6 2 3" xfId="34183" xr:uid="{4F84DD56-FAD1-4DF3-A3C9-7F9295BB8BB7}"/>
    <cellStyle name="Normal 4 16 6 3" xfId="40196" xr:uid="{49BE1D0D-A7A7-4DC6-B1A6-C57EE2F9B1E1}"/>
    <cellStyle name="Normal 4 16 6 4" xfId="28241" xr:uid="{4D10FEAF-C7C3-4047-9B36-B52CBAE18E0D}"/>
    <cellStyle name="Normal 4 16 7" xfId="22269" xr:uid="{00000000-0005-0000-0000-0000D2440000}"/>
    <cellStyle name="Normal 4 16 7 2" xfId="46145" xr:uid="{FDD05AA3-82AA-47C2-972C-D2ED7F8FB4B8}"/>
    <cellStyle name="Normal 4 16 7 3" xfId="34175" xr:uid="{DFD8AF7F-F205-428E-9F85-E5E41F6CF8D7}"/>
    <cellStyle name="Normal 4 16 8" xfId="40188" xr:uid="{21A2CC79-7EB6-44F1-B5E0-01E204DA212E}"/>
    <cellStyle name="Normal 4 16 9" xfId="28233" xr:uid="{252A67C9-B4A3-4DD8-A15C-B4ECF4395925}"/>
    <cellStyle name="Normal 4 17" xfId="14973" xr:uid="{00000000-0005-0000-0000-0000D3440000}"/>
    <cellStyle name="Normal 4 17 2" xfId="14974" xr:uid="{00000000-0005-0000-0000-0000D4440000}"/>
    <cellStyle name="Normal 4 17 2 2" xfId="14975" xr:uid="{00000000-0005-0000-0000-0000D5440000}"/>
    <cellStyle name="Normal 4 17 2 2 2" xfId="22280" xr:uid="{00000000-0005-0000-0000-0000D6440000}"/>
    <cellStyle name="Normal 4 17 2 2 2 2" xfId="46156" xr:uid="{BB2BF71D-0D5C-425D-A97D-E625EB4F1247}"/>
    <cellStyle name="Normal 4 17 2 2 2 3" xfId="34186" xr:uid="{CD40A748-DF1B-4B7E-93F2-11023731E5F9}"/>
    <cellStyle name="Normal 4 17 2 2 3" xfId="40199" xr:uid="{B66D4809-88F0-43A4-9B27-282D94370F16}"/>
    <cellStyle name="Normal 4 17 2 2 4" xfId="28244" xr:uid="{318D63B6-250F-46C0-AE3E-B4527A1779FD}"/>
    <cellStyle name="Normal 4 17 2 3" xfId="22279" xr:uid="{00000000-0005-0000-0000-0000D7440000}"/>
    <cellStyle name="Normal 4 17 2 3 2" xfId="46155" xr:uid="{594652DD-2AE3-475B-B9A7-AE7FA9E264F1}"/>
    <cellStyle name="Normal 4 17 2 3 3" xfId="34185" xr:uid="{4C0DFC94-540E-48EB-B33C-27B68EF9342D}"/>
    <cellStyle name="Normal 4 17 2 4" xfId="40198" xr:uid="{C96D9453-E90F-42C1-81C1-06ABB0FCDF7F}"/>
    <cellStyle name="Normal 4 17 2 5" xfId="28243" xr:uid="{7D36E3B7-8793-4E20-8E3F-F9D1A1502BD9}"/>
    <cellStyle name="Normal 4 17 3" xfId="14976" xr:uid="{00000000-0005-0000-0000-0000D8440000}"/>
    <cellStyle name="Normal 4 17 3 2" xfId="14977" xr:uid="{00000000-0005-0000-0000-0000D9440000}"/>
    <cellStyle name="Normal 4 17 3 2 2" xfId="22282" xr:uid="{00000000-0005-0000-0000-0000DA440000}"/>
    <cellStyle name="Normal 4 17 3 2 2 2" xfId="46158" xr:uid="{431AAB6B-36E8-4705-8B03-E84F3DDC2522}"/>
    <cellStyle name="Normal 4 17 3 2 2 3" xfId="34188" xr:uid="{3D572E69-4FDB-431C-B850-D65502333833}"/>
    <cellStyle name="Normal 4 17 3 2 3" xfId="40201" xr:uid="{1C7E14C9-52B1-4D5A-B794-DB1DD1F9CD21}"/>
    <cellStyle name="Normal 4 17 3 2 4" xfId="28246" xr:uid="{3EA85715-51EA-4112-9697-DF5C6A07632B}"/>
    <cellStyle name="Normal 4 17 3 3" xfId="22281" xr:uid="{00000000-0005-0000-0000-0000DB440000}"/>
    <cellStyle name="Normal 4 17 3 3 2" xfId="46157" xr:uid="{25AB4059-9F53-4985-B6D5-C19F1BB1DFE3}"/>
    <cellStyle name="Normal 4 17 3 3 3" xfId="34187" xr:uid="{530C2705-82F3-4ACF-87C0-1F110D47F87E}"/>
    <cellStyle name="Normal 4 17 3 4" xfId="40200" xr:uid="{5AFE2BE8-96A0-4BC0-9632-6380EB359002}"/>
    <cellStyle name="Normal 4 17 3 5" xfId="28245" xr:uid="{E792A919-7C15-48E5-8737-2D7327D30443}"/>
    <cellStyle name="Normal 4 17 4" xfId="14978" xr:uid="{00000000-0005-0000-0000-0000DC440000}"/>
    <cellStyle name="Normal 4 17 4 2" xfId="14979" xr:uid="{00000000-0005-0000-0000-0000DD440000}"/>
    <cellStyle name="Normal 4 17 4 2 2" xfId="22284" xr:uid="{00000000-0005-0000-0000-0000DE440000}"/>
    <cellStyle name="Normal 4 17 4 2 2 2" xfId="46160" xr:uid="{C02779CE-DF1A-4EB6-8143-53FD358F7DBD}"/>
    <cellStyle name="Normal 4 17 4 2 2 3" xfId="34190" xr:uid="{829832C4-A070-49DB-B0B3-0A2C4DB33CA1}"/>
    <cellStyle name="Normal 4 17 4 2 3" xfId="40203" xr:uid="{1A0400A7-F95F-460D-AD8A-3D40EF7F1AE6}"/>
    <cellStyle name="Normal 4 17 4 2 4" xfId="28248" xr:uid="{ED4625AB-EA3F-4D2C-AB1D-E0FA3B56E38C}"/>
    <cellStyle name="Normal 4 17 4 3" xfId="22283" xr:uid="{00000000-0005-0000-0000-0000DF440000}"/>
    <cellStyle name="Normal 4 17 4 3 2" xfId="46159" xr:uid="{7492417D-25E8-42F8-8654-2FEFC43852F8}"/>
    <cellStyle name="Normal 4 17 4 3 3" xfId="34189" xr:uid="{FDCE6EF7-A67A-4B8E-A315-E959405FAEFA}"/>
    <cellStyle name="Normal 4 17 4 4" xfId="40202" xr:uid="{774A2975-805B-4AD0-B952-CFCDE76FB10F}"/>
    <cellStyle name="Normal 4 17 4 5" xfId="28247" xr:uid="{1E5133DD-DF71-4372-B1AA-03637AC95A54}"/>
    <cellStyle name="Normal 4 17 5" xfId="14980" xr:uid="{00000000-0005-0000-0000-0000E0440000}"/>
    <cellStyle name="Normal 4 17 5 2" xfId="22285" xr:uid="{00000000-0005-0000-0000-0000E1440000}"/>
    <cellStyle name="Normal 4 17 5 2 2" xfId="46161" xr:uid="{FD708F74-8714-4EDA-81B8-00DA42FC9226}"/>
    <cellStyle name="Normal 4 17 5 2 3" xfId="34191" xr:uid="{DEE51A8C-0125-443A-92E3-3EFE58DA3155}"/>
    <cellStyle name="Normal 4 17 5 3" xfId="40204" xr:uid="{A88FF1F5-62E7-47D1-878F-A30ACE259D5E}"/>
    <cellStyle name="Normal 4 17 5 4" xfId="28249" xr:uid="{6FF9D78D-7F5E-4E9B-BC53-B36852380971}"/>
    <cellStyle name="Normal 4 17 6" xfId="14981" xr:uid="{00000000-0005-0000-0000-0000E2440000}"/>
    <cellStyle name="Normal 4 17 6 2" xfId="22286" xr:uid="{00000000-0005-0000-0000-0000E3440000}"/>
    <cellStyle name="Normal 4 17 6 2 2" xfId="46162" xr:uid="{3549EF70-02FD-414B-9BD4-9970B78C8ABD}"/>
    <cellStyle name="Normal 4 17 6 2 3" xfId="34192" xr:uid="{FB384D4D-B43E-4DF9-AD85-CF43DD9554E3}"/>
    <cellStyle name="Normal 4 17 6 3" xfId="40205" xr:uid="{8FC7F2E1-B4BB-455E-92E3-9470B6DA224C}"/>
    <cellStyle name="Normal 4 17 6 4" xfId="28250" xr:uid="{9B00B35C-370B-4589-8355-2B1C3596F48E}"/>
    <cellStyle name="Normal 4 17 7" xfId="22278" xr:uid="{00000000-0005-0000-0000-0000E4440000}"/>
    <cellStyle name="Normal 4 17 7 2" xfId="46154" xr:uid="{C1F11252-22CF-4200-AE4E-FC676E02FCD3}"/>
    <cellStyle name="Normal 4 17 7 3" xfId="34184" xr:uid="{6A82C7D1-DB72-433C-A257-BEFBB2BA10C0}"/>
    <cellStyle name="Normal 4 17 8" xfId="40197" xr:uid="{2A01D114-D801-42DE-B706-939C033B333F}"/>
    <cellStyle name="Normal 4 17 9" xfId="28242" xr:uid="{3E406A70-41D3-4554-9215-60CBE5F3A088}"/>
    <cellStyle name="Normal 4 18" xfId="14982" xr:uid="{00000000-0005-0000-0000-0000E5440000}"/>
    <cellStyle name="Normal 4 18 2" xfId="14983" xr:uid="{00000000-0005-0000-0000-0000E6440000}"/>
    <cellStyle name="Normal 4 18 2 2" xfId="22288" xr:uid="{00000000-0005-0000-0000-0000E7440000}"/>
    <cellStyle name="Normal 4 18 2 2 2" xfId="46164" xr:uid="{7117B7F9-4521-485A-BEDE-345C31EA2763}"/>
    <cellStyle name="Normal 4 18 2 2 3" xfId="34194" xr:uid="{BC3B5192-6D68-4FA1-9C78-9015872CD4C5}"/>
    <cellStyle name="Normal 4 18 2 3" xfId="40207" xr:uid="{A78D78B1-FCEC-4112-AA4B-FBC26BF4AD97}"/>
    <cellStyle name="Normal 4 18 2 4" xfId="28252" xr:uid="{6DD77E96-05B8-47FF-9762-5CC63B2FDA7C}"/>
    <cellStyle name="Normal 4 18 3" xfId="14984" xr:uid="{00000000-0005-0000-0000-0000E8440000}"/>
    <cellStyle name="Normal 4 18 3 2" xfId="22289" xr:uid="{00000000-0005-0000-0000-0000E9440000}"/>
    <cellStyle name="Normal 4 18 3 2 2" xfId="46165" xr:uid="{A56A491C-9547-4252-8064-25598C12A389}"/>
    <cellStyle name="Normal 4 18 3 2 3" xfId="34195" xr:uid="{0287103C-9814-4C83-A641-115192764765}"/>
    <cellStyle name="Normal 4 18 3 3" xfId="40208" xr:uid="{C2862EE8-E374-4BA5-B709-D30784DFDC98}"/>
    <cellStyle name="Normal 4 18 3 4" xfId="28253" xr:uid="{62975FEB-F926-4AC5-A5E2-7D8EDD9DB6E0}"/>
    <cellStyle name="Normal 4 18 4" xfId="14985" xr:uid="{00000000-0005-0000-0000-0000EA440000}"/>
    <cellStyle name="Normal 4 18 4 2" xfId="22290" xr:uid="{00000000-0005-0000-0000-0000EB440000}"/>
    <cellStyle name="Normal 4 18 4 2 2" xfId="46166" xr:uid="{926EA3DD-BCFD-415C-A818-2563D01E4121}"/>
    <cellStyle name="Normal 4 18 4 2 3" xfId="34196" xr:uid="{5F12737A-5147-496D-BB27-BD261FF2F1C9}"/>
    <cellStyle name="Normal 4 18 4 3" xfId="40209" xr:uid="{82D5EB7A-D59E-428C-8178-1FEC457AB900}"/>
    <cellStyle name="Normal 4 18 4 4" xfId="28254" xr:uid="{DE19E9A0-287C-4E28-BC40-1204A6DC0628}"/>
    <cellStyle name="Normal 4 18 5" xfId="14986" xr:uid="{00000000-0005-0000-0000-0000EC440000}"/>
    <cellStyle name="Normal 4 18 5 2" xfId="22291" xr:uid="{00000000-0005-0000-0000-0000ED440000}"/>
    <cellStyle name="Normal 4 18 5 2 2" xfId="46167" xr:uid="{FF4BECD9-75AA-4DC4-97FC-3784BA2897F5}"/>
    <cellStyle name="Normal 4 18 5 2 3" xfId="34197" xr:uid="{AF8FE925-BFA8-47D7-B720-3398566D78ED}"/>
    <cellStyle name="Normal 4 18 5 3" xfId="40210" xr:uid="{520376E6-2053-423E-BCCC-55FE31B28489}"/>
    <cellStyle name="Normal 4 18 5 4" xfId="28255" xr:uid="{DF1F0E11-4CE9-444F-91AB-18BD4E5D5F96}"/>
    <cellStyle name="Normal 4 18 6" xfId="14987" xr:uid="{00000000-0005-0000-0000-0000EE440000}"/>
    <cellStyle name="Normal 4 18 6 2" xfId="22292" xr:uid="{00000000-0005-0000-0000-0000EF440000}"/>
    <cellStyle name="Normal 4 18 6 2 2" xfId="46168" xr:uid="{3A5B1936-FA73-4EB4-8E0C-F3DF39265DDA}"/>
    <cellStyle name="Normal 4 18 6 2 3" xfId="34198" xr:uid="{DD04A893-A1BE-4346-AB22-D82094ADE020}"/>
    <cellStyle name="Normal 4 18 6 3" xfId="40211" xr:uid="{596D2452-54C9-47B1-81AD-60C7F9F5B09A}"/>
    <cellStyle name="Normal 4 18 6 4" xfId="28256" xr:uid="{E41585AE-FD1B-464C-8CB8-7880798A6D85}"/>
    <cellStyle name="Normal 4 18 7" xfId="22287" xr:uid="{00000000-0005-0000-0000-0000F0440000}"/>
    <cellStyle name="Normal 4 18 7 2" xfId="46163" xr:uid="{6E2F7FE9-5278-4BFB-9180-ADD73039D93B}"/>
    <cellStyle name="Normal 4 18 7 3" xfId="34193" xr:uid="{C458D108-FD7A-4C55-9CF5-572B2DEA3D0B}"/>
    <cellStyle name="Normal 4 18 8" xfId="40206" xr:uid="{94FF4D5E-92C9-4E70-B3D4-A5E62E0510B9}"/>
    <cellStyle name="Normal 4 18 9" xfId="28251" xr:uid="{61EFFC02-EB64-4ACD-B77B-840B786E14A9}"/>
    <cellStyle name="Normal 4 19" xfId="14988" xr:uid="{00000000-0005-0000-0000-0000F1440000}"/>
    <cellStyle name="Normal 4 19 2" xfId="14989" xr:uid="{00000000-0005-0000-0000-0000F2440000}"/>
    <cellStyle name="Normal 4 19 2 2" xfId="22294" xr:uid="{00000000-0005-0000-0000-0000F3440000}"/>
    <cellStyle name="Normal 4 19 2 2 2" xfId="46170" xr:uid="{58D2567E-E9E4-45A8-B641-D209F3437A60}"/>
    <cellStyle name="Normal 4 19 2 2 3" xfId="34200" xr:uid="{68AF2708-F993-4961-99AA-9FBA7E00C3CA}"/>
    <cellStyle name="Normal 4 19 2 3" xfId="40213" xr:uid="{B5065D0B-F9D8-4378-A95D-27FE28BD7AE8}"/>
    <cellStyle name="Normal 4 19 2 4" xfId="28258" xr:uid="{0FA9E7A3-26D9-43E9-BAD7-DC7F2A42AECC}"/>
    <cellStyle name="Normal 4 19 3" xfId="14990" xr:uid="{00000000-0005-0000-0000-0000F4440000}"/>
    <cellStyle name="Normal 4 19 3 2" xfId="22295" xr:uid="{00000000-0005-0000-0000-0000F5440000}"/>
    <cellStyle name="Normal 4 19 3 2 2" xfId="46171" xr:uid="{8CB291CC-A5B0-448D-B85B-F0C315FB2B7A}"/>
    <cellStyle name="Normal 4 19 3 2 3" xfId="34201" xr:uid="{4868FD62-7B44-4C84-BD78-7DC268BD9B23}"/>
    <cellStyle name="Normal 4 19 3 3" xfId="40214" xr:uid="{318B3472-850C-4CCD-96F0-762D026CE696}"/>
    <cellStyle name="Normal 4 19 3 4" xfId="28259" xr:uid="{A49B7F3A-4F20-4315-94C3-3D90C2E65CA3}"/>
    <cellStyle name="Normal 4 19 4" xfId="14991" xr:uid="{00000000-0005-0000-0000-0000F6440000}"/>
    <cellStyle name="Normal 4 19 4 2" xfId="22296" xr:uid="{00000000-0005-0000-0000-0000F7440000}"/>
    <cellStyle name="Normal 4 19 4 2 2" xfId="46172" xr:uid="{D1B0DE2D-5725-43F1-84E7-218B669F4E4A}"/>
    <cellStyle name="Normal 4 19 4 2 3" xfId="34202" xr:uid="{28A457BB-732E-41BC-B2B8-714C9C737FCE}"/>
    <cellStyle name="Normal 4 19 4 3" xfId="40215" xr:uid="{3C7FC885-85CF-488A-BAAD-9C92C47AA75B}"/>
    <cellStyle name="Normal 4 19 4 4" xfId="28260" xr:uid="{6D6B7A6D-5521-45FC-BC61-E925D1CF257F}"/>
    <cellStyle name="Normal 4 19 5" xfId="14992" xr:uid="{00000000-0005-0000-0000-0000F8440000}"/>
    <cellStyle name="Normal 4 19 5 2" xfId="22297" xr:uid="{00000000-0005-0000-0000-0000F9440000}"/>
    <cellStyle name="Normal 4 19 5 2 2" xfId="46173" xr:uid="{271F76BE-0B51-4D5F-A3DC-0F93B004B705}"/>
    <cellStyle name="Normal 4 19 5 2 3" xfId="34203" xr:uid="{DED1FE00-600E-436F-BFF6-C73CCADAB0CF}"/>
    <cellStyle name="Normal 4 19 5 3" xfId="40216" xr:uid="{A075F4C0-0662-4CE9-948C-697B16DF2B75}"/>
    <cellStyle name="Normal 4 19 5 4" xfId="28261" xr:uid="{F8B33D74-2449-436F-A894-46D18B716260}"/>
    <cellStyle name="Normal 4 19 6" xfId="14993" xr:uid="{00000000-0005-0000-0000-0000FA440000}"/>
    <cellStyle name="Normal 4 19 6 2" xfId="22298" xr:uid="{00000000-0005-0000-0000-0000FB440000}"/>
    <cellStyle name="Normal 4 19 6 2 2" xfId="46174" xr:uid="{A5C12402-0BC5-490A-AEC1-B157A6F85EF7}"/>
    <cellStyle name="Normal 4 19 6 2 3" xfId="34204" xr:uid="{3416DE78-1012-4232-8D40-F0E6DC35F912}"/>
    <cellStyle name="Normal 4 19 6 3" xfId="40217" xr:uid="{1C667CE6-9E6A-4077-9DFE-1263607F988D}"/>
    <cellStyle name="Normal 4 19 6 4" xfId="28262" xr:uid="{0342CF55-4B18-4109-80F1-D75E13D87738}"/>
    <cellStyle name="Normal 4 19 7" xfId="22293" xr:uid="{00000000-0005-0000-0000-0000FC440000}"/>
    <cellStyle name="Normal 4 19 7 2" xfId="46169" xr:uid="{F563DA25-C006-4E88-B7C3-A0B977DC326C}"/>
    <cellStyle name="Normal 4 19 7 3" xfId="34199" xr:uid="{7E0AEFDB-360C-4A78-B5DD-F322B265E5A8}"/>
    <cellStyle name="Normal 4 19 8" xfId="40212" xr:uid="{46EB2CAB-3032-4B70-A416-56E92E4A9515}"/>
    <cellStyle name="Normal 4 19 9" xfId="28257" xr:uid="{734D3426-15FA-4482-B268-D822E42188E3}"/>
    <cellStyle name="Normal 4 2" xfId="14994" xr:uid="{00000000-0005-0000-0000-0000FD440000}"/>
    <cellStyle name="Normal 4 2 10" xfId="14995" xr:uid="{00000000-0005-0000-0000-0000FE440000}"/>
    <cellStyle name="Normal 4 2 10 2" xfId="14996" xr:uid="{00000000-0005-0000-0000-0000FF440000}"/>
    <cellStyle name="Normal 4 2 10 3" xfId="22299" xr:uid="{00000000-0005-0000-0000-000000450000}"/>
    <cellStyle name="Normal 4 2 10 3 2" xfId="46175" xr:uid="{2FC5908D-E2E4-459D-8E6E-65379AF3F9A9}"/>
    <cellStyle name="Normal 4 2 10 3 3" xfId="34205" xr:uid="{6AC50D42-6FD7-4567-916E-443EFAA1F785}"/>
    <cellStyle name="Normal 4 2 10 4" xfId="40218" xr:uid="{548DECBE-EA37-4AC9-BE62-8A3CB2388203}"/>
    <cellStyle name="Normal 4 2 10 5" xfId="28263" xr:uid="{9C00A756-5A9C-4EEB-AB73-B38443C8D4C1}"/>
    <cellStyle name="Normal 4 2 11" xfId="14997" xr:uid="{00000000-0005-0000-0000-000001450000}"/>
    <cellStyle name="Normal 4 2 11 2" xfId="22300" xr:uid="{00000000-0005-0000-0000-000002450000}"/>
    <cellStyle name="Normal 4 2 11 2 2" xfId="46176" xr:uid="{3273C44D-688D-40E6-96DC-86C223CE6E2B}"/>
    <cellStyle name="Normal 4 2 11 2 3" xfId="34206" xr:uid="{DC47D146-937F-4533-930A-24027303FF7F}"/>
    <cellStyle name="Normal 4 2 11 3" xfId="40219" xr:uid="{3D4FFF8E-675E-45B7-B36A-2CF254F1D69F}"/>
    <cellStyle name="Normal 4 2 11 4" xfId="28264" xr:uid="{66F7E516-BEC0-4A7D-A0D9-E5DD8E67CE9A}"/>
    <cellStyle name="Normal 4 2 12" xfId="14998" xr:uid="{00000000-0005-0000-0000-000003450000}"/>
    <cellStyle name="Normal 4 2 2" xfId="14999" xr:uid="{00000000-0005-0000-0000-000004450000}"/>
    <cellStyle name="Normal 4 2 2 10" xfId="22301" xr:uid="{00000000-0005-0000-0000-000005450000}"/>
    <cellStyle name="Normal 4 2 2 10 2" xfId="46177" xr:uid="{DA2CC942-CAF7-487E-95FD-81F9CDB18614}"/>
    <cellStyle name="Normal 4 2 2 10 3" xfId="34207" xr:uid="{9F344388-66F0-43BD-88FE-D23F7F747132}"/>
    <cellStyle name="Normal 4 2 2 11" xfId="40220" xr:uid="{EBE33C5F-1540-44A8-8F8D-3E129A55C05D}"/>
    <cellStyle name="Normal 4 2 2 12" xfId="28265" xr:uid="{DCF0DFC5-E361-4002-8333-272914503518}"/>
    <cellStyle name="Normal 4 2 2 2" xfId="15000" xr:uid="{00000000-0005-0000-0000-000006450000}"/>
    <cellStyle name="Normal 4 2 2 2 2" xfId="15001" xr:uid="{00000000-0005-0000-0000-000007450000}"/>
    <cellStyle name="Normal 4 2 2 2 2 2" xfId="15002" xr:uid="{00000000-0005-0000-0000-000008450000}"/>
    <cellStyle name="Normal 4 2 2 2 2 2 2" xfId="22304" xr:uid="{00000000-0005-0000-0000-000009450000}"/>
    <cellStyle name="Normal 4 2 2 2 2 2 2 2" xfId="46180" xr:uid="{ABA6C082-1F23-438B-880E-DD5745BA92F3}"/>
    <cellStyle name="Normal 4 2 2 2 2 2 2 3" xfId="34210" xr:uid="{47417FBA-E008-4C8F-AF0A-2F3F579C9130}"/>
    <cellStyle name="Normal 4 2 2 2 2 2 3" xfId="40223" xr:uid="{39218ADD-1BE5-49E3-87F9-59D812544E39}"/>
    <cellStyle name="Normal 4 2 2 2 2 2 4" xfId="28268" xr:uid="{03E9146D-31D4-4FFA-BE64-AC25CB33BBAC}"/>
    <cellStyle name="Normal 4 2 2 2 2 3" xfId="15003" xr:uid="{00000000-0005-0000-0000-00000A450000}"/>
    <cellStyle name="Normal 4 2 2 2 2 3 2" xfId="22305" xr:uid="{00000000-0005-0000-0000-00000B450000}"/>
    <cellStyle name="Normal 4 2 2 2 2 3 2 2" xfId="46181" xr:uid="{29543685-9B2B-4379-8584-9F931BA824AC}"/>
    <cellStyle name="Normal 4 2 2 2 2 3 2 3" xfId="34211" xr:uid="{6B6E4332-0896-4CE8-9856-4A22F16DABA3}"/>
    <cellStyle name="Normal 4 2 2 2 2 3 3" xfId="40224" xr:uid="{04F520D2-9799-4581-B369-D7B6303416C8}"/>
    <cellStyle name="Normal 4 2 2 2 2 3 4" xfId="28269" xr:uid="{8BAC25BA-D489-487F-9F3A-5B291511A997}"/>
    <cellStyle name="Normal 4 2 2 2 2 4" xfId="15004" xr:uid="{00000000-0005-0000-0000-00000C450000}"/>
    <cellStyle name="Normal 4 2 2 2 2 5" xfId="15005" xr:uid="{00000000-0005-0000-0000-00000D450000}"/>
    <cellStyle name="Normal 4 2 2 2 2 6" xfId="22303" xr:uid="{00000000-0005-0000-0000-00000E450000}"/>
    <cellStyle name="Normal 4 2 2 2 2 6 2" xfId="46179" xr:uid="{F73376D6-75D3-46CD-A44B-694D403D7A5B}"/>
    <cellStyle name="Normal 4 2 2 2 2 6 3" xfId="34209" xr:uid="{F73DB6D5-C959-46EF-AA7E-90F7907F0C8C}"/>
    <cellStyle name="Normal 4 2 2 2 2 7" xfId="40222" xr:uid="{71087903-8FE7-43AD-93C2-6814D7B51F6C}"/>
    <cellStyle name="Normal 4 2 2 2 2 8" xfId="28267" xr:uid="{D4B79340-8493-42A7-BCA8-7D495B2539C7}"/>
    <cellStyle name="Normal 4 2 2 2 3" xfId="15006" xr:uid="{00000000-0005-0000-0000-00000F450000}"/>
    <cellStyle name="Normal 4 2 2 2 3 2" xfId="22306" xr:uid="{00000000-0005-0000-0000-000010450000}"/>
    <cellStyle name="Normal 4 2 2 2 3 2 2" xfId="46182" xr:uid="{9BCF5B0A-9E1D-4163-B72B-445E0F3C893E}"/>
    <cellStyle name="Normal 4 2 2 2 3 2 3" xfId="34212" xr:uid="{7E2453D9-CC65-4EE4-B8CB-8D90E3A3E68C}"/>
    <cellStyle name="Normal 4 2 2 2 3 3" xfId="40225" xr:uid="{166563C7-BA60-46E4-AE60-C4EEBAE9921C}"/>
    <cellStyle name="Normal 4 2 2 2 3 4" xfId="28270" xr:uid="{43BDB1C3-882D-4376-8689-C220794C7438}"/>
    <cellStyle name="Normal 4 2 2 2 4" xfId="15007" xr:uid="{00000000-0005-0000-0000-000011450000}"/>
    <cellStyle name="Normal 4 2 2 2 4 2" xfId="22307" xr:uid="{00000000-0005-0000-0000-000012450000}"/>
    <cellStyle name="Normal 4 2 2 2 4 2 2" xfId="46183" xr:uid="{F63907CC-7733-4A5F-BB12-3552786FD149}"/>
    <cellStyle name="Normal 4 2 2 2 4 2 3" xfId="34213" xr:uid="{3EF323DE-0653-4E63-8B65-CA5E9BA583BB}"/>
    <cellStyle name="Normal 4 2 2 2 4 3" xfId="40226" xr:uid="{0FF62E11-F833-4C9A-AF87-7765E30088DB}"/>
    <cellStyle name="Normal 4 2 2 2 4 4" xfId="28271" xr:uid="{193ACB23-7967-4082-8283-1C842C46B2DF}"/>
    <cellStyle name="Normal 4 2 2 2 5" xfId="15008" xr:uid="{00000000-0005-0000-0000-000013450000}"/>
    <cellStyle name="Normal 4 2 2 2 6" xfId="15009" xr:uid="{00000000-0005-0000-0000-000014450000}"/>
    <cellStyle name="Normal 4 2 2 2 7" xfId="22302" xr:uid="{00000000-0005-0000-0000-000015450000}"/>
    <cellStyle name="Normal 4 2 2 2 7 2" xfId="46178" xr:uid="{BE00F0D7-FFF5-42ED-BEE5-0939E2B82CBF}"/>
    <cellStyle name="Normal 4 2 2 2 7 3" xfId="34208" xr:uid="{4BE0E6E9-20F6-486D-9131-B6A6D99CF31F}"/>
    <cellStyle name="Normal 4 2 2 2 8" xfId="40221" xr:uid="{9D04CF9A-6D81-4BCD-8F00-B34BA39919FF}"/>
    <cellStyle name="Normal 4 2 2 2 9" xfId="28266" xr:uid="{EB6BD9A7-2F5E-4D93-AA96-7E962A6427D7}"/>
    <cellStyle name="Normal 4 2 2 3" xfId="15010" xr:uid="{00000000-0005-0000-0000-000016450000}"/>
    <cellStyle name="Normal 4 2 2 3 2" xfId="15011" xr:uid="{00000000-0005-0000-0000-000017450000}"/>
    <cellStyle name="Normal 4 2 2 3 2 2" xfId="22309" xr:uid="{00000000-0005-0000-0000-000018450000}"/>
    <cellStyle name="Normal 4 2 2 3 2 2 2" xfId="46185" xr:uid="{AF52891A-59E5-4E95-AC9D-2BC279366733}"/>
    <cellStyle name="Normal 4 2 2 3 2 2 3" xfId="34215" xr:uid="{F4E5D789-8BEC-4BE6-BE61-7DC72CB7C313}"/>
    <cellStyle name="Normal 4 2 2 3 2 3" xfId="40228" xr:uid="{40B57F0D-AA31-4CBA-B3F2-96CD35D259B3}"/>
    <cellStyle name="Normal 4 2 2 3 2 4" xfId="28273" xr:uid="{83C7E69E-66DF-4352-8002-F170BA97C74A}"/>
    <cellStyle name="Normal 4 2 2 3 3" xfId="15012" xr:uid="{00000000-0005-0000-0000-000019450000}"/>
    <cellStyle name="Normal 4 2 2 3 3 2" xfId="22310" xr:uid="{00000000-0005-0000-0000-00001A450000}"/>
    <cellStyle name="Normal 4 2 2 3 3 2 2" xfId="46186" xr:uid="{F446E82F-C866-4D3C-A75C-3496253AFD85}"/>
    <cellStyle name="Normal 4 2 2 3 3 2 3" xfId="34216" xr:uid="{0F53C5B9-3B28-464F-9300-E4473B7036CE}"/>
    <cellStyle name="Normal 4 2 2 3 3 3" xfId="40229" xr:uid="{3A9099EA-4106-41E5-8289-C15DE7711DF8}"/>
    <cellStyle name="Normal 4 2 2 3 3 4" xfId="28274" xr:uid="{4C18F2D4-6E4D-4AE7-BE72-556BAA8021CE}"/>
    <cellStyle name="Normal 4 2 2 3 4" xfId="15013" xr:uid="{00000000-0005-0000-0000-00001B450000}"/>
    <cellStyle name="Normal 4 2 2 3 5" xfId="15014" xr:uid="{00000000-0005-0000-0000-00001C450000}"/>
    <cellStyle name="Normal 4 2 2 3 6" xfId="22308" xr:uid="{00000000-0005-0000-0000-00001D450000}"/>
    <cellStyle name="Normal 4 2 2 3 6 2" xfId="46184" xr:uid="{614C3F7C-9D55-4B6D-A3FA-7ED2CDF3DDB8}"/>
    <cellStyle name="Normal 4 2 2 3 6 3" xfId="34214" xr:uid="{3EA88B7E-0FD5-4861-AB2D-D539F02D0E26}"/>
    <cellStyle name="Normal 4 2 2 3 7" xfId="40227" xr:uid="{190BD8F7-45D9-489C-BF0D-38A30A44148D}"/>
    <cellStyle name="Normal 4 2 2 3 8" xfId="28272" xr:uid="{4B706D07-99E3-414F-95FC-E1C095CD0929}"/>
    <cellStyle name="Normal 4 2 2 4" xfId="15015" xr:uid="{00000000-0005-0000-0000-00001E450000}"/>
    <cellStyle name="Normal 4 2 2 4 2" xfId="22311" xr:uid="{00000000-0005-0000-0000-00001F450000}"/>
    <cellStyle name="Normal 4 2 2 4 2 2" xfId="46187" xr:uid="{5AC0E5B4-C50E-4953-B884-0119FB60E612}"/>
    <cellStyle name="Normal 4 2 2 4 2 3" xfId="34217" xr:uid="{9266A304-1779-476D-9872-ADA2510EA915}"/>
    <cellStyle name="Normal 4 2 2 4 3" xfId="40230" xr:uid="{DA98B541-FC90-4E70-B098-A57A9FD2E02A}"/>
    <cellStyle name="Normal 4 2 2 4 4" xfId="28275" xr:uid="{50028527-36C5-47AD-9D1A-98CACFF461A9}"/>
    <cellStyle name="Normal 4 2 2 5" xfId="15016" xr:uid="{00000000-0005-0000-0000-000020450000}"/>
    <cellStyle name="Normal 4 2 2 5 2" xfId="22312" xr:uid="{00000000-0005-0000-0000-000021450000}"/>
    <cellStyle name="Normal 4 2 2 5 2 2" xfId="46188" xr:uid="{3EBF1B50-9B0A-443A-B1D2-0B55184EA21D}"/>
    <cellStyle name="Normal 4 2 2 5 2 3" xfId="34218" xr:uid="{07EEB676-403E-4CB1-9B97-3BF81CCE4569}"/>
    <cellStyle name="Normal 4 2 2 5 3" xfId="40231" xr:uid="{5400D071-7BFD-4790-BC4C-816CA8EFD943}"/>
    <cellStyle name="Normal 4 2 2 5 4" xfId="28276" xr:uid="{64CED42C-6207-46E8-AFEE-950520F4D479}"/>
    <cellStyle name="Normal 4 2 2 6" xfId="15017" xr:uid="{00000000-0005-0000-0000-000022450000}"/>
    <cellStyle name="Normal 4 2 2 7" xfId="15018" xr:uid="{00000000-0005-0000-0000-000023450000}"/>
    <cellStyle name="Normal 4 2 2 7 2" xfId="15019" xr:uid="{00000000-0005-0000-0000-000024450000}"/>
    <cellStyle name="Normal 4 2 2 7 3" xfId="15020" xr:uid="{00000000-0005-0000-0000-000025450000}"/>
    <cellStyle name="Normal 4 2 2 8" xfId="15021" xr:uid="{00000000-0005-0000-0000-000026450000}"/>
    <cellStyle name="Normal 4 2 2 9" xfId="15022" xr:uid="{00000000-0005-0000-0000-000027450000}"/>
    <cellStyle name="Normal 4 2 3" xfId="15023" xr:uid="{00000000-0005-0000-0000-000028450000}"/>
    <cellStyle name="Normal 4 2 3 2" xfId="15024" xr:uid="{00000000-0005-0000-0000-000029450000}"/>
    <cellStyle name="Normal 4 2 3 2 2" xfId="15025" xr:uid="{00000000-0005-0000-0000-00002A450000}"/>
    <cellStyle name="Normal 4 2 3 2 2 2" xfId="22315" xr:uid="{00000000-0005-0000-0000-00002B450000}"/>
    <cellStyle name="Normal 4 2 3 2 2 2 2" xfId="46191" xr:uid="{F84A46C2-B5E3-4A9A-A513-C760AC9B37A6}"/>
    <cellStyle name="Normal 4 2 3 2 2 2 3" xfId="34221" xr:uid="{B2CEDD46-8C65-4356-B980-04B4774AC569}"/>
    <cellStyle name="Normal 4 2 3 2 2 3" xfId="40234" xr:uid="{93515E61-AE33-4863-80E0-58513EF63062}"/>
    <cellStyle name="Normal 4 2 3 2 2 4" xfId="28279" xr:uid="{B23B7E64-06A4-47EA-9316-F74D61061162}"/>
    <cellStyle name="Normal 4 2 3 2 3" xfId="15026" xr:uid="{00000000-0005-0000-0000-00002C450000}"/>
    <cellStyle name="Normal 4 2 3 2 3 2" xfId="22316" xr:uid="{00000000-0005-0000-0000-00002D450000}"/>
    <cellStyle name="Normal 4 2 3 2 3 2 2" xfId="46192" xr:uid="{FF9ACE30-092B-4C85-A49C-E4EAA1604E47}"/>
    <cellStyle name="Normal 4 2 3 2 3 2 3" xfId="34222" xr:uid="{884BA7B1-4C9D-4E3F-914B-E32B72A6E90B}"/>
    <cellStyle name="Normal 4 2 3 2 3 3" xfId="40235" xr:uid="{CB220A29-26E0-4A47-9FF6-60B1A1B59344}"/>
    <cellStyle name="Normal 4 2 3 2 3 4" xfId="28280" xr:uid="{B811197D-FAD7-43FA-89F2-FB87FAD40D9F}"/>
    <cellStyle name="Normal 4 2 3 2 4" xfId="15027" xr:uid="{00000000-0005-0000-0000-00002E450000}"/>
    <cellStyle name="Normal 4 2 3 2 5" xfId="15028" xr:uid="{00000000-0005-0000-0000-00002F450000}"/>
    <cellStyle name="Normal 4 2 3 2 6" xfId="22314" xr:uid="{00000000-0005-0000-0000-000030450000}"/>
    <cellStyle name="Normal 4 2 3 2 6 2" xfId="46190" xr:uid="{07A2564F-0707-420E-9B50-866560339A72}"/>
    <cellStyle name="Normal 4 2 3 2 6 3" xfId="34220" xr:uid="{5EAD5DD8-8138-4435-822F-AD0A6815BBE7}"/>
    <cellStyle name="Normal 4 2 3 2 7" xfId="40233" xr:uid="{13AC22E3-F2D1-4629-98F3-5D3D85A7F968}"/>
    <cellStyle name="Normal 4 2 3 2 8" xfId="28278" xr:uid="{B8878641-B43F-4CE4-82B0-4472C04AE30D}"/>
    <cellStyle name="Normal 4 2 3 3" xfId="15029" xr:uid="{00000000-0005-0000-0000-000031450000}"/>
    <cellStyle name="Normal 4 2 3 3 2" xfId="22317" xr:uid="{00000000-0005-0000-0000-000032450000}"/>
    <cellStyle name="Normal 4 2 3 3 2 2" xfId="46193" xr:uid="{9796034A-A3AB-4192-8A4A-0DAE1AD60514}"/>
    <cellStyle name="Normal 4 2 3 3 2 3" xfId="34223" xr:uid="{0C3C2F82-E8F4-48A9-9942-72402E3364EB}"/>
    <cellStyle name="Normal 4 2 3 3 3" xfId="40236" xr:uid="{16ABA9CC-FE00-4724-A61F-1E80EE4B728B}"/>
    <cellStyle name="Normal 4 2 3 3 4" xfId="28281" xr:uid="{CB5E4BEB-EA9D-4C19-BBD2-00F45934D548}"/>
    <cellStyle name="Normal 4 2 3 4" xfId="15030" xr:uid="{00000000-0005-0000-0000-000033450000}"/>
    <cellStyle name="Normal 4 2 3 4 2" xfId="22318" xr:uid="{00000000-0005-0000-0000-000034450000}"/>
    <cellStyle name="Normal 4 2 3 4 2 2" xfId="46194" xr:uid="{EF379915-908A-4AD9-96F0-00636D5CC08A}"/>
    <cellStyle name="Normal 4 2 3 4 2 3" xfId="34224" xr:uid="{9C394491-ADF3-4B26-88C3-6CFC4F3B050B}"/>
    <cellStyle name="Normal 4 2 3 4 3" xfId="40237" xr:uid="{223160E5-9769-4689-87CF-AE5DB0AD952F}"/>
    <cellStyle name="Normal 4 2 3 4 4" xfId="28282" xr:uid="{179D4B31-9B5D-4B82-9A62-ACB4784D7A7C}"/>
    <cellStyle name="Normal 4 2 3 5" xfId="15031" xr:uid="{00000000-0005-0000-0000-000035450000}"/>
    <cellStyle name="Normal 4 2 3 6" xfId="15032" xr:uid="{00000000-0005-0000-0000-000036450000}"/>
    <cellStyle name="Normal 4 2 3 7" xfId="22313" xr:uid="{00000000-0005-0000-0000-000037450000}"/>
    <cellStyle name="Normal 4 2 3 7 2" xfId="46189" xr:uid="{6022FB7F-72F0-4629-8B0E-DA88CB7EC80E}"/>
    <cellStyle name="Normal 4 2 3 7 3" xfId="34219" xr:uid="{AF0FBFC1-51A2-4909-829B-4B0912071C05}"/>
    <cellStyle name="Normal 4 2 3 8" xfId="40232" xr:uid="{DB375F6C-053E-4594-98AF-AEA28767F6E7}"/>
    <cellStyle name="Normal 4 2 3 9" xfId="28277" xr:uid="{25D016F9-FFFD-4C1A-A61C-5F098D65EE3D}"/>
    <cellStyle name="Normal 4 2 4" xfId="15033" xr:uid="{00000000-0005-0000-0000-000038450000}"/>
    <cellStyle name="Normal 4 2 4 2" xfId="15034" xr:uid="{00000000-0005-0000-0000-000039450000}"/>
    <cellStyle name="Normal 4 2 4 2 2" xfId="22320" xr:uid="{00000000-0005-0000-0000-00003A450000}"/>
    <cellStyle name="Normal 4 2 4 2 2 2" xfId="46196" xr:uid="{5E67212A-11B4-49A8-8DE7-73CCA1895777}"/>
    <cellStyle name="Normal 4 2 4 2 2 3" xfId="34226" xr:uid="{B3FFC7B8-92D6-4208-8BCD-2DCFC231ED63}"/>
    <cellStyle name="Normal 4 2 4 2 3" xfId="40239" xr:uid="{66B87436-60B6-45D9-9356-EDB85C903B9C}"/>
    <cellStyle name="Normal 4 2 4 2 4" xfId="28284" xr:uid="{2140F25C-B9AC-4F2E-8926-0ADDD623AE9D}"/>
    <cellStyle name="Normal 4 2 4 3" xfId="15035" xr:uid="{00000000-0005-0000-0000-00003B450000}"/>
    <cellStyle name="Normal 4 2 4 3 2" xfId="22321" xr:uid="{00000000-0005-0000-0000-00003C450000}"/>
    <cellStyle name="Normal 4 2 4 3 2 2" xfId="46197" xr:uid="{226C9BEE-CD6A-4D4D-A0E4-37ABC5B84A4E}"/>
    <cellStyle name="Normal 4 2 4 3 2 3" xfId="34227" xr:uid="{7526D1D8-B93F-4647-9E7B-556310FD6E8E}"/>
    <cellStyle name="Normal 4 2 4 3 3" xfId="40240" xr:uid="{930AF8FB-86B2-49C3-9655-5B443422E830}"/>
    <cellStyle name="Normal 4 2 4 3 4" xfId="28285" xr:uid="{9141058E-AFB1-4C27-A76E-BFC1DE77A30E}"/>
    <cellStyle name="Normal 4 2 4 4" xfId="15036" xr:uid="{00000000-0005-0000-0000-00003D450000}"/>
    <cellStyle name="Normal 4 2 4 5" xfId="15037" xr:uid="{00000000-0005-0000-0000-00003E450000}"/>
    <cellStyle name="Normal 4 2 4 6" xfId="22319" xr:uid="{00000000-0005-0000-0000-00003F450000}"/>
    <cellStyle name="Normal 4 2 4 6 2" xfId="46195" xr:uid="{5C0A30D4-F500-4D2B-A80E-593C47B1B46D}"/>
    <cellStyle name="Normal 4 2 4 6 3" xfId="34225" xr:uid="{B3CE739E-3BA5-4EB8-80B9-DE06A029C6B5}"/>
    <cellStyle name="Normal 4 2 4 7" xfId="40238" xr:uid="{2C40BF52-9E61-44AD-9F4A-B12CF242F41E}"/>
    <cellStyle name="Normal 4 2 4 8" xfId="28283" xr:uid="{3D20A3C0-24D2-4BB1-B58C-EDD6D80E3C39}"/>
    <cellStyle name="Normal 4 2 5" xfId="15038" xr:uid="{00000000-0005-0000-0000-000040450000}"/>
    <cellStyle name="Normal 4 2 5 10" xfId="28286" xr:uid="{226B7A22-931F-432F-B767-18BA8DD0C585}"/>
    <cellStyle name="Normal 4 2 5 2" xfId="15039" xr:uid="{00000000-0005-0000-0000-000041450000}"/>
    <cellStyle name="Normal 4 2 5 2 2" xfId="15040" xr:uid="{00000000-0005-0000-0000-000042450000}"/>
    <cellStyle name="Normal 4 2 5 2 2 2" xfId="15041" xr:uid="{00000000-0005-0000-0000-000043450000}"/>
    <cellStyle name="Normal 4 2 5 2 2 2 2" xfId="15042" xr:uid="{00000000-0005-0000-0000-000044450000}"/>
    <cellStyle name="Normal 4 2 5 2 2 2 3" xfId="22325" xr:uid="{00000000-0005-0000-0000-000045450000}"/>
    <cellStyle name="Normal 4 2 5 2 2 2 3 2" xfId="46201" xr:uid="{77F601CD-1CE4-44EF-B5B5-7D7F894B19C2}"/>
    <cellStyle name="Normal 4 2 5 2 2 2 3 3" xfId="34231" xr:uid="{A8FD02A5-856E-4582-8A79-13D7D8C6656F}"/>
    <cellStyle name="Normal 4 2 5 2 2 2 4" xfId="40244" xr:uid="{A53EE014-DDCE-4699-9988-A292418D9037}"/>
    <cellStyle name="Normal 4 2 5 2 2 2 5" xfId="28289" xr:uid="{7E2778B4-778A-409A-8467-B501575188D6}"/>
    <cellStyle name="Normal 4 2 5 2 2 3" xfId="15043" xr:uid="{00000000-0005-0000-0000-000046450000}"/>
    <cellStyle name="Normal 4 2 5 2 2 4" xfId="15044" xr:uid="{00000000-0005-0000-0000-000047450000}"/>
    <cellStyle name="Normal 4 2 5 2 2 5" xfId="22324" xr:uid="{00000000-0005-0000-0000-000048450000}"/>
    <cellStyle name="Normal 4 2 5 2 2 5 2" xfId="46200" xr:uid="{B2C746E7-57B6-4CEB-AE0C-7E5BED8B748B}"/>
    <cellStyle name="Normal 4 2 5 2 2 5 3" xfId="34230" xr:uid="{15F6CF85-2C16-4D2E-907C-788ED42ED808}"/>
    <cellStyle name="Normal 4 2 5 2 2 6" xfId="40243" xr:uid="{44D4D933-B6D4-4276-9FDF-0F9013E92BC4}"/>
    <cellStyle name="Normal 4 2 5 2 2 7" xfId="28288" xr:uid="{70F53359-C4F0-4576-82CF-1FC943EB49BA}"/>
    <cellStyle name="Normal 4 2 5 2 3" xfId="15045" xr:uid="{00000000-0005-0000-0000-000049450000}"/>
    <cellStyle name="Normal 4 2 5 2 3 2" xfId="15046" xr:uid="{00000000-0005-0000-0000-00004A450000}"/>
    <cellStyle name="Normal 4 2 5 2 3 3" xfId="22326" xr:uid="{00000000-0005-0000-0000-00004B450000}"/>
    <cellStyle name="Normal 4 2 5 2 3 3 2" xfId="46202" xr:uid="{D169A5FE-2C89-478B-8D14-E7861DEFA155}"/>
    <cellStyle name="Normal 4 2 5 2 3 3 3" xfId="34232" xr:uid="{59E2F476-01A3-4BC5-ABD4-749BDD1D66A8}"/>
    <cellStyle name="Normal 4 2 5 2 3 4" xfId="40245" xr:uid="{45ECE7F0-40A3-446F-9531-F052E18BB3BA}"/>
    <cellStyle name="Normal 4 2 5 2 3 5" xfId="28290" xr:uid="{F7458F1C-A560-47DC-854C-B42E0435429E}"/>
    <cellStyle name="Normal 4 2 5 2 4" xfId="15047" xr:uid="{00000000-0005-0000-0000-00004C450000}"/>
    <cellStyle name="Normal 4 2 5 2 5" xfId="15048" xr:uid="{00000000-0005-0000-0000-00004D450000}"/>
    <cellStyle name="Normal 4 2 5 2 6" xfId="22323" xr:uid="{00000000-0005-0000-0000-00004E450000}"/>
    <cellStyle name="Normal 4 2 5 2 6 2" xfId="46199" xr:uid="{EC77A414-97BF-4EA1-B61A-3ED7F4996060}"/>
    <cellStyle name="Normal 4 2 5 2 6 3" xfId="34229" xr:uid="{86BC550C-39C9-4828-93D8-58E5640B7C62}"/>
    <cellStyle name="Normal 4 2 5 2 7" xfId="40242" xr:uid="{F76DC95E-A083-49F4-89B9-29F40B750846}"/>
    <cellStyle name="Normal 4 2 5 2 8" xfId="28287" xr:uid="{30089475-9BD2-419D-B49C-DF2252E26031}"/>
    <cellStyle name="Normal 4 2 5 3" xfId="15049" xr:uid="{00000000-0005-0000-0000-00004F450000}"/>
    <cellStyle name="Normal 4 2 5 3 2" xfId="15050" xr:uid="{00000000-0005-0000-0000-000050450000}"/>
    <cellStyle name="Normal 4 2 5 3 2 2" xfId="22328" xr:uid="{00000000-0005-0000-0000-000051450000}"/>
    <cellStyle name="Normal 4 2 5 3 2 2 2" xfId="46204" xr:uid="{E55E83F2-257C-4BF9-ACD9-6CBFCA2E1795}"/>
    <cellStyle name="Normal 4 2 5 3 2 2 3" xfId="34234" xr:uid="{5811283C-20F4-4EDA-AFB1-65647FEA5FB9}"/>
    <cellStyle name="Normal 4 2 5 3 2 3" xfId="40247" xr:uid="{A6861E92-A303-4BB2-910A-06BFE15B7AB7}"/>
    <cellStyle name="Normal 4 2 5 3 2 4" xfId="28292" xr:uid="{94A4B2BA-41C9-4CD0-919D-C5BC6936FE4F}"/>
    <cellStyle name="Normal 4 2 5 3 3" xfId="22327" xr:uid="{00000000-0005-0000-0000-000052450000}"/>
    <cellStyle name="Normal 4 2 5 3 3 2" xfId="46203" xr:uid="{22318FC7-69B1-4C67-9C75-807BEFD58417}"/>
    <cellStyle name="Normal 4 2 5 3 3 3" xfId="34233" xr:uid="{85F66691-DDEB-4D88-AABE-250BC91D50BA}"/>
    <cellStyle name="Normal 4 2 5 3 4" xfId="40246" xr:uid="{4A3B3EA9-FA04-4702-B0E9-3371C3826358}"/>
    <cellStyle name="Normal 4 2 5 3 5" xfId="28291" xr:uid="{6C014822-166B-4C3D-AAB3-BC36996339AF}"/>
    <cellStyle name="Normal 4 2 5 4" xfId="15051" xr:uid="{00000000-0005-0000-0000-000053450000}"/>
    <cellStyle name="Normal 4 2 5 4 2" xfId="15052" xr:uid="{00000000-0005-0000-0000-000054450000}"/>
    <cellStyle name="Normal 4 2 5 4 3" xfId="22329" xr:uid="{00000000-0005-0000-0000-000055450000}"/>
    <cellStyle name="Normal 4 2 5 4 3 2" xfId="46205" xr:uid="{AB450389-4829-488A-90E5-17CDF06BB001}"/>
    <cellStyle name="Normal 4 2 5 4 3 3" xfId="34235" xr:uid="{57B69BD4-B6A4-4B0F-BBDB-4619E91289D4}"/>
    <cellStyle name="Normal 4 2 5 4 4" xfId="40248" xr:uid="{23CBDC77-91EA-40F2-8A9F-C539974C4A57}"/>
    <cellStyle name="Normal 4 2 5 4 5" xfId="28293" xr:uid="{D8B0B23F-42B9-4E65-9E41-8FF36BB3567D}"/>
    <cellStyle name="Normal 4 2 5 5" xfId="15053" xr:uid="{00000000-0005-0000-0000-000056450000}"/>
    <cellStyle name="Normal 4 2 5 5 2" xfId="15054" xr:uid="{00000000-0005-0000-0000-000057450000}"/>
    <cellStyle name="Normal 4 2 5 5 3" xfId="22330" xr:uid="{00000000-0005-0000-0000-000058450000}"/>
    <cellStyle name="Normal 4 2 5 5 3 2" xfId="46206" xr:uid="{1A104E30-8B73-45B3-A747-3ACA206AB4FF}"/>
    <cellStyle name="Normal 4 2 5 5 3 3" xfId="34236" xr:uid="{759C4A9F-1CAE-4ED6-97CA-DFE3822A411A}"/>
    <cellStyle name="Normal 4 2 5 5 4" xfId="40249" xr:uid="{021040A5-9409-4644-A6BB-04E596905B6A}"/>
    <cellStyle name="Normal 4 2 5 5 5" xfId="28294" xr:uid="{E9B414D2-5E04-4507-A850-F48B243B6E9A}"/>
    <cellStyle name="Normal 4 2 5 6" xfId="15055" xr:uid="{00000000-0005-0000-0000-000059450000}"/>
    <cellStyle name="Normal 4 2 5 7" xfId="15056" xr:uid="{00000000-0005-0000-0000-00005A450000}"/>
    <cellStyle name="Normal 4 2 5 8" xfId="22322" xr:uid="{00000000-0005-0000-0000-00005B450000}"/>
    <cellStyle name="Normal 4 2 5 8 2" xfId="46198" xr:uid="{3E06B270-9124-43C0-8360-9BCA7DED65F2}"/>
    <cellStyle name="Normal 4 2 5 8 3" xfId="34228" xr:uid="{D2B1B572-1777-438D-BD45-FC07B4CA16D3}"/>
    <cellStyle name="Normal 4 2 5 9" xfId="40241" xr:uid="{7F32B453-48F1-474E-8929-2311AA3F0183}"/>
    <cellStyle name="Normal 4 2 6" xfId="15057" xr:uid="{00000000-0005-0000-0000-00005C450000}"/>
    <cellStyle name="Normal 4 2 6 2" xfId="15058" xr:uid="{00000000-0005-0000-0000-00005D450000}"/>
    <cellStyle name="Normal 4 2 6 3" xfId="22331" xr:uid="{00000000-0005-0000-0000-00005E450000}"/>
    <cellStyle name="Normal 4 2 6 3 2" xfId="46207" xr:uid="{E544BC29-D556-4A01-8D09-2EB7C1C0EAD2}"/>
    <cellStyle name="Normal 4 2 6 3 3" xfId="34237" xr:uid="{BE4DB128-1329-4E63-853E-2F3782FF5399}"/>
    <cellStyle name="Normal 4 2 6 4" xfId="40250" xr:uid="{F01D1EBE-FD9F-43B0-8455-E43EF34BE82F}"/>
    <cellStyle name="Normal 4 2 6 5" xfId="28295" xr:uid="{E75AA28D-FFFB-4FF3-AF9D-65F80DBA7E3C}"/>
    <cellStyle name="Normal 4 2 7" xfId="15059" xr:uid="{00000000-0005-0000-0000-00005F450000}"/>
    <cellStyle name="Normal 4 2 7 2" xfId="22332" xr:uid="{00000000-0005-0000-0000-000060450000}"/>
    <cellStyle name="Normal 4 2 7 2 2" xfId="46208" xr:uid="{D5384307-8270-496C-87A8-9F118816AEA2}"/>
    <cellStyle name="Normal 4 2 7 2 3" xfId="34238" xr:uid="{2BF89439-3F2B-48A9-97EA-F46BDCDB3755}"/>
    <cellStyle name="Normal 4 2 7 3" xfId="40251" xr:uid="{D23A88E9-2977-43E1-A5FB-AEF91C49CCD2}"/>
    <cellStyle name="Normal 4 2 7 4" xfId="28296" xr:uid="{F9CD8E24-4A63-4307-982E-502E05E7C9A0}"/>
    <cellStyle name="Normal 4 2 8" xfId="15060" xr:uid="{00000000-0005-0000-0000-000061450000}"/>
    <cellStyle name="Normal 4 2 8 2" xfId="15061" xr:uid="{00000000-0005-0000-0000-000062450000}"/>
    <cellStyle name="Normal 4 2 8 3" xfId="22333" xr:uid="{00000000-0005-0000-0000-000063450000}"/>
    <cellStyle name="Normal 4 2 8 3 2" xfId="46209" xr:uid="{01C4A60C-2CDA-480D-9505-D890A9A89E22}"/>
    <cellStyle name="Normal 4 2 8 3 3" xfId="34239" xr:uid="{4E18537F-D9CE-46BC-A986-F128013B6938}"/>
    <cellStyle name="Normal 4 2 8 4" xfId="40252" xr:uid="{D9AE190F-C47E-4400-AC95-810859B1EE0D}"/>
    <cellStyle name="Normal 4 2 8 5" xfId="28297" xr:uid="{10D26AFD-6C77-43DE-AAFE-6B72D82A3483}"/>
    <cellStyle name="Normal 4 2 9" xfId="15062" xr:uid="{00000000-0005-0000-0000-000064450000}"/>
    <cellStyle name="Normal 4 2 9 2" xfId="15063" xr:uid="{00000000-0005-0000-0000-000065450000}"/>
    <cellStyle name="Normal 4 2 9 3" xfId="22334" xr:uid="{00000000-0005-0000-0000-000066450000}"/>
    <cellStyle name="Normal 4 2 9 3 2" xfId="46210" xr:uid="{77D15A76-EBFE-4594-9017-061A77D2FCB2}"/>
    <cellStyle name="Normal 4 2 9 3 3" xfId="34240" xr:uid="{B2ACE46F-A87F-42D4-846E-61527BFA7852}"/>
    <cellStyle name="Normal 4 2 9 4" xfId="40253" xr:uid="{D4B5B68E-37CB-45A9-A3ED-2A3C875A403C}"/>
    <cellStyle name="Normal 4 2 9 5" xfId="28298" xr:uid="{63C73CC9-49E1-4348-BAF6-BD4F6A7B8720}"/>
    <cellStyle name="Normal 4 20" xfId="15064" xr:uid="{00000000-0005-0000-0000-000067450000}"/>
    <cellStyle name="Normal 4 20 2" xfId="15065" xr:uid="{00000000-0005-0000-0000-000068450000}"/>
    <cellStyle name="Normal 4 20 2 2" xfId="15066" xr:uid="{00000000-0005-0000-0000-000069450000}"/>
    <cellStyle name="Normal 4 20 2 2 2" xfId="15067" xr:uid="{00000000-0005-0000-0000-00006A450000}"/>
    <cellStyle name="Normal 4 20 2 2 2 2" xfId="22338" xr:uid="{00000000-0005-0000-0000-00006B450000}"/>
    <cellStyle name="Normal 4 20 2 2 2 2 2" xfId="46214" xr:uid="{EF1BE63B-E051-46DB-8124-5B7D35651A6F}"/>
    <cellStyle name="Normal 4 20 2 2 2 2 3" xfId="34244" xr:uid="{BAFDCE4B-2DA2-46F4-8B9A-791381762DCA}"/>
    <cellStyle name="Normal 4 20 2 2 2 3" xfId="40257" xr:uid="{D85AA988-769A-40D4-B252-8881DCDEB65D}"/>
    <cellStyle name="Normal 4 20 2 2 2 4" xfId="28302" xr:uid="{3D6C3C80-277A-4688-BE5B-F9317C6565E6}"/>
    <cellStyle name="Normal 4 20 2 2 3" xfId="22337" xr:uid="{00000000-0005-0000-0000-00006C450000}"/>
    <cellStyle name="Normal 4 20 2 2 3 2" xfId="46213" xr:uid="{AEDFF90A-B308-4A83-B4E1-EFAEE08D5A49}"/>
    <cellStyle name="Normal 4 20 2 2 3 3" xfId="34243" xr:uid="{6A34607B-967D-405A-B693-065C51A90F41}"/>
    <cellStyle name="Normal 4 20 2 2 4" xfId="40256" xr:uid="{ADD6E2E1-AC0E-4E5C-B178-D590BAD8D8F0}"/>
    <cellStyle name="Normal 4 20 2 2 5" xfId="28301" xr:uid="{7E79E27E-A66A-4B73-A66C-A006673F4D42}"/>
    <cellStyle name="Normal 4 20 2 3" xfId="15068" xr:uid="{00000000-0005-0000-0000-00006D450000}"/>
    <cellStyle name="Normal 4 20 2 3 2" xfId="22339" xr:uid="{00000000-0005-0000-0000-00006E450000}"/>
    <cellStyle name="Normal 4 20 2 3 2 2" xfId="46215" xr:uid="{05366B26-6675-411B-AB68-225103110582}"/>
    <cellStyle name="Normal 4 20 2 3 2 3" xfId="34245" xr:uid="{92117284-1B20-494B-92DB-B67C4B84C0B8}"/>
    <cellStyle name="Normal 4 20 2 3 3" xfId="40258" xr:uid="{9E5F790E-11B0-4E07-858E-D529DEA580E3}"/>
    <cellStyle name="Normal 4 20 2 3 4" xfId="28303" xr:uid="{E8447CD0-F641-4E01-BF9F-CEE42DD95F55}"/>
    <cellStyle name="Normal 4 20 2 4" xfId="15069" xr:uid="{00000000-0005-0000-0000-00006F450000}"/>
    <cellStyle name="Normal 4 20 2 4 2" xfId="22340" xr:uid="{00000000-0005-0000-0000-000070450000}"/>
    <cellStyle name="Normal 4 20 2 4 2 2" xfId="46216" xr:uid="{EDA343DF-51E0-4C5F-8367-395383BAF268}"/>
    <cellStyle name="Normal 4 20 2 4 2 3" xfId="34246" xr:uid="{25376191-6373-458D-9D1E-60F33B631248}"/>
    <cellStyle name="Normal 4 20 2 4 3" xfId="40259" xr:uid="{5F3A2705-0EDE-40FE-AF01-F27E539EE8BC}"/>
    <cellStyle name="Normal 4 20 2 4 4" xfId="28304" xr:uid="{4A5A69DC-EA9A-433E-A1E4-D75407CDA3E3}"/>
    <cellStyle name="Normal 4 20 2 5" xfId="22336" xr:uid="{00000000-0005-0000-0000-000071450000}"/>
    <cellStyle name="Normal 4 20 2 5 2" xfId="46212" xr:uid="{D28B37B0-CCAE-4D44-A820-A6CBBA7A071C}"/>
    <cellStyle name="Normal 4 20 2 5 3" xfId="34242" xr:uid="{8C4BAF76-6E5C-4CED-ACF3-200630CA5C5A}"/>
    <cellStyle name="Normal 4 20 2 6" xfId="40255" xr:uid="{B1E1AC3A-B578-41BB-BF84-819B65308681}"/>
    <cellStyle name="Normal 4 20 2 7" xfId="28300" xr:uid="{7C9D04FF-4CBE-446F-A676-ADC0EA3C49A4}"/>
    <cellStyle name="Normal 4 20 3" xfId="15070" xr:uid="{00000000-0005-0000-0000-000072450000}"/>
    <cellStyle name="Normal 4 20 3 2" xfId="15071" xr:uid="{00000000-0005-0000-0000-000073450000}"/>
    <cellStyle name="Normal 4 20 3 2 2" xfId="22342" xr:uid="{00000000-0005-0000-0000-000074450000}"/>
    <cellStyle name="Normal 4 20 3 2 2 2" xfId="46218" xr:uid="{FBF62F2A-EC33-4781-9B68-07203EF215AC}"/>
    <cellStyle name="Normal 4 20 3 2 2 3" xfId="34248" xr:uid="{9D2B5F05-A461-4313-A343-D158C8F97A2C}"/>
    <cellStyle name="Normal 4 20 3 2 3" xfId="40261" xr:uid="{111C9C85-031E-437F-B110-74398BE0DB49}"/>
    <cellStyle name="Normal 4 20 3 2 4" xfId="28306" xr:uid="{78BD0635-7A0D-43C5-ADDE-B126A8034038}"/>
    <cellStyle name="Normal 4 20 3 3" xfId="22341" xr:uid="{00000000-0005-0000-0000-000075450000}"/>
    <cellStyle name="Normal 4 20 3 3 2" xfId="46217" xr:uid="{90B2A580-D317-47DF-8DF3-4E82F147CEA4}"/>
    <cellStyle name="Normal 4 20 3 3 3" xfId="34247" xr:uid="{33209A63-1D72-43C6-83C7-BFD922852569}"/>
    <cellStyle name="Normal 4 20 3 4" xfId="40260" xr:uid="{83601372-0694-4700-84BA-C87DE6399D25}"/>
    <cellStyle name="Normal 4 20 3 5" xfId="28305" xr:uid="{45823B31-A890-4544-81F2-5379A4B6BB62}"/>
    <cellStyle name="Normal 4 20 4" xfId="15072" xr:uid="{00000000-0005-0000-0000-000076450000}"/>
    <cellStyle name="Normal 4 20 4 2" xfId="22343" xr:uid="{00000000-0005-0000-0000-000077450000}"/>
    <cellStyle name="Normal 4 20 4 2 2" xfId="46219" xr:uid="{82A40064-E8C5-4521-8DCB-A94FA172BE75}"/>
    <cellStyle name="Normal 4 20 4 2 3" xfId="34249" xr:uid="{9AEC0B21-6846-49D9-90F3-7026CD334411}"/>
    <cellStyle name="Normal 4 20 4 3" xfId="40262" xr:uid="{250A5E9F-9142-474C-9C69-44C979E93D6B}"/>
    <cellStyle name="Normal 4 20 4 4" xfId="28307" xr:uid="{025A0827-83AC-431F-BE73-9A1DE051C5B7}"/>
    <cellStyle name="Normal 4 20 5" xfId="15073" xr:uid="{00000000-0005-0000-0000-000078450000}"/>
    <cellStyle name="Normal 4 20 5 2" xfId="22344" xr:uid="{00000000-0005-0000-0000-000079450000}"/>
    <cellStyle name="Normal 4 20 5 2 2" xfId="46220" xr:uid="{17C25B89-8D79-40C0-ABAF-4B6DC26BF58F}"/>
    <cellStyle name="Normal 4 20 5 2 3" xfId="34250" xr:uid="{A165F599-DA77-4E4B-BD20-37EB0FCB9C71}"/>
    <cellStyle name="Normal 4 20 5 3" xfId="40263" xr:uid="{9DDFD43E-6947-46A4-88C8-647D3610A6CD}"/>
    <cellStyle name="Normal 4 20 5 4" xfId="28308" xr:uid="{D32B14C0-959C-45C7-97B2-6F961CB7387F}"/>
    <cellStyle name="Normal 4 20 6" xfId="22335" xr:uid="{00000000-0005-0000-0000-00007A450000}"/>
    <cellStyle name="Normal 4 20 6 2" xfId="46211" xr:uid="{35F2E2F6-D328-4673-9797-A34FFE8C5A45}"/>
    <cellStyle name="Normal 4 20 6 3" xfId="34241" xr:uid="{24F74CB4-4CAF-447E-BB01-E0FFB4D44C3F}"/>
    <cellStyle name="Normal 4 20 7" xfId="40254" xr:uid="{F480DC69-DF0D-44DB-9FF8-559E6434CF13}"/>
    <cellStyle name="Normal 4 20 8" xfId="28299" xr:uid="{398BBBED-8126-4689-939A-37C1B995002A}"/>
    <cellStyle name="Normal 4 21" xfId="15074" xr:uid="{00000000-0005-0000-0000-00007B450000}"/>
    <cellStyle name="Normal 4 21 2" xfId="15075" xr:uid="{00000000-0005-0000-0000-00007C450000}"/>
    <cellStyle name="Normal 4 21 2 2" xfId="15076" xr:uid="{00000000-0005-0000-0000-00007D450000}"/>
    <cellStyle name="Normal 4 21 2 2 2" xfId="22347" xr:uid="{00000000-0005-0000-0000-00007E450000}"/>
    <cellStyle name="Normal 4 21 2 2 2 2" xfId="46223" xr:uid="{8D26EEE9-B284-4918-82AA-D80486F617D9}"/>
    <cellStyle name="Normal 4 21 2 2 2 3" xfId="34253" xr:uid="{DB2C65A2-94D3-4490-9BE8-8BD99F01A7F0}"/>
    <cellStyle name="Normal 4 21 2 2 3" xfId="40266" xr:uid="{66A9F28B-B5BD-440A-AB17-AB9CEBF9FC98}"/>
    <cellStyle name="Normal 4 21 2 2 4" xfId="28311" xr:uid="{3DD1E3AE-088B-4262-8BCA-8101A346DA22}"/>
    <cellStyle name="Normal 4 21 2 3" xfId="15077" xr:uid="{00000000-0005-0000-0000-00007F450000}"/>
    <cellStyle name="Normal 4 21 2 3 2" xfId="22348" xr:uid="{00000000-0005-0000-0000-000080450000}"/>
    <cellStyle name="Normal 4 21 2 3 2 2" xfId="46224" xr:uid="{62F047F0-976B-45D8-A74F-BD5FE1625C6D}"/>
    <cellStyle name="Normal 4 21 2 3 2 3" xfId="34254" xr:uid="{5602F6C0-5750-40F8-81E0-60DD183B6E49}"/>
    <cellStyle name="Normal 4 21 2 3 3" xfId="40267" xr:uid="{5EAEF074-F6C6-4717-AB6C-4963846F761E}"/>
    <cellStyle name="Normal 4 21 2 3 4" xfId="28312" xr:uid="{345415E8-D085-44A9-BA9B-56212BA994AE}"/>
    <cellStyle name="Normal 4 21 2 4" xfId="22346" xr:uid="{00000000-0005-0000-0000-000081450000}"/>
    <cellStyle name="Normal 4 21 2 4 2" xfId="46222" xr:uid="{E4D23903-9918-4CCC-9B2C-4194C10F450C}"/>
    <cellStyle name="Normal 4 21 2 4 3" xfId="34252" xr:uid="{F51F65D6-2708-4E23-8430-BCB3EF336C3B}"/>
    <cellStyle name="Normal 4 21 2 5" xfId="40265" xr:uid="{F5C3F069-A8F9-4E6C-BC20-25D1D1F40D62}"/>
    <cellStyle name="Normal 4 21 2 6" xfId="28310" xr:uid="{F13FD9A4-9B3C-4E68-B3F0-2105E0C9CBBD}"/>
    <cellStyle name="Normal 4 21 3" xfId="15078" xr:uid="{00000000-0005-0000-0000-000082450000}"/>
    <cellStyle name="Normal 4 21 3 2" xfId="15079" xr:uid="{00000000-0005-0000-0000-000083450000}"/>
    <cellStyle name="Normal 4 21 3 2 2" xfId="22350" xr:uid="{00000000-0005-0000-0000-000084450000}"/>
    <cellStyle name="Normal 4 21 3 2 2 2" xfId="46226" xr:uid="{2C6B70B6-B0D5-4A22-9531-E2218AC35617}"/>
    <cellStyle name="Normal 4 21 3 2 2 3" xfId="34256" xr:uid="{099A4915-0DF9-4161-A005-4F104A994A34}"/>
    <cellStyle name="Normal 4 21 3 2 3" xfId="40269" xr:uid="{FCFA7104-6F86-468C-99FB-850C0133C50B}"/>
    <cellStyle name="Normal 4 21 3 2 4" xfId="28314" xr:uid="{7998E6DE-FA43-409D-BE3D-B7FABD20088C}"/>
    <cellStyle name="Normal 4 21 3 3" xfId="22349" xr:uid="{00000000-0005-0000-0000-000085450000}"/>
    <cellStyle name="Normal 4 21 3 3 2" xfId="46225" xr:uid="{3462C0AD-62EE-49E8-B1E0-03D5827CB5B7}"/>
    <cellStyle name="Normal 4 21 3 3 3" xfId="34255" xr:uid="{C82F17D9-8087-498B-AB6A-CB400F29EF76}"/>
    <cellStyle name="Normal 4 21 3 4" xfId="40268" xr:uid="{3435A1E0-92FF-4703-82D5-77A0D3823DC7}"/>
    <cellStyle name="Normal 4 21 3 5" xfId="28313" xr:uid="{F54A146E-382A-4C5D-9F53-A96794B53595}"/>
    <cellStyle name="Normal 4 21 4" xfId="15080" xr:uid="{00000000-0005-0000-0000-000086450000}"/>
    <cellStyle name="Normal 4 21 4 2" xfId="22351" xr:uid="{00000000-0005-0000-0000-000087450000}"/>
    <cellStyle name="Normal 4 21 4 2 2" xfId="46227" xr:uid="{C67A471F-208E-4E53-BBB8-B2CEDCCFFDDF}"/>
    <cellStyle name="Normal 4 21 4 2 3" xfId="34257" xr:uid="{CF38BF06-DF68-4DC1-8757-260755249B35}"/>
    <cellStyle name="Normal 4 21 4 3" xfId="40270" xr:uid="{12EB75E9-665D-47D2-B23F-B7D569A5C14B}"/>
    <cellStyle name="Normal 4 21 4 4" xfId="28315" xr:uid="{F66E450B-0EF5-43BF-82B6-B7531164386E}"/>
    <cellStyle name="Normal 4 21 5" xfId="15081" xr:uid="{00000000-0005-0000-0000-000088450000}"/>
    <cellStyle name="Normal 4 21 5 2" xfId="22352" xr:uid="{00000000-0005-0000-0000-000089450000}"/>
    <cellStyle name="Normal 4 21 5 2 2" xfId="46228" xr:uid="{9CB3589A-8FD8-48D0-AF0A-BE1ED3D4D03E}"/>
    <cellStyle name="Normal 4 21 5 2 3" xfId="34258" xr:uid="{9D7D60F8-6F4A-4A6A-A658-BC9F17CC2398}"/>
    <cellStyle name="Normal 4 21 5 3" xfId="40271" xr:uid="{0E16A933-97C0-4CFC-9135-885B5E0A3BC6}"/>
    <cellStyle name="Normal 4 21 5 4" xfId="28316" xr:uid="{62663BB2-6159-49F1-B658-B499491E8DEC}"/>
    <cellStyle name="Normal 4 21 6" xfId="22345" xr:uid="{00000000-0005-0000-0000-00008A450000}"/>
    <cellStyle name="Normal 4 21 6 2" xfId="46221" xr:uid="{E10CE00B-F001-4AC7-8590-7A246AAD76E8}"/>
    <cellStyle name="Normal 4 21 6 3" xfId="34251" xr:uid="{C4BFDA20-F0A4-4BCA-938F-3C35249CD1B5}"/>
    <cellStyle name="Normal 4 21 7" xfId="40264" xr:uid="{D03A938B-4FA9-47B4-9C6B-E98B045D6CF5}"/>
    <cellStyle name="Normal 4 21 8" xfId="28309" xr:uid="{7F460E4E-4E3D-470E-BD2B-C2F7BEF22A5B}"/>
    <cellStyle name="Normal 4 22" xfId="15082" xr:uid="{00000000-0005-0000-0000-00008B450000}"/>
    <cellStyle name="Normal 4 22 2" xfId="15083" xr:uid="{00000000-0005-0000-0000-00008C450000}"/>
    <cellStyle name="Normal 4 22 2 2" xfId="15084" xr:uid="{00000000-0005-0000-0000-00008D450000}"/>
    <cellStyle name="Normal 4 22 2 2 2" xfId="22355" xr:uid="{00000000-0005-0000-0000-00008E450000}"/>
    <cellStyle name="Normal 4 22 2 2 2 2" xfId="46231" xr:uid="{FECC97EA-D749-45CF-B752-CA4C3EBAEE2B}"/>
    <cellStyle name="Normal 4 22 2 2 2 3" xfId="34261" xr:uid="{5240D63C-375C-4FD2-98DF-55C0EB4308FB}"/>
    <cellStyle name="Normal 4 22 2 2 3" xfId="40274" xr:uid="{EEEEA3DF-1095-46E0-AD9D-41D878D76ECA}"/>
    <cellStyle name="Normal 4 22 2 2 4" xfId="28319" xr:uid="{29A1D0D1-47CC-477A-8001-C937DB29D3AC}"/>
    <cellStyle name="Normal 4 22 2 3" xfId="22354" xr:uid="{00000000-0005-0000-0000-00008F450000}"/>
    <cellStyle name="Normal 4 22 2 3 2" xfId="46230" xr:uid="{B1926F5F-71FE-4B0E-BB42-B6B4B0CB13C5}"/>
    <cellStyle name="Normal 4 22 2 3 3" xfId="34260" xr:uid="{E1575F3B-2FDF-48DC-A3AB-4FD02482097A}"/>
    <cellStyle name="Normal 4 22 2 4" xfId="40273" xr:uid="{ACFA84A7-59A0-4D0D-8F0E-9C56AE6A40B6}"/>
    <cellStyle name="Normal 4 22 2 5" xfId="28318" xr:uid="{6F6C7BA9-52CB-4C83-8784-312BD6CCAC18}"/>
    <cellStyle name="Normal 4 22 3" xfId="15085" xr:uid="{00000000-0005-0000-0000-000090450000}"/>
    <cellStyle name="Normal 4 22 3 2" xfId="22356" xr:uid="{00000000-0005-0000-0000-000091450000}"/>
    <cellStyle name="Normal 4 22 3 2 2" xfId="46232" xr:uid="{FE3494C4-F982-448E-AE3A-240461F24EC3}"/>
    <cellStyle name="Normal 4 22 3 2 3" xfId="34262" xr:uid="{E38647D8-FF2E-4691-8993-BA0BE4E26785}"/>
    <cellStyle name="Normal 4 22 3 3" xfId="40275" xr:uid="{D8DF8D1A-519A-421E-8D0B-9E843F71D237}"/>
    <cellStyle name="Normal 4 22 3 4" xfId="28320" xr:uid="{4AC08332-DAF5-45D9-985A-24748A932860}"/>
    <cellStyle name="Normal 4 22 4" xfId="15086" xr:uid="{00000000-0005-0000-0000-000092450000}"/>
    <cellStyle name="Normal 4 22 4 2" xfId="22357" xr:uid="{00000000-0005-0000-0000-000093450000}"/>
    <cellStyle name="Normal 4 22 4 2 2" xfId="46233" xr:uid="{95B647D3-CCAE-4605-8AA1-35EFF23A0E59}"/>
    <cellStyle name="Normal 4 22 4 2 3" xfId="34263" xr:uid="{5B4FEAD7-FA4D-4BCD-B0E6-6CB17FE9ECEC}"/>
    <cellStyle name="Normal 4 22 4 3" xfId="40276" xr:uid="{EBDB4CC9-144D-4A85-B894-BE32EF4866EB}"/>
    <cellStyle name="Normal 4 22 4 4" xfId="28321" xr:uid="{DE406CF9-C778-4979-908E-9A77DFA2D615}"/>
    <cellStyle name="Normal 4 22 5" xfId="22353" xr:uid="{00000000-0005-0000-0000-000094450000}"/>
    <cellStyle name="Normal 4 22 5 2" xfId="46229" xr:uid="{ADA09249-3861-45E8-B90E-272B61BC549E}"/>
    <cellStyle name="Normal 4 22 5 3" xfId="34259" xr:uid="{F843DADE-E439-46A4-A142-6FEBB965C630}"/>
    <cellStyle name="Normal 4 22 6" xfId="40272" xr:uid="{F5BEFEF4-58D5-435E-889A-64B17D858415}"/>
    <cellStyle name="Normal 4 22 7" xfId="28317" xr:uid="{5D671EF3-5AA7-4A41-8935-EC0E5127F98C}"/>
    <cellStyle name="Normal 4 23" xfId="15087" xr:uid="{00000000-0005-0000-0000-000095450000}"/>
    <cellStyle name="Normal 4 23 2" xfId="15088" xr:uid="{00000000-0005-0000-0000-000096450000}"/>
    <cellStyle name="Normal 4 23 2 2" xfId="22359" xr:uid="{00000000-0005-0000-0000-000097450000}"/>
    <cellStyle name="Normal 4 23 2 2 2" xfId="46235" xr:uid="{A1A60136-42D6-4265-96D3-4F4737881D47}"/>
    <cellStyle name="Normal 4 23 2 2 3" xfId="34265" xr:uid="{05457888-EF4B-47D0-97B4-89F55C4AB195}"/>
    <cellStyle name="Normal 4 23 2 3" xfId="40278" xr:uid="{13E151E0-BC68-4A99-8145-C3540DF55F8F}"/>
    <cellStyle name="Normal 4 23 2 4" xfId="28323" xr:uid="{8CD6CEF4-AB97-4B60-AAA3-DE36257385CE}"/>
    <cellStyle name="Normal 4 23 3" xfId="22358" xr:uid="{00000000-0005-0000-0000-000098450000}"/>
    <cellStyle name="Normal 4 23 3 2" xfId="46234" xr:uid="{30435050-836C-4A15-981F-1417A1A3639F}"/>
    <cellStyle name="Normal 4 23 3 3" xfId="34264" xr:uid="{B9E56575-EFF1-4193-BCE5-DB156876D6E1}"/>
    <cellStyle name="Normal 4 23 4" xfId="40277" xr:uid="{85752856-1884-4D29-B966-EDE9E97E90BE}"/>
    <cellStyle name="Normal 4 23 5" xfId="28322" xr:uid="{5B46A7EE-1FA1-48D2-8D0B-1F793D82A5E8}"/>
    <cellStyle name="Normal 4 24" xfId="15089" xr:uid="{00000000-0005-0000-0000-000099450000}"/>
    <cellStyle name="Normal 4 24 2" xfId="22360" xr:uid="{00000000-0005-0000-0000-00009A450000}"/>
    <cellStyle name="Normal 4 24 2 2" xfId="46236" xr:uid="{FB7D6361-2138-44B0-B2AC-C151C304144E}"/>
    <cellStyle name="Normal 4 24 2 3" xfId="34266" xr:uid="{C7C67581-4BA3-41ED-9A97-A19DBED34290}"/>
    <cellStyle name="Normal 4 24 3" xfId="40279" xr:uid="{29F4BFEC-FAC0-4803-93AB-26CD97BB4236}"/>
    <cellStyle name="Normal 4 24 4" xfId="28324" xr:uid="{FD4282F8-9F8A-4E56-AD00-F3258C722618}"/>
    <cellStyle name="Normal 4 25" xfId="15090" xr:uid="{00000000-0005-0000-0000-00009B450000}"/>
    <cellStyle name="Normal 4 25 2" xfId="22361" xr:uid="{00000000-0005-0000-0000-00009C450000}"/>
    <cellStyle name="Normal 4 25 2 2" xfId="46237" xr:uid="{73047870-BCBD-49DA-B1F9-13D4D8607E8F}"/>
    <cellStyle name="Normal 4 25 2 3" xfId="34267" xr:uid="{658C1D62-A0EF-4039-80C2-35DFDE69ADF1}"/>
    <cellStyle name="Normal 4 25 3" xfId="40280" xr:uid="{A46B8FFC-4AD9-42BA-874D-80211C567D7D}"/>
    <cellStyle name="Normal 4 25 4" xfId="28325" xr:uid="{868D40EF-2464-44DA-ACD8-00E4534FCE8E}"/>
    <cellStyle name="Normal 4 26" xfId="15091" xr:uid="{00000000-0005-0000-0000-00009D450000}"/>
    <cellStyle name="Normal 4 26 2" xfId="22362" xr:uid="{00000000-0005-0000-0000-00009E450000}"/>
    <cellStyle name="Normal 4 26 2 2" xfId="46238" xr:uid="{6569D2BF-363B-4F0B-A7BA-CCE355E5C78A}"/>
    <cellStyle name="Normal 4 26 2 3" xfId="34268" xr:uid="{3F10F810-EB7A-43D3-9A55-EB3FA319140A}"/>
    <cellStyle name="Normal 4 26 3" xfId="40281" xr:uid="{98FA53CF-1B60-410A-90B8-B0456D181962}"/>
    <cellStyle name="Normal 4 26 4" xfId="28326" xr:uid="{E6F753B1-3D85-4B83-93F3-BF537B896C1D}"/>
    <cellStyle name="Normal 4 27" xfId="15092" xr:uid="{00000000-0005-0000-0000-00009F450000}"/>
    <cellStyle name="Normal 4 27 2" xfId="22363" xr:uid="{00000000-0005-0000-0000-0000A0450000}"/>
    <cellStyle name="Normal 4 27 2 2" xfId="46239" xr:uid="{57B2B41C-4590-4140-91A9-068ED0CF1F53}"/>
    <cellStyle name="Normal 4 27 2 3" xfId="34269" xr:uid="{0041DC2C-92BA-4358-BAAB-259335B5E150}"/>
    <cellStyle name="Normal 4 27 3" xfId="40282" xr:uid="{EFA41866-2B95-49CB-82F9-AC7C55EDA547}"/>
    <cellStyle name="Normal 4 27 4" xfId="28327" xr:uid="{CD2C0340-5B91-426F-820D-A029FBDA4068}"/>
    <cellStyle name="Normal 4 28" xfId="15093" xr:uid="{00000000-0005-0000-0000-0000A1450000}"/>
    <cellStyle name="Normal 4 28 2" xfId="22364" xr:uid="{00000000-0005-0000-0000-0000A2450000}"/>
    <cellStyle name="Normal 4 28 2 2" xfId="46240" xr:uid="{220C7C05-EB3D-469F-A4AA-0495E6D594EB}"/>
    <cellStyle name="Normal 4 28 2 3" xfId="34270" xr:uid="{56D5FA5E-E6AF-47C0-AEB5-5084DC887B9B}"/>
    <cellStyle name="Normal 4 28 3" xfId="40283" xr:uid="{CC6EEF58-C7DE-4CC4-80B6-833434B8E03A}"/>
    <cellStyle name="Normal 4 28 4" xfId="28328" xr:uid="{AF2DCE64-5E40-40C0-A737-B67DB20D4104}"/>
    <cellStyle name="Normal 4 29" xfId="15094" xr:uid="{00000000-0005-0000-0000-0000A3450000}"/>
    <cellStyle name="Normal 4 29 2" xfId="22365" xr:uid="{00000000-0005-0000-0000-0000A4450000}"/>
    <cellStyle name="Normal 4 29 2 2" xfId="46241" xr:uid="{9278E501-5B7E-44B9-B8CF-8392730F2D72}"/>
    <cellStyle name="Normal 4 29 2 3" xfId="34271" xr:uid="{692411E2-B6C8-44B0-AE45-94224B82680C}"/>
    <cellStyle name="Normal 4 29 3" xfId="40284" xr:uid="{14A633D5-F9BD-4D8F-B71B-198ED10797D4}"/>
    <cellStyle name="Normal 4 29 4" xfId="28329" xr:uid="{15BD3E7C-8DCF-4F5A-8FA5-AA5BF07F9713}"/>
    <cellStyle name="Normal 4 3" xfId="15095" xr:uid="{00000000-0005-0000-0000-0000A5450000}"/>
    <cellStyle name="Normal 4 3 10" xfId="15096" xr:uid="{00000000-0005-0000-0000-0000A6450000}"/>
    <cellStyle name="Normal 4 3 10 2" xfId="22366" xr:uid="{00000000-0005-0000-0000-0000A7450000}"/>
    <cellStyle name="Normal 4 3 10 2 2" xfId="46242" xr:uid="{7ED21B36-D7C6-42F3-B111-5E4145E1EE1E}"/>
    <cellStyle name="Normal 4 3 10 2 3" xfId="34272" xr:uid="{A73FE56D-5267-4B31-914D-D462EA8C0668}"/>
    <cellStyle name="Normal 4 3 10 3" xfId="40285" xr:uid="{1D320849-E8CE-40F2-A279-EC6F6C023527}"/>
    <cellStyle name="Normal 4 3 10 4" xfId="28330" xr:uid="{FDC321FA-1340-42AF-87BF-B2173B29BDD3}"/>
    <cellStyle name="Normal 4 3 11" xfId="15097" xr:uid="{00000000-0005-0000-0000-0000A8450000}"/>
    <cellStyle name="Normal 4 3 11 2" xfId="22367" xr:uid="{00000000-0005-0000-0000-0000A9450000}"/>
    <cellStyle name="Normal 4 3 11 2 2" xfId="46243" xr:uid="{4B5CB1BD-8AF1-4C23-8492-7F32AC192036}"/>
    <cellStyle name="Normal 4 3 11 2 3" xfId="34273" xr:uid="{007D219E-BB19-47C1-9C0F-130FCC3AF7BE}"/>
    <cellStyle name="Normal 4 3 11 3" xfId="40286" xr:uid="{69A1A334-9235-4665-AFA7-AD949184CD8D}"/>
    <cellStyle name="Normal 4 3 11 4" xfId="28331" xr:uid="{E5FBEDAF-C06A-4122-B2BE-53FA6CF7AA01}"/>
    <cellStyle name="Normal 4 3 2" xfId="15098" xr:uid="{00000000-0005-0000-0000-0000AA450000}"/>
    <cellStyle name="Normal 4 3 2 10" xfId="40287" xr:uid="{AA403CEC-39E6-46C9-9701-41A2878E3091}"/>
    <cellStyle name="Normal 4 3 2 11" xfId="28332" xr:uid="{00052382-E391-4816-9970-8700A8E36125}"/>
    <cellStyle name="Normal 4 3 2 2" xfId="15099" xr:uid="{00000000-0005-0000-0000-0000AB450000}"/>
    <cellStyle name="Normal 4 3 2 2 2" xfId="15100" xr:uid="{00000000-0005-0000-0000-0000AC450000}"/>
    <cellStyle name="Normal 4 3 2 2 2 2" xfId="15101" xr:uid="{00000000-0005-0000-0000-0000AD450000}"/>
    <cellStyle name="Normal 4 3 2 2 2 2 2" xfId="22371" xr:uid="{00000000-0005-0000-0000-0000AE450000}"/>
    <cellStyle name="Normal 4 3 2 2 2 2 2 2" xfId="46247" xr:uid="{64BD221B-C53D-421E-A21E-8805FD294ABB}"/>
    <cellStyle name="Normal 4 3 2 2 2 2 2 3" xfId="34277" xr:uid="{C7989424-7F2C-4DBA-8AC1-DCFB99B0C23F}"/>
    <cellStyle name="Normal 4 3 2 2 2 2 3" xfId="40290" xr:uid="{80A9DEAC-2ADB-4534-A95A-7FBF3AFAD282}"/>
    <cellStyle name="Normal 4 3 2 2 2 2 4" xfId="28335" xr:uid="{987931EC-2FA6-40FE-A9CA-6D28196E4F31}"/>
    <cellStyle name="Normal 4 3 2 2 2 3" xfId="15102" xr:uid="{00000000-0005-0000-0000-0000AF450000}"/>
    <cellStyle name="Normal 4 3 2 2 2 3 2" xfId="22372" xr:uid="{00000000-0005-0000-0000-0000B0450000}"/>
    <cellStyle name="Normal 4 3 2 2 2 3 2 2" xfId="46248" xr:uid="{2C40B7ED-F8F8-48B6-B16B-8EC28C66547F}"/>
    <cellStyle name="Normal 4 3 2 2 2 3 2 3" xfId="34278" xr:uid="{69423C67-4C11-42D5-AB27-AEFEEA0F7F0C}"/>
    <cellStyle name="Normal 4 3 2 2 2 3 3" xfId="40291" xr:uid="{CDB72781-408B-4A05-A224-37585CF32FD9}"/>
    <cellStyle name="Normal 4 3 2 2 2 3 4" xfId="28336" xr:uid="{15423A30-7B6B-41E1-AACE-AED6123BD52E}"/>
    <cellStyle name="Normal 4 3 2 2 2 4" xfId="22370" xr:uid="{00000000-0005-0000-0000-0000B1450000}"/>
    <cellStyle name="Normal 4 3 2 2 2 4 2" xfId="46246" xr:uid="{86EDD3FD-DBA0-462D-8EA3-9F7EAEC12478}"/>
    <cellStyle name="Normal 4 3 2 2 2 4 3" xfId="34276" xr:uid="{6B603800-0512-42B4-8403-D61CFCB4D2B1}"/>
    <cellStyle name="Normal 4 3 2 2 2 5" xfId="40289" xr:uid="{27B7BEDE-9D7D-41FD-BD0C-4A85D53EA848}"/>
    <cellStyle name="Normal 4 3 2 2 2 6" xfId="28334" xr:uid="{753BF95C-E01E-4126-950E-BFD2F93A33A7}"/>
    <cellStyle name="Normal 4 3 2 2 3" xfId="15103" xr:uid="{00000000-0005-0000-0000-0000B2450000}"/>
    <cellStyle name="Normal 4 3 2 2 3 2" xfId="15104" xr:uid="{00000000-0005-0000-0000-0000B3450000}"/>
    <cellStyle name="Normal 4 3 2 2 3 2 2" xfId="22374" xr:uid="{00000000-0005-0000-0000-0000B4450000}"/>
    <cellStyle name="Normal 4 3 2 2 3 2 2 2" xfId="46250" xr:uid="{427452E8-1A2B-482D-A98A-DDE78FB1A5BE}"/>
    <cellStyle name="Normal 4 3 2 2 3 2 2 3" xfId="34280" xr:uid="{9BE1A37F-699A-4A8E-9DDB-72C5E4A32B43}"/>
    <cellStyle name="Normal 4 3 2 2 3 2 3" xfId="40293" xr:uid="{C473F3D7-40E3-41B9-8378-5D0AB5260583}"/>
    <cellStyle name="Normal 4 3 2 2 3 2 4" xfId="28338" xr:uid="{ADDB9C98-B4CF-4DE6-BB5E-5492C48C3436}"/>
    <cellStyle name="Normal 4 3 2 2 3 3" xfId="22373" xr:uid="{00000000-0005-0000-0000-0000B5450000}"/>
    <cellStyle name="Normal 4 3 2 2 3 3 2" xfId="46249" xr:uid="{53893553-CAEA-4167-B0D7-6361747DCC34}"/>
    <cellStyle name="Normal 4 3 2 2 3 3 3" xfId="34279" xr:uid="{EA009012-25F5-4276-80AC-58FB7B82D980}"/>
    <cellStyle name="Normal 4 3 2 2 3 4" xfId="40292" xr:uid="{35095B3F-EFA1-4AC7-A3D5-0CA7E97EEF42}"/>
    <cellStyle name="Normal 4 3 2 2 3 5" xfId="28337" xr:uid="{885279D4-10F1-438D-9767-FFDBCC0AB92E}"/>
    <cellStyle name="Normal 4 3 2 2 4" xfId="15105" xr:uid="{00000000-0005-0000-0000-0000B6450000}"/>
    <cellStyle name="Normal 4 3 2 2 4 2" xfId="15106" xr:uid="{00000000-0005-0000-0000-0000B7450000}"/>
    <cellStyle name="Normal 4 3 2 2 4 3" xfId="22375" xr:uid="{00000000-0005-0000-0000-0000B8450000}"/>
    <cellStyle name="Normal 4 3 2 2 4 3 2" xfId="46251" xr:uid="{9BFDA582-B013-4324-A657-9F9CB5BFD8D0}"/>
    <cellStyle name="Normal 4 3 2 2 4 3 3" xfId="34281" xr:uid="{F944DA8C-37DB-4C84-8C19-4F11E1366909}"/>
    <cellStyle name="Normal 4 3 2 2 4 4" xfId="40294" xr:uid="{4B8A1669-CE51-4D72-9DC5-DA729DD51A5C}"/>
    <cellStyle name="Normal 4 3 2 2 4 5" xfId="28339" xr:uid="{7BA7A2A5-5215-4140-BDF5-26E95DD23DDB}"/>
    <cellStyle name="Normal 4 3 2 2 5" xfId="15107" xr:uid="{00000000-0005-0000-0000-0000B9450000}"/>
    <cellStyle name="Normal 4 3 2 2 6" xfId="22369" xr:uid="{00000000-0005-0000-0000-0000BA450000}"/>
    <cellStyle name="Normal 4 3 2 2 6 2" xfId="46245" xr:uid="{A975CC62-3C61-404D-AF2E-59A9D0F1B7C4}"/>
    <cellStyle name="Normal 4 3 2 2 6 3" xfId="34275" xr:uid="{3F0E2B83-C6F6-4C1F-961B-BF7D09364DBB}"/>
    <cellStyle name="Normal 4 3 2 2 7" xfId="40288" xr:uid="{41DBD464-DE46-4067-8ABA-1FAD87D1CE96}"/>
    <cellStyle name="Normal 4 3 2 2 8" xfId="28333" xr:uid="{AFE523D1-C448-42A9-BDE8-CBB4556259F9}"/>
    <cellStyle name="Normal 4 3 2 3" xfId="15108" xr:uid="{00000000-0005-0000-0000-0000BB450000}"/>
    <cellStyle name="Normal 4 3 2 3 2" xfId="15109" xr:uid="{00000000-0005-0000-0000-0000BC450000}"/>
    <cellStyle name="Normal 4 3 2 3 2 2" xfId="15110" xr:uid="{00000000-0005-0000-0000-0000BD450000}"/>
    <cellStyle name="Normal 4 3 2 3 2 2 2" xfId="22378" xr:uid="{00000000-0005-0000-0000-0000BE450000}"/>
    <cellStyle name="Normal 4 3 2 3 2 2 2 2" xfId="46254" xr:uid="{B81BA5A8-A294-4C34-83BD-0AF59967CC69}"/>
    <cellStyle name="Normal 4 3 2 3 2 2 2 3" xfId="34284" xr:uid="{C9448342-DE37-429F-97A3-0A2517900F57}"/>
    <cellStyle name="Normal 4 3 2 3 2 2 3" xfId="40297" xr:uid="{6674CF2A-FB95-493C-90E0-47700FD21FB0}"/>
    <cellStyle name="Normal 4 3 2 3 2 2 4" xfId="28342" xr:uid="{2865F79F-62C9-4E49-A173-EA6271DF922C}"/>
    <cellStyle name="Normal 4 3 2 3 2 3" xfId="22377" xr:uid="{00000000-0005-0000-0000-0000BF450000}"/>
    <cellStyle name="Normal 4 3 2 3 2 3 2" xfId="46253" xr:uid="{03DD476C-503B-4A45-8617-0D99813C755C}"/>
    <cellStyle name="Normal 4 3 2 3 2 3 3" xfId="34283" xr:uid="{78D7C227-3382-4064-9572-18CAFF5005D4}"/>
    <cellStyle name="Normal 4 3 2 3 2 4" xfId="40296" xr:uid="{0585A527-22BE-4BB8-BD73-6A84D1451138}"/>
    <cellStyle name="Normal 4 3 2 3 2 5" xfId="28341" xr:uid="{8FFB726C-6B71-47E7-ABBA-4D7E50B4E914}"/>
    <cellStyle name="Normal 4 3 2 3 3" xfId="15111" xr:uid="{00000000-0005-0000-0000-0000C0450000}"/>
    <cellStyle name="Normal 4 3 2 3 3 2" xfId="22379" xr:uid="{00000000-0005-0000-0000-0000C1450000}"/>
    <cellStyle name="Normal 4 3 2 3 3 2 2" xfId="46255" xr:uid="{C61AE392-B057-414A-BE6E-70603F69D9C7}"/>
    <cellStyle name="Normal 4 3 2 3 3 2 3" xfId="34285" xr:uid="{DCC9A3CA-B01D-4151-AD73-25D63CD4E456}"/>
    <cellStyle name="Normal 4 3 2 3 3 3" xfId="40298" xr:uid="{44138F3B-CE88-4770-BF1A-F1811BA1179B}"/>
    <cellStyle name="Normal 4 3 2 3 3 4" xfId="28343" xr:uid="{3965E54C-2B4D-461E-8B67-3928F5698037}"/>
    <cellStyle name="Normal 4 3 2 3 4" xfId="22376" xr:uid="{00000000-0005-0000-0000-0000C2450000}"/>
    <cellStyle name="Normal 4 3 2 3 4 2" xfId="46252" xr:uid="{D4097FD7-4C09-41AD-A41E-C41C429497A1}"/>
    <cellStyle name="Normal 4 3 2 3 4 3" xfId="34282" xr:uid="{4A9171C6-AAE1-4116-BF77-76BE0D90C715}"/>
    <cellStyle name="Normal 4 3 2 3 5" xfId="40295" xr:uid="{1F7ED5B3-827F-4200-BF2D-F5EB2668DE1C}"/>
    <cellStyle name="Normal 4 3 2 3 6" xfId="28340" xr:uid="{C70B5E32-D822-4A25-80A2-004BF1424933}"/>
    <cellStyle name="Normal 4 3 2 4" xfId="15112" xr:uid="{00000000-0005-0000-0000-0000C3450000}"/>
    <cellStyle name="Normal 4 3 2 4 2" xfId="15113" xr:uid="{00000000-0005-0000-0000-0000C4450000}"/>
    <cellStyle name="Normal 4 3 2 4 2 2" xfId="22381" xr:uid="{00000000-0005-0000-0000-0000C5450000}"/>
    <cellStyle name="Normal 4 3 2 4 2 2 2" xfId="46257" xr:uid="{300015CC-A7A9-46AA-BC2A-DEF1576EAA95}"/>
    <cellStyle name="Normal 4 3 2 4 2 2 3" xfId="34287" xr:uid="{03933D45-5616-4F83-AF96-AC48B22084E1}"/>
    <cellStyle name="Normal 4 3 2 4 2 3" xfId="40300" xr:uid="{A069DE20-A169-44EA-A8F8-2986001C69B1}"/>
    <cellStyle name="Normal 4 3 2 4 2 4" xfId="28345" xr:uid="{DC9FEDD5-5C04-4D2C-9CD1-E12CAEB3880F}"/>
    <cellStyle name="Normal 4 3 2 4 3" xfId="22380" xr:uid="{00000000-0005-0000-0000-0000C6450000}"/>
    <cellStyle name="Normal 4 3 2 4 3 2" xfId="46256" xr:uid="{EB1D7DBC-7E36-4C44-8CBD-BB2E8A539B70}"/>
    <cellStyle name="Normal 4 3 2 4 3 3" xfId="34286" xr:uid="{A50F12C7-7415-4752-8DE7-6AD02CF394E1}"/>
    <cellStyle name="Normal 4 3 2 4 4" xfId="40299" xr:uid="{E5BFC99D-D529-4E93-B4E8-33F3A831FFD5}"/>
    <cellStyle name="Normal 4 3 2 4 5" xfId="28344" xr:uid="{C00D3CA6-8A91-4A18-824F-85B096143212}"/>
    <cellStyle name="Normal 4 3 2 5" xfId="15114" xr:uid="{00000000-0005-0000-0000-0000C7450000}"/>
    <cellStyle name="Normal 4 3 2 5 2" xfId="15115" xr:uid="{00000000-0005-0000-0000-0000C8450000}"/>
    <cellStyle name="Normal 4 3 2 5 3" xfId="22382" xr:uid="{00000000-0005-0000-0000-0000C9450000}"/>
    <cellStyle name="Normal 4 3 2 5 3 2" xfId="46258" xr:uid="{A5DEF3C8-1C51-41B8-8191-C6237B92F52C}"/>
    <cellStyle name="Normal 4 3 2 5 3 3" xfId="34288" xr:uid="{534F43A4-885C-4B0D-ACC1-9D849981F016}"/>
    <cellStyle name="Normal 4 3 2 5 4" xfId="40301" xr:uid="{227FBCF9-9B7B-4399-BD12-2F2065FDBECF}"/>
    <cellStyle name="Normal 4 3 2 5 5" xfId="28346" xr:uid="{6161FB89-3926-41B4-BB01-0715AE6B2565}"/>
    <cellStyle name="Normal 4 3 2 6" xfId="15116" xr:uid="{00000000-0005-0000-0000-0000CA450000}"/>
    <cellStyle name="Normal 4 3 2 6 2" xfId="15117" xr:uid="{00000000-0005-0000-0000-0000CB450000}"/>
    <cellStyle name="Normal 4 3 2 6 3" xfId="22383" xr:uid="{00000000-0005-0000-0000-0000CC450000}"/>
    <cellStyle name="Normal 4 3 2 6 3 2" xfId="46259" xr:uid="{184A8931-7F44-4907-B3A7-674B7E21FA28}"/>
    <cellStyle name="Normal 4 3 2 6 3 3" xfId="34289" xr:uid="{64E92E63-BECF-4C3F-976E-CCBB42670D33}"/>
    <cellStyle name="Normal 4 3 2 6 4" xfId="40302" xr:uid="{E9F056B6-082A-4D72-AF1C-04E085080645}"/>
    <cellStyle name="Normal 4 3 2 6 5" xfId="28347" xr:uid="{6B39EF00-BF54-47EF-82CA-231AB781BADF}"/>
    <cellStyle name="Normal 4 3 2 7" xfId="15118" xr:uid="{00000000-0005-0000-0000-0000CD450000}"/>
    <cellStyle name="Normal 4 3 2 7 2" xfId="22384" xr:uid="{00000000-0005-0000-0000-0000CE450000}"/>
    <cellStyle name="Normal 4 3 2 7 2 2" xfId="46260" xr:uid="{D8BA13A1-8B0E-4204-A60D-73C977F79450}"/>
    <cellStyle name="Normal 4 3 2 7 2 3" xfId="34290" xr:uid="{71BB4222-87F2-41B9-967B-34CFCB0F3E14}"/>
    <cellStyle name="Normal 4 3 2 7 3" xfId="40303" xr:uid="{0E8208C0-DB9C-4871-B5BB-59DAE3B7EFC3}"/>
    <cellStyle name="Normal 4 3 2 7 4" xfId="28348" xr:uid="{DB88A05B-543F-4FDE-82E9-4230274F075D}"/>
    <cellStyle name="Normal 4 3 2 8" xfId="15119" xr:uid="{00000000-0005-0000-0000-0000CF450000}"/>
    <cellStyle name="Normal 4 3 2 8 2" xfId="22385" xr:uid="{00000000-0005-0000-0000-0000D0450000}"/>
    <cellStyle name="Normal 4 3 2 8 2 2" xfId="46261" xr:uid="{348D3A24-B4DE-4B36-A475-7FE7362C24F0}"/>
    <cellStyle name="Normal 4 3 2 8 2 3" xfId="34291" xr:uid="{83A2EEC3-559E-4F05-BDDE-4A47743BBD31}"/>
    <cellStyle name="Normal 4 3 2 8 3" xfId="40304" xr:uid="{C45DE5D4-8B4A-4467-9D0D-7D54D5EF2EE7}"/>
    <cellStyle name="Normal 4 3 2 8 4" xfId="28349" xr:uid="{B91A8F5C-4BE1-4405-AD2A-6C8E9E67BAAE}"/>
    <cellStyle name="Normal 4 3 2 9" xfId="22368" xr:uid="{00000000-0005-0000-0000-0000D1450000}"/>
    <cellStyle name="Normal 4 3 2 9 2" xfId="46244" xr:uid="{62F40BAC-EAEE-4206-88C8-5FB654A3773F}"/>
    <cellStyle name="Normal 4 3 2 9 3" xfId="34274" xr:uid="{77BA86C3-0DE7-409D-9646-F0F0D840BF1F}"/>
    <cellStyle name="Normal 4 3 3" xfId="15120" xr:uid="{00000000-0005-0000-0000-0000D2450000}"/>
    <cellStyle name="Normal 4 3 3 2" xfId="15121" xr:uid="{00000000-0005-0000-0000-0000D3450000}"/>
    <cellStyle name="Normal 4 3 3 2 2" xfId="15122" xr:uid="{00000000-0005-0000-0000-0000D4450000}"/>
    <cellStyle name="Normal 4 3 3 2 2 2" xfId="22388" xr:uid="{00000000-0005-0000-0000-0000D5450000}"/>
    <cellStyle name="Normal 4 3 3 2 2 2 2" xfId="46264" xr:uid="{C372F741-C8B3-4CE8-8B30-150DAB49B19C}"/>
    <cellStyle name="Normal 4 3 3 2 2 2 3" xfId="34294" xr:uid="{774811DE-FAA4-4912-905C-1C72D047354C}"/>
    <cellStyle name="Normal 4 3 3 2 2 3" xfId="40307" xr:uid="{40007F3F-646B-4864-87E5-322F8122FAEE}"/>
    <cellStyle name="Normal 4 3 3 2 2 4" xfId="28352" xr:uid="{5E5C167D-C03F-47E3-8E9F-09C21D350B38}"/>
    <cellStyle name="Normal 4 3 3 2 3" xfId="15123" xr:uid="{00000000-0005-0000-0000-0000D6450000}"/>
    <cellStyle name="Normal 4 3 3 2 3 2" xfId="22389" xr:uid="{00000000-0005-0000-0000-0000D7450000}"/>
    <cellStyle name="Normal 4 3 3 2 3 2 2" xfId="46265" xr:uid="{0428823E-249D-41E2-93FB-EFF1D5632DFA}"/>
    <cellStyle name="Normal 4 3 3 2 3 2 3" xfId="34295" xr:uid="{6D1FF744-F95F-4034-B032-3D4CBAF6D709}"/>
    <cellStyle name="Normal 4 3 3 2 3 3" xfId="40308" xr:uid="{F807CC9E-7CE4-47D9-A69D-9CA7A21A19D0}"/>
    <cellStyle name="Normal 4 3 3 2 3 4" xfId="28353" xr:uid="{37372C9C-4A8A-47D3-8A01-197F8512B6EC}"/>
    <cellStyle name="Normal 4 3 3 2 4" xfId="22387" xr:uid="{00000000-0005-0000-0000-0000D8450000}"/>
    <cellStyle name="Normal 4 3 3 2 4 2" xfId="46263" xr:uid="{2E8091F8-CFA1-4A8A-92CA-5DB79A3A3257}"/>
    <cellStyle name="Normal 4 3 3 2 4 3" xfId="34293" xr:uid="{199AD990-3B7C-4D01-BB8B-5DC769984D1B}"/>
    <cellStyle name="Normal 4 3 3 2 5" xfId="40306" xr:uid="{25A67A79-5330-4314-B7C8-059D3FB16B3F}"/>
    <cellStyle name="Normal 4 3 3 2 6" xfId="28351" xr:uid="{3892010F-2D91-424C-AE4C-F0E7F5627458}"/>
    <cellStyle name="Normal 4 3 3 3" xfId="15124" xr:uid="{00000000-0005-0000-0000-0000D9450000}"/>
    <cellStyle name="Normal 4 3 3 3 2" xfId="15125" xr:uid="{00000000-0005-0000-0000-0000DA450000}"/>
    <cellStyle name="Normal 4 3 3 3 2 2" xfId="22391" xr:uid="{00000000-0005-0000-0000-0000DB450000}"/>
    <cellStyle name="Normal 4 3 3 3 2 2 2" xfId="46267" xr:uid="{BAC4860B-5C01-462B-87A6-F5D8B131A2F3}"/>
    <cellStyle name="Normal 4 3 3 3 2 2 3" xfId="34297" xr:uid="{6C1A8432-C787-4A69-8A5B-83F668A2DCB0}"/>
    <cellStyle name="Normal 4 3 3 3 2 3" xfId="40310" xr:uid="{16A6D3B8-5C4B-4E62-94E7-95ECCA7C2142}"/>
    <cellStyle name="Normal 4 3 3 3 2 4" xfId="28355" xr:uid="{A94E2E7A-F698-49A7-B7E4-E314B161B781}"/>
    <cellStyle name="Normal 4 3 3 3 3" xfId="22390" xr:uid="{00000000-0005-0000-0000-0000DC450000}"/>
    <cellStyle name="Normal 4 3 3 3 3 2" xfId="46266" xr:uid="{105E3D90-EEFB-4CAA-BDDA-4478B3BC4727}"/>
    <cellStyle name="Normal 4 3 3 3 3 3" xfId="34296" xr:uid="{270A4882-657B-4871-8F2B-FEB3A42A71F0}"/>
    <cellStyle name="Normal 4 3 3 3 4" xfId="40309" xr:uid="{081DA7F1-2C3D-4C47-AD8E-DA52F58DC979}"/>
    <cellStyle name="Normal 4 3 3 3 5" xfId="28354" xr:uid="{35646DD1-1767-4BF7-9160-952AA65DFD77}"/>
    <cellStyle name="Normal 4 3 3 4" xfId="15126" xr:uid="{00000000-0005-0000-0000-0000DD450000}"/>
    <cellStyle name="Normal 4 3 3 4 2" xfId="15127" xr:uid="{00000000-0005-0000-0000-0000DE450000}"/>
    <cellStyle name="Normal 4 3 3 4 3" xfId="22392" xr:uid="{00000000-0005-0000-0000-0000DF450000}"/>
    <cellStyle name="Normal 4 3 3 4 3 2" xfId="46268" xr:uid="{C6FB561A-3131-4D0F-9700-9AA4A14612B4}"/>
    <cellStyle name="Normal 4 3 3 4 3 3" xfId="34298" xr:uid="{54FAD613-BD45-4F0D-B016-AE31D0F88420}"/>
    <cellStyle name="Normal 4 3 3 4 4" xfId="40311" xr:uid="{C6FFB7EE-1C8E-4D95-B8A0-83E5A5E7E672}"/>
    <cellStyle name="Normal 4 3 3 4 5" xfId="28356" xr:uid="{AC80EDA2-D8F7-417F-BCDB-D7023862A3BE}"/>
    <cellStyle name="Normal 4 3 3 5" xfId="15128" xr:uid="{00000000-0005-0000-0000-0000E0450000}"/>
    <cellStyle name="Normal 4 3 3 5 2" xfId="15129" xr:uid="{00000000-0005-0000-0000-0000E1450000}"/>
    <cellStyle name="Normal 4 3 3 5 3" xfId="22393" xr:uid="{00000000-0005-0000-0000-0000E2450000}"/>
    <cellStyle name="Normal 4 3 3 5 3 2" xfId="46269" xr:uid="{FC23295E-3148-4F46-96B9-6BB40FD8F70A}"/>
    <cellStyle name="Normal 4 3 3 5 3 3" xfId="34299" xr:uid="{09637BC2-5B50-43B7-B28D-EAD228B296BA}"/>
    <cellStyle name="Normal 4 3 3 5 4" xfId="40312" xr:uid="{FE2A37A3-27BC-47DB-954A-956E53E1D946}"/>
    <cellStyle name="Normal 4 3 3 5 5" xfId="28357" xr:uid="{48A62DD3-3C64-4DA1-B17B-33C5F56105D5}"/>
    <cellStyle name="Normal 4 3 3 6" xfId="22386" xr:uid="{00000000-0005-0000-0000-0000E3450000}"/>
    <cellStyle name="Normal 4 3 3 6 2" xfId="46262" xr:uid="{24A2B997-0569-4328-9280-426E67C612B8}"/>
    <cellStyle name="Normal 4 3 3 6 3" xfId="34292" xr:uid="{7E55DA51-A0BE-468F-AE7B-235E447E11EA}"/>
    <cellStyle name="Normal 4 3 3 7" xfId="40305" xr:uid="{FC2B2CEE-B524-4F3A-BA7F-782670C05F44}"/>
    <cellStyle name="Normal 4 3 3 8" xfId="28350" xr:uid="{D1BB19E7-2494-4424-82E3-9B46D65B88E0}"/>
    <cellStyle name="Normal 4 3 4" xfId="15130" xr:uid="{00000000-0005-0000-0000-0000E4450000}"/>
    <cellStyle name="Normal 4 3 4 2" xfId="15131" xr:uid="{00000000-0005-0000-0000-0000E5450000}"/>
    <cellStyle name="Normal 4 3 4 2 2" xfId="15132" xr:uid="{00000000-0005-0000-0000-0000E6450000}"/>
    <cellStyle name="Normal 4 3 4 2 2 2" xfId="22396" xr:uid="{00000000-0005-0000-0000-0000E7450000}"/>
    <cellStyle name="Normal 4 3 4 2 2 2 2" xfId="46272" xr:uid="{3FE8288B-468F-417F-975C-A7F1AFEE3EE6}"/>
    <cellStyle name="Normal 4 3 4 2 2 2 3" xfId="34302" xr:uid="{DD243155-8A60-47E9-9F2A-EE61EE791A12}"/>
    <cellStyle name="Normal 4 3 4 2 2 3" xfId="40315" xr:uid="{D2481E71-CF7D-4EFD-ACAE-9281BD45A9A4}"/>
    <cellStyle name="Normal 4 3 4 2 2 4" xfId="28360" xr:uid="{2A02F3A6-D2B6-4E77-BC3D-7F44A747A265}"/>
    <cellStyle name="Normal 4 3 4 2 3" xfId="22395" xr:uid="{00000000-0005-0000-0000-0000E8450000}"/>
    <cellStyle name="Normal 4 3 4 2 3 2" xfId="46271" xr:uid="{F39CAFAF-BBC9-4446-9B69-A2ECCF3F10E7}"/>
    <cellStyle name="Normal 4 3 4 2 3 3" xfId="34301" xr:uid="{7D6F9B42-DA89-459C-9280-58AAD6A18B68}"/>
    <cellStyle name="Normal 4 3 4 2 4" xfId="40314" xr:uid="{F1C0CA7B-6B5E-4D18-8E48-D6A48BB61DF8}"/>
    <cellStyle name="Normal 4 3 4 2 5" xfId="28359" xr:uid="{AC81CBCA-2C86-4DAB-888A-80A6709813E6}"/>
    <cellStyle name="Normal 4 3 4 3" xfId="15133" xr:uid="{00000000-0005-0000-0000-0000E9450000}"/>
    <cellStyle name="Normal 4 3 4 3 2" xfId="22397" xr:uid="{00000000-0005-0000-0000-0000EA450000}"/>
    <cellStyle name="Normal 4 3 4 3 2 2" xfId="46273" xr:uid="{AB9E01E2-C1B9-45BA-ADC5-D31519DFB894}"/>
    <cellStyle name="Normal 4 3 4 3 2 3" xfId="34303" xr:uid="{442BC2CF-3FB7-47F3-851A-B3E1387CAADC}"/>
    <cellStyle name="Normal 4 3 4 3 3" xfId="40316" xr:uid="{8BE1B785-68C9-4AB7-B91E-AFD076AF984B}"/>
    <cellStyle name="Normal 4 3 4 3 4" xfId="28361" xr:uid="{38447A86-5208-4ADF-9FA3-29C156599399}"/>
    <cellStyle name="Normal 4 3 4 4" xfId="15134" xr:uid="{00000000-0005-0000-0000-0000EB450000}"/>
    <cellStyle name="Normal 4 3 4 4 2" xfId="22398" xr:uid="{00000000-0005-0000-0000-0000EC450000}"/>
    <cellStyle name="Normal 4 3 4 4 2 2" xfId="46274" xr:uid="{E2F10E58-4322-4555-885F-2A86DD0CBFCA}"/>
    <cellStyle name="Normal 4 3 4 4 2 3" xfId="34304" xr:uid="{887583D6-C1B0-4EB8-B254-4EC5C3C713F6}"/>
    <cellStyle name="Normal 4 3 4 4 3" xfId="40317" xr:uid="{FC61E720-B1EA-4F20-AB99-866885A4E892}"/>
    <cellStyle name="Normal 4 3 4 4 4" xfId="28362" xr:uid="{C9DB51E1-A33D-45CD-938E-09F54210179A}"/>
    <cellStyle name="Normal 4 3 4 5" xfId="22394" xr:uid="{00000000-0005-0000-0000-0000ED450000}"/>
    <cellStyle name="Normal 4 3 4 5 2" xfId="46270" xr:uid="{8523E479-15E4-477B-824D-52D0B6353C26}"/>
    <cellStyle name="Normal 4 3 4 5 3" xfId="34300" xr:uid="{A2E92C5A-AD98-440E-9AE3-25C6EEFD9169}"/>
    <cellStyle name="Normal 4 3 4 6" xfId="40313" xr:uid="{0DA5E6F5-4167-4003-BFC7-A0D1720A9B97}"/>
    <cellStyle name="Normal 4 3 4 7" xfId="28358" xr:uid="{D9F5A0A4-88AC-464C-96DE-CA6E54D091CB}"/>
    <cellStyle name="Normal 4 3 5" xfId="15135" xr:uid="{00000000-0005-0000-0000-0000EE450000}"/>
    <cellStyle name="Normal 4 3 5 2" xfId="15136" xr:uid="{00000000-0005-0000-0000-0000EF450000}"/>
    <cellStyle name="Normal 4 3 5 2 2" xfId="15137" xr:uid="{00000000-0005-0000-0000-0000F0450000}"/>
    <cellStyle name="Normal 4 3 5 2 2 2" xfId="15138" xr:uid="{00000000-0005-0000-0000-0000F1450000}"/>
    <cellStyle name="Normal 4 3 5 2 2 2 2" xfId="22402" xr:uid="{00000000-0005-0000-0000-0000F2450000}"/>
    <cellStyle name="Normal 4 3 5 2 2 2 2 2" xfId="46278" xr:uid="{AD7AD0AB-C3D3-4801-BB44-9477CC394AF8}"/>
    <cellStyle name="Normal 4 3 5 2 2 2 2 3" xfId="34308" xr:uid="{E35E7885-C615-44D9-9A3D-DE55260E3ACB}"/>
    <cellStyle name="Normal 4 3 5 2 2 2 3" xfId="40321" xr:uid="{CF2A2322-AF8F-44DC-8AB2-9FE1E2154BC9}"/>
    <cellStyle name="Normal 4 3 5 2 2 2 4" xfId="28366" xr:uid="{C65906D5-ACF8-4D96-AB80-A71C50631833}"/>
    <cellStyle name="Normal 4 3 5 2 2 3" xfId="22401" xr:uid="{00000000-0005-0000-0000-0000F3450000}"/>
    <cellStyle name="Normal 4 3 5 2 2 3 2" xfId="46277" xr:uid="{ECE65548-412B-4806-B629-C7DE21E40B38}"/>
    <cellStyle name="Normal 4 3 5 2 2 3 3" xfId="34307" xr:uid="{0EFC3801-3043-4672-8C00-285194F162A2}"/>
    <cellStyle name="Normal 4 3 5 2 2 4" xfId="40320" xr:uid="{99D8718A-7D36-4EB2-8436-2540C792B406}"/>
    <cellStyle name="Normal 4 3 5 2 2 5" xfId="28365" xr:uid="{377F23DC-D5DB-4D75-A45D-52BE565DDC45}"/>
    <cellStyle name="Normal 4 3 5 2 3" xfId="15139" xr:uid="{00000000-0005-0000-0000-0000F4450000}"/>
    <cellStyle name="Normal 4 3 5 2 3 2" xfId="22403" xr:uid="{00000000-0005-0000-0000-0000F5450000}"/>
    <cellStyle name="Normal 4 3 5 2 3 2 2" xfId="46279" xr:uid="{EC35BDA4-21B6-4FEF-B222-B912F8611683}"/>
    <cellStyle name="Normal 4 3 5 2 3 2 3" xfId="34309" xr:uid="{55D30753-9490-4B3B-820E-48AD3952DB6A}"/>
    <cellStyle name="Normal 4 3 5 2 3 3" xfId="40322" xr:uid="{2FA14EB2-E1E9-41E5-B3A8-C749033EA9A8}"/>
    <cellStyle name="Normal 4 3 5 2 3 4" xfId="28367" xr:uid="{97511EFB-3B21-4F8E-9615-36FFBDCDA02B}"/>
    <cellStyle name="Normal 4 3 5 2 4" xfId="15140" xr:uid="{00000000-0005-0000-0000-0000F6450000}"/>
    <cellStyle name="Normal 4 3 5 2 4 2" xfId="22404" xr:uid="{00000000-0005-0000-0000-0000F7450000}"/>
    <cellStyle name="Normal 4 3 5 2 4 2 2" xfId="46280" xr:uid="{696EAF5A-D416-4423-9719-10A0A618CEE7}"/>
    <cellStyle name="Normal 4 3 5 2 4 2 3" xfId="34310" xr:uid="{1EE5FB32-4853-46AF-91E0-195EC27DA5DD}"/>
    <cellStyle name="Normal 4 3 5 2 4 3" xfId="40323" xr:uid="{EA024E0E-F8E3-44EE-88C5-F35451E52C85}"/>
    <cellStyle name="Normal 4 3 5 2 4 4" xfId="28368" xr:uid="{E4A51610-6283-464B-B6FE-76E777CCC88D}"/>
    <cellStyle name="Normal 4 3 5 2 5" xfId="22400" xr:uid="{00000000-0005-0000-0000-0000F8450000}"/>
    <cellStyle name="Normal 4 3 5 2 5 2" xfId="46276" xr:uid="{D7B25FCA-268B-4E13-B115-1B4673E528BD}"/>
    <cellStyle name="Normal 4 3 5 2 5 3" xfId="34306" xr:uid="{A20521B6-7EEB-4727-8F7C-72A41A06D934}"/>
    <cellStyle name="Normal 4 3 5 2 6" xfId="40319" xr:uid="{27EDFCD9-2600-4B6F-9160-7539158493BE}"/>
    <cellStyle name="Normal 4 3 5 2 7" xfId="28364" xr:uid="{061A0E91-D456-4638-802A-1972EB3AFD71}"/>
    <cellStyle name="Normal 4 3 5 3" xfId="15141" xr:uid="{00000000-0005-0000-0000-0000F9450000}"/>
    <cellStyle name="Normal 4 3 5 3 2" xfId="15142" xr:uid="{00000000-0005-0000-0000-0000FA450000}"/>
    <cellStyle name="Normal 4 3 5 3 2 2" xfId="22406" xr:uid="{00000000-0005-0000-0000-0000FB450000}"/>
    <cellStyle name="Normal 4 3 5 3 2 2 2" xfId="46282" xr:uid="{6F55EAAC-5AA2-4F72-BF1A-E6B2583AF347}"/>
    <cellStyle name="Normal 4 3 5 3 2 2 3" xfId="34312" xr:uid="{D9C882E4-92AE-49AE-B524-3F398AB17956}"/>
    <cellStyle name="Normal 4 3 5 3 2 3" xfId="40325" xr:uid="{BBCFEEAB-2A8F-46BF-BD38-83D9BC4FAFC4}"/>
    <cellStyle name="Normal 4 3 5 3 2 4" xfId="28370" xr:uid="{DF407E6F-99D8-4052-9C41-C257CBB101A4}"/>
    <cellStyle name="Normal 4 3 5 3 3" xfId="22405" xr:uid="{00000000-0005-0000-0000-0000FC450000}"/>
    <cellStyle name="Normal 4 3 5 3 3 2" xfId="46281" xr:uid="{95A19F17-5C5D-49C9-93DC-0A7A19EA7119}"/>
    <cellStyle name="Normal 4 3 5 3 3 3" xfId="34311" xr:uid="{87BD5771-3671-419C-B46D-0F26EEAB5515}"/>
    <cellStyle name="Normal 4 3 5 3 4" xfId="40324" xr:uid="{DA70146D-A81B-4001-B11B-E7D3AB4CF020}"/>
    <cellStyle name="Normal 4 3 5 3 5" xfId="28369" xr:uid="{7C3117CA-5E8A-4E43-817D-39673A8CCB81}"/>
    <cellStyle name="Normal 4 3 5 4" xfId="15143" xr:uid="{00000000-0005-0000-0000-0000FD450000}"/>
    <cellStyle name="Normal 4 3 5 4 2" xfId="22407" xr:uid="{00000000-0005-0000-0000-0000FE450000}"/>
    <cellStyle name="Normal 4 3 5 4 2 2" xfId="46283" xr:uid="{D996BB0F-35F0-41E9-BCF5-274507863A20}"/>
    <cellStyle name="Normal 4 3 5 4 2 3" xfId="34313" xr:uid="{D148021D-3694-4671-87C0-4B90FFBA1A9F}"/>
    <cellStyle name="Normal 4 3 5 4 3" xfId="40326" xr:uid="{50EEEA63-547B-4B66-AEF2-1FB3022EB57D}"/>
    <cellStyle name="Normal 4 3 5 4 4" xfId="28371" xr:uid="{5AE78B14-620E-4406-88C9-D3C7C173C64C}"/>
    <cellStyle name="Normal 4 3 5 5" xfId="15144" xr:uid="{00000000-0005-0000-0000-0000FF450000}"/>
    <cellStyle name="Normal 4 3 5 5 2" xfId="22408" xr:uid="{00000000-0005-0000-0000-000000460000}"/>
    <cellStyle name="Normal 4 3 5 5 2 2" xfId="46284" xr:uid="{76C3DD9A-042E-4CF4-B414-E364A9EAF925}"/>
    <cellStyle name="Normal 4 3 5 5 2 3" xfId="34314" xr:uid="{11371628-A0D5-4184-B79D-4B6E0A7E2230}"/>
    <cellStyle name="Normal 4 3 5 5 3" xfId="40327" xr:uid="{4A31E4D2-3B13-4DAF-8AA9-7A453DF93D2C}"/>
    <cellStyle name="Normal 4 3 5 5 4" xfId="28372" xr:uid="{9B8AD212-2D99-455E-AE00-B7489193815A}"/>
    <cellStyle name="Normal 4 3 5 6" xfId="22399" xr:uid="{00000000-0005-0000-0000-000001460000}"/>
    <cellStyle name="Normal 4 3 5 6 2" xfId="46275" xr:uid="{A0243869-41EB-4455-894E-973AB20E3F76}"/>
    <cellStyle name="Normal 4 3 5 6 3" xfId="34305" xr:uid="{D1AF0988-9220-4E34-84F1-0E7AB6B3B196}"/>
    <cellStyle name="Normal 4 3 5 7" xfId="40318" xr:uid="{839581A1-0267-42C8-B891-6D266C9AE32A}"/>
    <cellStyle name="Normal 4 3 5 8" xfId="28363" xr:uid="{B22F16F2-633A-4960-BD80-F8290A312E62}"/>
    <cellStyle name="Normal 4 3 6" xfId="15145" xr:uid="{00000000-0005-0000-0000-000002460000}"/>
    <cellStyle name="Normal 4 3 6 2" xfId="15146" xr:uid="{00000000-0005-0000-0000-000003460000}"/>
    <cellStyle name="Normal 4 3 6 2 2" xfId="22410" xr:uid="{00000000-0005-0000-0000-000004460000}"/>
    <cellStyle name="Normal 4 3 6 2 2 2" xfId="46286" xr:uid="{1DBB08B0-BD82-4842-A0BE-0382F069EFCA}"/>
    <cellStyle name="Normal 4 3 6 2 2 3" xfId="34316" xr:uid="{CD26D711-1657-4C85-877A-B58800C3142E}"/>
    <cellStyle name="Normal 4 3 6 2 3" xfId="40329" xr:uid="{39EFB302-A120-480F-A699-3BA4D98B8821}"/>
    <cellStyle name="Normal 4 3 6 2 4" xfId="28374" xr:uid="{473D9B51-43A7-4CB1-8884-412744336E19}"/>
    <cellStyle name="Normal 4 3 6 3" xfId="15147" xr:uid="{00000000-0005-0000-0000-000005460000}"/>
    <cellStyle name="Normal 4 3 6 4" xfId="22409" xr:uid="{00000000-0005-0000-0000-000006460000}"/>
    <cellStyle name="Normal 4 3 6 4 2" xfId="46285" xr:uid="{DB1168C9-3360-4F5E-8955-4DA23BF02CBE}"/>
    <cellStyle name="Normal 4 3 6 4 3" xfId="34315" xr:uid="{3917C71F-421F-4192-938A-F11B7431FBAC}"/>
    <cellStyle name="Normal 4 3 6 5" xfId="40328" xr:uid="{5469655D-5193-484E-AB00-8E1020B87AB9}"/>
    <cellStyle name="Normal 4 3 6 6" xfId="28373" xr:uid="{A816F783-A286-4449-B8E9-BFDDC9D46F06}"/>
    <cellStyle name="Normal 4 3 7" xfId="15148" xr:uid="{00000000-0005-0000-0000-000007460000}"/>
    <cellStyle name="Normal 4 3 7 2" xfId="15149" xr:uid="{00000000-0005-0000-0000-000008460000}"/>
    <cellStyle name="Normal 4 3 7 3" xfId="15150" xr:uid="{00000000-0005-0000-0000-000009460000}"/>
    <cellStyle name="Normal 4 3 7 4" xfId="15151" xr:uid="{00000000-0005-0000-0000-00000A460000}"/>
    <cellStyle name="Normal 4 3 7 5" xfId="22411" xr:uid="{00000000-0005-0000-0000-00000B460000}"/>
    <cellStyle name="Normal 4 3 7 5 2" xfId="46287" xr:uid="{90644A80-9CA2-4CE8-8869-EC948BAB0CBF}"/>
    <cellStyle name="Normal 4 3 7 5 3" xfId="34317" xr:uid="{DB326E21-870B-4503-A44F-7358CDA9E574}"/>
    <cellStyle name="Normal 4 3 7 6" xfId="40330" xr:uid="{CDC8B1B7-3E0F-4222-A132-FED171680A26}"/>
    <cellStyle name="Normal 4 3 7 7" xfId="28375" xr:uid="{DE8C8A51-B7BA-4003-8F6B-0233BE64BF26}"/>
    <cellStyle name="Normal 4 3 8" xfId="15152" xr:uid="{00000000-0005-0000-0000-00000C460000}"/>
    <cellStyle name="Normal 4 3 8 2" xfId="15153" xr:uid="{00000000-0005-0000-0000-00000D460000}"/>
    <cellStyle name="Normal 4 3 8 3" xfId="22412" xr:uid="{00000000-0005-0000-0000-00000E460000}"/>
    <cellStyle name="Normal 4 3 8 3 2" xfId="46288" xr:uid="{71D0613A-7910-4C3F-B329-7A4C33E88DAE}"/>
    <cellStyle name="Normal 4 3 8 3 3" xfId="34318" xr:uid="{11985261-1F59-45D2-8437-0987995FB58B}"/>
    <cellStyle name="Normal 4 3 8 4" xfId="40331" xr:uid="{87301E4D-3789-443D-AE19-426EE4B345A9}"/>
    <cellStyle name="Normal 4 3 8 5" xfId="28376" xr:uid="{A3858CC9-414E-4692-904C-327ECC97A82B}"/>
    <cellStyle name="Normal 4 3 9" xfId="15154" xr:uid="{00000000-0005-0000-0000-00000F460000}"/>
    <cellStyle name="Normal 4 3 9 2" xfId="15155" xr:uid="{00000000-0005-0000-0000-000010460000}"/>
    <cellStyle name="Normal 4 3 9 3" xfId="22413" xr:uid="{00000000-0005-0000-0000-000011460000}"/>
    <cellStyle name="Normal 4 3 9 3 2" xfId="46289" xr:uid="{34D60B2B-A776-46F2-8F82-C7C7614A8A31}"/>
    <cellStyle name="Normal 4 3 9 3 3" xfId="34319" xr:uid="{A5813E87-504B-450C-B411-504918336601}"/>
    <cellStyle name="Normal 4 3 9 4" xfId="40332" xr:uid="{EA1318BD-45AE-450B-A3E0-F478B92374EA}"/>
    <cellStyle name="Normal 4 3 9 5" xfId="28377" xr:uid="{1A7FA1BF-B960-4BAC-8144-DD7DF9257022}"/>
    <cellStyle name="Normal 4 4" xfId="15156" xr:uid="{00000000-0005-0000-0000-000012460000}"/>
    <cellStyle name="Normal 4 4 2" xfId="15157" xr:uid="{00000000-0005-0000-0000-000013460000}"/>
    <cellStyle name="Normal 4 4 2 2" xfId="15158" xr:uid="{00000000-0005-0000-0000-000014460000}"/>
    <cellStyle name="Normal 4 4 2 2 2" xfId="22415" xr:uid="{00000000-0005-0000-0000-000015460000}"/>
    <cellStyle name="Normal 4 4 2 2 2 2" xfId="46291" xr:uid="{0AD589EC-53C7-491B-8D7B-06ACAA953499}"/>
    <cellStyle name="Normal 4 4 2 2 2 3" xfId="34321" xr:uid="{19961D28-72A4-4B44-8036-0477171FCF46}"/>
    <cellStyle name="Normal 4 4 2 2 3" xfId="40334" xr:uid="{3F83AF1C-1320-4155-8736-E7BF14173949}"/>
    <cellStyle name="Normal 4 4 2 2 4" xfId="28379" xr:uid="{B231DE25-D0A1-400F-BC42-4D8DA912F4C2}"/>
    <cellStyle name="Normal 4 4 2 3" xfId="15159" xr:uid="{00000000-0005-0000-0000-000016460000}"/>
    <cellStyle name="Normal 4 4 2 3 2" xfId="22416" xr:uid="{00000000-0005-0000-0000-000017460000}"/>
    <cellStyle name="Normal 4 4 2 3 2 2" xfId="46292" xr:uid="{B44FFF7B-8207-4D4C-87F1-1B05B2BCE8AD}"/>
    <cellStyle name="Normal 4 4 2 3 2 3" xfId="34322" xr:uid="{123CBC62-C4A9-449B-9718-446BC8A48298}"/>
    <cellStyle name="Normal 4 4 2 3 3" xfId="40335" xr:uid="{76B3CFC7-81D5-4910-A1D4-1BB0DC9DE604}"/>
    <cellStyle name="Normal 4 4 2 3 4" xfId="28380" xr:uid="{94295919-90DE-43BF-A8CB-662908E70A47}"/>
    <cellStyle name="Normal 4 4 2 4" xfId="15160" xr:uid="{00000000-0005-0000-0000-000018460000}"/>
    <cellStyle name="Normal 4 4 2 5" xfId="15161" xr:uid="{00000000-0005-0000-0000-000019460000}"/>
    <cellStyle name="Normal 4 4 2 6" xfId="22414" xr:uid="{00000000-0005-0000-0000-00001A460000}"/>
    <cellStyle name="Normal 4 4 2 6 2" xfId="46290" xr:uid="{2B6A3E11-2E06-4965-ACE7-F8AB5884B006}"/>
    <cellStyle name="Normal 4 4 2 6 3" xfId="34320" xr:uid="{AD3F46F3-AF8D-44EA-A3D9-3A2F5123E459}"/>
    <cellStyle name="Normal 4 4 2 7" xfId="40333" xr:uid="{71683A5A-7A0B-4639-92A3-7CD0803A245F}"/>
    <cellStyle name="Normal 4 4 2 8" xfId="28378" xr:uid="{9AFDF3DC-60C0-4AD8-A1C8-5E8E7B94FEF3}"/>
    <cellStyle name="Normal 4 4 3" xfId="15162" xr:uid="{00000000-0005-0000-0000-00001B460000}"/>
    <cellStyle name="Normal 4 4 3 2" xfId="15163" xr:uid="{00000000-0005-0000-0000-00001C460000}"/>
    <cellStyle name="Normal 4 4 3 2 2" xfId="22418" xr:uid="{00000000-0005-0000-0000-00001D460000}"/>
    <cellStyle name="Normal 4 4 3 2 2 2" xfId="46294" xr:uid="{F40D27F4-60FA-4D0C-A488-35B005418295}"/>
    <cellStyle name="Normal 4 4 3 2 2 3" xfId="34324" xr:uid="{A3BACCC8-BB93-4C3C-A8E2-572BB81EB375}"/>
    <cellStyle name="Normal 4 4 3 2 3" xfId="40337" xr:uid="{8B436FFE-81F3-4203-BC03-35CD7EE69C65}"/>
    <cellStyle name="Normal 4 4 3 2 4" xfId="28382" xr:uid="{97AE1A5A-E61B-4045-9CC3-172DF291B200}"/>
    <cellStyle name="Normal 4 4 3 3" xfId="22417" xr:uid="{00000000-0005-0000-0000-00001E460000}"/>
    <cellStyle name="Normal 4 4 3 3 2" xfId="46293" xr:uid="{C6B9B513-BA93-483D-8407-1DFDF39ADF24}"/>
    <cellStyle name="Normal 4 4 3 3 3" xfId="34323" xr:uid="{6BFC2D7F-2040-4DDF-92B9-5D8FB0168EFE}"/>
    <cellStyle name="Normal 4 4 3 4" xfId="40336" xr:uid="{044DB2A0-EE14-4B12-A4C2-542C9C712A77}"/>
    <cellStyle name="Normal 4 4 3 5" xfId="28381" xr:uid="{DCF6F5F4-92D9-4D33-B17E-C070E74E1CD4}"/>
    <cellStyle name="Normal 4 4 4" xfId="15164" xr:uid="{00000000-0005-0000-0000-00001F460000}"/>
    <cellStyle name="Normal 4 4 4 2" xfId="15165" xr:uid="{00000000-0005-0000-0000-000020460000}"/>
    <cellStyle name="Normal 4 4 4 2 2" xfId="22420" xr:uid="{00000000-0005-0000-0000-000021460000}"/>
    <cellStyle name="Normal 4 4 4 2 2 2" xfId="46296" xr:uid="{55A3C543-8305-41DE-80A3-673F759E4F58}"/>
    <cellStyle name="Normal 4 4 4 2 2 3" xfId="34326" xr:uid="{44D57032-9AD0-4CE2-A617-6CE6145D8EA9}"/>
    <cellStyle name="Normal 4 4 4 2 3" xfId="40339" xr:uid="{B327E91B-BB65-455F-AA6B-2B75AF43CD45}"/>
    <cellStyle name="Normal 4 4 4 2 4" xfId="28384" xr:uid="{A789EE37-1B60-44D2-B177-033E6CD09628}"/>
    <cellStyle name="Normal 4 4 4 3" xfId="22419" xr:uid="{00000000-0005-0000-0000-000022460000}"/>
    <cellStyle name="Normal 4 4 4 3 2" xfId="46295" xr:uid="{96F19303-7E01-4DFA-B3AE-69C8A2A59D2B}"/>
    <cellStyle name="Normal 4 4 4 3 3" xfId="34325" xr:uid="{C18B1512-3B31-4EDE-ABDD-0DDD2C2F944F}"/>
    <cellStyle name="Normal 4 4 4 4" xfId="40338" xr:uid="{667F64DB-87F1-4662-8A06-9C0F8233A8E4}"/>
    <cellStyle name="Normal 4 4 4 5" xfId="28383" xr:uid="{0A755509-12B2-4DD3-BADC-6019371D84DA}"/>
    <cellStyle name="Normal 4 4 5" xfId="15166" xr:uid="{00000000-0005-0000-0000-000023460000}"/>
    <cellStyle name="Normal 4 4 5 2" xfId="15167" xr:uid="{00000000-0005-0000-0000-000024460000}"/>
    <cellStyle name="Normal 4 4 5 2 2" xfId="15168" xr:uid="{00000000-0005-0000-0000-000025460000}"/>
    <cellStyle name="Normal 4 4 5 2 2 2" xfId="15169" xr:uid="{00000000-0005-0000-0000-000026460000}"/>
    <cellStyle name="Normal 4 4 5 2 2 2 2" xfId="22424" xr:uid="{00000000-0005-0000-0000-000027460000}"/>
    <cellStyle name="Normal 4 4 5 2 2 2 2 2" xfId="46300" xr:uid="{4B20FAA5-85D0-41A9-A878-25866D289FC1}"/>
    <cellStyle name="Normal 4 4 5 2 2 2 2 3" xfId="34330" xr:uid="{B5A3C046-53E5-445A-824F-FCF4609CCA61}"/>
    <cellStyle name="Normal 4 4 5 2 2 2 3" xfId="40343" xr:uid="{D325D1D0-49D2-4050-AA70-45A09C22AFAA}"/>
    <cellStyle name="Normal 4 4 5 2 2 2 4" xfId="28388" xr:uid="{D669FACA-6D8C-4CA5-8229-DB3140D1EFE6}"/>
    <cellStyle name="Normal 4 4 5 2 2 3" xfId="22423" xr:uid="{00000000-0005-0000-0000-000028460000}"/>
    <cellStyle name="Normal 4 4 5 2 2 3 2" xfId="46299" xr:uid="{5961742C-F7B1-4956-887A-0CB51A86AF68}"/>
    <cellStyle name="Normal 4 4 5 2 2 3 3" xfId="34329" xr:uid="{92BCCE71-FF68-45A8-9DE2-90AE6476245C}"/>
    <cellStyle name="Normal 4 4 5 2 2 4" xfId="40342" xr:uid="{7259FECF-E3CE-4F5C-B9D7-4937C283D097}"/>
    <cellStyle name="Normal 4 4 5 2 2 5" xfId="28387" xr:uid="{76534FE5-18B7-4632-9E82-6E39D97E48F1}"/>
    <cellStyle name="Normal 4 4 5 2 3" xfId="15170" xr:uid="{00000000-0005-0000-0000-000029460000}"/>
    <cellStyle name="Normal 4 4 5 2 3 2" xfId="22425" xr:uid="{00000000-0005-0000-0000-00002A460000}"/>
    <cellStyle name="Normal 4 4 5 2 3 2 2" xfId="46301" xr:uid="{DAFAF250-333F-46AB-AC65-288B4B1464F6}"/>
    <cellStyle name="Normal 4 4 5 2 3 2 3" xfId="34331" xr:uid="{764EF05F-FA6D-44E4-9169-E55D77944446}"/>
    <cellStyle name="Normal 4 4 5 2 3 3" xfId="40344" xr:uid="{502CDC2A-8836-4BC8-B68F-466DF34940E1}"/>
    <cellStyle name="Normal 4 4 5 2 3 4" xfId="28389" xr:uid="{96EF7759-529E-474F-908E-4BFBF3E26688}"/>
    <cellStyle name="Normal 4 4 5 2 4" xfId="22422" xr:uid="{00000000-0005-0000-0000-00002B460000}"/>
    <cellStyle name="Normal 4 4 5 2 4 2" xfId="46298" xr:uid="{08DC6457-23DA-460E-B98B-F1FAD5997BA7}"/>
    <cellStyle name="Normal 4 4 5 2 4 3" xfId="34328" xr:uid="{17AC3A69-240F-443F-87A3-E525E7B44D62}"/>
    <cellStyle name="Normal 4 4 5 2 5" xfId="40341" xr:uid="{A2B2F758-2365-4093-8361-7C149F5FC674}"/>
    <cellStyle name="Normal 4 4 5 2 6" xfId="28386" xr:uid="{DFD7BE59-61E4-4FE2-9BF5-9EAC2E833EAE}"/>
    <cellStyle name="Normal 4 4 5 3" xfId="15171" xr:uid="{00000000-0005-0000-0000-00002C460000}"/>
    <cellStyle name="Normal 4 4 5 3 2" xfId="15172" xr:uid="{00000000-0005-0000-0000-00002D460000}"/>
    <cellStyle name="Normal 4 4 5 3 2 2" xfId="22427" xr:uid="{00000000-0005-0000-0000-00002E460000}"/>
    <cellStyle name="Normal 4 4 5 3 2 2 2" xfId="46303" xr:uid="{20A7D4FD-DD5E-44CC-B6F3-B51AAE381BE3}"/>
    <cellStyle name="Normal 4 4 5 3 2 2 3" xfId="34333" xr:uid="{348F8620-2DEB-4E81-93D5-BB5E5F679847}"/>
    <cellStyle name="Normal 4 4 5 3 2 3" xfId="40346" xr:uid="{76EFDDD4-CE1B-4AC5-ACA2-CFC53C1C4E88}"/>
    <cellStyle name="Normal 4 4 5 3 2 4" xfId="28391" xr:uid="{E7951125-EEB3-4332-A600-949D33E097BF}"/>
    <cellStyle name="Normal 4 4 5 3 3" xfId="22426" xr:uid="{00000000-0005-0000-0000-00002F460000}"/>
    <cellStyle name="Normal 4 4 5 3 3 2" xfId="46302" xr:uid="{7CB82BFA-5C12-4DB5-B8CE-9E94C1176249}"/>
    <cellStyle name="Normal 4 4 5 3 3 3" xfId="34332" xr:uid="{9540D495-8682-496B-A170-A9F773016F46}"/>
    <cellStyle name="Normal 4 4 5 3 4" xfId="40345" xr:uid="{0DD88F86-B4FC-4BB9-A447-BFF859C32396}"/>
    <cellStyle name="Normal 4 4 5 3 5" xfId="28390" xr:uid="{5E841B2C-ECC1-4683-8B64-D306953CEDEA}"/>
    <cellStyle name="Normal 4 4 5 4" xfId="15173" xr:uid="{00000000-0005-0000-0000-000030460000}"/>
    <cellStyle name="Normal 4 4 5 4 2" xfId="22428" xr:uid="{00000000-0005-0000-0000-000031460000}"/>
    <cellStyle name="Normal 4 4 5 4 2 2" xfId="46304" xr:uid="{44CF4208-A89B-4DF2-9468-7C127DF736B5}"/>
    <cellStyle name="Normal 4 4 5 4 2 3" xfId="34334" xr:uid="{5D562D11-5854-4F2C-BDFB-B6747D317688}"/>
    <cellStyle name="Normal 4 4 5 4 3" xfId="40347" xr:uid="{029769C3-A8CC-47B6-B345-4D7B48345E37}"/>
    <cellStyle name="Normal 4 4 5 4 4" xfId="28392" xr:uid="{C7116B55-ABCD-48B3-8DDB-29F0E1ECFE60}"/>
    <cellStyle name="Normal 4 4 5 5" xfId="15174" xr:uid="{00000000-0005-0000-0000-000032460000}"/>
    <cellStyle name="Normal 4 4 5 5 2" xfId="22429" xr:uid="{00000000-0005-0000-0000-000033460000}"/>
    <cellStyle name="Normal 4 4 5 5 2 2" xfId="46305" xr:uid="{6037F926-864F-432C-9594-57371FB0C1FA}"/>
    <cellStyle name="Normal 4 4 5 5 2 3" xfId="34335" xr:uid="{45BED13E-C467-4266-B23D-ED17D861F9AA}"/>
    <cellStyle name="Normal 4 4 5 5 3" xfId="40348" xr:uid="{63224779-17C2-479D-8695-B1C2C2B9FC7F}"/>
    <cellStyle name="Normal 4 4 5 5 4" xfId="28393" xr:uid="{57F412FC-E6C6-45B0-BCAC-104B37D2556D}"/>
    <cellStyle name="Normal 4 4 5 6" xfId="15175" xr:uid="{00000000-0005-0000-0000-000034460000}"/>
    <cellStyle name="Normal 4 4 5 7" xfId="22421" xr:uid="{00000000-0005-0000-0000-000035460000}"/>
    <cellStyle name="Normal 4 4 5 7 2" xfId="46297" xr:uid="{4D7D0FAA-9D29-4D4C-9A50-FE59E064E3AC}"/>
    <cellStyle name="Normal 4 4 5 7 3" xfId="34327" xr:uid="{63411277-7F2A-4630-9CC2-55571653E73F}"/>
    <cellStyle name="Normal 4 4 5 8" xfId="40340" xr:uid="{2093D55B-8676-44E7-9B33-54BB89550D18}"/>
    <cellStyle name="Normal 4 4 5 9" xfId="28385" xr:uid="{1B51F75D-A979-4457-BF4D-C0CCB6FF3629}"/>
    <cellStyle name="Normal 4 4 6" xfId="15176" xr:uid="{00000000-0005-0000-0000-000036460000}"/>
    <cellStyle name="Normal 4 4 6 2" xfId="15177" xr:uid="{00000000-0005-0000-0000-000037460000}"/>
    <cellStyle name="Normal 4 4 6 3" xfId="22430" xr:uid="{00000000-0005-0000-0000-000038460000}"/>
    <cellStyle name="Normal 4 4 6 3 2" xfId="46306" xr:uid="{CD7752A9-470E-4281-93FF-665E479019FE}"/>
    <cellStyle name="Normal 4 4 6 3 3" xfId="34336" xr:uid="{32C7FBF8-A216-47CC-A9F3-AFACEA335419}"/>
    <cellStyle name="Normal 4 4 6 4" xfId="40349" xr:uid="{318BAD86-7249-4028-9992-F858F00BE501}"/>
    <cellStyle name="Normal 4 4 6 5" xfId="28394" xr:uid="{3BAC58B5-26B6-4D12-A75F-66C130FD7797}"/>
    <cellStyle name="Normal 4 4 7" xfId="15178" xr:uid="{00000000-0005-0000-0000-000039460000}"/>
    <cellStyle name="Normal 4 4 7 2" xfId="22431" xr:uid="{00000000-0005-0000-0000-00003A460000}"/>
    <cellStyle name="Normal 4 4 7 2 2" xfId="46307" xr:uid="{51FB1E2F-D66C-48F4-A3D7-F25358DD1D85}"/>
    <cellStyle name="Normal 4 4 7 2 3" xfId="34337" xr:uid="{02D868EB-C845-4A5F-A086-60E5BCF51A18}"/>
    <cellStyle name="Normal 4 4 7 3" xfId="40350" xr:uid="{C3F1026A-5C49-4099-8AE1-EB459FF56410}"/>
    <cellStyle name="Normal 4 4 7 4" xfId="28395" xr:uid="{0584C926-A9A5-49DF-ABD4-96A309EBAB4E}"/>
    <cellStyle name="Normal 4 4 8" xfId="15179" xr:uid="{00000000-0005-0000-0000-00003B460000}"/>
    <cellStyle name="Normal 4 4 8 2" xfId="22432" xr:uid="{00000000-0005-0000-0000-00003C460000}"/>
    <cellStyle name="Normal 4 4 8 2 2" xfId="46308" xr:uid="{1B1B7AD8-E401-4058-ABF6-AB960DFD567A}"/>
    <cellStyle name="Normal 4 4 8 2 3" xfId="34338" xr:uid="{F9635E9E-95D1-479F-840C-E5129ED51D83}"/>
    <cellStyle name="Normal 4 4 8 3" xfId="40351" xr:uid="{511B01B1-BE24-41FB-B2B6-76B099F18179}"/>
    <cellStyle name="Normal 4 4 8 4" xfId="28396" xr:uid="{1A6FEE00-0E95-4BEB-8A59-4C0D8BDF66F3}"/>
    <cellStyle name="Normal 4 5" xfId="15180" xr:uid="{00000000-0005-0000-0000-00003D460000}"/>
    <cellStyle name="Normal 4 5 10" xfId="15181" xr:uid="{00000000-0005-0000-0000-00003E460000}"/>
    <cellStyle name="Normal 4 5 10 2" xfId="22433" xr:uid="{00000000-0005-0000-0000-00003F460000}"/>
    <cellStyle name="Normal 4 5 10 2 2" xfId="46309" xr:uid="{E3140723-3A35-4752-ADDA-2F1FB2F4CA64}"/>
    <cellStyle name="Normal 4 5 10 2 3" xfId="34339" xr:uid="{27FD68BE-FEA7-4F25-BA92-5E643A739D9D}"/>
    <cellStyle name="Normal 4 5 10 3" xfId="40352" xr:uid="{3DC968AE-3759-4CAB-BB3F-62095A8C5E6C}"/>
    <cellStyle name="Normal 4 5 10 4" xfId="28397" xr:uid="{03864297-3691-476A-B10B-EED8B923EE8B}"/>
    <cellStyle name="Normal 4 5 11" xfId="15182" xr:uid="{00000000-0005-0000-0000-000040460000}"/>
    <cellStyle name="Normal 4 5 11 2" xfId="22434" xr:uid="{00000000-0005-0000-0000-000041460000}"/>
    <cellStyle name="Normal 4 5 11 2 2" xfId="46310" xr:uid="{08BFC669-9CDC-4272-8FE0-B044D32F4564}"/>
    <cellStyle name="Normal 4 5 11 2 3" xfId="34340" xr:uid="{AF72A457-05B2-4724-B109-DA56F96FBFDE}"/>
    <cellStyle name="Normal 4 5 11 3" xfId="40353" xr:uid="{B568985D-1473-4C5A-A9D3-9EFBF38CE737}"/>
    <cellStyle name="Normal 4 5 11 4" xfId="28398" xr:uid="{9A611D46-197B-4A36-82D0-5E2B514FDEAE}"/>
    <cellStyle name="Normal 4 5 12" xfId="15183" xr:uid="{00000000-0005-0000-0000-000042460000}"/>
    <cellStyle name="Normal 4 5 2" xfId="15184" xr:uid="{00000000-0005-0000-0000-000043460000}"/>
    <cellStyle name="Normal 4 5 2 10" xfId="22435" xr:uid="{00000000-0005-0000-0000-000044460000}"/>
    <cellStyle name="Normal 4 5 2 10 2" xfId="46311" xr:uid="{95A61789-5224-4265-B0F6-85B46A262E90}"/>
    <cellStyle name="Normal 4 5 2 10 3" xfId="34341" xr:uid="{414C7E27-43B3-4050-8586-25B7E99CA743}"/>
    <cellStyle name="Normal 4 5 2 11" xfId="40354" xr:uid="{3FBFCC5F-AC6E-4309-A3F3-ED8209061E70}"/>
    <cellStyle name="Normal 4 5 2 12" xfId="28399" xr:uid="{64C578F8-297A-4DB5-9D84-51A926037655}"/>
    <cellStyle name="Normal 4 5 2 2" xfId="15185" xr:uid="{00000000-0005-0000-0000-000045460000}"/>
    <cellStyle name="Normal 4 5 2 2 2" xfId="15186" xr:uid="{00000000-0005-0000-0000-000046460000}"/>
    <cellStyle name="Normal 4 5 2 2 2 2" xfId="15187" xr:uid="{00000000-0005-0000-0000-000047460000}"/>
    <cellStyle name="Normal 4 5 2 2 2 2 2" xfId="22438" xr:uid="{00000000-0005-0000-0000-000048460000}"/>
    <cellStyle name="Normal 4 5 2 2 2 2 2 2" xfId="46314" xr:uid="{81941867-A46E-426D-A6A4-8026803FA6B8}"/>
    <cellStyle name="Normal 4 5 2 2 2 2 2 3" xfId="34344" xr:uid="{C4DA90F5-E85B-46E9-97D4-E80E31226168}"/>
    <cellStyle name="Normal 4 5 2 2 2 2 3" xfId="40357" xr:uid="{11E71732-D3F2-497F-ABDF-7C80DADB2B9F}"/>
    <cellStyle name="Normal 4 5 2 2 2 2 4" xfId="28402" xr:uid="{0BE0A171-C004-4CAB-A097-2E4054569FC5}"/>
    <cellStyle name="Normal 4 5 2 2 2 3" xfId="15188" xr:uid="{00000000-0005-0000-0000-000049460000}"/>
    <cellStyle name="Normal 4 5 2 2 2 3 2" xfId="22439" xr:uid="{00000000-0005-0000-0000-00004A460000}"/>
    <cellStyle name="Normal 4 5 2 2 2 3 2 2" xfId="46315" xr:uid="{D7AF47B5-E909-4DEB-83FF-C1B498B6FCF3}"/>
    <cellStyle name="Normal 4 5 2 2 2 3 2 3" xfId="34345" xr:uid="{43C95F69-9D32-4CA7-949E-02C43F7689B9}"/>
    <cellStyle name="Normal 4 5 2 2 2 3 3" xfId="40358" xr:uid="{DE06C8B1-834A-4E4C-8334-4B7D4A96CA16}"/>
    <cellStyle name="Normal 4 5 2 2 2 3 4" xfId="28403" xr:uid="{BCFF4381-EDF2-484F-9E2D-FACE2026CEAE}"/>
    <cellStyle name="Normal 4 5 2 2 2 4" xfId="22437" xr:uid="{00000000-0005-0000-0000-00004B460000}"/>
    <cellStyle name="Normal 4 5 2 2 2 4 2" xfId="46313" xr:uid="{46140694-BA95-4473-819C-6B8BEB5D5E58}"/>
    <cellStyle name="Normal 4 5 2 2 2 4 3" xfId="34343" xr:uid="{399E46CC-918B-431F-B062-6710CC527D1F}"/>
    <cellStyle name="Normal 4 5 2 2 2 5" xfId="40356" xr:uid="{061FD2A2-1ADF-48AA-8DC4-D8C691011EBD}"/>
    <cellStyle name="Normal 4 5 2 2 2 6" xfId="28401" xr:uid="{AD482CA8-5294-4C64-99D2-2F13FD6F2302}"/>
    <cellStyle name="Normal 4 5 2 2 3" xfId="15189" xr:uid="{00000000-0005-0000-0000-00004C460000}"/>
    <cellStyle name="Normal 4 5 2 2 3 2" xfId="15190" xr:uid="{00000000-0005-0000-0000-00004D460000}"/>
    <cellStyle name="Normal 4 5 2 2 3 2 2" xfId="22441" xr:uid="{00000000-0005-0000-0000-00004E460000}"/>
    <cellStyle name="Normal 4 5 2 2 3 2 2 2" xfId="46317" xr:uid="{965DBBF3-DBC1-420A-A9A9-CBE5E67976BF}"/>
    <cellStyle name="Normal 4 5 2 2 3 2 2 3" xfId="34347" xr:uid="{1432FDF7-26C8-47C6-822E-768790F299AE}"/>
    <cellStyle name="Normal 4 5 2 2 3 2 3" xfId="40360" xr:uid="{7CCB7AC0-0D94-4A18-BA08-BAEF53D900AD}"/>
    <cellStyle name="Normal 4 5 2 2 3 2 4" xfId="28405" xr:uid="{28E1A9B2-FF20-41C8-8510-59638A732CDE}"/>
    <cellStyle name="Normal 4 5 2 2 3 3" xfId="22440" xr:uid="{00000000-0005-0000-0000-00004F460000}"/>
    <cellStyle name="Normal 4 5 2 2 3 3 2" xfId="46316" xr:uid="{B7628A16-7F95-4BFC-AE8B-B3F29EEA5EB5}"/>
    <cellStyle name="Normal 4 5 2 2 3 3 3" xfId="34346" xr:uid="{2B9D30A0-0CC0-4795-84E6-72F2D92554C8}"/>
    <cellStyle name="Normal 4 5 2 2 3 4" xfId="40359" xr:uid="{E8B35C6C-ED4A-4102-9120-67438FC97E5C}"/>
    <cellStyle name="Normal 4 5 2 2 3 5" xfId="28404" xr:uid="{8AD76E3F-252F-4F41-B5BE-02C5B18BFB29}"/>
    <cellStyle name="Normal 4 5 2 2 4" xfId="15191" xr:uid="{00000000-0005-0000-0000-000050460000}"/>
    <cellStyle name="Normal 4 5 2 2 4 2" xfId="22442" xr:uid="{00000000-0005-0000-0000-000051460000}"/>
    <cellStyle name="Normal 4 5 2 2 4 2 2" xfId="46318" xr:uid="{2FDC8523-FDEA-4B8D-8BB4-75BFAEA90F68}"/>
    <cellStyle name="Normal 4 5 2 2 4 2 3" xfId="34348" xr:uid="{0FC585B3-EC96-4675-B972-D2B286B591CA}"/>
    <cellStyle name="Normal 4 5 2 2 4 3" xfId="40361" xr:uid="{D280602C-81EB-4D1C-9A3B-2A8D3CF96E0C}"/>
    <cellStyle name="Normal 4 5 2 2 4 4" xfId="28406" xr:uid="{5E715902-EE15-40D5-871E-8310D67026F9}"/>
    <cellStyle name="Normal 4 5 2 2 5" xfId="15192" xr:uid="{00000000-0005-0000-0000-000052460000}"/>
    <cellStyle name="Normal 4 5 2 2 6" xfId="22436" xr:uid="{00000000-0005-0000-0000-000053460000}"/>
    <cellStyle name="Normal 4 5 2 2 6 2" xfId="46312" xr:uid="{B29FA9EE-8741-478E-B2E6-A8C2DBACACA3}"/>
    <cellStyle name="Normal 4 5 2 2 6 3" xfId="34342" xr:uid="{A1DD5C09-C69C-4AD5-AC08-795EAD5935E2}"/>
    <cellStyle name="Normal 4 5 2 2 7" xfId="40355" xr:uid="{FD20527D-978E-48C0-9E8E-F8D549424D52}"/>
    <cellStyle name="Normal 4 5 2 2 8" xfId="28400" xr:uid="{35F67F5F-7684-4FD5-AA82-AE4C615D67E2}"/>
    <cellStyle name="Normal 4 5 2 3" xfId="15193" xr:uid="{00000000-0005-0000-0000-000054460000}"/>
    <cellStyle name="Normal 4 5 2 3 2" xfId="15194" xr:uid="{00000000-0005-0000-0000-000055460000}"/>
    <cellStyle name="Normal 4 5 2 3 2 2" xfId="15195" xr:uid="{00000000-0005-0000-0000-000056460000}"/>
    <cellStyle name="Normal 4 5 2 3 2 2 2" xfId="22445" xr:uid="{00000000-0005-0000-0000-000057460000}"/>
    <cellStyle name="Normal 4 5 2 3 2 2 2 2" xfId="46321" xr:uid="{E5BDB8E8-014F-4842-8345-0D266B3855B3}"/>
    <cellStyle name="Normal 4 5 2 3 2 2 2 3" xfId="34351" xr:uid="{A5504278-378A-4229-BED7-CB74F66B34D7}"/>
    <cellStyle name="Normal 4 5 2 3 2 2 3" xfId="40364" xr:uid="{996F68A9-CD93-43B9-978B-4E0A139F8B6C}"/>
    <cellStyle name="Normal 4 5 2 3 2 2 4" xfId="28409" xr:uid="{78C3A5B7-9EC1-4ACD-8036-7E9692BBAE65}"/>
    <cellStyle name="Normal 4 5 2 3 2 3" xfId="22444" xr:uid="{00000000-0005-0000-0000-000058460000}"/>
    <cellStyle name="Normal 4 5 2 3 2 3 2" xfId="46320" xr:uid="{196276B4-33F0-492D-BD0B-454C8208DB0B}"/>
    <cellStyle name="Normal 4 5 2 3 2 3 3" xfId="34350" xr:uid="{CEF86E9F-7D90-4907-8A87-E3F70EE24CD4}"/>
    <cellStyle name="Normal 4 5 2 3 2 4" xfId="40363" xr:uid="{C5B215B5-F713-4A82-AE83-9E948CCA2EE0}"/>
    <cellStyle name="Normal 4 5 2 3 2 5" xfId="28408" xr:uid="{0F3036CF-C5A0-421D-81E9-8612930390AC}"/>
    <cellStyle name="Normal 4 5 2 3 3" xfId="15196" xr:uid="{00000000-0005-0000-0000-000059460000}"/>
    <cellStyle name="Normal 4 5 2 3 3 2" xfId="22446" xr:uid="{00000000-0005-0000-0000-00005A460000}"/>
    <cellStyle name="Normal 4 5 2 3 3 2 2" xfId="46322" xr:uid="{0518278F-890A-4474-82B3-6C7D115EA162}"/>
    <cellStyle name="Normal 4 5 2 3 3 2 3" xfId="34352" xr:uid="{298455FC-4A27-42B2-BFA8-DD0346DADFCB}"/>
    <cellStyle name="Normal 4 5 2 3 3 3" xfId="40365" xr:uid="{E9A52B23-9E3B-4F32-AE49-B855226430C9}"/>
    <cellStyle name="Normal 4 5 2 3 3 4" xfId="28410" xr:uid="{0B6B11E2-377C-40D7-9286-23132C13C1E4}"/>
    <cellStyle name="Normal 4 5 2 3 4" xfId="15197" xr:uid="{00000000-0005-0000-0000-00005B460000}"/>
    <cellStyle name="Normal 4 5 2 3 5" xfId="22443" xr:uid="{00000000-0005-0000-0000-00005C460000}"/>
    <cellStyle name="Normal 4 5 2 3 5 2" xfId="46319" xr:uid="{F0A112FD-0FAC-444D-9B84-C7A934C85FB4}"/>
    <cellStyle name="Normal 4 5 2 3 5 3" xfId="34349" xr:uid="{31F6F40F-1670-42DF-99FF-97B4B4B29818}"/>
    <cellStyle name="Normal 4 5 2 3 6" xfId="40362" xr:uid="{B54E42F5-9D73-4F38-BF5A-187AB22D8540}"/>
    <cellStyle name="Normal 4 5 2 3 7" xfId="28407" xr:uid="{BC66C97B-D4BB-4450-865E-5DEBAA53DEA2}"/>
    <cellStyle name="Normal 4 5 2 4" xfId="15198" xr:uid="{00000000-0005-0000-0000-00005D460000}"/>
    <cellStyle name="Normal 4 5 2 4 2" xfId="15199" xr:uid="{00000000-0005-0000-0000-00005E460000}"/>
    <cellStyle name="Normal 4 5 2 4 2 2" xfId="22448" xr:uid="{00000000-0005-0000-0000-00005F460000}"/>
    <cellStyle name="Normal 4 5 2 4 2 2 2" xfId="46324" xr:uid="{7B6CAF37-E457-4974-948E-E7846627EFB2}"/>
    <cellStyle name="Normal 4 5 2 4 2 2 3" xfId="34354" xr:uid="{69972800-F55E-471F-9F7C-0DC8B172F51A}"/>
    <cellStyle name="Normal 4 5 2 4 2 3" xfId="40367" xr:uid="{7BEBFF87-49A3-4975-AC54-8A75DBB4A431}"/>
    <cellStyle name="Normal 4 5 2 4 2 4" xfId="28412" xr:uid="{CEA7F9AE-8B13-473D-A0EE-E250F5F97CCD}"/>
    <cellStyle name="Normal 4 5 2 4 3" xfId="22447" xr:uid="{00000000-0005-0000-0000-000060460000}"/>
    <cellStyle name="Normal 4 5 2 4 3 2" xfId="46323" xr:uid="{EAEA5A35-E275-416F-9A3D-EAEC639F34D0}"/>
    <cellStyle name="Normal 4 5 2 4 3 3" xfId="34353" xr:uid="{9FEAE02D-D065-4054-9B55-995AEB8459FB}"/>
    <cellStyle name="Normal 4 5 2 4 4" xfId="40366" xr:uid="{D32A7D82-DF33-49C4-BE57-B154EFE8D397}"/>
    <cellStyle name="Normal 4 5 2 4 5" xfId="28411" xr:uid="{15FA115B-5F70-41A8-90C2-43DA7D8A7BC6}"/>
    <cellStyle name="Normal 4 5 2 5" xfId="15200" xr:uid="{00000000-0005-0000-0000-000061460000}"/>
    <cellStyle name="Normal 4 5 2 5 2" xfId="22449" xr:uid="{00000000-0005-0000-0000-000062460000}"/>
    <cellStyle name="Normal 4 5 2 5 2 2" xfId="46325" xr:uid="{99AA2ECB-36F3-4D1B-925E-90A3F93C8001}"/>
    <cellStyle name="Normal 4 5 2 5 2 3" xfId="34355" xr:uid="{03CCCDF4-8A30-4E77-B302-5866A40B1B9C}"/>
    <cellStyle name="Normal 4 5 2 5 3" xfId="40368" xr:uid="{D1DAB778-F616-4C08-B47A-78B45C695D64}"/>
    <cellStyle name="Normal 4 5 2 5 4" xfId="28413" xr:uid="{7103BB0E-2A07-45A5-8854-46BD347CE656}"/>
    <cellStyle name="Normal 4 5 2 6" xfId="15201" xr:uid="{00000000-0005-0000-0000-000063460000}"/>
    <cellStyle name="Normal 4 5 2 6 2" xfId="22450" xr:uid="{00000000-0005-0000-0000-000064460000}"/>
    <cellStyle name="Normal 4 5 2 6 2 2" xfId="46326" xr:uid="{C7E40B0A-78A9-49A4-BCEB-D9199B27A3F7}"/>
    <cellStyle name="Normal 4 5 2 6 2 3" xfId="34356" xr:uid="{6247B709-F5C8-4C06-AF82-C7A7F050D180}"/>
    <cellStyle name="Normal 4 5 2 6 3" xfId="40369" xr:uid="{7AD515D1-C51F-4687-A0DB-13CDCFB822A9}"/>
    <cellStyle name="Normal 4 5 2 6 4" xfId="28414" xr:uid="{B3139140-AD84-46AC-A540-B893B05CD462}"/>
    <cellStyle name="Normal 4 5 2 7" xfId="15202" xr:uid="{00000000-0005-0000-0000-000065460000}"/>
    <cellStyle name="Normal 4 5 2 7 2" xfId="22451" xr:uid="{00000000-0005-0000-0000-000066460000}"/>
    <cellStyle name="Normal 4 5 2 7 2 2" xfId="46327" xr:uid="{A437E86D-07A7-4CB5-A51E-764E700A1C61}"/>
    <cellStyle name="Normal 4 5 2 7 2 3" xfId="34357" xr:uid="{99AC6D6C-4F57-42A2-8A63-EC15DE0DC3D0}"/>
    <cellStyle name="Normal 4 5 2 7 3" xfId="40370" xr:uid="{048CA062-B639-4CD3-9701-A608BC7C15AA}"/>
    <cellStyle name="Normal 4 5 2 7 4" xfId="28415" xr:uid="{85B826C0-780D-4FEC-8EDB-980DA65300C5}"/>
    <cellStyle name="Normal 4 5 2 8" xfId="15203" xr:uid="{00000000-0005-0000-0000-000067460000}"/>
    <cellStyle name="Normal 4 5 2 8 2" xfId="22452" xr:uid="{00000000-0005-0000-0000-000068460000}"/>
    <cellStyle name="Normal 4 5 2 8 2 2" xfId="46328" xr:uid="{A390FBD7-689A-4A31-B55B-17E3410B48F5}"/>
    <cellStyle name="Normal 4 5 2 8 2 3" xfId="34358" xr:uid="{011816DA-99DD-4BC5-98C2-1F35A3A6025F}"/>
    <cellStyle name="Normal 4 5 2 8 3" xfId="40371" xr:uid="{2AC3E80E-03E5-4D59-A672-EF7ACEE4ADFD}"/>
    <cellStyle name="Normal 4 5 2 8 4" xfId="28416" xr:uid="{2161A365-DC3B-431E-B4E9-ADDF59EE26CD}"/>
    <cellStyle name="Normal 4 5 2 9" xfId="15204" xr:uid="{00000000-0005-0000-0000-000069460000}"/>
    <cellStyle name="Normal 4 5 3" xfId="15205" xr:uid="{00000000-0005-0000-0000-00006A460000}"/>
    <cellStyle name="Normal 4 5 3 2" xfId="15206" xr:uid="{00000000-0005-0000-0000-00006B460000}"/>
    <cellStyle name="Normal 4 5 3 2 2" xfId="15207" xr:uid="{00000000-0005-0000-0000-00006C460000}"/>
    <cellStyle name="Normal 4 5 3 2 2 2" xfId="22455" xr:uid="{00000000-0005-0000-0000-00006D460000}"/>
    <cellStyle name="Normal 4 5 3 2 2 2 2" xfId="46331" xr:uid="{6187F975-1561-44B4-B0D9-24E9F2874638}"/>
    <cellStyle name="Normal 4 5 3 2 2 2 3" xfId="34361" xr:uid="{B73FA044-3ED1-4D0D-81AD-00F5C91C49DE}"/>
    <cellStyle name="Normal 4 5 3 2 2 3" xfId="40374" xr:uid="{16AC1B6A-002F-4620-99B9-32DDA9CB518B}"/>
    <cellStyle name="Normal 4 5 3 2 2 4" xfId="28419" xr:uid="{640AFF14-75EA-413E-B23D-1451D7F4D2A6}"/>
    <cellStyle name="Normal 4 5 3 2 3" xfId="15208" xr:uid="{00000000-0005-0000-0000-00006E460000}"/>
    <cellStyle name="Normal 4 5 3 2 3 2" xfId="22456" xr:uid="{00000000-0005-0000-0000-00006F460000}"/>
    <cellStyle name="Normal 4 5 3 2 3 2 2" xfId="46332" xr:uid="{1314285D-4967-475C-A65E-6847083251FE}"/>
    <cellStyle name="Normal 4 5 3 2 3 2 3" xfId="34362" xr:uid="{F546F040-5AE3-4E25-AE83-F2557425C049}"/>
    <cellStyle name="Normal 4 5 3 2 3 3" xfId="40375" xr:uid="{53755D64-48FB-4A01-8828-F8ACA8201DEC}"/>
    <cellStyle name="Normal 4 5 3 2 3 4" xfId="28420" xr:uid="{C760F0C7-0DD8-4390-B849-FFBC5041136F}"/>
    <cellStyle name="Normal 4 5 3 2 4" xfId="15209" xr:uid="{00000000-0005-0000-0000-000070460000}"/>
    <cellStyle name="Normal 4 5 3 2 5" xfId="22454" xr:uid="{00000000-0005-0000-0000-000071460000}"/>
    <cellStyle name="Normal 4 5 3 2 5 2" xfId="46330" xr:uid="{B5DFF89D-9158-4F01-BAEA-983404167276}"/>
    <cellStyle name="Normal 4 5 3 2 5 3" xfId="34360" xr:uid="{17A86170-0385-4657-B6C4-62AABFFD8D5B}"/>
    <cellStyle name="Normal 4 5 3 2 6" xfId="40373" xr:uid="{6814BBFE-5DB6-486E-BEB4-3460C29BF47A}"/>
    <cellStyle name="Normal 4 5 3 2 7" xfId="28418" xr:uid="{BDA36A9E-A85E-42C6-99D6-5FD98E073482}"/>
    <cellStyle name="Normal 4 5 3 3" xfId="15210" xr:uid="{00000000-0005-0000-0000-000072460000}"/>
    <cellStyle name="Normal 4 5 3 3 2" xfId="15211" xr:uid="{00000000-0005-0000-0000-000073460000}"/>
    <cellStyle name="Normal 4 5 3 3 2 2" xfId="22458" xr:uid="{00000000-0005-0000-0000-000074460000}"/>
    <cellStyle name="Normal 4 5 3 3 2 2 2" xfId="46334" xr:uid="{A1C4473C-A749-4E37-99E1-227C3C6724EE}"/>
    <cellStyle name="Normal 4 5 3 3 2 2 3" xfId="34364" xr:uid="{D732CB65-9045-4031-B95F-F7356C0C2C84}"/>
    <cellStyle name="Normal 4 5 3 3 2 3" xfId="40377" xr:uid="{7E59C733-2367-410B-98D6-0C506EEBC609}"/>
    <cellStyle name="Normal 4 5 3 3 2 4" xfId="28422" xr:uid="{64DE51D5-F7C2-4920-8D43-233D1AD63344}"/>
    <cellStyle name="Normal 4 5 3 3 3" xfId="15212" xr:uid="{00000000-0005-0000-0000-000075460000}"/>
    <cellStyle name="Normal 4 5 3 3 4" xfId="22457" xr:uid="{00000000-0005-0000-0000-000076460000}"/>
    <cellStyle name="Normal 4 5 3 3 4 2" xfId="46333" xr:uid="{7EF191FE-7863-47D5-BA66-C7C6E405A9B0}"/>
    <cellStyle name="Normal 4 5 3 3 4 3" xfId="34363" xr:uid="{9DFD7FEC-F1F9-4A6C-A3DD-FC9A4D0C2ED8}"/>
    <cellStyle name="Normal 4 5 3 3 5" xfId="40376" xr:uid="{DF443048-2BB2-4E53-8D43-B8B7D687F372}"/>
    <cellStyle name="Normal 4 5 3 3 6" xfId="28421" xr:uid="{0E01ED83-08D2-41EF-8B51-9366D73C941E}"/>
    <cellStyle name="Normal 4 5 3 4" xfId="15213" xr:uid="{00000000-0005-0000-0000-000077460000}"/>
    <cellStyle name="Normal 4 5 3 4 2" xfId="22459" xr:uid="{00000000-0005-0000-0000-000078460000}"/>
    <cellStyle name="Normal 4 5 3 4 2 2" xfId="46335" xr:uid="{EACACD58-83CF-45F5-8EF9-C8F3786A3FDB}"/>
    <cellStyle name="Normal 4 5 3 4 2 3" xfId="34365" xr:uid="{C4D3874A-ACE2-44AB-B400-2C3144778ECF}"/>
    <cellStyle name="Normal 4 5 3 4 3" xfId="40378" xr:uid="{9E9352B0-24F8-4E65-8349-73B7BA26C0FD}"/>
    <cellStyle name="Normal 4 5 3 4 4" xfId="28423" xr:uid="{E7E499EF-0C1E-4F45-8282-F032E8AE85FA}"/>
    <cellStyle name="Normal 4 5 3 5" xfId="15214" xr:uid="{00000000-0005-0000-0000-000079460000}"/>
    <cellStyle name="Normal 4 5 3 5 2" xfId="22460" xr:uid="{00000000-0005-0000-0000-00007A460000}"/>
    <cellStyle name="Normal 4 5 3 5 2 2" xfId="46336" xr:uid="{E72F66DF-F764-4D52-A027-9DD0EF69AC0B}"/>
    <cellStyle name="Normal 4 5 3 5 2 3" xfId="34366" xr:uid="{92779D7E-C32F-4EA0-8209-2471535F6FF3}"/>
    <cellStyle name="Normal 4 5 3 5 3" xfId="40379" xr:uid="{3B0E52FB-9636-47B7-BEAB-FA744273E662}"/>
    <cellStyle name="Normal 4 5 3 5 4" xfId="28424" xr:uid="{6AEF6183-E12A-469A-A106-4BCE271D6788}"/>
    <cellStyle name="Normal 4 5 3 6" xfId="15215" xr:uid="{00000000-0005-0000-0000-00007B460000}"/>
    <cellStyle name="Normal 4 5 3 7" xfId="22453" xr:uid="{00000000-0005-0000-0000-00007C460000}"/>
    <cellStyle name="Normal 4 5 3 7 2" xfId="46329" xr:uid="{36853027-9AAB-4A2C-A14B-5D68BDBA467D}"/>
    <cellStyle name="Normal 4 5 3 7 3" xfId="34359" xr:uid="{0AE04857-6787-4609-A1C0-DA0275EC18AB}"/>
    <cellStyle name="Normal 4 5 3 8" xfId="40372" xr:uid="{5EC70E4E-F97A-49CC-B25B-F83B18542EAC}"/>
    <cellStyle name="Normal 4 5 3 9" xfId="28417" xr:uid="{34636317-F54E-4E2E-8D44-4D486678739E}"/>
    <cellStyle name="Normal 4 5 4" xfId="15216" xr:uid="{00000000-0005-0000-0000-00007D460000}"/>
    <cellStyle name="Normal 4 5 4 2" xfId="15217" xr:uid="{00000000-0005-0000-0000-00007E460000}"/>
    <cellStyle name="Normal 4 5 4 2 2" xfId="15218" xr:uid="{00000000-0005-0000-0000-00007F460000}"/>
    <cellStyle name="Normal 4 5 4 2 2 2" xfId="22463" xr:uid="{00000000-0005-0000-0000-000080460000}"/>
    <cellStyle name="Normal 4 5 4 2 2 2 2" xfId="46339" xr:uid="{3EBAEF83-8C9C-438B-9153-CD50991E8099}"/>
    <cellStyle name="Normal 4 5 4 2 2 2 3" xfId="34369" xr:uid="{6A2074DE-3B01-488F-88DF-D059C322E3AB}"/>
    <cellStyle name="Normal 4 5 4 2 2 3" xfId="40382" xr:uid="{5ED8DCFA-EE1D-49F7-BA69-F63B03CFEDC9}"/>
    <cellStyle name="Normal 4 5 4 2 2 4" xfId="28427" xr:uid="{B6A4F6D6-716B-4AEB-9D1E-21E7AF7AFA3F}"/>
    <cellStyle name="Normal 4 5 4 2 3" xfId="22462" xr:uid="{00000000-0005-0000-0000-000081460000}"/>
    <cellStyle name="Normal 4 5 4 2 3 2" xfId="46338" xr:uid="{8EB15115-6556-4850-9472-419A4FF5732F}"/>
    <cellStyle name="Normal 4 5 4 2 3 3" xfId="34368" xr:uid="{09FC9DAF-33BE-4930-8DEB-63650C61D98F}"/>
    <cellStyle name="Normal 4 5 4 2 4" xfId="40381" xr:uid="{0AA513EB-586F-4E1B-A29C-F574B51D0DDE}"/>
    <cellStyle name="Normal 4 5 4 2 5" xfId="28426" xr:uid="{070F7DED-43AF-4EEB-858E-E0BBBD76A8F5}"/>
    <cellStyle name="Normal 4 5 4 3" xfId="15219" xr:uid="{00000000-0005-0000-0000-000082460000}"/>
    <cellStyle name="Normal 4 5 4 3 2" xfId="22464" xr:uid="{00000000-0005-0000-0000-000083460000}"/>
    <cellStyle name="Normal 4 5 4 3 2 2" xfId="46340" xr:uid="{D3DF24D2-BEFA-48C5-9B40-1E875814B372}"/>
    <cellStyle name="Normal 4 5 4 3 2 3" xfId="34370" xr:uid="{B9881067-CC5B-4780-88F5-BA4E242F9528}"/>
    <cellStyle name="Normal 4 5 4 3 3" xfId="40383" xr:uid="{BD76C971-7ADF-4917-A8EB-8A69F083FE78}"/>
    <cellStyle name="Normal 4 5 4 3 4" xfId="28428" xr:uid="{4006F3E6-AFE1-4050-88DA-BC2F5974BAA7}"/>
    <cellStyle name="Normal 4 5 4 4" xfId="15220" xr:uid="{00000000-0005-0000-0000-000084460000}"/>
    <cellStyle name="Normal 4 5 4 4 2" xfId="22465" xr:uid="{00000000-0005-0000-0000-000085460000}"/>
    <cellStyle name="Normal 4 5 4 4 2 2" xfId="46341" xr:uid="{0AEDF12A-11A1-4A15-B05D-F4ED6540C8CB}"/>
    <cellStyle name="Normal 4 5 4 4 2 3" xfId="34371" xr:uid="{5DB59BBF-713E-4301-A3E2-1075BDDF1D42}"/>
    <cellStyle name="Normal 4 5 4 4 3" xfId="40384" xr:uid="{41E48BED-0A17-4DB0-8EE2-83D5F8280A42}"/>
    <cellStyle name="Normal 4 5 4 4 4" xfId="28429" xr:uid="{E7F4F9E8-C0AF-4702-A8D0-384868639D87}"/>
    <cellStyle name="Normal 4 5 4 5" xfId="15221" xr:uid="{00000000-0005-0000-0000-000086460000}"/>
    <cellStyle name="Normal 4 5 4 6" xfId="22461" xr:uid="{00000000-0005-0000-0000-000087460000}"/>
    <cellStyle name="Normal 4 5 4 6 2" xfId="46337" xr:uid="{DE14F25D-769A-4FC2-AAAA-2761C5ECD038}"/>
    <cellStyle name="Normal 4 5 4 6 3" xfId="34367" xr:uid="{B37D9D21-F32B-4ADD-9983-5717FA44838D}"/>
    <cellStyle name="Normal 4 5 4 7" xfId="40380" xr:uid="{65C5CC70-D416-4589-87C8-A7187B3E6CB7}"/>
    <cellStyle name="Normal 4 5 4 8" xfId="28425" xr:uid="{62721EBF-ECE2-4435-8184-9CE875F337DB}"/>
    <cellStyle name="Normal 4 5 5" xfId="15222" xr:uid="{00000000-0005-0000-0000-000088460000}"/>
    <cellStyle name="Normal 4 5 5 2" xfId="15223" xr:uid="{00000000-0005-0000-0000-000089460000}"/>
    <cellStyle name="Normal 4 5 5 2 2" xfId="15224" xr:uid="{00000000-0005-0000-0000-00008A460000}"/>
    <cellStyle name="Normal 4 5 5 2 2 2" xfId="15225" xr:uid="{00000000-0005-0000-0000-00008B460000}"/>
    <cellStyle name="Normal 4 5 5 2 2 2 2" xfId="22469" xr:uid="{00000000-0005-0000-0000-00008C460000}"/>
    <cellStyle name="Normal 4 5 5 2 2 2 2 2" xfId="46345" xr:uid="{603E30D0-CBDC-45E9-ADA1-16B8ABD3F216}"/>
    <cellStyle name="Normal 4 5 5 2 2 2 2 3" xfId="34375" xr:uid="{4A4E35AD-79AA-4436-B28A-A836ADB014C4}"/>
    <cellStyle name="Normal 4 5 5 2 2 2 3" xfId="40388" xr:uid="{5412E71D-747A-4050-B0D0-E5F916F3C77A}"/>
    <cellStyle name="Normal 4 5 5 2 2 2 4" xfId="28433" xr:uid="{B7852903-A067-4FF2-BCB5-907E172467EC}"/>
    <cellStyle name="Normal 4 5 5 2 2 3" xfId="22468" xr:uid="{00000000-0005-0000-0000-00008D460000}"/>
    <cellStyle name="Normal 4 5 5 2 2 3 2" xfId="46344" xr:uid="{DD45207D-8945-407F-B6E6-5F23E95650EA}"/>
    <cellStyle name="Normal 4 5 5 2 2 3 3" xfId="34374" xr:uid="{87F8DAD0-4BED-40C6-9BA4-CA16B1700EDC}"/>
    <cellStyle name="Normal 4 5 5 2 2 4" xfId="40387" xr:uid="{AFCE9421-F245-4072-A369-104B61F6495E}"/>
    <cellStyle name="Normal 4 5 5 2 2 5" xfId="28432" xr:uid="{C43B985C-AC5F-4BC0-882E-DE337DE4D9F8}"/>
    <cellStyle name="Normal 4 5 5 2 3" xfId="15226" xr:uid="{00000000-0005-0000-0000-00008E460000}"/>
    <cellStyle name="Normal 4 5 5 2 3 2" xfId="22470" xr:uid="{00000000-0005-0000-0000-00008F460000}"/>
    <cellStyle name="Normal 4 5 5 2 3 2 2" xfId="46346" xr:uid="{096A4DEE-24C3-4ADA-AD57-1A54DB5FF3AC}"/>
    <cellStyle name="Normal 4 5 5 2 3 2 3" xfId="34376" xr:uid="{6CE577BD-7F2A-442F-8461-877C1F2D21D4}"/>
    <cellStyle name="Normal 4 5 5 2 3 3" xfId="40389" xr:uid="{18666D78-87F6-4C4E-B5B1-0B3CA1136DAB}"/>
    <cellStyle name="Normal 4 5 5 2 3 4" xfId="28434" xr:uid="{6D31F6A3-1106-4659-9902-B0839470FFE1}"/>
    <cellStyle name="Normal 4 5 5 2 4" xfId="15227" xr:uid="{00000000-0005-0000-0000-000090460000}"/>
    <cellStyle name="Normal 4 5 5 2 4 2" xfId="22471" xr:uid="{00000000-0005-0000-0000-000091460000}"/>
    <cellStyle name="Normal 4 5 5 2 4 2 2" xfId="46347" xr:uid="{51787944-22ED-4EF6-B83D-187EAB268860}"/>
    <cellStyle name="Normal 4 5 5 2 4 2 3" xfId="34377" xr:uid="{2D5B7655-FD5F-4050-9780-5DB0DD562664}"/>
    <cellStyle name="Normal 4 5 5 2 4 3" xfId="40390" xr:uid="{8BC525FE-5B39-4346-932A-5036B5D174D9}"/>
    <cellStyle name="Normal 4 5 5 2 4 4" xfId="28435" xr:uid="{D5D6F0E0-3E3E-4EFA-A19D-C214FE10D447}"/>
    <cellStyle name="Normal 4 5 5 2 5" xfId="22467" xr:uid="{00000000-0005-0000-0000-000092460000}"/>
    <cellStyle name="Normal 4 5 5 2 5 2" xfId="46343" xr:uid="{3BD4FCF9-BC60-4502-9EE7-B056857B2F50}"/>
    <cellStyle name="Normal 4 5 5 2 5 3" xfId="34373" xr:uid="{B62B5CD2-70B7-4D17-82EF-3B672C4D64CF}"/>
    <cellStyle name="Normal 4 5 5 2 6" xfId="40386" xr:uid="{9BBEC9D3-4563-496F-A856-1C55B6747B11}"/>
    <cellStyle name="Normal 4 5 5 2 7" xfId="28431" xr:uid="{2E85C6E2-2257-4E96-95BF-A647E21091FB}"/>
    <cellStyle name="Normal 4 5 5 3" xfId="15228" xr:uid="{00000000-0005-0000-0000-000093460000}"/>
    <cellStyle name="Normal 4 5 5 3 2" xfId="15229" xr:uid="{00000000-0005-0000-0000-000094460000}"/>
    <cellStyle name="Normal 4 5 5 3 2 2" xfId="22473" xr:uid="{00000000-0005-0000-0000-000095460000}"/>
    <cellStyle name="Normal 4 5 5 3 2 2 2" xfId="46349" xr:uid="{1A392230-A86C-4392-9512-68E0D4BA4A43}"/>
    <cellStyle name="Normal 4 5 5 3 2 2 3" xfId="34379" xr:uid="{AEB90792-D704-4845-8998-A1551C03F547}"/>
    <cellStyle name="Normal 4 5 5 3 2 3" xfId="40392" xr:uid="{80C6AB0D-B1FF-4AAD-9172-7DBCF709A57B}"/>
    <cellStyle name="Normal 4 5 5 3 2 4" xfId="28437" xr:uid="{2AB549B5-5CE4-43D9-9C12-07D3CC0109DE}"/>
    <cellStyle name="Normal 4 5 5 3 3" xfId="22472" xr:uid="{00000000-0005-0000-0000-000096460000}"/>
    <cellStyle name="Normal 4 5 5 3 3 2" xfId="46348" xr:uid="{5DD0DC51-A13E-42BA-96A5-A84D53D85D85}"/>
    <cellStyle name="Normal 4 5 5 3 3 3" xfId="34378" xr:uid="{045DBA65-6535-4756-A9E6-C8BB0761A5F1}"/>
    <cellStyle name="Normal 4 5 5 3 4" xfId="40391" xr:uid="{B0902F88-596B-44DE-8C1D-4B69203C0164}"/>
    <cellStyle name="Normal 4 5 5 3 5" xfId="28436" xr:uid="{21D31FF0-66E9-4EB3-823E-8A4D64CB14B6}"/>
    <cellStyle name="Normal 4 5 5 4" xfId="15230" xr:uid="{00000000-0005-0000-0000-000097460000}"/>
    <cellStyle name="Normal 4 5 5 4 2" xfId="22474" xr:uid="{00000000-0005-0000-0000-000098460000}"/>
    <cellStyle name="Normal 4 5 5 4 2 2" xfId="46350" xr:uid="{A90EA011-E203-4CD5-91C1-4BA5C1D1C997}"/>
    <cellStyle name="Normal 4 5 5 4 2 3" xfId="34380" xr:uid="{9495C6DA-2908-4DCF-B351-B73D115EE5CF}"/>
    <cellStyle name="Normal 4 5 5 4 3" xfId="40393" xr:uid="{6A82682F-F95A-487E-9C1C-60A47365103F}"/>
    <cellStyle name="Normal 4 5 5 4 4" xfId="28438" xr:uid="{CA9BDBF4-1750-4469-9897-E941518FAAF2}"/>
    <cellStyle name="Normal 4 5 5 5" xfId="15231" xr:uid="{00000000-0005-0000-0000-000099460000}"/>
    <cellStyle name="Normal 4 5 5 5 2" xfId="22475" xr:uid="{00000000-0005-0000-0000-00009A460000}"/>
    <cellStyle name="Normal 4 5 5 5 2 2" xfId="46351" xr:uid="{97D31559-F9CF-4E75-BF2E-AE6D0B3A5C29}"/>
    <cellStyle name="Normal 4 5 5 5 2 3" xfId="34381" xr:uid="{1C0526E3-39E9-444E-BDF4-23A9B512EC72}"/>
    <cellStyle name="Normal 4 5 5 5 3" xfId="40394" xr:uid="{95E7B69C-1CFD-401E-BB1B-D2A2957645D1}"/>
    <cellStyle name="Normal 4 5 5 5 4" xfId="28439" xr:uid="{5CC10C17-A433-48B0-91D8-62686336293F}"/>
    <cellStyle name="Normal 4 5 5 6" xfId="15232" xr:uid="{00000000-0005-0000-0000-00009B460000}"/>
    <cellStyle name="Normal 4 5 5 7" xfId="22466" xr:uid="{00000000-0005-0000-0000-00009C460000}"/>
    <cellStyle name="Normal 4 5 5 7 2" xfId="46342" xr:uid="{738AAFC9-22CC-4EBF-8989-D94CD4AE5AD6}"/>
    <cellStyle name="Normal 4 5 5 7 3" xfId="34372" xr:uid="{BD23F55A-2EB0-42B2-A7D6-0499CEFF6F09}"/>
    <cellStyle name="Normal 4 5 5 8" xfId="40385" xr:uid="{2EC241BA-847A-4016-B89E-79AF8EEFC0B2}"/>
    <cellStyle name="Normal 4 5 5 9" xfId="28430" xr:uid="{B9A88ACF-A641-4DB6-BE3A-343752BFB5F9}"/>
    <cellStyle name="Normal 4 5 6" xfId="15233" xr:uid="{00000000-0005-0000-0000-00009D460000}"/>
    <cellStyle name="Normal 4 5 6 2" xfId="22476" xr:uid="{00000000-0005-0000-0000-00009E460000}"/>
    <cellStyle name="Normal 4 5 6 2 2" xfId="46352" xr:uid="{C1797672-A8BE-4AA1-AF68-22B14B44850F}"/>
    <cellStyle name="Normal 4 5 6 2 3" xfId="34382" xr:uid="{B898AAF9-8F4C-41D9-80A7-88BE37778918}"/>
    <cellStyle name="Normal 4 5 6 3" xfId="40395" xr:uid="{9A977E1F-039D-44D6-8760-A91F57D613F4}"/>
    <cellStyle name="Normal 4 5 6 4" xfId="28440" xr:uid="{04B1BE2F-F66F-4122-B257-ED5E25A60509}"/>
    <cellStyle name="Normal 4 5 7" xfId="15234" xr:uid="{00000000-0005-0000-0000-00009F460000}"/>
    <cellStyle name="Normal 4 5 7 2" xfId="22477" xr:uid="{00000000-0005-0000-0000-0000A0460000}"/>
    <cellStyle name="Normal 4 5 7 2 2" xfId="46353" xr:uid="{C1080917-EFC4-4DC6-919D-472B22EBF6E1}"/>
    <cellStyle name="Normal 4 5 7 2 3" xfId="34383" xr:uid="{A299ED2C-3FF2-4522-A097-4AA2FD41C7C0}"/>
    <cellStyle name="Normal 4 5 7 3" xfId="40396" xr:uid="{6FE2564F-7732-4583-AA30-34F1901C7B7E}"/>
    <cellStyle name="Normal 4 5 7 4" xfId="28441" xr:uid="{A509BCA0-C0FB-4BB3-92F2-3BA3B45354CD}"/>
    <cellStyle name="Normal 4 5 8" xfId="15235" xr:uid="{00000000-0005-0000-0000-0000A1460000}"/>
    <cellStyle name="Normal 4 5 8 2" xfId="22478" xr:uid="{00000000-0005-0000-0000-0000A2460000}"/>
    <cellStyle name="Normal 4 5 8 2 2" xfId="46354" xr:uid="{9BF5BADC-267E-4614-BED9-C3D4F41F59C8}"/>
    <cellStyle name="Normal 4 5 8 2 3" xfId="34384" xr:uid="{9BB040AB-2464-41E9-A010-F03DD80E3F28}"/>
    <cellStyle name="Normal 4 5 8 3" xfId="40397" xr:uid="{F371755C-5E50-414D-83FC-65467534EFC6}"/>
    <cellStyle name="Normal 4 5 8 4" xfId="28442" xr:uid="{5D257830-D343-4012-8A3D-D2A488F544E8}"/>
    <cellStyle name="Normal 4 5 9" xfId="15236" xr:uid="{00000000-0005-0000-0000-0000A3460000}"/>
    <cellStyle name="Normal 4 5 9 2" xfId="22479" xr:uid="{00000000-0005-0000-0000-0000A4460000}"/>
    <cellStyle name="Normal 4 5 9 2 2" xfId="46355" xr:uid="{F2266278-F6E7-42DF-8F0C-DFB269C42E78}"/>
    <cellStyle name="Normal 4 5 9 2 3" xfId="34385" xr:uid="{D4919306-B9F2-458A-B497-1CDA91248F39}"/>
    <cellStyle name="Normal 4 5 9 3" xfId="40398" xr:uid="{5525E74E-3ED3-4177-A28A-225CB9F312F6}"/>
    <cellStyle name="Normal 4 5 9 4" xfId="28443" xr:uid="{E2B51AD6-BB3F-463B-8383-DE3D47338DE3}"/>
    <cellStyle name="Normal 4 6" xfId="15237" xr:uid="{00000000-0005-0000-0000-0000A5460000}"/>
    <cellStyle name="Normal 4 6 2" xfId="15238" xr:uid="{00000000-0005-0000-0000-0000A6460000}"/>
    <cellStyle name="Normal 4 6 2 2" xfId="15239" xr:uid="{00000000-0005-0000-0000-0000A7460000}"/>
    <cellStyle name="Normal 4 6 2 2 2" xfId="22481" xr:uid="{00000000-0005-0000-0000-0000A8460000}"/>
    <cellStyle name="Normal 4 6 2 2 2 2" xfId="46357" xr:uid="{D45EE8F1-CA8F-4E75-A5D8-6A9EB103AD89}"/>
    <cellStyle name="Normal 4 6 2 2 2 3" xfId="34387" xr:uid="{E003F2C7-FE6F-4F20-AD83-9E2B84D38FD2}"/>
    <cellStyle name="Normal 4 6 2 2 3" xfId="40400" xr:uid="{B9CBA20C-4D0A-4D66-B7BC-5E1D1DE534E9}"/>
    <cellStyle name="Normal 4 6 2 2 4" xfId="28445" xr:uid="{9C3FBF4D-7A30-444D-BD03-150D1197FB49}"/>
    <cellStyle name="Normal 4 6 2 3" xfId="15240" xr:uid="{00000000-0005-0000-0000-0000A9460000}"/>
    <cellStyle name="Normal 4 6 2 4" xfId="22480" xr:uid="{00000000-0005-0000-0000-0000AA460000}"/>
    <cellStyle name="Normal 4 6 2 4 2" xfId="46356" xr:uid="{5CEA0CC6-DED2-4A44-B9D7-76C7E9D63C6E}"/>
    <cellStyle name="Normal 4 6 2 4 3" xfId="34386" xr:uid="{68699F94-03EF-4071-8666-BB3DC48B606C}"/>
    <cellStyle name="Normal 4 6 2 5" xfId="40399" xr:uid="{543889DB-2F3E-47E4-A063-D740AEDD853F}"/>
    <cellStyle name="Normal 4 6 2 6" xfId="28444" xr:uid="{080225FC-E5E1-4333-9A45-61FC27F89C0A}"/>
    <cellStyle name="Normal 4 6 3" xfId="15241" xr:uid="{00000000-0005-0000-0000-0000AB460000}"/>
    <cellStyle name="Normal 4 6 3 2" xfId="15242" xr:uid="{00000000-0005-0000-0000-0000AC460000}"/>
    <cellStyle name="Normal 4 6 3 2 2" xfId="22483" xr:uid="{00000000-0005-0000-0000-0000AD460000}"/>
    <cellStyle name="Normal 4 6 3 2 2 2" xfId="46359" xr:uid="{358AE098-704F-4CBD-8045-5609D5362443}"/>
    <cellStyle name="Normal 4 6 3 2 2 3" xfId="34389" xr:uid="{2E4DEF7A-E672-4E0D-B239-C4D7AC77A283}"/>
    <cellStyle name="Normal 4 6 3 2 3" xfId="40402" xr:uid="{5F5A8C7D-DB80-4B13-9141-28E62C01B99A}"/>
    <cellStyle name="Normal 4 6 3 2 4" xfId="28447" xr:uid="{33D8B3B3-0FB1-4AF6-B533-266FB75D76ED}"/>
    <cellStyle name="Normal 4 6 3 3" xfId="15243" xr:uid="{00000000-0005-0000-0000-0000AE460000}"/>
    <cellStyle name="Normal 4 6 3 4" xfId="22482" xr:uid="{00000000-0005-0000-0000-0000AF460000}"/>
    <cellStyle name="Normal 4 6 3 4 2" xfId="46358" xr:uid="{70FE7B58-0335-4609-BF42-027079246FA4}"/>
    <cellStyle name="Normal 4 6 3 4 3" xfId="34388" xr:uid="{15DC1C8C-6282-41BA-A564-2CF5712DD1D1}"/>
    <cellStyle name="Normal 4 6 3 5" xfId="40401" xr:uid="{4DD23D9A-81D4-4CD6-8CCD-772A2D643BBF}"/>
    <cellStyle name="Normal 4 6 3 6" xfId="28446" xr:uid="{274B7E58-F3C6-48E3-99C3-7C0E32F45130}"/>
    <cellStyle name="Normal 4 6 4" xfId="15244" xr:uid="{00000000-0005-0000-0000-0000B0460000}"/>
    <cellStyle name="Normal 4 6 4 2" xfId="15245" xr:uid="{00000000-0005-0000-0000-0000B1460000}"/>
    <cellStyle name="Normal 4 6 4 2 2" xfId="22485" xr:uid="{00000000-0005-0000-0000-0000B2460000}"/>
    <cellStyle name="Normal 4 6 4 2 2 2" xfId="46361" xr:uid="{3CDCA9E4-A479-45B5-9C71-7405EA7BB332}"/>
    <cellStyle name="Normal 4 6 4 2 2 3" xfId="34391" xr:uid="{27866CD4-20FE-4B1F-8E0D-9A7A218BE6A2}"/>
    <cellStyle name="Normal 4 6 4 2 3" xfId="40404" xr:uid="{380170AF-B5FA-42E4-990F-52DA9DAE938B}"/>
    <cellStyle name="Normal 4 6 4 2 4" xfId="28449" xr:uid="{24261723-71C2-4312-8DEB-36D27B691197}"/>
    <cellStyle name="Normal 4 6 4 3" xfId="22484" xr:uid="{00000000-0005-0000-0000-0000B3460000}"/>
    <cellStyle name="Normal 4 6 4 3 2" xfId="46360" xr:uid="{80940C45-213E-4FDC-AD03-94ADB2B60FB5}"/>
    <cellStyle name="Normal 4 6 4 3 3" xfId="34390" xr:uid="{F717E219-F4F1-4CD2-81FE-6345E45A9D5F}"/>
    <cellStyle name="Normal 4 6 4 4" xfId="40403" xr:uid="{BA94F44B-2B6C-4AD4-AF86-276E5D5C035C}"/>
    <cellStyle name="Normal 4 6 4 5" xfId="28448" xr:uid="{E412250F-B2F1-4D3E-BC25-3B46727BEC7F}"/>
    <cellStyle name="Normal 4 6 5" xfId="15246" xr:uid="{00000000-0005-0000-0000-0000B4460000}"/>
    <cellStyle name="Normal 4 6 5 2" xfId="15247" xr:uid="{00000000-0005-0000-0000-0000B5460000}"/>
    <cellStyle name="Normal 4 6 5 2 2" xfId="15248" xr:uid="{00000000-0005-0000-0000-0000B6460000}"/>
    <cellStyle name="Normal 4 6 5 2 2 2" xfId="15249" xr:uid="{00000000-0005-0000-0000-0000B7460000}"/>
    <cellStyle name="Normal 4 6 5 2 2 2 2" xfId="22489" xr:uid="{00000000-0005-0000-0000-0000B8460000}"/>
    <cellStyle name="Normal 4 6 5 2 2 2 2 2" xfId="46365" xr:uid="{E82F4C07-FEE5-4091-B879-04C5DB3F8F8C}"/>
    <cellStyle name="Normal 4 6 5 2 2 2 2 3" xfId="34395" xr:uid="{10F3ADF1-9821-49FC-95B7-F1227BE1A8DB}"/>
    <cellStyle name="Normal 4 6 5 2 2 2 3" xfId="40408" xr:uid="{AC4A4B82-8333-405B-A0E4-1CA854E8740A}"/>
    <cellStyle name="Normal 4 6 5 2 2 2 4" xfId="28453" xr:uid="{DE5955D5-9000-44C2-AEF3-D73942B84975}"/>
    <cellStyle name="Normal 4 6 5 2 2 3" xfId="22488" xr:uid="{00000000-0005-0000-0000-0000B9460000}"/>
    <cellStyle name="Normal 4 6 5 2 2 3 2" xfId="46364" xr:uid="{957585D4-61C7-4436-9232-C39A7936A944}"/>
    <cellStyle name="Normal 4 6 5 2 2 3 3" xfId="34394" xr:uid="{47ACA080-1BDF-40E7-9546-D8EAA8A7C289}"/>
    <cellStyle name="Normal 4 6 5 2 2 4" xfId="40407" xr:uid="{0B95C47E-5A1C-45CA-B08F-24A17F4A50D7}"/>
    <cellStyle name="Normal 4 6 5 2 2 5" xfId="28452" xr:uid="{7461D1E6-00FF-4F86-9423-002EFB1B37AE}"/>
    <cellStyle name="Normal 4 6 5 2 3" xfId="15250" xr:uid="{00000000-0005-0000-0000-0000BA460000}"/>
    <cellStyle name="Normal 4 6 5 2 3 2" xfId="22490" xr:uid="{00000000-0005-0000-0000-0000BB460000}"/>
    <cellStyle name="Normal 4 6 5 2 3 2 2" xfId="46366" xr:uid="{4B5B7C48-7D86-4F4A-ACDB-F42998F0D4C0}"/>
    <cellStyle name="Normal 4 6 5 2 3 2 3" xfId="34396" xr:uid="{C51A1A80-F50B-4D14-B1E0-11CFCAD92F40}"/>
    <cellStyle name="Normal 4 6 5 2 3 3" xfId="40409" xr:uid="{82D9E65D-D18D-4F44-8DE4-1EBBB16F0EAF}"/>
    <cellStyle name="Normal 4 6 5 2 3 4" xfId="28454" xr:uid="{15B6DF85-38D7-43C8-8476-F8FFD08CBB68}"/>
    <cellStyle name="Normal 4 6 5 2 4" xfId="22487" xr:uid="{00000000-0005-0000-0000-0000BC460000}"/>
    <cellStyle name="Normal 4 6 5 2 4 2" xfId="46363" xr:uid="{2F8DA5C9-F050-4F46-B27E-45FB8CA3786B}"/>
    <cellStyle name="Normal 4 6 5 2 4 3" xfId="34393" xr:uid="{2448DD93-C608-4395-96B3-06C590E9F09A}"/>
    <cellStyle name="Normal 4 6 5 2 5" xfId="40406" xr:uid="{5C3D6FD6-541A-4C02-BC80-20D671D2F0DA}"/>
    <cellStyle name="Normal 4 6 5 2 6" xfId="28451" xr:uid="{6FD7D452-214D-4A4C-9142-D8E5D90A9D8D}"/>
    <cellStyle name="Normal 4 6 5 3" xfId="15251" xr:uid="{00000000-0005-0000-0000-0000BD460000}"/>
    <cellStyle name="Normal 4 6 5 3 2" xfId="15252" xr:uid="{00000000-0005-0000-0000-0000BE460000}"/>
    <cellStyle name="Normal 4 6 5 3 2 2" xfId="22492" xr:uid="{00000000-0005-0000-0000-0000BF460000}"/>
    <cellStyle name="Normal 4 6 5 3 2 2 2" xfId="46368" xr:uid="{9F8D18C5-E4BB-4835-BE91-5F9FE8AC5DB6}"/>
    <cellStyle name="Normal 4 6 5 3 2 2 3" xfId="34398" xr:uid="{82C71FD7-3409-499A-B3C2-E8D185829A80}"/>
    <cellStyle name="Normal 4 6 5 3 2 3" xfId="40411" xr:uid="{72451494-E060-45A7-931B-8D542D066ACC}"/>
    <cellStyle name="Normal 4 6 5 3 2 4" xfId="28456" xr:uid="{EDF65627-2699-4CE3-8763-BF8B19CFCEE8}"/>
    <cellStyle name="Normal 4 6 5 3 3" xfId="22491" xr:uid="{00000000-0005-0000-0000-0000C0460000}"/>
    <cellStyle name="Normal 4 6 5 3 3 2" xfId="46367" xr:uid="{8501D7C3-E353-48EB-8965-C40D20818646}"/>
    <cellStyle name="Normal 4 6 5 3 3 3" xfId="34397" xr:uid="{CAA20DAF-6D53-4E7E-AD43-1CAFC2F2CA1E}"/>
    <cellStyle name="Normal 4 6 5 3 4" xfId="40410" xr:uid="{70AC641C-BDD7-44AF-A996-7671A0189335}"/>
    <cellStyle name="Normal 4 6 5 3 5" xfId="28455" xr:uid="{2720E572-43B1-4482-8431-29FE718A1CD7}"/>
    <cellStyle name="Normal 4 6 5 4" xfId="15253" xr:uid="{00000000-0005-0000-0000-0000C1460000}"/>
    <cellStyle name="Normal 4 6 5 4 2" xfId="22493" xr:uid="{00000000-0005-0000-0000-0000C2460000}"/>
    <cellStyle name="Normal 4 6 5 4 2 2" xfId="46369" xr:uid="{451528BF-CC6A-4D1D-8ABC-CD653729E93F}"/>
    <cellStyle name="Normal 4 6 5 4 2 3" xfId="34399" xr:uid="{9B929FD3-F636-47B1-8E46-06691479CDB9}"/>
    <cellStyle name="Normal 4 6 5 4 3" xfId="40412" xr:uid="{5DB693C3-E101-4D42-9C05-5173E0B3C8BD}"/>
    <cellStyle name="Normal 4 6 5 4 4" xfId="28457" xr:uid="{540D37DC-232A-466D-8F3F-E12E2792EDE9}"/>
    <cellStyle name="Normal 4 6 5 5" xfId="15254" xr:uid="{00000000-0005-0000-0000-0000C3460000}"/>
    <cellStyle name="Normal 4 6 5 5 2" xfId="22494" xr:uid="{00000000-0005-0000-0000-0000C4460000}"/>
    <cellStyle name="Normal 4 6 5 5 2 2" xfId="46370" xr:uid="{AE0D7BCA-9C83-4919-92B5-7F2499DC2923}"/>
    <cellStyle name="Normal 4 6 5 5 2 3" xfId="34400" xr:uid="{DF1608B9-37C3-48E5-9A4F-D1CCAECAEDCD}"/>
    <cellStyle name="Normal 4 6 5 5 3" xfId="40413" xr:uid="{2FC08797-7629-409C-A63A-E8E342D128D5}"/>
    <cellStyle name="Normal 4 6 5 5 4" xfId="28458" xr:uid="{0267A522-C497-4B4D-B6B7-FF8E9A860507}"/>
    <cellStyle name="Normal 4 6 5 6" xfId="22486" xr:uid="{00000000-0005-0000-0000-0000C5460000}"/>
    <cellStyle name="Normal 4 6 5 6 2" xfId="46362" xr:uid="{E13029C0-7FAB-49B7-BF20-4B7327CBB4FE}"/>
    <cellStyle name="Normal 4 6 5 6 3" xfId="34392" xr:uid="{CD3CE1D0-D164-4625-AAA8-E5ECF9B9DC2E}"/>
    <cellStyle name="Normal 4 6 5 7" xfId="40405" xr:uid="{C1B5573F-CD7D-4EE8-8A96-E786FCA89F24}"/>
    <cellStyle name="Normal 4 6 5 8" xfId="28450" xr:uid="{625A03E0-81DA-4055-9D86-51DA6D3AC03F}"/>
    <cellStyle name="Normal 4 6 6" xfId="15255" xr:uid="{00000000-0005-0000-0000-0000C6460000}"/>
    <cellStyle name="Normal 4 6 6 2" xfId="22495" xr:uid="{00000000-0005-0000-0000-0000C7460000}"/>
    <cellStyle name="Normal 4 6 6 2 2" xfId="46371" xr:uid="{2366EB1E-A67E-4E84-88A4-00EDFC53D810}"/>
    <cellStyle name="Normal 4 6 6 2 3" xfId="34401" xr:uid="{1AF6ADBA-02B4-4328-AF12-79045D7272DC}"/>
    <cellStyle name="Normal 4 6 6 3" xfId="40414" xr:uid="{65CB9A50-CC56-46B8-A86C-AE8D69F6695D}"/>
    <cellStyle name="Normal 4 6 6 4" xfId="28459" xr:uid="{292A31D6-3966-466E-8B14-6FE1CF058FD4}"/>
    <cellStyle name="Normal 4 6 7" xfId="15256" xr:uid="{00000000-0005-0000-0000-0000C8460000}"/>
    <cellStyle name="Normal 4 6 7 2" xfId="22496" xr:uid="{00000000-0005-0000-0000-0000C9460000}"/>
    <cellStyle name="Normal 4 6 7 2 2" xfId="46372" xr:uid="{AD3F16FA-9F91-4790-9AA3-54E2002FE9C8}"/>
    <cellStyle name="Normal 4 6 7 2 3" xfId="34402" xr:uid="{B8735D0D-3BF2-4AE9-B0FA-6238D3673099}"/>
    <cellStyle name="Normal 4 6 7 3" xfId="40415" xr:uid="{0E4E74FD-0E8E-4DE2-A21B-D4C4443B69E0}"/>
    <cellStyle name="Normal 4 6 7 4" xfId="28460" xr:uid="{E2436597-5F52-4D65-857E-BB33C5EA88CD}"/>
    <cellStyle name="Normal 4 6 8" xfId="15257" xr:uid="{00000000-0005-0000-0000-0000CA460000}"/>
    <cellStyle name="Normal 4 6 8 2" xfId="22497" xr:uid="{00000000-0005-0000-0000-0000CB460000}"/>
    <cellStyle name="Normal 4 6 8 2 2" xfId="46373" xr:uid="{9F504380-052F-457D-BD65-7DD3FFE3656D}"/>
    <cellStyle name="Normal 4 6 8 2 3" xfId="34403" xr:uid="{5330F14B-F227-4414-90D2-C659DE21E709}"/>
    <cellStyle name="Normal 4 6 8 3" xfId="40416" xr:uid="{0518004B-1960-4272-BE4A-16F08819DBE0}"/>
    <cellStyle name="Normal 4 6 8 4" xfId="28461" xr:uid="{DAE0C518-D7C1-4C70-BB1A-B681A609D07A}"/>
    <cellStyle name="Normal 4 6 9" xfId="15258" xr:uid="{00000000-0005-0000-0000-0000CC460000}"/>
    <cellStyle name="Normal 4 7" xfId="15259" xr:uid="{00000000-0005-0000-0000-0000CD460000}"/>
    <cellStyle name="Normal 4 7 10" xfId="15260" xr:uid="{00000000-0005-0000-0000-0000CE460000}"/>
    <cellStyle name="Normal 4 7 10 2" xfId="22498" xr:uid="{00000000-0005-0000-0000-0000CF460000}"/>
    <cellStyle name="Normal 4 7 10 2 2" xfId="46374" xr:uid="{AB2F0E63-D9B9-42A1-835C-7C4B7203CD4C}"/>
    <cellStyle name="Normal 4 7 10 2 3" xfId="34404" xr:uid="{83ADCBEA-DEF2-4509-95F8-B3D1BA9C271F}"/>
    <cellStyle name="Normal 4 7 10 3" xfId="40417" xr:uid="{5962BF4A-43A9-4594-BBCF-82F498B5D735}"/>
    <cellStyle name="Normal 4 7 10 4" xfId="28462" xr:uid="{79A7C64C-623F-465B-8F79-8C9CB0538105}"/>
    <cellStyle name="Normal 4 7 11" xfId="15261" xr:uid="{00000000-0005-0000-0000-0000D0460000}"/>
    <cellStyle name="Normal 4 7 11 2" xfId="22499" xr:uid="{00000000-0005-0000-0000-0000D1460000}"/>
    <cellStyle name="Normal 4 7 11 2 2" xfId="46375" xr:uid="{295AB9A3-9AFE-4588-8AD2-028B1C508FCF}"/>
    <cellStyle name="Normal 4 7 11 2 3" xfId="34405" xr:uid="{24594F2E-5EED-4FDB-843B-B29DF1429AEA}"/>
    <cellStyle name="Normal 4 7 11 3" xfId="40418" xr:uid="{D58AD470-E7A6-4E85-AE12-A764A207387F}"/>
    <cellStyle name="Normal 4 7 11 4" xfId="28463" xr:uid="{1CA371CB-08A5-456B-952E-84D3DC69CE79}"/>
    <cellStyle name="Normal 4 7 12" xfId="15262" xr:uid="{00000000-0005-0000-0000-0000D2460000}"/>
    <cellStyle name="Normal 4 7 13" xfId="15263" xr:uid="{00000000-0005-0000-0000-0000D3460000}"/>
    <cellStyle name="Normal 4 7 2" xfId="15264" xr:uid="{00000000-0005-0000-0000-0000D4460000}"/>
    <cellStyle name="Normal 4 7 2 10" xfId="40419" xr:uid="{1AD1BE27-755B-45E3-9884-FBB171E92F52}"/>
    <cellStyle name="Normal 4 7 2 11" xfId="28464" xr:uid="{40D8EDF8-279A-4C10-ABA7-DE2CD16F0C2E}"/>
    <cellStyle name="Normal 4 7 2 2" xfId="15265" xr:uid="{00000000-0005-0000-0000-0000D5460000}"/>
    <cellStyle name="Normal 4 7 2 2 2" xfId="15266" xr:uid="{00000000-0005-0000-0000-0000D6460000}"/>
    <cellStyle name="Normal 4 7 2 2 2 2" xfId="15267" xr:uid="{00000000-0005-0000-0000-0000D7460000}"/>
    <cellStyle name="Normal 4 7 2 2 2 2 2" xfId="22503" xr:uid="{00000000-0005-0000-0000-0000D8460000}"/>
    <cellStyle name="Normal 4 7 2 2 2 2 2 2" xfId="46379" xr:uid="{D6705804-806E-4E2B-B20C-7DF6205C1E94}"/>
    <cellStyle name="Normal 4 7 2 2 2 2 2 3" xfId="34409" xr:uid="{C7763DBB-559E-4559-AE6A-290FF0FDA9BD}"/>
    <cellStyle name="Normal 4 7 2 2 2 2 3" xfId="40422" xr:uid="{7158E992-A913-40B4-B5E8-FA14795FAA9D}"/>
    <cellStyle name="Normal 4 7 2 2 2 2 4" xfId="28467" xr:uid="{92F4557D-CBFC-4A14-978D-2043FC1EF3CA}"/>
    <cellStyle name="Normal 4 7 2 2 2 3" xfId="15268" xr:uid="{00000000-0005-0000-0000-0000D9460000}"/>
    <cellStyle name="Normal 4 7 2 2 2 3 2" xfId="22504" xr:uid="{00000000-0005-0000-0000-0000DA460000}"/>
    <cellStyle name="Normal 4 7 2 2 2 3 2 2" xfId="46380" xr:uid="{74FF714E-F4DD-4881-A2C1-FA1E4BBA0081}"/>
    <cellStyle name="Normal 4 7 2 2 2 3 2 3" xfId="34410" xr:uid="{7DDAE4E4-2AC6-42A5-B71E-6F266F111C03}"/>
    <cellStyle name="Normal 4 7 2 2 2 3 3" xfId="40423" xr:uid="{E406B0C7-7651-4E17-9955-D2C4035C5240}"/>
    <cellStyle name="Normal 4 7 2 2 2 3 4" xfId="28468" xr:uid="{A7A799FA-CCA2-4DD2-9869-F3578925A5EE}"/>
    <cellStyle name="Normal 4 7 2 2 2 4" xfId="22502" xr:uid="{00000000-0005-0000-0000-0000DB460000}"/>
    <cellStyle name="Normal 4 7 2 2 2 4 2" xfId="46378" xr:uid="{8C23A8D8-77B2-4001-8BF0-C11724C16004}"/>
    <cellStyle name="Normal 4 7 2 2 2 4 3" xfId="34408" xr:uid="{15CE231F-C74C-4C37-ACFB-74BCE89ED889}"/>
    <cellStyle name="Normal 4 7 2 2 2 5" xfId="40421" xr:uid="{0242ED8C-6CDB-4298-A91C-68A472136BD1}"/>
    <cellStyle name="Normal 4 7 2 2 2 6" xfId="28466" xr:uid="{5965DCAD-F0E4-4523-921F-C54BC5E85A89}"/>
    <cellStyle name="Normal 4 7 2 2 3" xfId="15269" xr:uid="{00000000-0005-0000-0000-0000DC460000}"/>
    <cellStyle name="Normal 4 7 2 2 3 2" xfId="15270" xr:uid="{00000000-0005-0000-0000-0000DD460000}"/>
    <cellStyle name="Normal 4 7 2 2 3 2 2" xfId="22506" xr:uid="{00000000-0005-0000-0000-0000DE460000}"/>
    <cellStyle name="Normal 4 7 2 2 3 2 2 2" xfId="46382" xr:uid="{8127A4B7-AE31-4E74-B165-41D70E807173}"/>
    <cellStyle name="Normal 4 7 2 2 3 2 2 3" xfId="34412" xr:uid="{B3D14D50-5DB6-4D87-82A3-FBEBB34E7204}"/>
    <cellStyle name="Normal 4 7 2 2 3 2 3" xfId="40425" xr:uid="{147A1099-AA11-4FBD-A1AB-1112BBDAF7C3}"/>
    <cellStyle name="Normal 4 7 2 2 3 2 4" xfId="28470" xr:uid="{6550355F-FD6F-4A68-B0AD-3015E7B618F8}"/>
    <cellStyle name="Normal 4 7 2 2 3 3" xfId="22505" xr:uid="{00000000-0005-0000-0000-0000DF460000}"/>
    <cellStyle name="Normal 4 7 2 2 3 3 2" xfId="46381" xr:uid="{A8E9FA0B-8783-40D5-A1DC-4E02BBD7193F}"/>
    <cellStyle name="Normal 4 7 2 2 3 3 3" xfId="34411" xr:uid="{41266E98-6F05-41F0-A55F-D11362A31926}"/>
    <cellStyle name="Normal 4 7 2 2 3 4" xfId="40424" xr:uid="{75BB6770-8582-4361-953F-F6C8EA9E1C76}"/>
    <cellStyle name="Normal 4 7 2 2 3 5" xfId="28469" xr:uid="{A075C014-EE70-4BAB-9D9D-261703E03C79}"/>
    <cellStyle name="Normal 4 7 2 2 4" xfId="15271" xr:uid="{00000000-0005-0000-0000-0000E0460000}"/>
    <cellStyle name="Normal 4 7 2 2 4 2" xfId="22507" xr:uid="{00000000-0005-0000-0000-0000E1460000}"/>
    <cellStyle name="Normal 4 7 2 2 4 2 2" xfId="46383" xr:uid="{EF9B61A2-F5B2-4DA6-B308-34F2215C2653}"/>
    <cellStyle name="Normal 4 7 2 2 4 2 3" xfId="34413" xr:uid="{5412DC85-647B-4063-ABFA-41B321E26C8C}"/>
    <cellStyle name="Normal 4 7 2 2 4 3" xfId="40426" xr:uid="{6E3E6DE9-6343-42DD-8204-38E6B5D9172B}"/>
    <cellStyle name="Normal 4 7 2 2 4 4" xfId="28471" xr:uid="{4F504F22-9A76-4842-9CE5-B5FDDAA2E378}"/>
    <cellStyle name="Normal 4 7 2 2 5" xfId="22501" xr:uid="{00000000-0005-0000-0000-0000E2460000}"/>
    <cellStyle name="Normal 4 7 2 2 5 2" xfId="46377" xr:uid="{C99C14E3-704D-4A03-A7C3-1F156F94F222}"/>
    <cellStyle name="Normal 4 7 2 2 5 3" xfId="34407" xr:uid="{77231756-13A0-4560-8162-DAE34B866DE3}"/>
    <cellStyle name="Normal 4 7 2 2 6" xfId="40420" xr:uid="{AC585A4F-92B9-41C8-B2C2-5FDFBE3367AE}"/>
    <cellStyle name="Normal 4 7 2 2 7" xfId="28465" xr:uid="{18FA8B0E-54FA-4726-ACCA-1104C24CD611}"/>
    <cellStyle name="Normal 4 7 2 3" xfId="15272" xr:uid="{00000000-0005-0000-0000-0000E3460000}"/>
    <cellStyle name="Normal 4 7 2 3 2" xfId="15273" xr:uid="{00000000-0005-0000-0000-0000E4460000}"/>
    <cellStyle name="Normal 4 7 2 3 2 2" xfId="15274" xr:uid="{00000000-0005-0000-0000-0000E5460000}"/>
    <cellStyle name="Normal 4 7 2 3 2 2 2" xfId="22510" xr:uid="{00000000-0005-0000-0000-0000E6460000}"/>
    <cellStyle name="Normal 4 7 2 3 2 2 2 2" xfId="46386" xr:uid="{4D083E48-B2BC-461B-8BFD-DFDBD4864E9C}"/>
    <cellStyle name="Normal 4 7 2 3 2 2 2 3" xfId="34416" xr:uid="{29EFE789-BFBB-42CF-B341-E995A0339BD7}"/>
    <cellStyle name="Normal 4 7 2 3 2 2 3" xfId="40429" xr:uid="{8EABEAFC-42EA-4219-B959-8B069812D812}"/>
    <cellStyle name="Normal 4 7 2 3 2 2 4" xfId="28474" xr:uid="{97ED7903-7124-4A39-8AD2-E7F3E0DE0317}"/>
    <cellStyle name="Normal 4 7 2 3 2 3" xfId="22509" xr:uid="{00000000-0005-0000-0000-0000E7460000}"/>
    <cellStyle name="Normal 4 7 2 3 2 3 2" xfId="46385" xr:uid="{7650C8D4-CA34-499D-AB65-C0205AE9A28C}"/>
    <cellStyle name="Normal 4 7 2 3 2 3 3" xfId="34415" xr:uid="{FCC28A80-455D-4DC6-B8E7-D5308FE51591}"/>
    <cellStyle name="Normal 4 7 2 3 2 4" xfId="40428" xr:uid="{3080C275-F737-4DCA-ADBC-F099A560C4C6}"/>
    <cellStyle name="Normal 4 7 2 3 2 5" xfId="28473" xr:uid="{7252AA67-2C31-4159-9D96-12865680BF29}"/>
    <cellStyle name="Normal 4 7 2 3 3" xfId="15275" xr:uid="{00000000-0005-0000-0000-0000E8460000}"/>
    <cellStyle name="Normal 4 7 2 3 3 2" xfId="22511" xr:uid="{00000000-0005-0000-0000-0000E9460000}"/>
    <cellStyle name="Normal 4 7 2 3 3 2 2" xfId="46387" xr:uid="{42E155E7-5F33-44F2-8DA4-84AF4AED64BB}"/>
    <cellStyle name="Normal 4 7 2 3 3 2 3" xfId="34417" xr:uid="{E44D65AC-E508-4C3B-B2E9-6B933B6A09C4}"/>
    <cellStyle name="Normal 4 7 2 3 3 3" xfId="40430" xr:uid="{258A8285-2EB8-4A5E-8D1D-A46F271B6271}"/>
    <cellStyle name="Normal 4 7 2 3 3 4" xfId="28475" xr:uid="{B14185F0-4390-4A8D-B257-4D341EEFE63E}"/>
    <cellStyle name="Normal 4 7 2 3 4" xfId="22508" xr:uid="{00000000-0005-0000-0000-0000EA460000}"/>
    <cellStyle name="Normal 4 7 2 3 4 2" xfId="46384" xr:uid="{D0D83400-B2C6-45F4-8805-BCCFFACB1356}"/>
    <cellStyle name="Normal 4 7 2 3 4 3" xfId="34414" xr:uid="{685C0EE3-6E16-4E34-B27E-CABCC893D14E}"/>
    <cellStyle name="Normal 4 7 2 3 5" xfId="40427" xr:uid="{4CD92D02-DB86-4DA4-8DEF-01881951BF4F}"/>
    <cellStyle name="Normal 4 7 2 3 6" xfId="28472" xr:uid="{F8F306B9-845C-494D-B11E-9B5F538817CD}"/>
    <cellStyle name="Normal 4 7 2 4" xfId="15276" xr:uid="{00000000-0005-0000-0000-0000EB460000}"/>
    <cellStyle name="Normal 4 7 2 4 2" xfId="15277" xr:uid="{00000000-0005-0000-0000-0000EC460000}"/>
    <cellStyle name="Normal 4 7 2 4 2 2" xfId="22513" xr:uid="{00000000-0005-0000-0000-0000ED460000}"/>
    <cellStyle name="Normal 4 7 2 4 2 2 2" xfId="46389" xr:uid="{D12BDAD2-9A7C-46FC-B1FC-86E4DBED1BD4}"/>
    <cellStyle name="Normal 4 7 2 4 2 2 3" xfId="34419" xr:uid="{645DFB22-82A0-403A-9CDD-64D0C53D0C0B}"/>
    <cellStyle name="Normal 4 7 2 4 2 3" xfId="40432" xr:uid="{F832CDFB-6626-4729-B765-20B2DACD0DDE}"/>
    <cellStyle name="Normal 4 7 2 4 2 4" xfId="28477" xr:uid="{6647D146-6159-4554-A15D-61FCF31B157C}"/>
    <cellStyle name="Normal 4 7 2 4 3" xfId="22512" xr:uid="{00000000-0005-0000-0000-0000EE460000}"/>
    <cellStyle name="Normal 4 7 2 4 3 2" xfId="46388" xr:uid="{4372CDFF-4F4B-4703-B87F-3DAD50BCD115}"/>
    <cellStyle name="Normal 4 7 2 4 3 3" xfId="34418" xr:uid="{89B42853-2947-4C8E-8084-032F9C429226}"/>
    <cellStyle name="Normal 4 7 2 4 4" xfId="40431" xr:uid="{AECC8739-1AA8-4EA1-9D7A-68F8F793FE14}"/>
    <cellStyle name="Normal 4 7 2 4 5" xfId="28476" xr:uid="{C8AFEB97-5D6E-4A68-8340-116842FEE831}"/>
    <cellStyle name="Normal 4 7 2 5" xfId="15278" xr:uid="{00000000-0005-0000-0000-0000EF460000}"/>
    <cellStyle name="Normal 4 7 2 5 2" xfId="22514" xr:uid="{00000000-0005-0000-0000-0000F0460000}"/>
    <cellStyle name="Normal 4 7 2 5 2 2" xfId="46390" xr:uid="{8C0C2320-AACF-4A5B-B1AB-E9336CC69D7B}"/>
    <cellStyle name="Normal 4 7 2 5 2 3" xfId="34420" xr:uid="{06AB64BC-F47E-4870-A748-A80F97974C71}"/>
    <cellStyle name="Normal 4 7 2 5 3" xfId="40433" xr:uid="{8A458D39-C72D-4721-B0FB-9212CE155F25}"/>
    <cellStyle name="Normal 4 7 2 5 4" xfId="28478" xr:uid="{E4CE1963-F3D9-49A2-8A87-8CD0DE7DBA88}"/>
    <cellStyle name="Normal 4 7 2 6" xfId="15279" xr:uid="{00000000-0005-0000-0000-0000F1460000}"/>
    <cellStyle name="Normal 4 7 2 6 2" xfId="22515" xr:uid="{00000000-0005-0000-0000-0000F2460000}"/>
    <cellStyle name="Normal 4 7 2 6 2 2" xfId="46391" xr:uid="{4097F994-5E0B-415B-9CCF-8956AEF1D162}"/>
    <cellStyle name="Normal 4 7 2 6 2 3" xfId="34421" xr:uid="{214FD3EF-DF5E-4B3E-B47D-91E59634EDE6}"/>
    <cellStyle name="Normal 4 7 2 6 3" xfId="40434" xr:uid="{B54FD409-7DA2-4712-B7EC-56D4D924C249}"/>
    <cellStyle name="Normal 4 7 2 6 4" xfId="28479" xr:uid="{765FB4AE-0AC8-47E4-9B48-9D5EA6C0F0EC}"/>
    <cellStyle name="Normal 4 7 2 7" xfId="15280" xr:uid="{00000000-0005-0000-0000-0000F3460000}"/>
    <cellStyle name="Normal 4 7 2 7 2" xfId="22516" xr:uid="{00000000-0005-0000-0000-0000F4460000}"/>
    <cellStyle name="Normal 4 7 2 7 2 2" xfId="46392" xr:uid="{6450E114-3D55-43E9-BB8E-CD0A9828B64C}"/>
    <cellStyle name="Normal 4 7 2 7 2 3" xfId="34422" xr:uid="{CD5AD5A9-9F27-49F4-9863-4B338BBB588D}"/>
    <cellStyle name="Normal 4 7 2 7 3" xfId="40435" xr:uid="{37F07D0D-13A6-4445-83CE-92269BA15093}"/>
    <cellStyle name="Normal 4 7 2 7 4" xfId="28480" xr:uid="{28EEFFA1-FCEA-4D0D-87B2-023E1132EE55}"/>
    <cellStyle name="Normal 4 7 2 8" xfId="15281" xr:uid="{00000000-0005-0000-0000-0000F5460000}"/>
    <cellStyle name="Normal 4 7 2 8 2" xfId="22517" xr:uid="{00000000-0005-0000-0000-0000F6460000}"/>
    <cellStyle name="Normal 4 7 2 8 2 2" xfId="46393" xr:uid="{BD9B39AB-2490-4766-8D3E-B9F5581E5BE8}"/>
    <cellStyle name="Normal 4 7 2 8 2 3" xfId="34423" xr:uid="{FEF71F23-D5D6-4B31-9EFA-18CCF3299C8B}"/>
    <cellStyle name="Normal 4 7 2 8 3" xfId="40436" xr:uid="{B5C82780-CC2B-4957-ACF9-1B0DE30216D6}"/>
    <cellStyle name="Normal 4 7 2 8 4" xfId="28481" xr:uid="{12A20BFE-4D55-46B3-8CC6-2E3235038F5A}"/>
    <cellStyle name="Normal 4 7 2 9" xfId="22500" xr:uid="{00000000-0005-0000-0000-0000F7460000}"/>
    <cellStyle name="Normal 4 7 2 9 2" xfId="46376" xr:uid="{CF5B94AA-3AC5-4F44-85B2-5434A5A4AEFA}"/>
    <cellStyle name="Normal 4 7 2 9 3" xfId="34406" xr:uid="{B862D99C-D437-4E08-9DC8-0F048C950AEC}"/>
    <cellStyle name="Normal 4 7 3" xfId="15282" xr:uid="{00000000-0005-0000-0000-0000F8460000}"/>
    <cellStyle name="Normal 4 7 3 2" xfId="15283" xr:uid="{00000000-0005-0000-0000-0000F9460000}"/>
    <cellStyle name="Normal 4 7 3 2 2" xfId="15284" xr:uid="{00000000-0005-0000-0000-0000FA460000}"/>
    <cellStyle name="Normal 4 7 3 2 2 2" xfId="22520" xr:uid="{00000000-0005-0000-0000-0000FB460000}"/>
    <cellStyle name="Normal 4 7 3 2 2 2 2" xfId="46396" xr:uid="{8DDC2863-CF1A-4BA1-B6BD-C480EC24F982}"/>
    <cellStyle name="Normal 4 7 3 2 2 2 3" xfId="34426" xr:uid="{750DF838-1724-4406-9474-D07E179E20DD}"/>
    <cellStyle name="Normal 4 7 3 2 2 3" xfId="40439" xr:uid="{77F95021-F967-4FEE-876D-B09C99B0CFA9}"/>
    <cellStyle name="Normal 4 7 3 2 2 4" xfId="28484" xr:uid="{4A6A6189-A0B0-4D34-973B-C36591BE1047}"/>
    <cellStyle name="Normal 4 7 3 2 3" xfId="15285" xr:uid="{00000000-0005-0000-0000-0000FC460000}"/>
    <cellStyle name="Normal 4 7 3 2 3 2" xfId="22521" xr:uid="{00000000-0005-0000-0000-0000FD460000}"/>
    <cellStyle name="Normal 4 7 3 2 3 2 2" xfId="46397" xr:uid="{749A5A19-7CEB-4175-975B-90F9BEF13E54}"/>
    <cellStyle name="Normal 4 7 3 2 3 2 3" xfId="34427" xr:uid="{77DEAC76-4B63-4E08-8C60-2CF525660832}"/>
    <cellStyle name="Normal 4 7 3 2 3 3" xfId="40440" xr:uid="{DCA7B017-D4E6-49A9-9728-B5414945F771}"/>
    <cellStyle name="Normal 4 7 3 2 3 4" xfId="28485" xr:uid="{51F56782-9E44-42A8-B7D0-AC220D191DD4}"/>
    <cellStyle name="Normal 4 7 3 2 4" xfId="22519" xr:uid="{00000000-0005-0000-0000-0000FE460000}"/>
    <cellStyle name="Normal 4 7 3 2 4 2" xfId="46395" xr:uid="{A1942116-A8AA-438A-95D3-4A4E5B812E93}"/>
    <cellStyle name="Normal 4 7 3 2 4 3" xfId="34425" xr:uid="{4DE4231E-F3B8-45B2-83BB-9BB9A959243B}"/>
    <cellStyle name="Normal 4 7 3 2 5" xfId="40438" xr:uid="{52E54B1C-E49C-43D4-B3AC-FB8652A53C5F}"/>
    <cellStyle name="Normal 4 7 3 2 6" xfId="28483" xr:uid="{737F4514-1BAF-443C-AA99-5A9C35863F5B}"/>
    <cellStyle name="Normal 4 7 3 3" xfId="15286" xr:uid="{00000000-0005-0000-0000-0000FF460000}"/>
    <cellStyle name="Normal 4 7 3 3 2" xfId="15287" xr:uid="{00000000-0005-0000-0000-000000470000}"/>
    <cellStyle name="Normal 4 7 3 3 2 2" xfId="22523" xr:uid="{00000000-0005-0000-0000-000001470000}"/>
    <cellStyle name="Normal 4 7 3 3 2 2 2" xfId="46399" xr:uid="{B5771136-4027-442A-A820-DDA8AC8A75E7}"/>
    <cellStyle name="Normal 4 7 3 3 2 2 3" xfId="34429" xr:uid="{3EEB65E0-0B3E-4BAA-BD99-226C6887BA41}"/>
    <cellStyle name="Normal 4 7 3 3 2 3" xfId="40442" xr:uid="{EF365180-EECA-4E48-8885-CA079CECECFB}"/>
    <cellStyle name="Normal 4 7 3 3 2 4" xfId="28487" xr:uid="{923F2036-22F7-4C5B-91B6-AC5F8A37E5DB}"/>
    <cellStyle name="Normal 4 7 3 3 3" xfId="22522" xr:uid="{00000000-0005-0000-0000-000002470000}"/>
    <cellStyle name="Normal 4 7 3 3 3 2" xfId="46398" xr:uid="{68525854-98D7-40CB-915C-10BD50AA95C3}"/>
    <cellStyle name="Normal 4 7 3 3 3 3" xfId="34428" xr:uid="{172AC0AE-2593-4765-8E9B-DDA3B3B58530}"/>
    <cellStyle name="Normal 4 7 3 3 4" xfId="40441" xr:uid="{B08FE138-48D4-41DF-B137-1EB77B335AE6}"/>
    <cellStyle name="Normal 4 7 3 3 5" xfId="28486" xr:uid="{12FA8A2D-E1BF-4B33-ADFE-3E0CF08BAEB0}"/>
    <cellStyle name="Normal 4 7 3 4" xfId="15288" xr:uid="{00000000-0005-0000-0000-000003470000}"/>
    <cellStyle name="Normal 4 7 3 4 2" xfId="22524" xr:uid="{00000000-0005-0000-0000-000004470000}"/>
    <cellStyle name="Normal 4 7 3 4 2 2" xfId="46400" xr:uid="{9B7BEE04-FA64-473D-AD3B-C40DEDD81DE0}"/>
    <cellStyle name="Normal 4 7 3 4 2 3" xfId="34430" xr:uid="{DBA881DE-FE74-49DF-BF35-9B2348584DC8}"/>
    <cellStyle name="Normal 4 7 3 4 3" xfId="40443" xr:uid="{5E1C8D6A-721C-4B3F-8781-AB292FD22B39}"/>
    <cellStyle name="Normal 4 7 3 4 4" xfId="28488" xr:uid="{7A9CBDF1-F16F-4FA7-86AF-A306039EF988}"/>
    <cellStyle name="Normal 4 7 3 5" xfId="15289" xr:uid="{00000000-0005-0000-0000-000005470000}"/>
    <cellStyle name="Normal 4 7 3 5 2" xfId="22525" xr:uid="{00000000-0005-0000-0000-000006470000}"/>
    <cellStyle name="Normal 4 7 3 5 2 2" xfId="46401" xr:uid="{EA2EF087-3280-4286-B066-183698B7A038}"/>
    <cellStyle name="Normal 4 7 3 5 2 3" xfId="34431" xr:uid="{9BB6E785-C3B8-45B0-A8E6-E3B38E0AB8FB}"/>
    <cellStyle name="Normal 4 7 3 5 3" xfId="40444" xr:uid="{F6B2D8B1-B687-493F-B983-3CF05D75FCF2}"/>
    <cellStyle name="Normal 4 7 3 5 4" xfId="28489" xr:uid="{F9D9B790-09B3-49C9-926B-99057125C718}"/>
    <cellStyle name="Normal 4 7 3 6" xfId="22518" xr:uid="{00000000-0005-0000-0000-000007470000}"/>
    <cellStyle name="Normal 4 7 3 6 2" xfId="46394" xr:uid="{2AA2F503-99A3-41E6-8993-BAF8D7FD5B0B}"/>
    <cellStyle name="Normal 4 7 3 6 3" xfId="34424" xr:uid="{74DEA29D-70CC-4E4B-8B4E-0145C9C3690C}"/>
    <cellStyle name="Normal 4 7 3 7" xfId="40437" xr:uid="{5E064A3D-2A72-469E-A308-0B6AE2CD9B6A}"/>
    <cellStyle name="Normal 4 7 3 8" xfId="28482" xr:uid="{0BCCED2E-64B1-462A-878D-83CBC6E3F23E}"/>
    <cellStyle name="Normal 4 7 4" xfId="15290" xr:uid="{00000000-0005-0000-0000-000008470000}"/>
    <cellStyle name="Normal 4 7 4 2" xfId="15291" xr:uid="{00000000-0005-0000-0000-000009470000}"/>
    <cellStyle name="Normal 4 7 4 2 2" xfId="15292" xr:uid="{00000000-0005-0000-0000-00000A470000}"/>
    <cellStyle name="Normal 4 7 4 2 2 2" xfId="22528" xr:uid="{00000000-0005-0000-0000-00000B470000}"/>
    <cellStyle name="Normal 4 7 4 2 2 2 2" xfId="46404" xr:uid="{1116AB1B-A5C3-47EE-AD40-7F1D522F2A03}"/>
    <cellStyle name="Normal 4 7 4 2 2 2 3" xfId="34434" xr:uid="{F3E547F5-2242-4DAF-ACE4-E563A11E5322}"/>
    <cellStyle name="Normal 4 7 4 2 2 3" xfId="40447" xr:uid="{AD9AA7EF-10E4-4C2F-845C-7E91A6EB501E}"/>
    <cellStyle name="Normal 4 7 4 2 2 4" xfId="28492" xr:uid="{F8AC7CA4-6B43-44A7-A363-11B7F92F388C}"/>
    <cellStyle name="Normal 4 7 4 2 3" xfId="22527" xr:uid="{00000000-0005-0000-0000-00000C470000}"/>
    <cellStyle name="Normal 4 7 4 2 3 2" xfId="46403" xr:uid="{63B192A8-916B-403C-B3CD-1720A8EAE358}"/>
    <cellStyle name="Normal 4 7 4 2 3 3" xfId="34433" xr:uid="{DF4B1102-E8E6-42D8-A3B8-09BC19179E27}"/>
    <cellStyle name="Normal 4 7 4 2 4" xfId="40446" xr:uid="{7F0253CD-949A-4E31-9B24-31B00A97C295}"/>
    <cellStyle name="Normal 4 7 4 2 5" xfId="28491" xr:uid="{A2552336-C8F4-4E34-B304-F449751A5010}"/>
    <cellStyle name="Normal 4 7 4 3" xfId="15293" xr:uid="{00000000-0005-0000-0000-00000D470000}"/>
    <cellStyle name="Normal 4 7 4 3 2" xfId="22529" xr:uid="{00000000-0005-0000-0000-00000E470000}"/>
    <cellStyle name="Normal 4 7 4 3 2 2" xfId="46405" xr:uid="{D084F976-283D-45BC-A4B4-82F96626C2EC}"/>
    <cellStyle name="Normal 4 7 4 3 2 3" xfId="34435" xr:uid="{A7F5B4DF-EA3E-431A-B08A-61ECF6662E52}"/>
    <cellStyle name="Normal 4 7 4 3 3" xfId="40448" xr:uid="{CE51FC24-2056-4EB6-8AE2-C715589608EC}"/>
    <cellStyle name="Normal 4 7 4 3 4" xfId="28493" xr:uid="{64F93C04-03AB-4D99-9CB4-98ACB9FF2C10}"/>
    <cellStyle name="Normal 4 7 4 4" xfId="15294" xr:uid="{00000000-0005-0000-0000-00000F470000}"/>
    <cellStyle name="Normal 4 7 4 4 2" xfId="22530" xr:uid="{00000000-0005-0000-0000-000010470000}"/>
    <cellStyle name="Normal 4 7 4 4 2 2" xfId="46406" xr:uid="{A4FADC10-0230-42E9-82C9-8CD7F1EB4474}"/>
    <cellStyle name="Normal 4 7 4 4 2 3" xfId="34436" xr:uid="{E4A43B08-5A24-4BCD-BEE4-705863589686}"/>
    <cellStyle name="Normal 4 7 4 4 3" xfId="40449" xr:uid="{366B23CB-DEDC-418D-8744-AC62C1E552CA}"/>
    <cellStyle name="Normal 4 7 4 4 4" xfId="28494" xr:uid="{C3EDD24B-9A73-4BEB-8B4A-959E132BAA85}"/>
    <cellStyle name="Normal 4 7 4 5" xfId="22526" xr:uid="{00000000-0005-0000-0000-000011470000}"/>
    <cellStyle name="Normal 4 7 4 5 2" xfId="46402" xr:uid="{7FEAB7DB-76AA-4964-86C0-D5AEF0205B6C}"/>
    <cellStyle name="Normal 4 7 4 5 3" xfId="34432" xr:uid="{C5A0AE05-6FE7-4D27-A437-293CC260E251}"/>
    <cellStyle name="Normal 4 7 4 6" xfId="40445" xr:uid="{4A9349A0-16C3-4C85-BC35-84C2A410A831}"/>
    <cellStyle name="Normal 4 7 4 7" xfId="28490" xr:uid="{A2A422BF-EEA8-44A4-A91B-54A16FCD1254}"/>
    <cellStyle name="Normal 4 7 5" xfId="15295" xr:uid="{00000000-0005-0000-0000-000012470000}"/>
    <cellStyle name="Normal 4 7 5 2" xfId="15296" xr:uid="{00000000-0005-0000-0000-000013470000}"/>
    <cellStyle name="Normal 4 7 5 2 2" xfId="15297" xr:uid="{00000000-0005-0000-0000-000014470000}"/>
    <cellStyle name="Normal 4 7 5 2 2 2" xfId="15298" xr:uid="{00000000-0005-0000-0000-000015470000}"/>
    <cellStyle name="Normal 4 7 5 2 2 2 2" xfId="22534" xr:uid="{00000000-0005-0000-0000-000016470000}"/>
    <cellStyle name="Normal 4 7 5 2 2 2 2 2" xfId="46410" xr:uid="{0A988226-0C79-42E8-9EB8-4BE2AA82BCAD}"/>
    <cellStyle name="Normal 4 7 5 2 2 2 2 3" xfId="34440" xr:uid="{B4BF8B6C-2EF7-401C-93EB-6C748E9D4D07}"/>
    <cellStyle name="Normal 4 7 5 2 2 2 3" xfId="40453" xr:uid="{B741AA5B-CEC0-46E2-884E-354220AB7D47}"/>
    <cellStyle name="Normal 4 7 5 2 2 2 4" xfId="28498" xr:uid="{70F92A77-AF8E-4D46-AA61-3A3A89BD2C49}"/>
    <cellStyle name="Normal 4 7 5 2 2 3" xfId="22533" xr:uid="{00000000-0005-0000-0000-000017470000}"/>
    <cellStyle name="Normal 4 7 5 2 2 3 2" xfId="46409" xr:uid="{57AB2A0C-2E1D-4BC0-9AD1-4EFACBE3BD15}"/>
    <cellStyle name="Normal 4 7 5 2 2 3 3" xfId="34439" xr:uid="{8D9B6D9C-E767-4A4F-B6DB-4DB2732FFB38}"/>
    <cellStyle name="Normal 4 7 5 2 2 4" xfId="40452" xr:uid="{EB711D75-8144-4F20-B7DC-3F177986C51D}"/>
    <cellStyle name="Normal 4 7 5 2 2 5" xfId="28497" xr:uid="{F9CD1D2B-A447-43F6-AFBC-8A5B23AC8745}"/>
    <cellStyle name="Normal 4 7 5 2 3" xfId="15299" xr:uid="{00000000-0005-0000-0000-000018470000}"/>
    <cellStyle name="Normal 4 7 5 2 3 2" xfId="22535" xr:uid="{00000000-0005-0000-0000-000019470000}"/>
    <cellStyle name="Normal 4 7 5 2 3 2 2" xfId="46411" xr:uid="{9720FF5B-1D66-4529-8CEC-D279E51482C3}"/>
    <cellStyle name="Normal 4 7 5 2 3 2 3" xfId="34441" xr:uid="{B53EA4D9-9D75-4D15-8547-AE1A6A6E611F}"/>
    <cellStyle name="Normal 4 7 5 2 3 3" xfId="40454" xr:uid="{DB58161B-E9C5-49DE-BBD2-AF4AF9FF57B5}"/>
    <cellStyle name="Normal 4 7 5 2 3 4" xfId="28499" xr:uid="{34D1C57D-764B-43B1-8A59-8987058B4713}"/>
    <cellStyle name="Normal 4 7 5 2 4" xfId="15300" xr:uid="{00000000-0005-0000-0000-00001A470000}"/>
    <cellStyle name="Normal 4 7 5 2 4 2" xfId="22536" xr:uid="{00000000-0005-0000-0000-00001B470000}"/>
    <cellStyle name="Normal 4 7 5 2 4 2 2" xfId="46412" xr:uid="{F2CC6D48-D89F-49DF-8050-6EFE5F1F63EB}"/>
    <cellStyle name="Normal 4 7 5 2 4 2 3" xfId="34442" xr:uid="{0E17ACCB-A01E-4A65-82C6-CE2D95D8A08E}"/>
    <cellStyle name="Normal 4 7 5 2 4 3" xfId="40455" xr:uid="{167D9330-DF9B-499F-AFE6-49E1C92F3D94}"/>
    <cellStyle name="Normal 4 7 5 2 4 4" xfId="28500" xr:uid="{F0A3B3A9-A095-4A07-90ED-41DE686EDCCF}"/>
    <cellStyle name="Normal 4 7 5 2 5" xfId="22532" xr:uid="{00000000-0005-0000-0000-00001C470000}"/>
    <cellStyle name="Normal 4 7 5 2 5 2" xfId="46408" xr:uid="{7774F9C2-919F-4D3E-9C5F-A799DD02E173}"/>
    <cellStyle name="Normal 4 7 5 2 5 3" xfId="34438" xr:uid="{936DA007-41AA-4321-9CF5-44A232F0D89B}"/>
    <cellStyle name="Normal 4 7 5 2 6" xfId="40451" xr:uid="{A5FC8A1E-53E2-4FD2-AB18-827DEFF80546}"/>
    <cellStyle name="Normal 4 7 5 2 7" xfId="28496" xr:uid="{34F03892-EB48-4A6E-B6BD-1A261A7F28A8}"/>
    <cellStyle name="Normal 4 7 5 3" xfId="15301" xr:uid="{00000000-0005-0000-0000-00001D470000}"/>
    <cellStyle name="Normal 4 7 5 3 2" xfId="15302" xr:uid="{00000000-0005-0000-0000-00001E470000}"/>
    <cellStyle name="Normal 4 7 5 3 2 2" xfId="22538" xr:uid="{00000000-0005-0000-0000-00001F470000}"/>
    <cellStyle name="Normal 4 7 5 3 2 2 2" xfId="46414" xr:uid="{6416C086-D691-4F0B-B08B-EA95B38F9F2C}"/>
    <cellStyle name="Normal 4 7 5 3 2 2 3" xfId="34444" xr:uid="{5C36D723-8AA3-4309-86D7-809DFE2F9BC4}"/>
    <cellStyle name="Normal 4 7 5 3 2 3" xfId="40457" xr:uid="{34E3E947-C2F5-4C0B-A7F1-8DD763920ECB}"/>
    <cellStyle name="Normal 4 7 5 3 2 4" xfId="28502" xr:uid="{8D6BCE5F-853F-4CFF-954C-10B2C615CB3D}"/>
    <cellStyle name="Normal 4 7 5 3 3" xfId="22537" xr:uid="{00000000-0005-0000-0000-000020470000}"/>
    <cellStyle name="Normal 4 7 5 3 3 2" xfId="46413" xr:uid="{6C31DC31-D999-41B4-AE4E-D1B7B5414752}"/>
    <cellStyle name="Normal 4 7 5 3 3 3" xfId="34443" xr:uid="{FC26D3C7-7C0A-4E58-8035-F9E148B2DEB4}"/>
    <cellStyle name="Normal 4 7 5 3 4" xfId="40456" xr:uid="{989BE51C-1996-450B-8EF0-C968E00E514E}"/>
    <cellStyle name="Normal 4 7 5 3 5" xfId="28501" xr:uid="{8352EFD7-7DCC-4602-86B8-6B329BC711E6}"/>
    <cellStyle name="Normal 4 7 5 4" xfId="15303" xr:uid="{00000000-0005-0000-0000-000021470000}"/>
    <cellStyle name="Normal 4 7 5 4 2" xfId="22539" xr:uid="{00000000-0005-0000-0000-000022470000}"/>
    <cellStyle name="Normal 4 7 5 4 2 2" xfId="46415" xr:uid="{E515F7C7-CB5E-4F2E-B95C-EF25E1403888}"/>
    <cellStyle name="Normal 4 7 5 4 2 3" xfId="34445" xr:uid="{36A51D76-EDA5-414E-B4A0-48DA39BE3241}"/>
    <cellStyle name="Normal 4 7 5 4 3" xfId="40458" xr:uid="{BC1CA46D-2404-4BC5-8D90-A2E88AA08C9D}"/>
    <cellStyle name="Normal 4 7 5 4 4" xfId="28503" xr:uid="{AC3C170C-31AB-451F-AEE8-F0E05E80525B}"/>
    <cellStyle name="Normal 4 7 5 5" xfId="15304" xr:uid="{00000000-0005-0000-0000-000023470000}"/>
    <cellStyle name="Normal 4 7 5 5 2" xfId="22540" xr:uid="{00000000-0005-0000-0000-000024470000}"/>
    <cellStyle name="Normal 4 7 5 5 2 2" xfId="46416" xr:uid="{B95AC460-68FE-4F5B-BCCD-562C9572A3CC}"/>
    <cellStyle name="Normal 4 7 5 5 2 3" xfId="34446" xr:uid="{A63CC0D9-FA03-4390-B854-247865D9D05E}"/>
    <cellStyle name="Normal 4 7 5 5 3" xfId="40459" xr:uid="{98D2065D-3852-4C0F-A738-20CD0DB1E303}"/>
    <cellStyle name="Normal 4 7 5 5 4" xfId="28504" xr:uid="{99129365-6241-4054-A183-B422E1FCF576}"/>
    <cellStyle name="Normal 4 7 5 6" xfId="22531" xr:uid="{00000000-0005-0000-0000-000025470000}"/>
    <cellStyle name="Normal 4 7 5 6 2" xfId="46407" xr:uid="{496D51FA-8527-49E9-983B-B9542433DC1C}"/>
    <cellStyle name="Normal 4 7 5 6 3" xfId="34437" xr:uid="{4E1B56DE-90DF-466A-8601-3329371336DB}"/>
    <cellStyle name="Normal 4 7 5 7" xfId="40450" xr:uid="{99FD3558-4D69-4DF0-9744-4826912C91FB}"/>
    <cellStyle name="Normal 4 7 5 8" xfId="28495" xr:uid="{FFD803A8-3507-4446-8184-9B8ACD5D7D7D}"/>
    <cellStyle name="Normal 4 7 6" xfId="15305" xr:uid="{00000000-0005-0000-0000-000026470000}"/>
    <cellStyle name="Normal 4 7 6 2" xfId="22541" xr:uid="{00000000-0005-0000-0000-000027470000}"/>
    <cellStyle name="Normal 4 7 6 2 2" xfId="46417" xr:uid="{E6B2712B-040B-45DD-8849-8911CD4061B4}"/>
    <cellStyle name="Normal 4 7 6 2 3" xfId="34447" xr:uid="{22EFD5A6-41B3-4461-AC64-3EFB8C5362CB}"/>
    <cellStyle name="Normal 4 7 6 3" xfId="40460" xr:uid="{04778C3D-9A62-4891-ABFC-20F173C446BA}"/>
    <cellStyle name="Normal 4 7 6 4" xfId="28505" xr:uid="{884AF2BE-89E8-4986-AD1D-02BCF84FD910}"/>
    <cellStyle name="Normal 4 7 7" xfId="15306" xr:uid="{00000000-0005-0000-0000-000028470000}"/>
    <cellStyle name="Normal 4 7 7 2" xfId="22542" xr:uid="{00000000-0005-0000-0000-000029470000}"/>
    <cellStyle name="Normal 4 7 7 2 2" xfId="46418" xr:uid="{29B91903-09CF-4A0A-A0BA-E44D4D9C25B1}"/>
    <cellStyle name="Normal 4 7 7 2 3" xfId="34448" xr:uid="{DFE8A346-0353-4901-A8EB-2662CDF55209}"/>
    <cellStyle name="Normal 4 7 7 3" xfId="40461" xr:uid="{1D59D0F8-E8C2-43A5-A200-C55738680645}"/>
    <cellStyle name="Normal 4 7 7 4" xfId="28506" xr:uid="{C2AEC738-3C63-4220-9619-9D023A71736A}"/>
    <cellStyle name="Normal 4 7 8" xfId="15307" xr:uid="{00000000-0005-0000-0000-00002A470000}"/>
    <cellStyle name="Normal 4 7 8 2" xfId="22543" xr:uid="{00000000-0005-0000-0000-00002B470000}"/>
    <cellStyle name="Normal 4 7 8 2 2" xfId="46419" xr:uid="{9565AD26-4F26-4FCD-9FBB-A7BD943017F4}"/>
    <cellStyle name="Normal 4 7 8 2 3" xfId="34449" xr:uid="{DDF1D46A-05E8-4C87-BDCC-A55DACC2AD3A}"/>
    <cellStyle name="Normal 4 7 8 3" xfId="40462" xr:uid="{8D61110C-C28E-4099-A817-5F3FF9A02850}"/>
    <cellStyle name="Normal 4 7 8 4" xfId="28507" xr:uid="{F1CF0B58-0A4F-4083-907D-C289547B2573}"/>
    <cellStyle name="Normal 4 7 9" xfId="15308" xr:uid="{00000000-0005-0000-0000-00002C470000}"/>
    <cellStyle name="Normal 4 7 9 2" xfId="22544" xr:uid="{00000000-0005-0000-0000-00002D470000}"/>
    <cellStyle name="Normal 4 7 9 2 2" xfId="46420" xr:uid="{A9BCAC5E-80E1-4EC5-BAC6-EA659735C3BB}"/>
    <cellStyle name="Normal 4 7 9 2 3" xfId="34450" xr:uid="{4BDC6505-27A1-422F-9015-9A0FDDD586C1}"/>
    <cellStyle name="Normal 4 7 9 3" xfId="40463" xr:uid="{EA010427-FF22-4150-9754-E617057D95BF}"/>
    <cellStyle name="Normal 4 7 9 4" xfId="28508" xr:uid="{287F79B9-3392-4331-BBB0-89C1BA3BEF7B}"/>
    <cellStyle name="Normal 4 8" xfId="15309" xr:uid="{00000000-0005-0000-0000-00002E470000}"/>
    <cellStyle name="Normal 4 8 10" xfId="15310" xr:uid="{00000000-0005-0000-0000-00002F470000}"/>
    <cellStyle name="Normal 4 8 10 2" xfId="22545" xr:uid="{00000000-0005-0000-0000-000030470000}"/>
    <cellStyle name="Normal 4 8 10 2 2" xfId="46421" xr:uid="{D50B3BEE-2198-42AD-9581-A14C5E45D515}"/>
    <cellStyle name="Normal 4 8 10 2 3" xfId="34451" xr:uid="{98BEC789-C86D-4A94-9476-99F7B3DE1F4C}"/>
    <cellStyle name="Normal 4 8 10 3" xfId="40464" xr:uid="{1E6D6030-D98C-4C3E-95F1-8AD82B396FD0}"/>
    <cellStyle name="Normal 4 8 10 4" xfId="28509" xr:uid="{FF5825C7-62D9-4031-8EDE-33D70B34CB92}"/>
    <cellStyle name="Normal 4 8 11" xfId="15311" xr:uid="{00000000-0005-0000-0000-000031470000}"/>
    <cellStyle name="Normal 4 8 2" xfId="15312" xr:uid="{00000000-0005-0000-0000-000032470000}"/>
    <cellStyle name="Normal 4 8 2 10" xfId="28510" xr:uid="{4ED93788-5DE2-4419-AFC9-9BEF00AAD873}"/>
    <cellStyle name="Normal 4 8 2 2" xfId="15313" xr:uid="{00000000-0005-0000-0000-000033470000}"/>
    <cellStyle name="Normal 4 8 2 2 2" xfId="15314" xr:uid="{00000000-0005-0000-0000-000034470000}"/>
    <cellStyle name="Normal 4 8 2 2 2 2" xfId="22548" xr:uid="{00000000-0005-0000-0000-000035470000}"/>
    <cellStyle name="Normal 4 8 2 2 2 2 2" xfId="46424" xr:uid="{12975847-837D-4654-B7AC-4E0CC7B23614}"/>
    <cellStyle name="Normal 4 8 2 2 2 2 3" xfId="34454" xr:uid="{29FCB9B5-21F7-4AEF-B91D-AAA1EEFE56FF}"/>
    <cellStyle name="Normal 4 8 2 2 2 3" xfId="40467" xr:uid="{64B3043A-C2A7-4F48-BA3D-D58C5C35C319}"/>
    <cellStyle name="Normal 4 8 2 2 2 4" xfId="28512" xr:uid="{224332D8-118D-4C2E-BC7E-6BA72AC666E7}"/>
    <cellStyle name="Normal 4 8 2 2 3" xfId="15315" xr:uid="{00000000-0005-0000-0000-000036470000}"/>
    <cellStyle name="Normal 4 8 2 2 3 2" xfId="22549" xr:uid="{00000000-0005-0000-0000-000037470000}"/>
    <cellStyle name="Normal 4 8 2 2 3 2 2" xfId="46425" xr:uid="{65984052-1F87-4EDC-8F9C-92A19614DBC9}"/>
    <cellStyle name="Normal 4 8 2 2 3 2 3" xfId="34455" xr:uid="{DBC1A93F-DFF4-43E0-9DF4-FF5807A4DAE9}"/>
    <cellStyle name="Normal 4 8 2 2 3 3" xfId="40468" xr:uid="{799996AB-5179-4832-A4AB-16D01E9A0EC3}"/>
    <cellStyle name="Normal 4 8 2 2 3 4" xfId="28513" xr:uid="{38B453B0-FD43-4468-A5F0-4709A3C9CB5D}"/>
    <cellStyle name="Normal 4 8 2 2 4" xfId="22547" xr:uid="{00000000-0005-0000-0000-000038470000}"/>
    <cellStyle name="Normal 4 8 2 2 4 2" xfId="46423" xr:uid="{1B70084B-2148-4A09-8F81-2AD61D660CCA}"/>
    <cellStyle name="Normal 4 8 2 2 4 3" xfId="34453" xr:uid="{D9603716-71DE-470B-B3F6-61DDCAA32BF1}"/>
    <cellStyle name="Normal 4 8 2 2 5" xfId="40466" xr:uid="{7ACFB868-7CDE-4EB5-8ADB-E9352A3B4193}"/>
    <cellStyle name="Normal 4 8 2 2 6" xfId="28511" xr:uid="{C7C666B5-7624-4140-A5AE-1DCA299D4D1A}"/>
    <cellStyle name="Normal 4 8 2 3" xfId="15316" xr:uid="{00000000-0005-0000-0000-000039470000}"/>
    <cellStyle name="Normal 4 8 2 3 2" xfId="15317" xr:uid="{00000000-0005-0000-0000-00003A470000}"/>
    <cellStyle name="Normal 4 8 2 3 2 2" xfId="22551" xr:uid="{00000000-0005-0000-0000-00003B470000}"/>
    <cellStyle name="Normal 4 8 2 3 2 2 2" xfId="46427" xr:uid="{FB995F7B-A52F-4001-95C7-3D989AB3B0E7}"/>
    <cellStyle name="Normal 4 8 2 3 2 2 3" xfId="34457" xr:uid="{5F5AA8F4-F96C-4651-AF98-EDFA04E23CD8}"/>
    <cellStyle name="Normal 4 8 2 3 2 3" xfId="40470" xr:uid="{35FCBDEA-B455-4F8E-AD7E-AE6C7258DBB1}"/>
    <cellStyle name="Normal 4 8 2 3 2 4" xfId="28515" xr:uid="{0288822A-A289-4F6B-9495-1DB17A15C41F}"/>
    <cellStyle name="Normal 4 8 2 3 3" xfId="22550" xr:uid="{00000000-0005-0000-0000-00003C470000}"/>
    <cellStyle name="Normal 4 8 2 3 3 2" xfId="46426" xr:uid="{6DFE1128-48AE-451B-880B-A4F2510B667F}"/>
    <cellStyle name="Normal 4 8 2 3 3 3" xfId="34456" xr:uid="{5F45CEA1-D75B-4287-A053-95A39640560A}"/>
    <cellStyle name="Normal 4 8 2 3 4" xfId="40469" xr:uid="{14E643D1-97FA-4C14-9A59-EDE6F38AA7E1}"/>
    <cellStyle name="Normal 4 8 2 3 5" xfId="28514" xr:uid="{13BABA49-DAEF-48C5-AB36-4AF4CD0A13F0}"/>
    <cellStyle name="Normal 4 8 2 4" xfId="15318" xr:uid="{00000000-0005-0000-0000-00003D470000}"/>
    <cellStyle name="Normal 4 8 2 4 2" xfId="22552" xr:uid="{00000000-0005-0000-0000-00003E470000}"/>
    <cellStyle name="Normal 4 8 2 4 2 2" xfId="46428" xr:uid="{18E8A0D9-6AB0-4433-A3D9-203D8935A60A}"/>
    <cellStyle name="Normal 4 8 2 4 2 3" xfId="34458" xr:uid="{FC54C1A7-5EEB-475B-B19E-825E8D7C903E}"/>
    <cellStyle name="Normal 4 8 2 4 3" xfId="40471" xr:uid="{9DE7F184-B041-444E-803C-1B0B330CE840}"/>
    <cellStyle name="Normal 4 8 2 4 4" xfId="28516" xr:uid="{E3D16FEA-8A58-4E9D-86B2-2CA8C2B7825A}"/>
    <cellStyle name="Normal 4 8 2 5" xfId="15319" xr:uid="{00000000-0005-0000-0000-00003F470000}"/>
    <cellStyle name="Normal 4 8 2 5 2" xfId="22553" xr:uid="{00000000-0005-0000-0000-000040470000}"/>
    <cellStyle name="Normal 4 8 2 5 2 2" xfId="46429" xr:uid="{CE8A80B5-340B-4B60-83E0-7D10E8BEB753}"/>
    <cellStyle name="Normal 4 8 2 5 2 3" xfId="34459" xr:uid="{132FD154-F06E-4237-91C6-EB148EB9E3A4}"/>
    <cellStyle name="Normal 4 8 2 5 3" xfId="40472" xr:uid="{09994E33-AF02-4D39-8CD3-97D544058DAA}"/>
    <cellStyle name="Normal 4 8 2 5 4" xfId="28517" xr:uid="{02E5B99C-EDBB-444A-9CE0-DF4B04882093}"/>
    <cellStyle name="Normal 4 8 2 6" xfId="15320" xr:uid="{00000000-0005-0000-0000-000041470000}"/>
    <cellStyle name="Normal 4 8 2 6 2" xfId="22554" xr:uid="{00000000-0005-0000-0000-000042470000}"/>
    <cellStyle name="Normal 4 8 2 6 2 2" xfId="46430" xr:uid="{126B8837-374F-4226-A030-AF2799BAE2FC}"/>
    <cellStyle name="Normal 4 8 2 6 2 3" xfId="34460" xr:uid="{CEDF2326-2FAC-40E4-8BD2-0D50213BB365}"/>
    <cellStyle name="Normal 4 8 2 6 3" xfId="40473" xr:uid="{6564F2BB-1770-4B69-BB95-F212483A1820}"/>
    <cellStyle name="Normal 4 8 2 6 4" xfId="28518" xr:uid="{A7482B2E-7EB2-4C7D-86BC-CC2F17D49469}"/>
    <cellStyle name="Normal 4 8 2 7" xfId="15321" xr:uid="{00000000-0005-0000-0000-000043470000}"/>
    <cellStyle name="Normal 4 8 2 7 2" xfId="22555" xr:uid="{00000000-0005-0000-0000-000044470000}"/>
    <cellStyle name="Normal 4 8 2 7 2 2" xfId="46431" xr:uid="{9177F9AD-686F-47AB-977E-E457B4146182}"/>
    <cellStyle name="Normal 4 8 2 7 2 3" xfId="34461" xr:uid="{8633B602-4CDF-41DD-B4A1-91B4881A547A}"/>
    <cellStyle name="Normal 4 8 2 7 3" xfId="40474" xr:uid="{2BFA5123-513D-4042-BAAA-0918224F4A8C}"/>
    <cellStyle name="Normal 4 8 2 7 4" xfId="28519" xr:uid="{48EAF724-B6D1-48CB-981D-D05C1FE57065}"/>
    <cellStyle name="Normal 4 8 2 8" xfId="22546" xr:uid="{00000000-0005-0000-0000-000045470000}"/>
    <cellStyle name="Normal 4 8 2 8 2" xfId="46422" xr:uid="{C3DFF236-2645-4021-B7EE-C702391BA186}"/>
    <cellStyle name="Normal 4 8 2 8 3" xfId="34452" xr:uid="{47CD5324-03D4-4387-9806-F2D5AF3A40B9}"/>
    <cellStyle name="Normal 4 8 2 9" xfId="40465" xr:uid="{9CEC404B-9CFB-4D99-B54E-34290F0D6E4A}"/>
    <cellStyle name="Normal 4 8 3" xfId="15322" xr:uid="{00000000-0005-0000-0000-000046470000}"/>
    <cellStyle name="Normal 4 8 3 2" xfId="15323" xr:uid="{00000000-0005-0000-0000-000047470000}"/>
    <cellStyle name="Normal 4 8 3 2 2" xfId="15324" xr:uid="{00000000-0005-0000-0000-000048470000}"/>
    <cellStyle name="Normal 4 8 3 2 2 2" xfId="22558" xr:uid="{00000000-0005-0000-0000-000049470000}"/>
    <cellStyle name="Normal 4 8 3 2 2 2 2" xfId="46434" xr:uid="{BD523B0D-6092-4EEE-A613-21B25AD49DBB}"/>
    <cellStyle name="Normal 4 8 3 2 2 2 3" xfId="34464" xr:uid="{5760AA78-52BD-41B8-834A-F83FD1B6DD33}"/>
    <cellStyle name="Normal 4 8 3 2 2 3" xfId="40477" xr:uid="{39BFB2F4-9D98-499B-BAB5-F958FB1D9647}"/>
    <cellStyle name="Normal 4 8 3 2 2 4" xfId="28522" xr:uid="{7B81593A-D7ED-4416-8041-8E5629353313}"/>
    <cellStyle name="Normal 4 8 3 2 3" xfId="22557" xr:uid="{00000000-0005-0000-0000-00004A470000}"/>
    <cellStyle name="Normal 4 8 3 2 3 2" xfId="46433" xr:uid="{D0AD46F9-0BB3-43CC-9EE9-8937A5D0E558}"/>
    <cellStyle name="Normal 4 8 3 2 3 3" xfId="34463" xr:uid="{8FD230E0-1839-43C8-85DB-C716BFAF06EF}"/>
    <cellStyle name="Normal 4 8 3 2 4" xfId="40476" xr:uid="{495E1DEB-DAE5-48EE-8222-4B5CF0FA9F75}"/>
    <cellStyle name="Normal 4 8 3 2 5" xfId="28521" xr:uid="{7522F482-A46D-443F-BD29-987A1B12E7F7}"/>
    <cellStyle name="Normal 4 8 3 3" xfId="15325" xr:uid="{00000000-0005-0000-0000-00004B470000}"/>
    <cellStyle name="Normal 4 8 3 3 2" xfId="22559" xr:uid="{00000000-0005-0000-0000-00004C470000}"/>
    <cellStyle name="Normal 4 8 3 3 2 2" xfId="46435" xr:uid="{893896B9-364C-4E6A-8417-7F28EF6C212F}"/>
    <cellStyle name="Normal 4 8 3 3 2 3" xfId="34465" xr:uid="{488C79D3-BDC6-487D-B918-1D0B06C58984}"/>
    <cellStyle name="Normal 4 8 3 3 3" xfId="40478" xr:uid="{96620E45-CA07-4AA3-BF2F-5BBA2612388A}"/>
    <cellStyle name="Normal 4 8 3 3 4" xfId="28523" xr:uid="{9B13AEAB-8BA9-449A-880E-DD0668378515}"/>
    <cellStyle name="Normal 4 8 3 4" xfId="15326" xr:uid="{00000000-0005-0000-0000-00004D470000}"/>
    <cellStyle name="Normal 4 8 3 4 2" xfId="22560" xr:uid="{00000000-0005-0000-0000-00004E470000}"/>
    <cellStyle name="Normal 4 8 3 4 2 2" xfId="46436" xr:uid="{8CAF562D-C894-4131-B822-495CBE92A99B}"/>
    <cellStyle name="Normal 4 8 3 4 2 3" xfId="34466" xr:uid="{ACFEF79F-FCDF-4D1A-9744-20058775BB86}"/>
    <cellStyle name="Normal 4 8 3 4 3" xfId="40479" xr:uid="{B7A164CC-A8FD-4F8B-BD9A-9781F1CE9673}"/>
    <cellStyle name="Normal 4 8 3 4 4" xfId="28524" xr:uid="{8AB1BF28-A10A-499A-B4BE-D611BB7357A0}"/>
    <cellStyle name="Normal 4 8 3 5" xfId="22556" xr:uid="{00000000-0005-0000-0000-00004F470000}"/>
    <cellStyle name="Normal 4 8 3 5 2" xfId="46432" xr:uid="{657CA364-5905-436E-9FDD-F79D8F182AAC}"/>
    <cellStyle name="Normal 4 8 3 5 3" xfId="34462" xr:uid="{BF7F5008-B6F8-49BB-906C-2C99864162BF}"/>
    <cellStyle name="Normal 4 8 3 6" xfId="40475" xr:uid="{5C636187-BE4F-47B0-B110-33E7602847F5}"/>
    <cellStyle name="Normal 4 8 3 7" xfId="28520" xr:uid="{6C34CBBC-A63F-4959-93A0-0FCC10449C83}"/>
    <cellStyle name="Normal 4 8 4" xfId="15327" xr:uid="{00000000-0005-0000-0000-000050470000}"/>
    <cellStyle name="Normal 4 8 4 2" xfId="15328" xr:uid="{00000000-0005-0000-0000-000051470000}"/>
    <cellStyle name="Normal 4 8 4 2 2" xfId="22562" xr:uid="{00000000-0005-0000-0000-000052470000}"/>
    <cellStyle name="Normal 4 8 4 2 2 2" xfId="46438" xr:uid="{D3BB60C1-AD2F-4F2A-9E1D-F2A30482609A}"/>
    <cellStyle name="Normal 4 8 4 2 2 3" xfId="34468" xr:uid="{62542FC6-3436-4FA8-8906-FB8340C8C041}"/>
    <cellStyle name="Normal 4 8 4 2 3" xfId="40481" xr:uid="{BBDE5EF5-9C8E-4C3C-BFA0-8C173A347F1F}"/>
    <cellStyle name="Normal 4 8 4 2 4" xfId="28526" xr:uid="{732EA6A8-7AA9-4F2E-A5D1-25BDC0DA6431}"/>
    <cellStyle name="Normal 4 8 4 3" xfId="15329" xr:uid="{00000000-0005-0000-0000-000053470000}"/>
    <cellStyle name="Normal 4 8 4 3 2" xfId="22563" xr:uid="{00000000-0005-0000-0000-000054470000}"/>
    <cellStyle name="Normal 4 8 4 3 2 2" xfId="46439" xr:uid="{C2FA2D41-7FAB-4013-8BBA-2CF6FA03F8A0}"/>
    <cellStyle name="Normal 4 8 4 3 2 3" xfId="34469" xr:uid="{C3A34D20-374E-4766-99D8-C37543C1BE35}"/>
    <cellStyle name="Normal 4 8 4 3 3" xfId="40482" xr:uid="{BAA23B45-0416-4E6E-AF52-58474B8C2347}"/>
    <cellStyle name="Normal 4 8 4 3 4" xfId="28527" xr:uid="{DF835F8F-8410-439A-9258-397DD0BE9F05}"/>
    <cellStyle name="Normal 4 8 4 4" xfId="22561" xr:uid="{00000000-0005-0000-0000-000055470000}"/>
    <cellStyle name="Normal 4 8 4 4 2" xfId="46437" xr:uid="{8DC46388-74D8-41C6-B5A2-48E352C40E34}"/>
    <cellStyle name="Normal 4 8 4 4 3" xfId="34467" xr:uid="{CD53551B-1C09-40CD-89D6-A83701CBB473}"/>
    <cellStyle name="Normal 4 8 4 5" xfId="40480" xr:uid="{C58734B7-931A-48E1-B06B-09E2436F0771}"/>
    <cellStyle name="Normal 4 8 4 6" xfId="28525" xr:uid="{93B7E94E-B63E-46A5-9FED-49CA5FA5C750}"/>
    <cellStyle name="Normal 4 8 5" xfId="15330" xr:uid="{00000000-0005-0000-0000-000056470000}"/>
    <cellStyle name="Normal 4 8 5 2" xfId="15331" xr:uid="{00000000-0005-0000-0000-000057470000}"/>
    <cellStyle name="Normal 4 8 5 2 2" xfId="15332" xr:uid="{00000000-0005-0000-0000-000058470000}"/>
    <cellStyle name="Normal 4 8 5 2 2 2" xfId="15333" xr:uid="{00000000-0005-0000-0000-000059470000}"/>
    <cellStyle name="Normal 4 8 5 2 2 2 2" xfId="22567" xr:uid="{00000000-0005-0000-0000-00005A470000}"/>
    <cellStyle name="Normal 4 8 5 2 2 2 2 2" xfId="46443" xr:uid="{5EE591CC-9772-48F0-B4E6-D6FBD2FE7050}"/>
    <cellStyle name="Normal 4 8 5 2 2 2 2 3" xfId="34473" xr:uid="{0F39F97C-A82E-44A3-8C59-D670DD143435}"/>
    <cellStyle name="Normal 4 8 5 2 2 2 3" xfId="40486" xr:uid="{446CBE7F-5A8C-4595-9B5B-509329E5893D}"/>
    <cellStyle name="Normal 4 8 5 2 2 2 4" xfId="28531" xr:uid="{0493BA10-D910-4713-B4ED-51D3E4BAED51}"/>
    <cellStyle name="Normal 4 8 5 2 2 3" xfId="22566" xr:uid="{00000000-0005-0000-0000-00005B470000}"/>
    <cellStyle name="Normal 4 8 5 2 2 3 2" xfId="46442" xr:uid="{46A6D48E-A2A9-498F-A355-2C16D4B88B7C}"/>
    <cellStyle name="Normal 4 8 5 2 2 3 3" xfId="34472" xr:uid="{0166CD3A-8AF1-4165-AEF3-6A015D2D74FD}"/>
    <cellStyle name="Normal 4 8 5 2 2 4" xfId="40485" xr:uid="{53492225-21B2-44B6-AB37-ACAC13A6F934}"/>
    <cellStyle name="Normal 4 8 5 2 2 5" xfId="28530" xr:uid="{0EC40FBC-A230-4683-A0F3-40654391ACC5}"/>
    <cellStyle name="Normal 4 8 5 2 3" xfId="15334" xr:uid="{00000000-0005-0000-0000-00005C470000}"/>
    <cellStyle name="Normal 4 8 5 2 3 2" xfId="22568" xr:uid="{00000000-0005-0000-0000-00005D470000}"/>
    <cellStyle name="Normal 4 8 5 2 3 2 2" xfId="46444" xr:uid="{F9BF6228-EAC8-44C8-9342-526CBD669A89}"/>
    <cellStyle name="Normal 4 8 5 2 3 2 3" xfId="34474" xr:uid="{D40FCCA5-9180-4B9A-A079-65080428E699}"/>
    <cellStyle name="Normal 4 8 5 2 3 3" xfId="40487" xr:uid="{277C99D5-CA08-4A57-A47C-B5075114299C}"/>
    <cellStyle name="Normal 4 8 5 2 3 4" xfId="28532" xr:uid="{178BE301-F242-44F9-997F-CC9BE1CBB714}"/>
    <cellStyle name="Normal 4 8 5 2 4" xfId="22565" xr:uid="{00000000-0005-0000-0000-00005E470000}"/>
    <cellStyle name="Normal 4 8 5 2 4 2" xfId="46441" xr:uid="{F0C8504D-E4DB-41F0-B8BD-11C8DB39ACF9}"/>
    <cellStyle name="Normal 4 8 5 2 4 3" xfId="34471" xr:uid="{9ED672AC-0C0D-44A3-BDF3-14D38E7BCE65}"/>
    <cellStyle name="Normal 4 8 5 2 5" xfId="40484" xr:uid="{AB1BF874-612E-47A2-B0E7-DC81E9453A8D}"/>
    <cellStyle name="Normal 4 8 5 2 6" xfId="28529" xr:uid="{61F4C726-88B7-4CEA-A804-B19E4943D76D}"/>
    <cellStyle name="Normal 4 8 5 3" xfId="15335" xr:uid="{00000000-0005-0000-0000-00005F470000}"/>
    <cellStyle name="Normal 4 8 5 3 2" xfId="15336" xr:uid="{00000000-0005-0000-0000-000060470000}"/>
    <cellStyle name="Normal 4 8 5 3 2 2" xfId="22570" xr:uid="{00000000-0005-0000-0000-000061470000}"/>
    <cellStyle name="Normal 4 8 5 3 2 2 2" xfId="46446" xr:uid="{3CCEE5ED-32C3-4BCB-97EE-28DF373C7425}"/>
    <cellStyle name="Normal 4 8 5 3 2 2 3" xfId="34476" xr:uid="{23BE33EA-95E2-488D-81A5-BDADFFC1CBFE}"/>
    <cellStyle name="Normal 4 8 5 3 2 3" xfId="40489" xr:uid="{C24E87EF-1B82-4661-B012-54AB715D78C2}"/>
    <cellStyle name="Normal 4 8 5 3 2 4" xfId="28534" xr:uid="{8BF95986-AD5C-4784-AA8F-26760F31EE9E}"/>
    <cellStyle name="Normal 4 8 5 3 3" xfId="22569" xr:uid="{00000000-0005-0000-0000-000062470000}"/>
    <cellStyle name="Normal 4 8 5 3 3 2" xfId="46445" xr:uid="{5DA7C1F8-5BB4-4C11-8E5C-41640B7ECC1D}"/>
    <cellStyle name="Normal 4 8 5 3 3 3" xfId="34475" xr:uid="{94D6F3F2-059F-4244-9F37-06B9AA0D312A}"/>
    <cellStyle name="Normal 4 8 5 3 4" xfId="40488" xr:uid="{DDD76D8E-7530-479D-9899-6B4F18127185}"/>
    <cellStyle name="Normal 4 8 5 3 5" xfId="28533" xr:uid="{3E4BD806-C010-49AB-A255-C4D7B9F83C5F}"/>
    <cellStyle name="Normal 4 8 5 4" xfId="15337" xr:uid="{00000000-0005-0000-0000-000063470000}"/>
    <cellStyle name="Normal 4 8 5 4 2" xfId="22571" xr:uid="{00000000-0005-0000-0000-000064470000}"/>
    <cellStyle name="Normal 4 8 5 4 2 2" xfId="46447" xr:uid="{E518C685-10E7-49FA-A777-B55945B5E769}"/>
    <cellStyle name="Normal 4 8 5 4 2 3" xfId="34477" xr:uid="{B97A140A-08DD-495B-87A1-8E2CA2F84934}"/>
    <cellStyle name="Normal 4 8 5 4 3" xfId="40490" xr:uid="{F2C0B174-921C-498C-A888-2CA3A67B0002}"/>
    <cellStyle name="Normal 4 8 5 4 4" xfId="28535" xr:uid="{5111F670-F390-482B-A957-07467928C6D1}"/>
    <cellStyle name="Normal 4 8 5 5" xfId="15338" xr:uid="{00000000-0005-0000-0000-000065470000}"/>
    <cellStyle name="Normal 4 8 5 5 2" xfId="22572" xr:uid="{00000000-0005-0000-0000-000066470000}"/>
    <cellStyle name="Normal 4 8 5 5 2 2" xfId="46448" xr:uid="{04959352-8519-445A-AF3C-0D0ACF4465CF}"/>
    <cellStyle name="Normal 4 8 5 5 2 3" xfId="34478" xr:uid="{CE99CA78-092E-498E-B842-C1CB839747C6}"/>
    <cellStyle name="Normal 4 8 5 5 3" xfId="40491" xr:uid="{95E804FB-9592-40A9-8B6A-16516D8A0B62}"/>
    <cellStyle name="Normal 4 8 5 5 4" xfId="28536" xr:uid="{D69C1FE4-6867-484C-BEBA-A2E7A0E0BD5A}"/>
    <cellStyle name="Normal 4 8 5 6" xfId="22564" xr:uid="{00000000-0005-0000-0000-000067470000}"/>
    <cellStyle name="Normal 4 8 5 6 2" xfId="46440" xr:uid="{9285F366-9DF2-4B30-B9DB-A1BC04E78786}"/>
    <cellStyle name="Normal 4 8 5 6 3" xfId="34470" xr:uid="{CE5CD3A9-11FE-417F-8FC7-F07987A27602}"/>
    <cellStyle name="Normal 4 8 5 7" xfId="40483" xr:uid="{0924D047-9858-459F-8469-2B63FD64502C}"/>
    <cellStyle name="Normal 4 8 5 8" xfId="28528" xr:uid="{7DF7DF4D-7A8C-4FBE-8E58-FF55AD3C66E9}"/>
    <cellStyle name="Normal 4 8 6" xfId="15339" xr:uid="{00000000-0005-0000-0000-000068470000}"/>
    <cellStyle name="Normal 4 8 6 2" xfId="22573" xr:uid="{00000000-0005-0000-0000-000069470000}"/>
    <cellStyle name="Normal 4 8 6 2 2" xfId="46449" xr:uid="{42817C1B-D5C1-4D2D-B1A2-576B94AE4E43}"/>
    <cellStyle name="Normal 4 8 6 2 3" xfId="34479" xr:uid="{F1E6A092-DBF0-4DD2-91FA-9F5EB39654B5}"/>
    <cellStyle name="Normal 4 8 6 3" xfId="40492" xr:uid="{44E58EA8-E6BD-41BF-8664-86F3A807427E}"/>
    <cellStyle name="Normal 4 8 6 4" xfId="28537" xr:uid="{12A11B99-7543-40A7-9172-B5C0DAF2CF29}"/>
    <cellStyle name="Normal 4 8 7" xfId="15340" xr:uid="{00000000-0005-0000-0000-00006A470000}"/>
    <cellStyle name="Normal 4 8 7 2" xfId="22574" xr:uid="{00000000-0005-0000-0000-00006B470000}"/>
    <cellStyle name="Normal 4 8 7 2 2" xfId="46450" xr:uid="{64C22928-EA06-47D4-AACC-AD80BF0FCE3A}"/>
    <cellStyle name="Normal 4 8 7 2 3" xfId="34480" xr:uid="{A3DB1F28-E88B-4078-816E-2DEA55D7D327}"/>
    <cellStyle name="Normal 4 8 7 3" xfId="40493" xr:uid="{B2513F9C-6C9F-4C05-A7D3-A1A39D7857C9}"/>
    <cellStyle name="Normal 4 8 7 4" xfId="28538" xr:uid="{48B4A525-1D27-4118-8033-3DCBF45C35BE}"/>
    <cellStyle name="Normal 4 8 8" xfId="15341" xr:uid="{00000000-0005-0000-0000-00006C470000}"/>
    <cellStyle name="Normal 4 8 8 2" xfId="22575" xr:uid="{00000000-0005-0000-0000-00006D470000}"/>
    <cellStyle name="Normal 4 8 8 2 2" xfId="46451" xr:uid="{479EBD86-694A-4BB2-A97C-3618034E9393}"/>
    <cellStyle name="Normal 4 8 8 2 3" xfId="34481" xr:uid="{ECF6952B-9E39-421F-8530-B9E5131EB1AA}"/>
    <cellStyle name="Normal 4 8 8 3" xfId="40494" xr:uid="{9C8D8B19-835A-46A6-8EAA-DC0B239C7AC7}"/>
    <cellStyle name="Normal 4 8 8 4" xfId="28539" xr:uid="{2D5E6AF6-2B43-4558-BE44-F155339707D3}"/>
    <cellStyle name="Normal 4 8 9" xfId="15342" xr:uid="{00000000-0005-0000-0000-00006E470000}"/>
    <cellStyle name="Normal 4 8 9 2" xfId="22576" xr:uid="{00000000-0005-0000-0000-00006F470000}"/>
    <cellStyle name="Normal 4 8 9 2 2" xfId="46452" xr:uid="{5F0EEEDF-5583-4549-9A91-1CFC04056EA4}"/>
    <cellStyle name="Normal 4 8 9 2 3" xfId="34482" xr:uid="{BC364325-C86D-4001-B20A-ADF222195392}"/>
    <cellStyle name="Normal 4 8 9 3" xfId="40495" xr:uid="{9CE5C7CC-E258-4464-B30B-5A627664EF60}"/>
    <cellStyle name="Normal 4 8 9 4" xfId="28540" xr:uid="{4077BEEE-74E8-4851-A84B-F17D982C69B4}"/>
    <cellStyle name="Normal 4 9" xfId="15343" xr:uid="{00000000-0005-0000-0000-000070470000}"/>
    <cellStyle name="Normal 4 9 10" xfId="15344" xr:uid="{00000000-0005-0000-0000-000071470000}"/>
    <cellStyle name="Normal 4 9 10 2" xfId="22577" xr:uid="{00000000-0005-0000-0000-000072470000}"/>
    <cellStyle name="Normal 4 9 10 2 2" xfId="46453" xr:uid="{88B0572E-E014-45DB-8804-C595B40F0BF1}"/>
    <cellStyle name="Normal 4 9 10 2 3" xfId="34483" xr:uid="{9391FD13-E6A1-4491-8EE3-7EDBBE48257A}"/>
    <cellStyle name="Normal 4 9 10 3" xfId="40496" xr:uid="{CAC77AE3-E92A-4B69-A68D-86F20326DFF7}"/>
    <cellStyle name="Normal 4 9 10 4" xfId="28541" xr:uid="{D0B3F8B8-4ABC-4D88-8D0D-869BCD7E1AE6}"/>
    <cellStyle name="Normal 4 9 11" xfId="15345" xr:uid="{00000000-0005-0000-0000-000073470000}"/>
    <cellStyle name="Normal 4 9 2" xfId="15346" xr:uid="{00000000-0005-0000-0000-000074470000}"/>
    <cellStyle name="Normal 4 9 2 10" xfId="28542" xr:uid="{7E89ED69-9AE6-4145-BFFD-70AC09586972}"/>
    <cellStyle name="Normal 4 9 2 2" xfId="15347" xr:uid="{00000000-0005-0000-0000-000075470000}"/>
    <cellStyle name="Normal 4 9 2 2 2" xfId="15348" xr:uid="{00000000-0005-0000-0000-000076470000}"/>
    <cellStyle name="Normal 4 9 2 2 2 2" xfId="22580" xr:uid="{00000000-0005-0000-0000-000077470000}"/>
    <cellStyle name="Normal 4 9 2 2 2 2 2" xfId="46456" xr:uid="{C9538784-0BDD-449C-969D-C44BD3D15582}"/>
    <cellStyle name="Normal 4 9 2 2 2 2 3" xfId="34486" xr:uid="{B010E07E-3E98-46FD-A4C3-99BBA2074100}"/>
    <cellStyle name="Normal 4 9 2 2 2 3" xfId="40499" xr:uid="{A9016CAC-56E7-4B7C-A979-7C6D9EE05690}"/>
    <cellStyle name="Normal 4 9 2 2 2 4" xfId="28544" xr:uid="{05FF6835-A4C8-4619-8705-2611DEF137CB}"/>
    <cellStyle name="Normal 4 9 2 2 3" xfId="15349" xr:uid="{00000000-0005-0000-0000-000078470000}"/>
    <cellStyle name="Normal 4 9 2 2 3 2" xfId="22581" xr:uid="{00000000-0005-0000-0000-000079470000}"/>
    <cellStyle name="Normal 4 9 2 2 3 2 2" xfId="46457" xr:uid="{26F7F8F2-BF16-4C57-84D5-528C4F179932}"/>
    <cellStyle name="Normal 4 9 2 2 3 2 3" xfId="34487" xr:uid="{3AE0BC09-7AEA-4026-98C5-6422AB92BDF4}"/>
    <cellStyle name="Normal 4 9 2 2 3 3" xfId="40500" xr:uid="{B07E88F2-8739-40C3-952E-94EA3A3AB7A3}"/>
    <cellStyle name="Normal 4 9 2 2 3 4" xfId="28545" xr:uid="{9ECC9A59-E1E7-4956-9D53-178E79063920}"/>
    <cellStyle name="Normal 4 9 2 2 4" xfId="22579" xr:uid="{00000000-0005-0000-0000-00007A470000}"/>
    <cellStyle name="Normal 4 9 2 2 4 2" xfId="46455" xr:uid="{76964242-CC54-4363-A816-B7AFFBBA2258}"/>
    <cellStyle name="Normal 4 9 2 2 4 3" xfId="34485" xr:uid="{3CA0A21E-B480-4A10-98F7-E5C61C0C7887}"/>
    <cellStyle name="Normal 4 9 2 2 5" xfId="40498" xr:uid="{109547B4-9902-4658-8789-4CAB3432B72E}"/>
    <cellStyle name="Normal 4 9 2 2 6" xfId="28543" xr:uid="{422B73F5-6D2F-4354-8438-CD3AFA7E3FFB}"/>
    <cellStyle name="Normal 4 9 2 3" xfId="15350" xr:uid="{00000000-0005-0000-0000-00007B470000}"/>
    <cellStyle name="Normal 4 9 2 3 2" xfId="22582" xr:uid="{00000000-0005-0000-0000-00007C470000}"/>
    <cellStyle name="Normal 4 9 2 3 2 2" xfId="46458" xr:uid="{07C1EEE4-375F-4EDF-A9FD-85B8E4FF4F51}"/>
    <cellStyle name="Normal 4 9 2 3 2 3" xfId="34488" xr:uid="{74CFB50C-F912-4441-9869-6E0F7A34CC4A}"/>
    <cellStyle name="Normal 4 9 2 3 3" xfId="40501" xr:uid="{7D055144-2DE5-4AB8-8395-131B225B7DB3}"/>
    <cellStyle name="Normal 4 9 2 3 4" xfId="28546" xr:uid="{B135B61D-32FC-468D-9C4F-F38DF09C2F52}"/>
    <cellStyle name="Normal 4 9 2 4" xfId="15351" xr:uid="{00000000-0005-0000-0000-00007D470000}"/>
    <cellStyle name="Normal 4 9 2 4 2" xfId="22583" xr:uid="{00000000-0005-0000-0000-00007E470000}"/>
    <cellStyle name="Normal 4 9 2 4 2 2" xfId="46459" xr:uid="{82653FF2-4A49-4B0E-80D7-8569D526FDD2}"/>
    <cellStyle name="Normal 4 9 2 4 2 3" xfId="34489" xr:uid="{0C07CA9A-823E-40E2-A332-CC186B02D3FC}"/>
    <cellStyle name="Normal 4 9 2 4 3" xfId="40502" xr:uid="{A1857A80-665F-4E92-80F7-00D548A83656}"/>
    <cellStyle name="Normal 4 9 2 4 4" xfId="28547" xr:uid="{2280BA28-AF98-47C1-ADA9-666C9F77767A}"/>
    <cellStyle name="Normal 4 9 2 5" xfId="15352" xr:uid="{00000000-0005-0000-0000-00007F470000}"/>
    <cellStyle name="Normal 4 9 2 5 2" xfId="22584" xr:uid="{00000000-0005-0000-0000-000080470000}"/>
    <cellStyle name="Normal 4 9 2 5 2 2" xfId="46460" xr:uid="{83AF05CE-4842-4DCA-A5AE-326959EDDCF5}"/>
    <cellStyle name="Normal 4 9 2 5 2 3" xfId="34490" xr:uid="{DAD1B9B1-9374-4C09-95B6-2EE3676CF130}"/>
    <cellStyle name="Normal 4 9 2 5 3" xfId="40503" xr:uid="{0109582B-DE49-4E9E-9E25-6AE15346C027}"/>
    <cellStyle name="Normal 4 9 2 5 4" xfId="28548" xr:uid="{11C342B6-A077-4DC4-8A99-C5F14700162E}"/>
    <cellStyle name="Normal 4 9 2 6" xfId="15353" xr:uid="{00000000-0005-0000-0000-000081470000}"/>
    <cellStyle name="Normal 4 9 2 6 2" xfId="22585" xr:uid="{00000000-0005-0000-0000-000082470000}"/>
    <cellStyle name="Normal 4 9 2 6 2 2" xfId="46461" xr:uid="{E4078008-7CC8-47CB-B53C-647EB506AF8D}"/>
    <cellStyle name="Normal 4 9 2 6 2 3" xfId="34491" xr:uid="{C177BE1A-6324-4CEF-8297-3BFD88367631}"/>
    <cellStyle name="Normal 4 9 2 6 3" xfId="40504" xr:uid="{C400C613-8C6F-41D5-BED4-110891BB7487}"/>
    <cellStyle name="Normal 4 9 2 6 4" xfId="28549" xr:uid="{F67979B5-B471-4D20-9304-20352F4946A7}"/>
    <cellStyle name="Normal 4 9 2 7" xfId="15354" xr:uid="{00000000-0005-0000-0000-000083470000}"/>
    <cellStyle name="Normal 4 9 2 7 2" xfId="22586" xr:uid="{00000000-0005-0000-0000-000084470000}"/>
    <cellStyle name="Normal 4 9 2 7 2 2" xfId="46462" xr:uid="{38AE213A-D03A-48E6-9371-70C06F2A19D4}"/>
    <cellStyle name="Normal 4 9 2 7 2 3" xfId="34492" xr:uid="{E599CC82-EC48-4715-AF66-9CCD1F4213C0}"/>
    <cellStyle name="Normal 4 9 2 7 3" xfId="40505" xr:uid="{E26926BF-E896-41D7-B4FE-074D9B73F519}"/>
    <cellStyle name="Normal 4 9 2 7 4" xfId="28550" xr:uid="{00D9223A-89C3-4BDB-B315-297DFCCBCC3C}"/>
    <cellStyle name="Normal 4 9 2 8" xfId="22578" xr:uid="{00000000-0005-0000-0000-000085470000}"/>
    <cellStyle name="Normal 4 9 2 8 2" xfId="46454" xr:uid="{2C06236C-0737-40AF-AA7B-3BE339C1B1D6}"/>
    <cellStyle name="Normal 4 9 2 8 3" xfId="34484" xr:uid="{02FBF243-C5FC-404C-9513-97EE5322AB96}"/>
    <cellStyle name="Normal 4 9 2 9" xfId="40497" xr:uid="{F58A2837-E7B1-4990-ADA9-88432534A35C}"/>
    <cellStyle name="Normal 4 9 3" xfId="15355" xr:uid="{00000000-0005-0000-0000-000086470000}"/>
    <cellStyle name="Normal 4 9 3 2" xfId="15356" xr:uid="{00000000-0005-0000-0000-000087470000}"/>
    <cellStyle name="Normal 4 9 3 2 2" xfId="22588" xr:uid="{00000000-0005-0000-0000-000088470000}"/>
    <cellStyle name="Normal 4 9 3 2 2 2" xfId="46464" xr:uid="{3F957A5A-A9A5-4648-83CA-F7FEE1420E62}"/>
    <cellStyle name="Normal 4 9 3 2 2 3" xfId="34494" xr:uid="{8BEED5C8-4A57-4F82-AE6F-479DFE79E8EF}"/>
    <cellStyle name="Normal 4 9 3 2 3" xfId="40507" xr:uid="{6B30EE1F-ECA1-4BBA-B357-A73B517E779D}"/>
    <cellStyle name="Normal 4 9 3 2 4" xfId="28552" xr:uid="{14049A37-9349-4250-8F9D-C01559016597}"/>
    <cellStyle name="Normal 4 9 3 3" xfId="15357" xr:uid="{00000000-0005-0000-0000-000089470000}"/>
    <cellStyle name="Normal 4 9 3 3 2" xfId="22589" xr:uid="{00000000-0005-0000-0000-00008A470000}"/>
    <cellStyle name="Normal 4 9 3 3 2 2" xfId="46465" xr:uid="{0CEF1834-38A1-4B6B-AD96-2FA151185F5E}"/>
    <cellStyle name="Normal 4 9 3 3 2 3" xfId="34495" xr:uid="{96480D33-A1FB-435B-8C04-F9BF1581187C}"/>
    <cellStyle name="Normal 4 9 3 3 3" xfId="40508" xr:uid="{ACCB92B4-8317-47D0-8F1D-CC27A9070448}"/>
    <cellStyle name="Normal 4 9 3 3 4" xfId="28553" xr:uid="{412F044B-6D98-4E1B-BFC7-D31AB44F3359}"/>
    <cellStyle name="Normal 4 9 3 4" xfId="15358" xr:uid="{00000000-0005-0000-0000-00008B470000}"/>
    <cellStyle name="Normal 4 9 3 4 2" xfId="22590" xr:uid="{00000000-0005-0000-0000-00008C470000}"/>
    <cellStyle name="Normal 4 9 3 4 2 2" xfId="46466" xr:uid="{930C7CA0-E770-4D8D-BED6-0241D03EF8C2}"/>
    <cellStyle name="Normal 4 9 3 4 2 3" xfId="34496" xr:uid="{1E0B5430-396B-46C1-9B0C-B6FB3D45CCDD}"/>
    <cellStyle name="Normal 4 9 3 4 3" xfId="40509" xr:uid="{74671AAC-A7CB-4DCC-B1B4-7B955B7F6336}"/>
    <cellStyle name="Normal 4 9 3 4 4" xfId="28554" xr:uid="{BD6FC5A9-775D-4862-90CC-6EE6581DBBE2}"/>
    <cellStyle name="Normal 4 9 3 5" xfId="22587" xr:uid="{00000000-0005-0000-0000-00008D470000}"/>
    <cellStyle name="Normal 4 9 3 5 2" xfId="46463" xr:uid="{2A32A6B2-913B-4DE3-AE42-DFD8743FA224}"/>
    <cellStyle name="Normal 4 9 3 5 3" xfId="34493" xr:uid="{0B118A71-6793-4D82-9D15-9FE905480B41}"/>
    <cellStyle name="Normal 4 9 3 6" xfId="40506" xr:uid="{06212B7F-E78D-4EDF-A632-44458089EC84}"/>
    <cellStyle name="Normal 4 9 3 7" xfId="28551" xr:uid="{9C2028C0-13B6-4021-BEA1-46E5F58E20B1}"/>
    <cellStyle name="Normal 4 9 4" xfId="15359" xr:uid="{00000000-0005-0000-0000-00008E470000}"/>
    <cellStyle name="Normal 4 9 4 2" xfId="15360" xr:uid="{00000000-0005-0000-0000-00008F470000}"/>
    <cellStyle name="Normal 4 9 4 2 2" xfId="22592" xr:uid="{00000000-0005-0000-0000-000090470000}"/>
    <cellStyle name="Normal 4 9 4 2 2 2" xfId="46468" xr:uid="{CB6A1A8B-9FB3-40AB-814E-2DCF01EA05DC}"/>
    <cellStyle name="Normal 4 9 4 2 2 3" xfId="34498" xr:uid="{9A81A392-49FE-40C9-BD5F-D49700A0ADF0}"/>
    <cellStyle name="Normal 4 9 4 2 3" xfId="40511" xr:uid="{366A5F37-DDCF-45DE-A59C-6735C07D3C38}"/>
    <cellStyle name="Normal 4 9 4 2 4" xfId="28556" xr:uid="{60CC5B33-0EC1-4717-B411-8D727E4C8AF2}"/>
    <cellStyle name="Normal 4 9 4 3" xfId="15361" xr:uid="{00000000-0005-0000-0000-000091470000}"/>
    <cellStyle name="Normal 4 9 4 3 2" xfId="22593" xr:uid="{00000000-0005-0000-0000-000092470000}"/>
    <cellStyle name="Normal 4 9 4 3 2 2" xfId="46469" xr:uid="{A23EBB96-497A-4599-AE06-07261DE863BD}"/>
    <cellStyle name="Normal 4 9 4 3 2 3" xfId="34499" xr:uid="{E59E5F7C-1C79-45C2-BB17-9DAC88E3A53C}"/>
    <cellStyle name="Normal 4 9 4 3 3" xfId="40512" xr:uid="{CE0A55F2-072F-4BCE-82A4-F090792AF9F2}"/>
    <cellStyle name="Normal 4 9 4 3 4" xfId="28557" xr:uid="{EE60F7C1-A2BB-4D27-A6C3-F51816B18607}"/>
    <cellStyle name="Normal 4 9 4 4" xfId="22591" xr:uid="{00000000-0005-0000-0000-000093470000}"/>
    <cellStyle name="Normal 4 9 4 4 2" xfId="46467" xr:uid="{E084E7C7-4095-4AAB-8540-235C9C36031B}"/>
    <cellStyle name="Normal 4 9 4 4 3" xfId="34497" xr:uid="{0E28F28B-F793-4768-97F2-0DD16D0338D4}"/>
    <cellStyle name="Normal 4 9 4 5" xfId="40510" xr:uid="{EBC1E92F-07EB-4E17-9353-E2B3A0994251}"/>
    <cellStyle name="Normal 4 9 4 6" xfId="28555" xr:uid="{C0D927B7-E74C-4EAE-9B10-A9F7E51A55F9}"/>
    <cellStyle name="Normal 4 9 5" xfId="15362" xr:uid="{00000000-0005-0000-0000-000094470000}"/>
    <cellStyle name="Normal 4 9 5 2" xfId="22594" xr:uid="{00000000-0005-0000-0000-000095470000}"/>
    <cellStyle name="Normal 4 9 5 2 2" xfId="46470" xr:uid="{CFAB8077-ABA6-44B0-B7A0-B88DD00B2782}"/>
    <cellStyle name="Normal 4 9 5 2 3" xfId="34500" xr:uid="{F6A6E8E1-9C8B-432E-8C31-70C5BF12CDD1}"/>
    <cellStyle name="Normal 4 9 5 3" xfId="40513" xr:uid="{5184F323-329D-4B1D-BCD9-29FA15528555}"/>
    <cellStyle name="Normal 4 9 5 4" xfId="28558" xr:uid="{2049EA3A-3978-4832-AC8B-F92451996DFA}"/>
    <cellStyle name="Normal 4 9 6" xfId="15363" xr:uid="{00000000-0005-0000-0000-000096470000}"/>
    <cellStyle name="Normal 4 9 6 2" xfId="22595" xr:uid="{00000000-0005-0000-0000-000097470000}"/>
    <cellStyle name="Normal 4 9 6 2 2" xfId="46471" xr:uid="{B68AE805-C4CC-4AA1-856E-2EC2D32E1252}"/>
    <cellStyle name="Normal 4 9 6 2 3" xfId="34501" xr:uid="{B7519279-1C37-4A68-A1D8-6A9754A8211C}"/>
    <cellStyle name="Normal 4 9 6 3" xfId="40514" xr:uid="{DFFF7317-DEC4-4E98-A5A2-FF730DA53FA2}"/>
    <cellStyle name="Normal 4 9 6 4" xfId="28559" xr:uid="{ECDD5F04-7762-410A-8618-7916C721B883}"/>
    <cellStyle name="Normal 4 9 7" xfId="15364" xr:uid="{00000000-0005-0000-0000-000098470000}"/>
    <cellStyle name="Normal 4 9 7 2" xfId="22596" xr:uid="{00000000-0005-0000-0000-000099470000}"/>
    <cellStyle name="Normal 4 9 7 2 2" xfId="46472" xr:uid="{CE4073A4-5130-44A6-BC62-D3BA4BB789BD}"/>
    <cellStyle name="Normal 4 9 7 2 3" xfId="34502" xr:uid="{F6BF83BF-D7DD-4184-A485-51015AC87F8C}"/>
    <cellStyle name="Normal 4 9 7 3" xfId="40515" xr:uid="{BEE8C1D6-BD2F-466E-9C92-AAB6FE62ADC2}"/>
    <cellStyle name="Normal 4 9 7 4" xfId="28560" xr:uid="{0CE5C8C6-6CF2-47EE-AE10-12C8407BD723}"/>
    <cellStyle name="Normal 4 9 8" xfId="15365" xr:uid="{00000000-0005-0000-0000-00009A470000}"/>
    <cellStyle name="Normal 4 9 8 2" xfId="22597" xr:uid="{00000000-0005-0000-0000-00009B470000}"/>
    <cellStyle name="Normal 4 9 8 2 2" xfId="46473" xr:uid="{A94B8D75-1AA8-41D1-8C3B-E0D18BDEC6D2}"/>
    <cellStyle name="Normal 4 9 8 2 3" xfId="34503" xr:uid="{A28D58CF-6F0C-4E6D-9AA1-94D11A41E6C4}"/>
    <cellStyle name="Normal 4 9 8 3" xfId="40516" xr:uid="{8C667F39-9C22-4658-B003-725DF660C908}"/>
    <cellStyle name="Normal 4 9 8 4" xfId="28561" xr:uid="{776EAE82-BEAB-4B5A-8E77-A5C48DC667F8}"/>
    <cellStyle name="Normal 4 9 9" xfId="15366" xr:uid="{00000000-0005-0000-0000-00009C470000}"/>
    <cellStyle name="Normal 4 9 9 2" xfId="22598" xr:uid="{00000000-0005-0000-0000-00009D470000}"/>
    <cellStyle name="Normal 4 9 9 2 2" xfId="46474" xr:uid="{9B390DDD-A049-4143-BE32-D34DF00693A1}"/>
    <cellStyle name="Normal 4 9 9 2 3" xfId="34504" xr:uid="{589C2B3C-5B09-41B9-836C-6E055C485274}"/>
    <cellStyle name="Normal 4 9 9 3" xfId="40517" xr:uid="{964AD480-ECBC-4474-8322-9772BF524A77}"/>
    <cellStyle name="Normal 4 9 9 4" xfId="28562" xr:uid="{99DE8B19-C334-4ED7-87C6-E306442729A0}"/>
    <cellStyle name="Normal 40" xfId="15367" xr:uid="{00000000-0005-0000-0000-00009E470000}"/>
    <cellStyle name="Normal 40 2" xfId="15368" xr:uid="{00000000-0005-0000-0000-00009F470000}"/>
    <cellStyle name="Normal 40 2 2" xfId="15369" xr:uid="{00000000-0005-0000-0000-0000A0470000}"/>
    <cellStyle name="Normal 40 2 2 2" xfId="15370" xr:uid="{00000000-0005-0000-0000-0000A1470000}"/>
    <cellStyle name="Normal 40 2 2 3" xfId="15371" xr:uid="{00000000-0005-0000-0000-0000A2470000}"/>
    <cellStyle name="Normal 40 2 3" xfId="15372" xr:uid="{00000000-0005-0000-0000-0000A3470000}"/>
    <cellStyle name="Normal 40 2 4" xfId="15373" xr:uid="{00000000-0005-0000-0000-0000A4470000}"/>
    <cellStyle name="Normal 40 2 5" xfId="15374" xr:uid="{00000000-0005-0000-0000-0000A5470000}"/>
    <cellStyle name="Normal 40 2 6" xfId="22600" xr:uid="{00000000-0005-0000-0000-0000A6470000}"/>
    <cellStyle name="Normal 40 2 6 2" xfId="46476" xr:uid="{2062073F-E81D-4147-8862-5BA355DC8433}"/>
    <cellStyle name="Normal 40 2 6 3" xfId="34506" xr:uid="{558E60C7-1C52-4439-BB3A-3E308FE24E7E}"/>
    <cellStyle name="Normal 40 2 7" xfId="40519" xr:uid="{7B568E10-712B-42F1-B87C-6EF36F6B2345}"/>
    <cellStyle name="Normal 40 2 8" xfId="28564" xr:uid="{C392D628-F8CF-4B08-ABF4-C5E967617D95}"/>
    <cellStyle name="Normal 40 3" xfId="15375" xr:uid="{00000000-0005-0000-0000-0000A7470000}"/>
    <cellStyle name="Normal 40 4" xfId="15376" xr:uid="{00000000-0005-0000-0000-0000A8470000}"/>
    <cellStyle name="Normal 40 5" xfId="15377" xr:uid="{00000000-0005-0000-0000-0000A9470000}"/>
    <cellStyle name="Normal 40 6" xfId="22599" xr:uid="{00000000-0005-0000-0000-0000AA470000}"/>
    <cellStyle name="Normal 40 6 2" xfId="46475" xr:uid="{35B7B7B3-830A-40A9-8F27-B538BAFDB204}"/>
    <cellStyle name="Normal 40 6 3" xfId="34505" xr:uid="{F49D349B-C726-450E-A298-6398E84441D4}"/>
    <cellStyle name="Normal 40 7" xfId="40518" xr:uid="{C9E938AA-6797-47B4-98F3-9589BF5C038D}"/>
    <cellStyle name="Normal 40 8" xfId="28563" xr:uid="{DD52C66C-0A20-4E3F-9D42-E3B0D6544472}"/>
    <cellStyle name="Normal 400" xfId="15378" xr:uid="{00000000-0005-0000-0000-0000AB470000}"/>
    <cellStyle name="Normal 401" xfId="15379" xr:uid="{00000000-0005-0000-0000-0000AC470000}"/>
    <cellStyle name="Normal 401 2" xfId="15380" xr:uid="{00000000-0005-0000-0000-0000AD470000}"/>
    <cellStyle name="Normal 402" xfId="15381" xr:uid="{00000000-0005-0000-0000-0000AE470000}"/>
    <cellStyle name="Normal 402 2" xfId="15382" xr:uid="{00000000-0005-0000-0000-0000AF470000}"/>
    <cellStyle name="Normal 403" xfId="15383" xr:uid="{00000000-0005-0000-0000-0000B0470000}"/>
    <cellStyle name="Normal 403 2" xfId="15384" xr:uid="{00000000-0005-0000-0000-0000B1470000}"/>
    <cellStyle name="Normal 404" xfId="15385" xr:uid="{00000000-0005-0000-0000-0000B2470000}"/>
    <cellStyle name="Normal 404 2" xfId="15386" xr:uid="{00000000-0005-0000-0000-0000B3470000}"/>
    <cellStyle name="Normal 405" xfId="15387" xr:uid="{00000000-0005-0000-0000-0000B4470000}"/>
    <cellStyle name="Normal 405 2" xfId="15388" xr:uid="{00000000-0005-0000-0000-0000B5470000}"/>
    <cellStyle name="Normal 406" xfId="15389" xr:uid="{00000000-0005-0000-0000-0000B6470000}"/>
    <cellStyle name="Normal 406 2" xfId="15390" xr:uid="{00000000-0005-0000-0000-0000B7470000}"/>
    <cellStyle name="Normal 407" xfId="15391" xr:uid="{00000000-0005-0000-0000-0000B8470000}"/>
    <cellStyle name="Normal 407 2" xfId="15392" xr:uid="{00000000-0005-0000-0000-0000B9470000}"/>
    <cellStyle name="Normal 408" xfId="15393" xr:uid="{00000000-0005-0000-0000-0000BA470000}"/>
    <cellStyle name="Normal 408 2" xfId="15394" xr:uid="{00000000-0005-0000-0000-0000BB470000}"/>
    <cellStyle name="Normal 409" xfId="15395" xr:uid="{00000000-0005-0000-0000-0000BC470000}"/>
    <cellStyle name="Normal 409 2" xfId="15396" xr:uid="{00000000-0005-0000-0000-0000BD470000}"/>
    <cellStyle name="Normal 41" xfId="15397" xr:uid="{00000000-0005-0000-0000-0000BE470000}"/>
    <cellStyle name="Normal 41 2" xfId="15398" xr:uid="{00000000-0005-0000-0000-0000BF470000}"/>
    <cellStyle name="Normal 41 2 2" xfId="15399" xr:uid="{00000000-0005-0000-0000-0000C0470000}"/>
    <cellStyle name="Normal 41 2 2 2" xfId="15400" xr:uid="{00000000-0005-0000-0000-0000C1470000}"/>
    <cellStyle name="Normal 41 2 2 3" xfId="15401" xr:uid="{00000000-0005-0000-0000-0000C2470000}"/>
    <cellStyle name="Normal 41 2 3" xfId="15402" xr:uid="{00000000-0005-0000-0000-0000C3470000}"/>
    <cellStyle name="Normal 41 2 4" xfId="15403" xr:uid="{00000000-0005-0000-0000-0000C4470000}"/>
    <cellStyle name="Normal 41 2 5" xfId="15404" xr:uid="{00000000-0005-0000-0000-0000C5470000}"/>
    <cellStyle name="Normal 41 2 6" xfId="22602" xr:uid="{00000000-0005-0000-0000-0000C6470000}"/>
    <cellStyle name="Normal 41 2 6 2" xfId="46478" xr:uid="{26DEBD24-524B-43A9-9A3E-578D5D66C92A}"/>
    <cellStyle name="Normal 41 2 6 3" xfId="34508" xr:uid="{CC2CBE54-9932-4327-9E8C-805475A4C0DD}"/>
    <cellStyle name="Normal 41 2 7" xfId="40521" xr:uid="{3FCB3768-6E23-4AD2-BC0A-4FCAC1C70EB9}"/>
    <cellStyle name="Normal 41 2 8" xfId="28566" xr:uid="{2A37FA13-2358-4DF7-AE84-731A5BFD33AB}"/>
    <cellStyle name="Normal 41 3" xfId="15405" xr:uid="{00000000-0005-0000-0000-0000C7470000}"/>
    <cellStyle name="Normal 41 3 2" xfId="15406" xr:uid="{00000000-0005-0000-0000-0000C8470000}"/>
    <cellStyle name="Normal 41 3 3" xfId="22603" xr:uid="{00000000-0005-0000-0000-0000C9470000}"/>
    <cellStyle name="Normal 41 3 3 2" xfId="46479" xr:uid="{86DA307E-21E1-4890-9426-FD975319784F}"/>
    <cellStyle name="Normal 41 3 3 3" xfId="34509" xr:uid="{22AE816E-3592-4A4A-AD65-C20A2FBFBC38}"/>
    <cellStyle name="Normal 41 3 4" xfId="40522" xr:uid="{A07164F1-89CC-40A5-8DDD-922BD2C630A2}"/>
    <cellStyle name="Normal 41 3 5" xfId="28567" xr:uid="{B9845AE5-80E3-4F40-8C7D-722CD5CF55B4}"/>
    <cellStyle name="Normal 41 4" xfId="15407" xr:uid="{00000000-0005-0000-0000-0000CA470000}"/>
    <cellStyle name="Normal 41 5" xfId="15408" xr:uid="{00000000-0005-0000-0000-0000CB470000}"/>
    <cellStyle name="Normal 41 6" xfId="22601" xr:uid="{00000000-0005-0000-0000-0000CC470000}"/>
    <cellStyle name="Normal 41 6 2" xfId="46477" xr:uid="{9683DC5B-E37A-4FEE-9F72-EEC0FBFB91AA}"/>
    <cellStyle name="Normal 41 6 3" xfId="34507" xr:uid="{17ED5943-DE5A-4BCA-834D-04A689542DDB}"/>
    <cellStyle name="Normal 41 7" xfId="40520" xr:uid="{1FE10901-9007-4881-8951-1617A01ACC85}"/>
    <cellStyle name="Normal 41 8" xfId="28565" xr:uid="{DE701F89-314B-4CD2-94B7-E83D94B01BC7}"/>
    <cellStyle name="Normal 410" xfId="15409" xr:uid="{00000000-0005-0000-0000-0000CD470000}"/>
    <cellStyle name="Normal 410 2" xfId="15410" xr:uid="{00000000-0005-0000-0000-0000CE470000}"/>
    <cellStyle name="Normal 411" xfId="15411" xr:uid="{00000000-0005-0000-0000-0000CF470000}"/>
    <cellStyle name="Normal 411 2" xfId="15412" xr:uid="{00000000-0005-0000-0000-0000D0470000}"/>
    <cellStyle name="Normal 412" xfId="15413" xr:uid="{00000000-0005-0000-0000-0000D1470000}"/>
    <cellStyle name="Normal 412 2" xfId="15414" xr:uid="{00000000-0005-0000-0000-0000D2470000}"/>
    <cellStyle name="Normal 413" xfId="15415" xr:uid="{00000000-0005-0000-0000-0000D3470000}"/>
    <cellStyle name="Normal 413 2" xfId="15416" xr:uid="{00000000-0005-0000-0000-0000D4470000}"/>
    <cellStyle name="Normal 414" xfId="15417" xr:uid="{00000000-0005-0000-0000-0000D5470000}"/>
    <cellStyle name="Normal 414 2" xfId="15418" xr:uid="{00000000-0005-0000-0000-0000D6470000}"/>
    <cellStyle name="Normal 415" xfId="15419" xr:uid="{00000000-0005-0000-0000-0000D7470000}"/>
    <cellStyle name="Normal 415 2" xfId="15420" xr:uid="{00000000-0005-0000-0000-0000D8470000}"/>
    <cellStyle name="Normal 416" xfId="15421" xr:uid="{00000000-0005-0000-0000-0000D9470000}"/>
    <cellStyle name="Normal 416 2" xfId="15422" xr:uid="{00000000-0005-0000-0000-0000DA470000}"/>
    <cellStyle name="Normal 417" xfId="15423" xr:uid="{00000000-0005-0000-0000-0000DB470000}"/>
    <cellStyle name="Normal 417 2" xfId="15424" xr:uid="{00000000-0005-0000-0000-0000DC470000}"/>
    <cellStyle name="Normal 418" xfId="15425" xr:uid="{00000000-0005-0000-0000-0000DD470000}"/>
    <cellStyle name="Normal 418 2" xfId="15426" xr:uid="{00000000-0005-0000-0000-0000DE470000}"/>
    <cellStyle name="Normal 419" xfId="15427" xr:uid="{00000000-0005-0000-0000-0000DF470000}"/>
    <cellStyle name="Normal 419 2" xfId="15428" xr:uid="{00000000-0005-0000-0000-0000E0470000}"/>
    <cellStyle name="Normal 42" xfId="15429" xr:uid="{00000000-0005-0000-0000-0000E1470000}"/>
    <cellStyle name="Normal 42 2" xfId="15430" xr:uid="{00000000-0005-0000-0000-0000E2470000}"/>
    <cellStyle name="Normal 42 2 2" xfId="15431" xr:uid="{00000000-0005-0000-0000-0000E3470000}"/>
    <cellStyle name="Normal 42 2 2 2" xfId="15432" xr:uid="{00000000-0005-0000-0000-0000E4470000}"/>
    <cellStyle name="Normal 42 2 2 3" xfId="15433" xr:uid="{00000000-0005-0000-0000-0000E5470000}"/>
    <cellStyle name="Normal 42 2 3" xfId="15434" xr:uid="{00000000-0005-0000-0000-0000E6470000}"/>
    <cellStyle name="Normal 42 2 4" xfId="15435" xr:uid="{00000000-0005-0000-0000-0000E7470000}"/>
    <cellStyle name="Normal 42 2 5" xfId="15436" xr:uid="{00000000-0005-0000-0000-0000E8470000}"/>
    <cellStyle name="Normal 42 2 6" xfId="22605" xr:uid="{00000000-0005-0000-0000-0000E9470000}"/>
    <cellStyle name="Normal 42 2 6 2" xfId="46481" xr:uid="{224E4E8A-A41C-4F99-82DB-B91A6C050FB8}"/>
    <cellStyle name="Normal 42 2 6 3" xfId="34511" xr:uid="{514B51F2-B469-4815-8F93-5BF9D82DF3D6}"/>
    <cellStyle name="Normal 42 2 7" xfId="40524" xr:uid="{D0842BE7-2CC9-43EF-B3AB-09233FDEDE79}"/>
    <cellStyle name="Normal 42 2 8" xfId="28569" xr:uid="{19F7551A-BBBE-421E-B016-8127C9C2526F}"/>
    <cellStyle name="Normal 42 3" xfId="15437" xr:uid="{00000000-0005-0000-0000-0000EA470000}"/>
    <cellStyle name="Normal 42 3 2" xfId="15438" xr:uid="{00000000-0005-0000-0000-0000EB470000}"/>
    <cellStyle name="Normal 42 3 3" xfId="22606" xr:uid="{00000000-0005-0000-0000-0000EC470000}"/>
    <cellStyle name="Normal 42 3 3 2" xfId="46482" xr:uid="{677E15B2-DC6C-4722-AD8D-786E4A6926B2}"/>
    <cellStyle name="Normal 42 3 3 3" xfId="34512" xr:uid="{DF3ABD2B-C503-43F4-B837-4F0B039D7435}"/>
    <cellStyle name="Normal 42 3 4" xfId="40525" xr:uid="{BFE2A676-7A39-4A39-ADED-329C149EE808}"/>
    <cellStyle name="Normal 42 3 5" xfId="28570" xr:uid="{5A41ED90-F2D0-43C9-BD20-FB1E23C70D15}"/>
    <cellStyle name="Normal 42 4" xfId="15439" xr:uid="{00000000-0005-0000-0000-0000ED470000}"/>
    <cellStyle name="Normal 42 5" xfId="15440" xr:uid="{00000000-0005-0000-0000-0000EE470000}"/>
    <cellStyle name="Normal 42 6" xfId="22604" xr:uid="{00000000-0005-0000-0000-0000EF470000}"/>
    <cellStyle name="Normal 42 6 2" xfId="46480" xr:uid="{B68FC989-9E64-4D28-B6D2-D6B8D0BAE91E}"/>
    <cellStyle name="Normal 42 6 3" xfId="34510" xr:uid="{B9D5FCCB-0A2B-4878-B5A7-653FEF44849F}"/>
    <cellStyle name="Normal 42 7" xfId="40523" xr:uid="{DAF69983-7B5A-421C-90F9-622EA1BDE4B5}"/>
    <cellStyle name="Normal 42 8" xfId="28568" xr:uid="{62249A49-9427-4F6A-832D-1AD82E2B19E8}"/>
    <cellStyle name="Normal 420" xfId="15441" xr:uid="{00000000-0005-0000-0000-0000F0470000}"/>
    <cellStyle name="Normal 420 2" xfId="15442" xr:uid="{00000000-0005-0000-0000-0000F1470000}"/>
    <cellStyle name="Normal 421" xfId="15443" xr:uid="{00000000-0005-0000-0000-0000F2470000}"/>
    <cellStyle name="Normal 422" xfId="15444" xr:uid="{00000000-0005-0000-0000-0000F3470000}"/>
    <cellStyle name="Normal 423" xfId="15445" xr:uid="{00000000-0005-0000-0000-0000F4470000}"/>
    <cellStyle name="Normal 424" xfId="15446" xr:uid="{00000000-0005-0000-0000-0000F5470000}"/>
    <cellStyle name="Normal 425" xfId="15447" xr:uid="{00000000-0005-0000-0000-0000F6470000}"/>
    <cellStyle name="Normal 426" xfId="15448" xr:uid="{00000000-0005-0000-0000-0000F7470000}"/>
    <cellStyle name="Normal 427" xfId="15449" xr:uid="{00000000-0005-0000-0000-0000F8470000}"/>
    <cellStyle name="Normal 428" xfId="15450" xr:uid="{00000000-0005-0000-0000-0000F9470000}"/>
    <cellStyle name="Normal 429" xfId="15451" xr:uid="{00000000-0005-0000-0000-0000FA470000}"/>
    <cellStyle name="Normal 43" xfId="15452" xr:uid="{00000000-0005-0000-0000-0000FB470000}"/>
    <cellStyle name="Normal 43 2" xfId="15453" xr:uid="{00000000-0005-0000-0000-0000FC470000}"/>
    <cellStyle name="Normal 43 2 2" xfId="15454" xr:uid="{00000000-0005-0000-0000-0000FD470000}"/>
    <cellStyle name="Normal 43 2 2 2" xfId="15455" xr:uid="{00000000-0005-0000-0000-0000FE470000}"/>
    <cellStyle name="Normal 43 2 2 3" xfId="15456" xr:uid="{00000000-0005-0000-0000-0000FF470000}"/>
    <cellStyle name="Normal 43 2 3" xfId="15457" xr:uid="{00000000-0005-0000-0000-000000480000}"/>
    <cellStyle name="Normal 43 2 4" xfId="15458" xr:uid="{00000000-0005-0000-0000-000001480000}"/>
    <cellStyle name="Normal 43 2 5" xfId="15459" xr:uid="{00000000-0005-0000-0000-000002480000}"/>
    <cellStyle name="Normal 43 2 6" xfId="22608" xr:uid="{00000000-0005-0000-0000-000003480000}"/>
    <cellStyle name="Normal 43 2 6 2" xfId="46484" xr:uid="{6269196C-BED1-431E-BDBA-E39B108C12E5}"/>
    <cellStyle name="Normal 43 2 6 3" xfId="34514" xr:uid="{16A178F4-8FE2-4685-B98E-6596571C9880}"/>
    <cellStyle name="Normal 43 2 7" xfId="40527" xr:uid="{28B3A3A9-67F8-46B1-9AF1-7752CE56436C}"/>
    <cellStyle name="Normal 43 2 8" xfId="28572" xr:uid="{8013C2BB-2E79-4CE3-A108-D0160E910110}"/>
    <cellStyle name="Normal 43 3" xfId="15460" xr:uid="{00000000-0005-0000-0000-000004480000}"/>
    <cellStyle name="Normal 43 4" xfId="15461" xr:uid="{00000000-0005-0000-0000-000005480000}"/>
    <cellStyle name="Normal 43 5" xfId="15462" xr:uid="{00000000-0005-0000-0000-000006480000}"/>
    <cellStyle name="Normal 43 6" xfId="22607" xr:uid="{00000000-0005-0000-0000-000007480000}"/>
    <cellStyle name="Normal 43 6 2" xfId="46483" xr:uid="{822959E0-5921-4FF1-A95A-07B562DB36D1}"/>
    <cellStyle name="Normal 43 6 3" xfId="34513" xr:uid="{6B411678-933B-4401-94C6-74FC316C8F0F}"/>
    <cellStyle name="Normal 43 7" xfId="40526" xr:uid="{2A57FBF8-A0EA-4CC9-BDDA-5F3FFB35EC5E}"/>
    <cellStyle name="Normal 43 8" xfId="28571" xr:uid="{89437FD8-A71A-4E90-9F4E-9E73A832FCA3}"/>
    <cellStyle name="Normal 430" xfId="15463" xr:uid="{00000000-0005-0000-0000-000008480000}"/>
    <cellStyle name="Normal 431" xfId="15464" xr:uid="{00000000-0005-0000-0000-000009480000}"/>
    <cellStyle name="Normal 431 2" xfId="15465" xr:uid="{00000000-0005-0000-0000-00000A480000}"/>
    <cellStyle name="Normal 432" xfId="15466" xr:uid="{00000000-0005-0000-0000-00000B480000}"/>
    <cellStyle name="Normal 432 2" xfId="15467" xr:uid="{00000000-0005-0000-0000-00000C480000}"/>
    <cellStyle name="Normal 433" xfId="15468" xr:uid="{00000000-0005-0000-0000-00000D480000}"/>
    <cellStyle name="Normal 433 2" xfId="15469" xr:uid="{00000000-0005-0000-0000-00000E480000}"/>
    <cellStyle name="Normal 434" xfId="15470" xr:uid="{00000000-0005-0000-0000-00000F480000}"/>
    <cellStyle name="Normal 435" xfId="15471" xr:uid="{00000000-0005-0000-0000-000010480000}"/>
    <cellStyle name="Normal 436" xfId="15472" xr:uid="{00000000-0005-0000-0000-000011480000}"/>
    <cellStyle name="Normal 437" xfId="15473" xr:uid="{00000000-0005-0000-0000-000012480000}"/>
    <cellStyle name="Normal 438" xfId="15474" xr:uid="{00000000-0005-0000-0000-000013480000}"/>
    <cellStyle name="Normal 439" xfId="15475" xr:uid="{00000000-0005-0000-0000-000014480000}"/>
    <cellStyle name="Normal 44" xfId="15476" xr:uid="{00000000-0005-0000-0000-000015480000}"/>
    <cellStyle name="Normal 44 2" xfId="15477" xr:uid="{00000000-0005-0000-0000-000016480000}"/>
    <cellStyle name="Normal 44 2 2" xfId="15478" xr:uid="{00000000-0005-0000-0000-000017480000}"/>
    <cellStyle name="Normal 44 2 2 2" xfId="15479" xr:uid="{00000000-0005-0000-0000-000018480000}"/>
    <cellStyle name="Normal 44 2 2 3" xfId="15480" xr:uid="{00000000-0005-0000-0000-000019480000}"/>
    <cellStyle name="Normal 44 2 3" xfId="15481" xr:uid="{00000000-0005-0000-0000-00001A480000}"/>
    <cellStyle name="Normal 44 2 4" xfId="15482" xr:uid="{00000000-0005-0000-0000-00001B480000}"/>
    <cellStyle name="Normal 44 3" xfId="15483" xr:uid="{00000000-0005-0000-0000-00001C480000}"/>
    <cellStyle name="Normal 44 3 2" xfId="22610" xr:uid="{00000000-0005-0000-0000-00001D480000}"/>
    <cellStyle name="Normal 44 3 2 2" xfId="46486" xr:uid="{B70E3395-285F-45BC-B369-FCCBF56B44CD}"/>
    <cellStyle name="Normal 44 3 2 3" xfId="34516" xr:uid="{71580EEB-B628-4052-9365-8C8BB636E13D}"/>
    <cellStyle name="Normal 44 3 3" xfId="40529" xr:uid="{43CB498D-55E3-482C-BF84-F00C5C4C944D}"/>
    <cellStyle name="Normal 44 3 4" xfId="28574" xr:uid="{28A17C44-D0A5-4A45-8478-DD5C4995096F}"/>
    <cellStyle name="Normal 44 4" xfId="15484" xr:uid="{00000000-0005-0000-0000-00001E480000}"/>
    <cellStyle name="Normal 44 5" xfId="15485" xr:uid="{00000000-0005-0000-0000-00001F480000}"/>
    <cellStyle name="Normal 44 6" xfId="22609" xr:uid="{00000000-0005-0000-0000-000020480000}"/>
    <cellStyle name="Normal 44 6 2" xfId="46485" xr:uid="{D52DC9AA-1FC0-4636-A7D9-B43A9C16EA22}"/>
    <cellStyle name="Normal 44 6 3" xfId="34515" xr:uid="{BE516897-11A7-47E8-B540-09E84E76F9F2}"/>
    <cellStyle name="Normal 44 7" xfId="40528" xr:uid="{1073588C-BF2A-4992-B6ED-DA2177DA0A07}"/>
    <cellStyle name="Normal 44 8" xfId="28573" xr:uid="{71583C90-8B41-487F-ADA2-EE3309DFE17F}"/>
    <cellStyle name="Normal 440" xfId="15486" xr:uid="{00000000-0005-0000-0000-000021480000}"/>
    <cellStyle name="Normal 441" xfId="15487" xr:uid="{00000000-0005-0000-0000-000022480000}"/>
    <cellStyle name="Normal 442" xfId="15488" xr:uid="{00000000-0005-0000-0000-000023480000}"/>
    <cellStyle name="Normal 443" xfId="15489" xr:uid="{00000000-0005-0000-0000-000024480000}"/>
    <cellStyle name="Normal 444" xfId="15490" xr:uid="{00000000-0005-0000-0000-000025480000}"/>
    <cellStyle name="Normal 445" xfId="15491" xr:uid="{00000000-0005-0000-0000-000026480000}"/>
    <cellStyle name="Normal 446" xfId="15492" xr:uid="{00000000-0005-0000-0000-000027480000}"/>
    <cellStyle name="Normal 447" xfId="15493" xr:uid="{00000000-0005-0000-0000-000028480000}"/>
    <cellStyle name="Normal 448" xfId="15494" xr:uid="{00000000-0005-0000-0000-000029480000}"/>
    <cellStyle name="Normal 449" xfId="15495" xr:uid="{00000000-0005-0000-0000-00002A480000}"/>
    <cellStyle name="Normal 45" xfId="15496" xr:uid="{00000000-0005-0000-0000-00002B480000}"/>
    <cellStyle name="Normal 45 2" xfId="15497" xr:uid="{00000000-0005-0000-0000-00002C480000}"/>
    <cellStyle name="Normal 45 3" xfId="15498" xr:uid="{00000000-0005-0000-0000-00002D480000}"/>
    <cellStyle name="Normal 45 3 2" xfId="22612" xr:uid="{00000000-0005-0000-0000-00002E480000}"/>
    <cellStyle name="Normal 45 3 2 2" xfId="46488" xr:uid="{D5E12CB9-A730-4464-9C08-6A5B508DA96F}"/>
    <cellStyle name="Normal 45 3 2 3" xfId="34518" xr:uid="{8E041C72-CB94-44AE-8E8F-F1A6330C4DAE}"/>
    <cellStyle name="Normal 45 3 3" xfId="40531" xr:uid="{FDA75972-9F90-409D-9F5A-7F50A46B4F9B}"/>
    <cellStyle name="Normal 45 3 4" xfId="28576" xr:uid="{7BBA0A61-3102-4FB4-983A-BA9F9221BC64}"/>
    <cellStyle name="Normal 45 4" xfId="15499" xr:uid="{00000000-0005-0000-0000-00002F480000}"/>
    <cellStyle name="Normal 45 5" xfId="15500" xr:uid="{00000000-0005-0000-0000-000030480000}"/>
    <cellStyle name="Normal 45 6" xfId="22611" xr:uid="{00000000-0005-0000-0000-000031480000}"/>
    <cellStyle name="Normal 45 6 2" xfId="46487" xr:uid="{E663D957-5727-4BF1-A437-0D19831AE3E1}"/>
    <cellStyle name="Normal 45 6 3" xfId="34517" xr:uid="{18FBA293-2E0A-452B-BACB-DEF0E0B2881D}"/>
    <cellStyle name="Normal 45 7" xfId="40530" xr:uid="{EBB5587C-A750-4038-9507-9539E5527EB9}"/>
    <cellStyle name="Normal 45 8" xfId="28575" xr:uid="{F10AE938-6DDA-4875-BBF8-9FF6DAA7A1CF}"/>
    <cellStyle name="Normal 450" xfId="15501" xr:uid="{00000000-0005-0000-0000-000032480000}"/>
    <cellStyle name="Normal 451" xfId="15502" xr:uid="{00000000-0005-0000-0000-000033480000}"/>
    <cellStyle name="Normal 452" xfId="15503" xr:uid="{00000000-0005-0000-0000-000034480000}"/>
    <cellStyle name="Normal 452 2" xfId="22613" xr:uid="{00000000-0005-0000-0000-000035480000}"/>
    <cellStyle name="Normal 452 2 2" xfId="46489" xr:uid="{ABFA89D5-54A4-47F5-B47D-69E79B66C137}"/>
    <cellStyle name="Normal 452 2 3" xfId="34519" xr:uid="{9AA76347-1FF7-4F3C-B398-C972B59DE8EB}"/>
    <cellStyle name="Normal 452 3" xfId="40532" xr:uid="{775C3B33-69DE-4526-83C2-E1CE8891D0B0}"/>
    <cellStyle name="Normal 452 4" xfId="28577" xr:uid="{DEDCA44A-9784-4B60-8DB2-69CB67C04645}"/>
    <cellStyle name="Normal 453" xfId="15504" xr:uid="{00000000-0005-0000-0000-000036480000}"/>
    <cellStyle name="Normal 453 2" xfId="22614" xr:uid="{00000000-0005-0000-0000-000037480000}"/>
    <cellStyle name="Normal 453 2 2" xfId="46490" xr:uid="{330B8FDB-BC10-4314-A962-E7CEB374A75C}"/>
    <cellStyle name="Normal 453 2 3" xfId="34520" xr:uid="{2C51D1D6-A9DC-4BFB-93C7-B0FD2DBC7D5C}"/>
    <cellStyle name="Normal 453 3" xfId="40533" xr:uid="{7CAC758A-0498-4DEE-B520-F6A73B9FC208}"/>
    <cellStyle name="Normal 453 4" xfId="28578" xr:uid="{342BB68E-7FCA-4B3C-8246-3C9CCD988990}"/>
    <cellStyle name="Normal 454" xfId="15505" xr:uid="{00000000-0005-0000-0000-000038480000}"/>
    <cellStyle name="Normal 454 2" xfId="22615" xr:uid="{00000000-0005-0000-0000-000039480000}"/>
    <cellStyle name="Normal 454 2 2" xfId="46491" xr:uid="{FE1CFC1D-19B8-4A20-AACC-5543F031994A}"/>
    <cellStyle name="Normal 454 2 3" xfId="34521" xr:uid="{982D350E-4DCD-49CF-AB64-D3E105ECEEC7}"/>
    <cellStyle name="Normal 454 3" xfId="40534" xr:uid="{217B5EC5-C44A-408D-BE25-5D415D2BCEFF}"/>
    <cellStyle name="Normal 454 4" xfId="28579" xr:uid="{80A96886-C0DF-4DAF-A0D8-86F0F98133F7}"/>
    <cellStyle name="Normal 455" xfId="15506" xr:uid="{00000000-0005-0000-0000-00003A480000}"/>
    <cellStyle name="Normal 455 2" xfId="22616" xr:uid="{00000000-0005-0000-0000-00003B480000}"/>
    <cellStyle name="Normal 455 2 2" xfId="46492" xr:uid="{7DDBD066-FF03-414A-84E1-B189424A2BBE}"/>
    <cellStyle name="Normal 455 2 3" xfId="34522" xr:uid="{F538E1CB-CF66-4E82-AFF2-BBA742C0BBA1}"/>
    <cellStyle name="Normal 455 3" xfId="40535" xr:uid="{67E8B4AA-D2AF-4DBE-83A2-FBBB38100D03}"/>
    <cellStyle name="Normal 455 4" xfId="28580" xr:uid="{BACD6D3A-6242-46AA-A529-A794A449DD2E}"/>
    <cellStyle name="Normal 456" xfId="15507" xr:uid="{00000000-0005-0000-0000-00003C480000}"/>
    <cellStyle name="Normal 456 2" xfId="22617" xr:uid="{00000000-0005-0000-0000-00003D480000}"/>
    <cellStyle name="Normal 456 2 2" xfId="46493" xr:uid="{6FC50F00-F289-4352-A798-90CC4D82C193}"/>
    <cellStyle name="Normal 456 2 3" xfId="34523" xr:uid="{F63B0412-E2F3-47A2-A0EC-A817104758AE}"/>
    <cellStyle name="Normal 456 3" xfId="40536" xr:uid="{C881EDB9-69C4-41E7-B40E-0B37CCA0DC96}"/>
    <cellStyle name="Normal 456 4" xfId="28581" xr:uid="{03E689E5-1CBA-4A12-B7BB-15C9C9630B47}"/>
    <cellStyle name="Normal 457" xfId="15508" xr:uid="{00000000-0005-0000-0000-00003E480000}"/>
    <cellStyle name="Normal 457 2" xfId="22618" xr:uid="{00000000-0005-0000-0000-00003F480000}"/>
    <cellStyle name="Normal 457 2 2" xfId="46494" xr:uid="{F04950EF-02B9-410A-B8A6-69A313D23179}"/>
    <cellStyle name="Normal 457 2 3" xfId="34524" xr:uid="{CD930BA9-0720-471F-B3D7-C099290D259A}"/>
    <cellStyle name="Normal 457 3" xfId="40537" xr:uid="{AA33F4FE-AEB6-4B82-9529-394FA682E0A9}"/>
    <cellStyle name="Normal 457 4" xfId="28582" xr:uid="{81A43BBF-4D09-48B0-AC2B-CED03800A90A}"/>
    <cellStyle name="Normal 458" xfId="15509" xr:uid="{00000000-0005-0000-0000-000040480000}"/>
    <cellStyle name="Normal 458 2" xfId="22619" xr:uid="{00000000-0005-0000-0000-000041480000}"/>
    <cellStyle name="Normal 458 2 2" xfId="46495" xr:uid="{D904BB80-2077-454A-B932-241B9DD651AC}"/>
    <cellStyle name="Normal 458 2 3" xfId="34525" xr:uid="{12A7F336-9127-4E7A-8F64-74692E98EBD5}"/>
    <cellStyle name="Normal 458 3" xfId="40538" xr:uid="{AEDB9204-FCA1-43B2-9BC7-A4A964DED39B}"/>
    <cellStyle name="Normal 458 4" xfId="28583" xr:uid="{C115D74A-46B2-4CAF-9716-F68EEDE401FA}"/>
    <cellStyle name="Normal 459" xfId="15510" xr:uid="{00000000-0005-0000-0000-000042480000}"/>
    <cellStyle name="Normal 459 2" xfId="22620" xr:uid="{00000000-0005-0000-0000-000043480000}"/>
    <cellStyle name="Normal 459 2 2" xfId="46496" xr:uid="{9306DCE8-FA4F-4F0A-A441-99780EEF385C}"/>
    <cellStyle name="Normal 459 2 3" xfId="34526" xr:uid="{FD5383AD-C41F-41E9-A935-CFDF32F826B7}"/>
    <cellStyle name="Normal 459 3" xfId="40539" xr:uid="{586F2F72-672A-477D-B603-A1EED169E2F3}"/>
    <cellStyle name="Normal 459 4" xfId="28584" xr:uid="{A363D99F-37C8-49CC-BECD-8DA075703378}"/>
    <cellStyle name="Normal 46" xfId="15511" xr:uid="{00000000-0005-0000-0000-000044480000}"/>
    <cellStyle name="Normal 46 2" xfId="15512" xr:uid="{00000000-0005-0000-0000-000045480000}"/>
    <cellStyle name="Normal 46 3" xfId="15513" xr:uid="{00000000-0005-0000-0000-000046480000}"/>
    <cellStyle name="Normal 46 3 2" xfId="22622" xr:uid="{00000000-0005-0000-0000-000047480000}"/>
    <cellStyle name="Normal 46 3 2 2" xfId="46498" xr:uid="{33AABE33-970F-4AB9-9D86-D04FC67CC631}"/>
    <cellStyle name="Normal 46 3 2 3" xfId="34528" xr:uid="{0FED4DF7-0AC4-4D3C-B925-6F3C0D5D3750}"/>
    <cellStyle name="Normal 46 3 3" xfId="40541" xr:uid="{CD07DAB0-4A7D-46AE-AE66-E8DF787AD774}"/>
    <cellStyle name="Normal 46 3 4" xfId="28586" xr:uid="{AF1E7356-422B-4ECD-88AF-EC6BC5052A72}"/>
    <cellStyle name="Normal 46 4" xfId="15514" xr:uid="{00000000-0005-0000-0000-000048480000}"/>
    <cellStyle name="Normal 46 5" xfId="15515" xr:uid="{00000000-0005-0000-0000-000049480000}"/>
    <cellStyle name="Normal 46 6" xfId="22621" xr:uid="{00000000-0005-0000-0000-00004A480000}"/>
    <cellStyle name="Normal 46 6 2" xfId="46497" xr:uid="{12747D96-9637-492D-B2C5-71995905AE03}"/>
    <cellStyle name="Normal 46 6 3" xfId="34527" xr:uid="{3078E9D3-C484-4A6D-A5D3-52AAC62A8483}"/>
    <cellStyle name="Normal 46 7" xfId="40540" xr:uid="{6E9DE76A-857B-42AF-A8B8-312F376E109E}"/>
    <cellStyle name="Normal 46 8" xfId="28585" xr:uid="{8772A265-2F0E-4C92-992B-645E6EA65E31}"/>
    <cellStyle name="Normal 460" xfId="15516" xr:uid="{00000000-0005-0000-0000-00004B480000}"/>
    <cellStyle name="Normal 460 2" xfId="22623" xr:uid="{00000000-0005-0000-0000-00004C480000}"/>
    <cellStyle name="Normal 460 2 2" xfId="46499" xr:uid="{C6906B48-692F-4DC6-92DE-89870D4662F2}"/>
    <cellStyle name="Normal 460 2 3" xfId="34529" xr:uid="{81C8C1E9-62A6-4341-A2B3-D6B8A42D17C6}"/>
    <cellStyle name="Normal 460 3" xfId="40542" xr:uid="{28DD0A8B-1011-4B44-AACB-D883656A65BD}"/>
    <cellStyle name="Normal 460 4" xfId="28587" xr:uid="{72B9ADE4-6BAA-4970-8457-7D32C312BAAF}"/>
    <cellStyle name="Normal 461" xfId="15517" xr:uid="{00000000-0005-0000-0000-00004D480000}"/>
    <cellStyle name="Normal 461 2" xfId="22624" xr:uid="{00000000-0005-0000-0000-00004E480000}"/>
    <cellStyle name="Normal 461 2 2" xfId="46500" xr:uid="{339AC8C9-5F21-4418-9961-2E5D464CA5FE}"/>
    <cellStyle name="Normal 461 2 3" xfId="34530" xr:uid="{0DB58DF7-65C4-4DC2-9DFD-612ACC83CC5B}"/>
    <cellStyle name="Normal 461 3" xfId="40543" xr:uid="{20EB9EAD-51B6-4C70-8989-74589CD580BA}"/>
    <cellStyle name="Normal 461 4" xfId="28588" xr:uid="{1444355B-3170-441C-916A-DAC587E8F6C7}"/>
    <cellStyle name="Normal 462" xfId="15518" xr:uid="{00000000-0005-0000-0000-00004F480000}"/>
    <cellStyle name="Normal 462 2" xfId="22625" xr:uid="{00000000-0005-0000-0000-000050480000}"/>
    <cellStyle name="Normal 462 2 2" xfId="46501" xr:uid="{253EC2B3-2E1E-47CA-927D-EF5068B36F0E}"/>
    <cellStyle name="Normal 462 2 3" xfId="34531" xr:uid="{49FC86C3-24F5-4BDD-BE35-DA8BBAE19EEC}"/>
    <cellStyle name="Normal 462 3" xfId="40544" xr:uid="{05A81BB8-6D7E-491F-8A41-A0DBCA55A8D2}"/>
    <cellStyle name="Normal 462 4" xfId="28589" xr:uid="{E028B569-B97D-40FE-881A-006A4A24E9B2}"/>
    <cellStyle name="Normal 463" xfId="15519" xr:uid="{00000000-0005-0000-0000-000051480000}"/>
    <cellStyle name="Normal 463 2" xfId="22626" xr:uid="{00000000-0005-0000-0000-000052480000}"/>
    <cellStyle name="Normal 463 2 2" xfId="46502" xr:uid="{A8631629-4648-411A-B632-5F5DC0DB4D17}"/>
    <cellStyle name="Normal 463 2 3" xfId="34532" xr:uid="{C6746DBD-9A18-45FD-9473-D948610A8687}"/>
    <cellStyle name="Normal 463 3" xfId="40545" xr:uid="{608FBDC9-B930-474A-8617-7AEA39EB2BEC}"/>
    <cellStyle name="Normal 463 4" xfId="28590" xr:uid="{E02AA9DD-02CE-4262-AAC7-B75A6AB30FD9}"/>
    <cellStyle name="Normal 464" xfId="15520" xr:uid="{00000000-0005-0000-0000-000053480000}"/>
    <cellStyle name="Normal 464 2" xfId="22627" xr:uid="{00000000-0005-0000-0000-000054480000}"/>
    <cellStyle name="Normal 464 2 2" xfId="46503" xr:uid="{F2EAF099-8679-4440-8F35-F6C0CCCEFCA7}"/>
    <cellStyle name="Normal 464 2 3" xfId="34533" xr:uid="{8C60BD93-D4B8-47AC-A75C-0C2BA25D8025}"/>
    <cellStyle name="Normal 464 3" xfId="40546" xr:uid="{22879E52-C644-47A3-96FE-78CE7468DB2A}"/>
    <cellStyle name="Normal 464 4" xfId="28591" xr:uid="{831C43C1-92B8-436C-B24E-DC652643DCCA}"/>
    <cellStyle name="Normal 465" xfId="15521" xr:uid="{00000000-0005-0000-0000-000055480000}"/>
    <cellStyle name="Normal 465 2" xfId="22628" xr:uid="{00000000-0005-0000-0000-000056480000}"/>
    <cellStyle name="Normal 465 2 2" xfId="46504" xr:uid="{D8F38EBB-C651-4E07-A558-CA8FD3013799}"/>
    <cellStyle name="Normal 465 2 3" xfId="34534" xr:uid="{850AEA42-180E-43AB-AAF3-D30DFB2F8BE6}"/>
    <cellStyle name="Normal 465 3" xfId="40547" xr:uid="{AB04D71A-F490-4F68-95EB-B75891E64B4D}"/>
    <cellStyle name="Normal 465 4" xfId="28592" xr:uid="{463F4686-8C96-4F25-AD6F-99A096C3C0FF}"/>
    <cellStyle name="Normal 466" xfId="15522" xr:uid="{00000000-0005-0000-0000-000057480000}"/>
    <cellStyle name="Normal 466 2" xfId="22629" xr:uid="{00000000-0005-0000-0000-000058480000}"/>
    <cellStyle name="Normal 466 2 2" xfId="46505" xr:uid="{081F8A3F-4BBD-42C9-BA63-2DE4FEAAADA7}"/>
    <cellStyle name="Normal 466 2 3" xfId="34535" xr:uid="{56CECCC8-0DE1-484A-8274-4CB6226CE3D9}"/>
    <cellStyle name="Normal 466 3" xfId="40548" xr:uid="{77B94500-087E-4DAA-9B9E-41EEF75DEF5C}"/>
    <cellStyle name="Normal 466 4" xfId="28593" xr:uid="{BC7FA482-C36F-4E2F-8BB3-A76749B8BCD0}"/>
    <cellStyle name="Normal 467" xfId="15523" xr:uid="{00000000-0005-0000-0000-000059480000}"/>
    <cellStyle name="Normal 467 2" xfId="22630" xr:uid="{00000000-0005-0000-0000-00005A480000}"/>
    <cellStyle name="Normal 467 2 2" xfId="46506" xr:uid="{7BEB1951-B7B6-4002-9DB3-5FE38D245558}"/>
    <cellStyle name="Normal 467 2 3" xfId="34536" xr:uid="{99527201-E3F0-4A92-868D-A5E3DF185B2C}"/>
    <cellStyle name="Normal 467 3" xfId="40549" xr:uid="{45E53F92-A205-4FD1-9B97-37B27AE98602}"/>
    <cellStyle name="Normal 467 4" xfId="28594" xr:uid="{0E1DF5CC-3E0A-4622-935F-9E564A79E622}"/>
    <cellStyle name="Normal 468" xfId="15524" xr:uid="{00000000-0005-0000-0000-00005B480000}"/>
    <cellStyle name="Normal 468 2" xfId="22631" xr:uid="{00000000-0005-0000-0000-00005C480000}"/>
    <cellStyle name="Normal 468 2 2" xfId="46507" xr:uid="{8231C644-2EED-4E71-8B35-1DA8AF5307BF}"/>
    <cellStyle name="Normal 468 2 3" xfId="34537" xr:uid="{23515928-FB1A-47D4-BEE4-40915D4E0023}"/>
    <cellStyle name="Normal 468 3" xfId="40550" xr:uid="{AD9D77C9-36CE-4323-950F-E9E352347DFE}"/>
    <cellStyle name="Normal 468 4" xfId="28595" xr:uid="{79E28858-5F03-4439-B97A-0CB0DC25B968}"/>
    <cellStyle name="Normal 469" xfId="15525" xr:uid="{00000000-0005-0000-0000-00005D480000}"/>
    <cellStyle name="Normal 469 2" xfId="22632" xr:uid="{00000000-0005-0000-0000-00005E480000}"/>
    <cellStyle name="Normal 469 2 2" xfId="46508" xr:uid="{EAA16C13-C4E7-4594-B907-E98A09C4CD19}"/>
    <cellStyle name="Normal 469 2 3" xfId="34538" xr:uid="{D677E115-230F-435E-94C9-1ABBA668BEF6}"/>
    <cellStyle name="Normal 469 3" xfId="40551" xr:uid="{48A3BFA3-D31C-48DB-A938-DF28162EEF74}"/>
    <cellStyle name="Normal 469 4" xfId="28596" xr:uid="{1D215114-338A-411D-B2AD-F93CBF45D344}"/>
    <cellStyle name="Normal 47" xfId="15526" xr:uid="{00000000-0005-0000-0000-00005F480000}"/>
    <cellStyle name="Normal 47 2" xfId="15527" xr:uid="{00000000-0005-0000-0000-000060480000}"/>
    <cellStyle name="Normal 47 3" xfId="15528" xr:uid="{00000000-0005-0000-0000-000061480000}"/>
    <cellStyle name="Normal 47 3 2" xfId="22634" xr:uid="{00000000-0005-0000-0000-000062480000}"/>
    <cellStyle name="Normal 47 3 2 2" xfId="46510" xr:uid="{BB540A79-FEB5-4381-8217-A06022A19D5E}"/>
    <cellStyle name="Normal 47 3 2 3" xfId="34540" xr:uid="{F86A0FBC-6168-47B7-906E-6FA2C926FBC2}"/>
    <cellStyle name="Normal 47 3 3" xfId="40553" xr:uid="{08B0E5A1-0CBE-4100-97BE-89FB57A692E5}"/>
    <cellStyle name="Normal 47 3 4" xfId="28598" xr:uid="{5DE11F15-7ED8-4B13-953F-04D7C6B01561}"/>
    <cellStyle name="Normal 47 4" xfId="15529" xr:uid="{00000000-0005-0000-0000-000063480000}"/>
    <cellStyle name="Normal 47 5" xfId="22633" xr:uid="{00000000-0005-0000-0000-000064480000}"/>
    <cellStyle name="Normal 47 5 2" xfId="46509" xr:uid="{D1A68043-EE4D-45A4-B4FF-6E880284544E}"/>
    <cellStyle name="Normal 47 5 3" xfId="34539" xr:uid="{6F979B43-B9A2-46DC-8BDE-7DCC0384B753}"/>
    <cellStyle name="Normal 47 6" xfId="40552" xr:uid="{88327F2C-6278-43E7-88EC-A5CEEEF6B46C}"/>
    <cellStyle name="Normal 47 7" xfId="28597" xr:uid="{80E41FA8-EFF9-4EEF-B7FF-D44E7418252F}"/>
    <cellStyle name="Normal 470" xfId="15530" xr:uid="{00000000-0005-0000-0000-000065480000}"/>
    <cellStyle name="Normal 470 2" xfId="22635" xr:uid="{00000000-0005-0000-0000-000066480000}"/>
    <cellStyle name="Normal 470 2 2" xfId="46511" xr:uid="{B5D3DBB2-B1E0-4E3F-8AF3-0B49FAFB7AFD}"/>
    <cellStyle name="Normal 470 2 3" xfId="34541" xr:uid="{F7EFAD21-8F5E-4244-8CE0-9F68851607DE}"/>
    <cellStyle name="Normal 470 3" xfId="40554" xr:uid="{D3D37057-A0B7-465E-9227-F01BC8FFE270}"/>
    <cellStyle name="Normal 470 4" xfId="28599" xr:uid="{F5A6CD2E-783D-4D77-8598-6DA0AE0F0973}"/>
    <cellStyle name="Normal 471" xfId="15531" xr:uid="{00000000-0005-0000-0000-000067480000}"/>
    <cellStyle name="Normal 471 2" xfId="22636" xr:uid="{00000000-0005-0000-0000-000068480000}"/>
    <cellStyle name="Normal 471 2 2" xfId="46512" xr:uid="{62DED8D0-8F21-4887-8589-BA99B8441123}"/>
    <cellStyle name="Normal 471 2 3" xfId="34542" xr:uid="{3337F4A3-DBD5-4999-872A-7023656812D3}"/>
    <cellStyle name="Normal 471 3" xfId="40555" xr:uid="{138D6DF4-BFB7-495F-A2D8-D1F39072ED2F}"/>
    <cellStyle name="Normal 471 4" xfId="28600" xr:uid="{078EEBCC-8FEC-43D1-AA53-03093FBE4B84}"/>
    <cellStyle name="Normal 472" xfId="15532" xr:uid="{00000000-0005-0000-0000-000069480000}"/>
    <cellStyle name="Normal 472 2" xfId="22637" xr:uid="{00000000-0005-0000-0000-00006A480000}"/>
    <cellStyle name="Normal 472 2 2" xfId="46513" xr:uid="{18C85B31-5A44-4250-A6FB-E97A95C7D63E}"/>
    <cellStyle name="Normal 472 2 3" xfId="34543" xr:uid="{CC6B3C3E-B7B5-411D-93B0-F5B799CA7318}"/>
    <cellStyle name="Normal 472 3" xfId="40556" xr:uid="{FA9206D7-05AC-4478-BB77-C17FFB66F447}"/>
    <cellStyle name="Normal 472 4" xfId="28601" xr:uid="{D3C09D03-2423-46D9-B418-2E1EB662650D}"/>
    <cellStyle name="Normal 473" xfId="15533" xr:uid="{00000000-0005-0000-0000-00006B480000}"/>
    <cellStyle name="Normal 473 2" xfId="22638" xr:uid="{00000000-0005-0000-0000-00006C480000}"/>
    <cellStyle name="Normal 473 2 2" xfId="46514" xr:uid="{EAA356E7-F876-4435-8F5D-0920FD0B5013}"/>
    <cellStyle name="Normal 473 2 3" xfId="34544" xr:uid="{44451C97-FA8F-4845-B2EC-655ADEABCA5E}"/>
    <cellStyle name="Normal 473 3" xfId="40557" xr:uid="{2C6C2368-A310-4D95-A9D4-9DFC839F65DC}"/>
    <cellStyle name="Normal 473 4" xfId="28602" xr:uid="{65ED8C18-E471-46BD-9F93-00BFABE47897}"/>
    <cellStyle name="Normal 474" xfId="15534" xr:uid="{00000000-0005-0000-0000-00006D480000}"/>
    <cellStyle name="Normal 474 2" xfId="22639" xr:uid="{00000000-0005-0000-0000-00006E480000}"/>
    <cellStyle name="Normal 474 2 2" xfId="46515" xr:uid="{BE2404C5-406D-41A1-9EB8-043D25165CC8}"/>
    <cellStyle name="Normal 474 2 3" xfId="34545" xr:uid="{4BEDC31C-E6B4-4B99-B906-7C52AEAE7FB6}"/>
    <cellStyle name="Normal 474 3" xfId="40558" xr:uid="{2BB8CCF8-D976-4886-84AC-8ADDF75AA22E}"/>
    <cellStyle name="Normal 474 4" xfId="28603" xr:uid="{D281E56D-E66F-4F77-BDC5-8639938623D6}"/>
    <cellStyle name="Normal 475" xfId="15535" xr:uid="{00000000-0005-0000-0000-00006F480000}"/>
    <cellStyle name="Normal 475 2" xfId="22640" xr:uid="{00000000-0005-0000-0000-000070480000}"/>
    <cellStyle name="Normal 475 2 2" xfId="46516" xr:uid="{A5ECD620-5082-4A7F-87C4-80B9AC8FCD07}"/>
    <cellStyle name="Normal 475 2 3" xfId="34546" xr:uid="{6B7786C3-4732-4B0E-AF9C-A80611DFF7E7}"/>
    <cellStyle name="Normal 475 3" xfId="40559" xr:uid="{4E716631-CE2B-4F3F-8479-9D16379060A1}"/>
    <cellStyle name="Normal 475 4" xfId="28604" xr:uid="{E98A42C3-A08C-461F-A152-59060CAFA7DC}"/>
    <cellStyle name="Normal 476" xfId="15536" xr:uid="{00000000-0005-0000-0000-000071480000}"/>
    <cellStyle name="Normal 476 2" xfId="22641" xr:uid="{00000000-0005-0000-0000-000072480000}"/>
    <cellStyle name="Normal 476 2 2" xfId="46517" xr:uid="{C8B7FA6A-5633-4A4C-858B-1D060E0B7070}"/>
    <cellStyle name="Normal 476 2 3" xfId="34547" xr:uid="{0D4A86DA-F173-4BBC-9A4A-3B4790638750}"/>
    <cellStyle name="Normal 476 3" xfId="40560" xr:uid="{517E756A-12E2-416E-B4D4-CC10FD9C0193}"/>
    <cellStyle name="Normal 476 4" xfId="28605" xr:uid="{472C343A-C117-4651-9D03-2592B21F400D}"/>
    <cellStyle name="Normal 477" xfId="15537" xr:uid="{00000000-0005-0000-0000-000073480000}"/>
    <cellStyle name="Normal 477 2" xfId="22642" xr:uid="{00000000-0005-0000-0000-000074480000}"/>
    <cellStyle name="Normal 477 2 2" xfId="46518" xr:uid="{ECC143B5-6D87-44EC-8239-122F8249445B}"/>
    <cellStyle name="Normal 477 2 3" xfId="34548" xr:uid="{28EFC6B9-67D2-45D4-B3A4-3467E84A6036}"/>
    <cellStyle name="Normal 477 3" xfId="40561" xr:uid="{E92DF28F-446C-4F90-A60A-8A8569CAD8A0}"/>
    <cellStyle name="Normal 477 4" xfId="28606" xr:uid="{5B75789D-A7A5-46CD-BC08-430D2998B831}"/>
    <cellStyle name="Normal 478" xfId="15538" xr:uid="{00000000-0005-0000-0000-000075480000}"/>
    <cellStyle name="Normal 478 2" xfId="22643" xr:uid="{00000000-0005-0000-0000-000076480000}"/>
    <cellStyle name="Normal 478 2 2" xfId="46519" xr:uid="{FF555882-A5C1-42BC-ADFF-0A412D5756D8}"/>
    <cellStyle name="Normal 478 2 3" xfId="34549" xr:uid="{0B6A27AC-6654-4177-961E-9034E27EED8B}"/>
    <cellStyle name="Normal 478 3" xfId="40562" xr:uid="{52668114-B142-4D12-AEEF-A85502258412}"/>
    <cellStyle name="Normal 478 4" xfId="28607" xr:uid="{CF187D1D-D10F-4EBD-9231-EE028B3C63F5}"/>
    <cellStyle name="Normal 479" xfId="15539" xr:uid="{00000000-0005-0000-0000-000077480000}"/>
    <cellStyle name="Normal 479 2" xfId="22644" xr:uid="{00000000-0005-0000-0000-000078480000}"/>
    <cellStyle name="Normal 479 2 2" xfId="46520" xr:uid="{F42A9121-8FCF-429D-9281-D523289A7149}"/>
    <cellStyle name="Normal 479 2 3" xfId="34550" xr:uid="{CD543E84-739C-4901-9FAE-143DC000B308}"/>
    <cellStyle name="Normal 479 3" xfId="40563" xr:uid="{7F0701F7-4847-43AA-9B0B-758D5FAC2879}"/>
    <cellStyle name="Normal 479 4" xfId="28608" xr:uid="{484E1507-3F11-4A2B-887E-59B7101E1010}"/>
    <cellStyle name="Normal 48" xfId="15540" xr:uid="{00000000-0005-0000-0000-000079480000}"/>
    <cellStyle name="Normal 48 2" xfId="22645" xr:uid="{00000000-0005-0000-0000-00007A480000}"/>
    <cellStyle name="Normal 48 2 2" xfId="46521" xr:uid="{98A72F2A-A3D8-4A96-BB63-88F5B40931D4}"/>
    <cellStyle name="Normal 48 2 3" xfId="34551" xr:uid="{38C53EEE-D173-4D5A-96A7-1AC0C10B44D8}"/>
    <cellStyle name="Normal 48 3" xfId="40564" xr:uid="{6E508DFC-1FC4-4612-AA77-DB3BEC1E77FC}"/>
    <cellStyle name="Normal 48 4" xfId="28609" xr:uid="{70EDFEFC-4449-40E6-9BA1-98D391F82DA9}"/>
    <cellStyle name="Normal 480" xfId="15541" xr:uid="{00000000-0005-0000-0000-00007B480000}"/>
    <cellStyle name="Normal 480 2" xfId="22646" xr:uid="{00000000-0005-0000-0000-00007C480000}"/>
    <cellStyle name="Normal 480 2 2" xfId="46522" xr:uid="{8EFB31E6-8D9B-4F9C-9CF3-EE73E4BAAB63}"/>
    <cellStyle name="Normal 480 2 3" xfId="34552" xr:uid="{00EE0B4A-148E-4F77-BFC7-CBFC6F2C1D9C}"/>
    <cellStyle name="Normal 480 3" xfId="40565" xr:uid="{121AD092-8C04-4580-B815-62F346476AC2}"/>
    <cellStyle name="Normal 480 4" xfId="28610" xr:uid="{DC06BAB2-DC13-4C94-B279-92BCEF82BED7}"/>
    <cellStyle name="Normal 481" xfId="15542" xr:uid="{00000000-0005-0000-0000-00007D480000}"/>
    <cellStyle name="Normal 481 2" xfId="22647" xr:uid="{00000000-0005-0000-0000-00007E480000}"/>
    <cellStyle name="Normal 481 2 2" xfId="46523" xr:uid="{D6989A9B-8B97-47C0-B6E3-8A4A2B344F4E}"/>
    <cellStyle name="Normal 481 2 3" xfId="34553" xr:uid="{13E0A251-E6CA-4C99-8747-F916636A66F0}"/>
    <cellStyle name="Normal 481 3" xfId="40566" xr:uid="{DF3A0BBC-56A7-4D1F-8B5E-1E3661D6F3E8}"/>
    <cellStyle name="Normal 481 4" xfId="28611" xr:uid="{A68ECFB9-2B0E-49D8-91C0-50A1E5DB50C1}"/>
    <cellStyle name="Normal 482" xfId="15543" xr:uid="{00000000-0005-0000-0000-00007F480000}"/>
    <cellStyle name="Normal 482 2" xfId="22648" xr:uid="{00000000-0005-0000-0000-000080480000}"/>
    <cellStyle name="Normal 482 2 2" xfId="46524" xr:uid="{9B929D8C-5D1A-46AA-A4F3-436D7B06E47A}"/>
    <cellStyle name="Normal 482 2 3" xfId="34554" xr:uid="{9CC336DD-DA84-44DA-9192-D1F16DB15BC5}"/>
    <cellStyle name="Normal 482 3" xfId="40567" xr:uid="{D210750E-F62D-4160-ADBF-0FC9ACB3F59D}"/>
    <cellStyle name="Normal 482 4" xfId="28612" xr:uid="{D7F8BF7F-B957-4384-9813-51D24B440366}"/>
    <cellStyle name="Normal 483" xfId="15544" xr:uid="{00000000-0005-0000-0000-000081480000}"/>
    <cellStyle name="Normal 483 2" xfId="22649" xr:uid="{00000000-0005-0000-0000-000082480000}"/>
    <cellStyle name="Normal 483 2 2" xfId="46525" xr:uid="{25BDBF76-FAAA-4C7F-A6A7-4EA2DEB74914}"/>
    <cellStyle name="Normal 483 2 3" xfId="34555" xr:uid="{1B45CB03-7A4B-48E3-9A5E-2B11472C8CBE}"/>
    <cellStyle name="Normal 483 3" xfId="40568" xr:uid="{7411F186-B4AD-4156-81FC-C1A8FE75EE8D}"/>
    <cellStyle name="Normal 483 4" xfId="28613" xr:uid="{F01E326F-EBD9-4C21-8320-04FB4BDD3247}"/>
    <cellStyle name="Normal 484" xfId="15545" xr:uid="{00000000-0005-0000-0000-000083480000}"/>
    <cellStyle name="Normal 484 2" xfId="22650" xr:uid="{00000000-0005-0000-0000-000084480000}"/>
    <cellStyle name="Normal 484 2 2" xfId="46526" xr:uid="{DEC0FBBA-360C-4104-A712-CDAC0A3BA0F1}"/>
    <cellStyle name="Normal 484 2 3" xfId="34556" xr:uid="{9B5719D8-71CF-4C30-810A-942AC4D88181}"/>
    <cellStyle name="Normal 484 3" xfId="40569" xr:uid="{7FCF9AD1-210F-412A-BFBC-F4B9DE861337}"/>
    <cellStyle name="Normal 484 4" xfId="28614" xr:uid="{54002783-3E1F-4A01-B91B-335D87DFFFAB}"/>
    <cellStyle name="Normal 485" xfId="15546" xr:uid="{00000000-0005-0000-0000-000085480000}"/>
    <cellStyle name="Normal 485 2" xfId="22651" xr:uid="{00000000-0005-0000-0000-000086480000}"/>
    <cellStyle name="Normal 485 2 2" xfId="46527" xr:uid="{97DE2C29-973F-4EF6-9690-473D5C786B3C}"/>
    <cellStyle name="Normal 485 2 3" xfId="34557" xr:uid="{2EB6EF4D-EB98-4290-8A82-5A3C04A2547E}"/>
    <cellStyle name="Normal 485 3" xfId="40570" xr:uid="{907F21CD-6C72-4FCD-8443-8881353D2CC1}"/>
    <cellStyle name="Normal 485 4" xfId="28615" xr:uid="{407BB6DA-1B5B-434A-975A-6C5CA5800937}"/>
    <cellStyle name="Normal 486" xfId="15547" xr:uid="{00000000-0005-0000-0000-000087480000}"/>
    <cellStyle name="Normal 486 2" xfId="22652" xr:uid="{00000000-0005-0000-0000-000088480000}"/>
    <cellStyle name="Normal 486 2 2" xfId="46528" xr:uid="{CB675650-6EB0-4E8C-AB50-A58E1D60752C}"/>
    <cellStyle name="Normal 486 2 3" xfId="34558" xr:uid="{210BD427-06B3-484A-AB6F-E3AB6CEF2ACA}"/>
    <cellStyle name="Normal 486 3" xfId="40571" xr:uid="{1165B047-D6A9-47C3-8BB0-EAF644C55BE3}"/>
    <cellStyle name="Normal 486 4" xfId="28616" xr:uid="{7A9E7DF8-D7A9-4582-AEA8-34489B75F341}"/>
    <cellStyle name="Normal 487" xfId="15548" xr:uid="{00000000-0005-0000-0000-000089480000}"/>
    <cellStyle name="Normal 487 2" xfId="22653" xr:uid="{00000000-0005-0000-0000-00008A480000}"/>
    <cellStyle name="Normal 487 2 2" xfId="46529" xr:uid="{E9C5DACE-DF93-494C-A1E8-52E2C132A966}"/>
    <cellStyle name="Normal 487 2 3" xfId="34559" xr:uid="{A6738916-077D-4599-8276-3CA869CC0511}"/>
    <cellStyle name="Normal 487 3" xfId="40572" xr:uid="{6C178027-B13E-4DD1-91AD-A46B14E7D42B}"/>
    <cellStyle name="Normal 487 4" xfId="28617" xr:uid="{91C3F809-7796-4597-9D49-6C2DFDF63A03}"/>
    <cellStyle name="Normal 488" xfId="15549" xr:uid="{00000000-0005-0000-0000-00008B480000}"/>
    <cellStyle name="Normal 488 2" xfId="22654" xr:uid="{00000000-0005-0000-0000-00008C480000}"/>
    <cellStyle name="Normal 488 2 2" xfId="46530" xr:uid="{6C13C90D-F62E-4004-8609-FE89CD8625ED}"/>
    <cellStyle name="Normal 488 2 3" xfId="34560" xr:uid="{4ED63D16-9F29-450A-874F-9A3969138CBF}"/>
    <cellStyle name="Normal 488 3" xfId="40573" xr:uid="{DF52C8D5-CC68-4A17-89D1-29FDA02B95C1}"/>
    <cellStyle name="Normal 488 4" xfId="28618" xr:uid="{E79D3E0B-B6E0-41E1-8C18-FEFC0739C709}"/>
    <cellStyle name="Normal 489" xfId="15550" xr:uid="{00000000-0005-0000-0000-00008D480000}"/>
    <cellStyle name="Normal 489 2" xfId="22655" xr:uid="{00000000-0005-0000-0000-00008E480000}"/>
    <cellStyle name="Normal 489 2 2" xfId="46531" xr:uid="{06CB5244-765A-471C-B2CB-65E0DA9E6708}"/>
    <cellStyle name="Normal 489 2 3" xfId="34561" xr:uid="{B92502CF-CCBF-477F-BEED-820CE6C6C797}"/>
    <cellStyle name="Normal 489 3" xfId="40574" xr:uid="{5ACD6076-B47C-441C-8060-7FF276E13BF4}"/>
    <cellStyle name="Normal 489 4" xfId="28619" xr:uid="{0AE2C3B1-5269-4EC5-A6AC-47C89BE257BB}"/>
    <cellStyle name="Normal 49" xfId="15551" xr:uid="{00000000-0005-0000-0000-00008F480000}"/>
    <cellStyle name="Normal 49 2" xfId="22656" xr:uid="{00000000-0005-0000-0000-000090480000}"/>
    <cellStyle name="Normal 49 2 2" xfId="46532" xr:uid="{0CD6334E-0FD0-48C0-9EC1-5702DD2E73F5}"/>
    <cellStyle name="Normal 49 2 3" xfId="34562" xr:uid="{C6513B0A-0E11-4206-B931-3B29B88ED385}"/>
    <cellStyle name="Normal 49 3" xfId="40575" xr:uid="{0668C591-80C3-4770-80F2-41BC304D6DE9}"/>
    <cellStyle name="Normal 49 4" xfId="28620" xr:uid="{BC93D2E7-8639-4E0F-8353-C1238EC7C5E7}"/>
    <cellStyle name="Normal 490" xfId="15552" xr:uid="{00000000-0005-0000-0000-000091480000}"/>
    <cellStyle name="Normal 490 2" xfId="22657" xr:uid="{00000000-0005-0000-0000-000092480000}"/>
    <cellStyle name="Normal 490 2 2" xfId="46533" xr:uid="{0988EE7F-565A-4B71-92E1-2258799BE1F4}"/>
    <cellStyle name="Normal 490 2 3" xfId="34563" xr:uid="{4C99495E-4D12-41E4-B21E-C27537C36F2F}"/>
    <cellStyle name="Normal 490 3" xfId="40576" xr:uid="{FBA3C674-59BA-4574-BA06-139939E3E31E}"/>
    <cellStyle name="Normal 490 4" xfId="28621" xr:uid="{403BAFEA-DFF5-405A-B309-E482E26FF939}"/>
    <cellStyle name="Normal 491" xfId="15553" xr:uid="{00000000-0005-0000-0000-000093480000}"/>
    <cellStyle name="Normal 491 2" xfId="22658" xr:uid="{00000000-0005-0000-0000-000094480000}"/>
    <cellStyle name="Normal 491 2 2" xfId="46534" xr:uid="{7F1D3C22-3DC9-461D-A361-07BC066D801D}"/>
    <cellStyle name="Normal 491 2 3" xfId="34564" xr:uid="{0D71D4E9-13B1-4591-90FB-60F3ECFEF148}"/>
    <cellStyle name="Normal 491 3" xfId="40577" xr:uid="{71F99661-1BFD-4333-8319-C3C5EA6BF9CD}"/>
    <cellStyle name="Normal 491 4" xfId="28622" xr:uid="{1186178E-1262-4BB0-AAAF-C9117FB316A4}"/>
    <cellStyle name="Normal 492" xfId="15554" xr:uid="{00000000-0005-0000-0000-000095480000}"/>
    <cellStyle name="Normal 492 2" xfId="22659" xr:uid="{00000000-0005-0000-0000-000096480000}"/>
    <cellStyle name="Normal 492 2 2" xfId="46535" xr:uid="{F054DB80-F111-43D3-9BEA-C379209BA7A8}"/>
    <cellStyle name="Normal 492 2 3" xfId="34565" xr:uid="{15DE1ED7-5CF0-46C8-BA6A-E323588BA738}"/>
    <cellStyle name="Normal 492 3" xfId="40578" xr:uid="{100E8D50-B0C0-4955-BD49-745D5FF08AE9}"/>
    <cellStyle name="Normal 492 4" xfId="28623" xr:uid="{8CC711AD-2309-4301-80A6-F9304DF1ABBA}"/>
    <cellStyle name="Normal 493" xfId="15555" xr:uid="{00000000-0005-0000-0000-000097480000}"/>
    <cellStyle name="Normal 493 2" xfId="22660" xr:uid="{00000000-0005-0000-0000-000098480000}"/>
    <cellStyle name="Normal 493 2 2" xfId="46536" xr:uid="{18BA939E-9702-450E-A2DB-88BB7BBD18E6}"/>
    <cellStyle name="Normal 493 2 3" xfId="34566" xr:uid="{FD3B00C0-01FF-4BAD-9644-3F2F791D034A}"/>
    <cellStyle name="Normal 493 3" xfId="40579" xr:uid="{52D9E59E-C683-41F5-9FBC-8D15322C8788}"/>
    <cellStyle name="Normal 493 4" xfId="28624" xr:uid="{0209EA77-B7DE-4E51-8AEC-A6155683467E}"/>
    <cellStyle name="Normal 494" xfId="15556" xr:uid="{00000000-0005-0000-0000-000099480000}"/>
    <cellStyle name="Normal 494 2" xfId="22661" xr:uid="{00000000-0005-0000-0000-00009A480000}"/>
    <cellStyle name="Normal 494 2 2" xfId="46537" xr:uid="{8CC645E2-A0F5-48C3-A84E-44CEE2949FA9}"/>
    <cellStyle name="Normal 494 2 3" xfId="34567" xr:uid="{7F52A0A8-7BC2-4BCA-9849-8ED6E92A3CAD}"/>
    <cellStyle name="Normal 494 3" xfId="40580" xr:uid="{6EAC6FEC-B0B5-4A53-A928-C16B20DC2547}"/>
    <cellStyle name="Normal 494 4" xfId="28625" xr:uid="{03715CC5-EA99-4BFE-A4C1-B1DDD538C017}"/>
    <cellStyle name="Normal 495" xfId="15557" xr:uid="{00000000-0005-0000-0000-00009B480000}"/>
    <cellStyle name="Normal 495 2" xfId="22662" xr:uid="{00000000-0005-0000-0000-00009C480000}"/>
    <cellStyle name="Normal 495 2 2" xfId="46538" xr:uid="{56CA7F26-9A2B-4B76-A782-D1EDB4209D33}"/>
    <cellStyle name="Normal 495 2 3" xfId="34568" xr:uid="{48D98B22-CE67-483E-8371-423F9CE6320B}"/>
    <cellStyle name="Normal 495 3" xfId="40581" xr:uid="{11948562-3F13-4304-B459-2134A743A47E}"/>
    <cellStyle name="Normal 495 4" xfId="28626" xr:uid="{E9D18A51-BAE4-43C7-9535-C2DC2973A872}"/>
    <cellStyle name="Normal 496" xfId="15558" xr:uid="{00000000-0005-0000-0000-00009D480000}"/>
    <cellStyle name="Normal 496 2" xfId="22663" xr:uid="{00000000-0005-0000-0000-00009E480000}"/>
    <cellStyle name="Normal 496 2 2" xfId="46539" xr:uid="{CE0FF66F-48B2-481D-B5A4-0D5E19D0F043}"/>
    <cellStyle name="Normal 496 2 3" xfId="34569" xr:uid="{0A9237C3-287C-42EE-B7A8-ECF1B0D67133}"/>
    <cellStyle name="Normal 496 3" xfId="40582" xr:uid="{3F94B796-7BB7-4D44-AA7F-E1688D314F10}"/>
    <cellStyle name="Normal 496 4" xfId="28627" xr:uid="{92D49AF9-D2FD-43C5-9AD3-DAE1344B5813}"/>
    <cellStyle name="Normal 497" xfId="15559" xr:uid="{00000000-0005-0000-0000-00009F480000}"/>
    <cellStyle name="Normal 497 2" xfId="22664" xr:uid="{00000000-0005-0000-0000-0000A0480000}"/>
    <cellStyle name="Normal 497 2 2" xfId="46540" xr:uid="{130233C6-580A-4CD7-8FDB-C364119FDB31}"/>
    <cellStyle name="Normal 497 2 3" xfId="34570" xr:uid="{48D3B904-F5A4-4EB4-AAEF-4665091A39B4}"/>
    <cellStyle name="Normal 497 3" xfId="40583" xr:uid="{1FB128D2-4617-4449-8967-B1E89D052F29}"/>
    <cellStyle name="Normal 497 4" xfId="28628" xr:uid="{98185232-E56B-4F13-832A-6278C38E8957}"/>
    <cellStyle name="Normal 498" xfId="15560" xr:uid="{00000000-0005-0000-0000-0000A1480000}"/>
    <cellStyle name="Normal 498 2" xfId="22665" xr:uid="{00000000-0005-0000-0000-0000A2480000}"/>
    <cellStyle name="Normal 498 2 2" xfId="46541" xr:uid="{4E6AF0BD-A087-4368-831E-DB383407929E}"/>
    <cellStyle name="Normal 498 2 3" xfId="34571" xr:uid="{62DDBBF4-ECD1-4CB5-A3F9-0C79E304C51A}"/>
    <cellStyle name="Normal 498 3" xfId="40584" xr:uid="{76391504-6341-4031-8FAB-4716B1C70E2A}"/>
    <cellStyle name="Normal 498 4" xfId="28629" xr:uid="{A9ACA65A-382D-4F18-816D-266467CA2DFB}"/>
    <cellStyle name="Normal 499" xfId="15561" xr:uid="{00000000-0005-0000-0000-0000A3480000}"/>
    <cellStyle name="Normal 499 2" xfId="22666" xr:uid="{00000000-0005-0000-0000-0000A4480000}"/>
    <cellStyle name="Normal 499 2 2" xfId="46542" xr:uid="{5D5A60A0-9396-423E-A059-7FDC335CBED3}"/>
    <cellStyle name="Normal 499 2 3" xfId="34572" xr:uid="{1CE50860-D188-476F-BDF9-AC4420F7765E}"/>
    <cellStyle name="Normal 499 3" xfId="40585" xr:uid="{93F24347-DAA5-4ABE-97AC-8579E5BA26C1}"/>
    <cellStyle name="Normal 499 4" xfId="28630" xr:uid="{DEB71288-FCBF-4156-AC30-87D85810ED4B}"/>
    <cellStyle name="Normal 5" xfId="15562" xr:uid="{00000000-0005-0000-0000-0000A5480000}"/>
    <cellStyle name="Normal 5 10" xfId="15563" xr:uid="{00000000-0005-0000-0000-0000A6480000}"/>
    <cellStyle name="Normal 5 10 10" xfId="15564" xr:uid="{00000000-0005-0000-0000-0000A7480000}"/>
    <cellStyle name="Normal 5 10 11" xfId="22668" xr:uid="{00000000-0005-0000-0000-0000A8480000}"/>
    <cellStyle name="Normal 5 10 11 2" xfId="46544" xr:uid="{D5CF5163-8B86-42DF-B553-AE02CA038094}"/>
    <cellStyle name="Normal 5 10 11 3" xfId="34574" xr:uid="{2F68AFF9-FFF7-4579-A98D-71CFA138F191}"/>
    <cellStyle name="Normal 5 10 12" xfId="40587" xr:uid="{37B27914-2659-4BB8-AD64-59E9143EEC30}"/>
    <cellStyle name="Normal 5 10 13" xfId="28632" xr:uid="{38F8D276-F231-4622-B8CD-DA9EE0DFB06B}"/>
    <cellStyle name="Normal 5 10 2" xfId="15565" xr:uid="{00000000-0005-0000-0000-0000A9480000}"/>
    <cellStyle name="Normal 5 10 2 10" xfId="28633" xr:uid="{8906BAE0-F457-4A50-9E2C-0B59D25E8E85}"/>
    <cellStyle name="Normal 5 10 2 2" xfId="15566" xr:uid="{00000000-0005-0000-0000-0000AA480000}"/>
    <cellStyle name="Normal 5 10 2 2 2" xfId="15567" xr:uid="{00000000-0005-0000-0000-0000AB480000}"/>
    <cellStyle name="Normal 5 10 2 2 2 2" xfId="22671" xr:uid="{00000000-0005-0000-0000-0000AC480000}"/>
    <cellStyle name="Normal 5 10 2 2 2 2 2" xfId="46547" xr:uid="{1D259103-61D2-473D-97A5-1709F66E4EBD}"/>
    <cellStyle name="Normal 5 10 2 2 2 2 3" xfId="34577" xr:uid="{41C7FE49-6071-4CC1-99B6-D1885CD89D4E}"/>
    <cellStyle name="Normal 5 10 2 2 2 3" xfId="40590" xr:uid="{AF08DB29-A94A-4E46-8165-03207E19C4F3}"/>
    <cellStyle name="Normal 5 10 2 2 2 4" xfId="28635" xr:uid="{A4B1BB39-7509-43D6-BC9A-23D87AB0CFF2}"/>
    <cellStyle name="Normal 5 10 2 2 3" xfId="15568" xr:uid="{00000000-0005-0000-0000-0000AD480000}"/>
    <cellStyle name="Normal 5 10 2 2 3 2" xfId="22672" xr:uid="{00000000-0005-0000-0000-0000AE480000}"/>
    <cellStyle name="Normal 5 10 2 2 3 2 2" xfId="46548" xr:uid="{BC3C914C-570E-4942-907C-D6B2938DB32C}"/>
    <cellStyle name="Normal 5 10 2 2 3 2 3" xfId="34578" xr:uid="{C513E066-1E65-4D55-A8A0-86BDAC8F1B23}"/>
    <cellStyle name="Normal 5 10 2 2 3 3" xfId="40591" xr:uid="{DECF917A-2A2E-412B-BCEA-D25412EDEF03}"/>
    <cellStyle name="Normal 5 10 2 2 3 4" xfId="28636" xr:uid="{010268E6-B8E0-4643-B556-35ABA4F35ABF}"/>
    <cellStyle name="Normal 5 10 2 2 4" xfId="22670" xr:uid="{00000000-0005-0000-0000-0000AF480000}"/>
    <cellStyle name="Normal 5 10 2 2 4 2" xfId="46546" xr:uid="{037BD6CC-BF2B-4C5F-8489-65D5E5A32A6F}"/>
    <cellStyle name="Normal 5 10 2 2 4 3" xfId="34576" xr:uid="{9D1250C5-0ED2-435B-AF06-310B9E4C824A}"/>
    <cellStyle name="Normal 5 10 2 2 5" xfId="40589" xr:uid="{736644AF-A377-4B1F-BB01-D007E0CBF7BD}"/>
    <cellStyle name="Normal 5 10 2 2 6" xfId="28634" xr:uid="{177338BF-3CEE-411E-9C08-6119886A6150}"/>
    <cellStyle name="Normal 5 10 2 3" xfId="15569" xr:uid="{00000000-0005-0000-0000-0000B0480000}"/>
    <cellStyle name="Normal 5 10 2 3 2" xfId="22673" xr:uid="{00000000-0005-0000-0000-0000B1480000}"/>
    <cellStyle name="Normal 5 10 2 3 2 2" xfId="46549" xr:uid="{79FF710A-25E8-4866-A5AA-6B90E6C5769C}"/>
    <cellStyle name="Normal 5 10 2 3 2 3" xfId="34579" xr:uid="{28F4CD5B-D0D2-48F7-B118-2DB48FFBABFF}"/>
    <cellStyle name="Normal 5 10 2 3 3" xfId="40592" xr:uid="{04AFEC68-A940-4AC9-B9D3-EB697E99FF3A}"/>
    <cellStyle name="Normal 5 10 2 3 4" xfId="28637" xr:uid="{949BE6ED-9E0B-4660-A6AB-E9D51976982D}"/>
    <cellStyle name="Normal 5 10 2 4" xfId="15570" xr:uid="{00000000-0005-0000-0000-0000B2480000}"/>
    <cellStyle name="Normal 5 10 2 4 2" xfId="22674" xr:uid="{00000000-0005-0000-0000-0000B3480000}"/>
    <cellStyle name="Normal 5 10 2 4 2 2" xfId="46550" xr:uid="{5A87C67D-3E85-4A95-BBE9-965DF72F4606}"/>
    <cellStyle name="Normal 5 10 2 4 2 3" xfId="34580" xr:uid="{BE63AA02-2C28-4504-A297-9B19DF2FB15F}"/>
    <cellStyle name="Normal 5 10 2 4 3" xfId="40593" xr:uid="{1E8ED016-F0DE-4682-8188-8F1A7D5D51DF}"/>
    <cellStyle name="Normal 5 10 2 4 4" xfId="28638" xr:uid="{0019DD5A-18B9-43F8-A162-FF0BAEEBD287}"/>
    <cellStyle name="Normal 5 10 2 5" xfId="15571" xr:uid="{00000000-0005-0000-0000-0000B4480000}"/>
    <cellStyle name="Normal 5 10 2 5 2" xfId="22675" xr:uid="{00000000-0005-0000-0000-0000B5480000}"/>
    <cellStyle name="Normal 5 10 2 5 2 2" xfId="46551" xr:uid="{211FE948-090F-455E-8442-2D4E93F69D1F}"/>
    <cellStyle name="Normal 5 10 2 5 2 3" xfId="34581" xr:uid="{6FC07C89-F911-4AAC-8175-20D975F6A94C}"/>
    <cellStyle name="Normal 5 10 2 5 3" xfId="40594" xr:uid="{A1FE245F-1550-4C18-AD8B-4F8EADBA0B01}"/>
    <cellStyle name="Normal 5 10 2 5 4" xfId="28639" xr:uid="{E2D4183F-FAA6-4813-803F-C09AC8D2CE67}"/>
    <cellStyle name="Normal 5 10 2 6" xfId="15572" xr:uid="{00000000-0005-0000-0000-0000B6480000}"/>
    <cellStyle name="Normal 5 10 2 6 2" xfId="22676" xr:uid="{00000000-0005-0000-0000-0000B7480000}"/>
    <cellStyle name="Normal 5 10 2 6 2 2" xfId="46552" xr:uid="{142B90C5-F5C8-41C9-BF37-1165AD195026}"/>
    <cellStyle name="Normal 5 10 2 6 2 3" xfId="34582" xr:uid="{8BF89D10-D32B-4719-9150-B6E7185E695F}"/>
    <cellStyle name="Normal 5 10 2 6 3" xfId="40595" xr:uid="{49869D50-56C8-4D8E-BBAD-54181F08F855}"/>
    <cellStyle name="Normal 5 10 2 6 4" xfId="28640" xr:uid="{87C67328-BD5C-451F-838B-6B2439361B1F}"/>
    <cellStyle name="Normal 5 10 2 7" xfId="15573" xr:uid="{00000000-0005-0000-0000-0000B8480000}"/>
    <cellStyle name="Normal 5 10 2 7 2" xfId="22677" xr:uid="{00000000-0005-0000-0000-0000B9480000}"/>
    <cellStyle name="Normal 5 10 2 7 2 2" xfId="46553" xr:uid="{A88ABBE8-B019-4CC3-ACEC-2E815F275D48}"/>
    <cellStyle name="Normal 5 10 2 7 2 3" xfId="34583" xr:uid="{F635A108-9D1A-41DB-B50A-D81FA8671A2D}"/>
    <cellStyle name="Normal 5 10 2 7 3" xfId="40596" xr:uid="{60970412-F333-472D-8F4E-10151C6DF85F}"/>
    <cellStyle name="Normal 5 10 2 7 4" xfId="28641" xr:uid="{441B9536-A4EB-4535-81FC-314BCA565AE7}"/>
    <cellStyle name="Normal 5 10 2 8" xfId="22669" xr:uid="{00000000-0005-0000-0000-0000BA480000}"/>
    <cellStyle name="Normal 5 10 2 8 2" xfId="46545" xr:uid="{3C145AAA-1223-469A-AE55-3D8C776E36D5}"/>
    <cellStyle name="Normal 5 10 2 8 3" xfId="34575" xr:uid="{DD4EF48B-FB17-4D13-9C1C-5837DEC78D07}"/>
    <cellStyle name="Normal 5 10 2 9" xfId="40588" xr:uid="{B7EF78A0-1EEB-43C0-A31D-2BEB23D17486}"/>
    <cellStyle name="Normal 5 10 3" xfId="15574" xr:uid="{00000000-0005-0000-0000-0000BB480000}"/>
    <cellStyle name="Normal 5 10 3 2" xfId="15575" xr:uid="{00000000-0005-0000-0000-0000BC480000}"/>
    <cellStyle name="Normal 5 10 3 2 2" xfId="22679" xr:uid="{00000000-0005-0000-0000-0000BD480000}"/>
    <cellStyle name="Normal 5 10 3 2 2 2" xfId="46555" xr:uid="{4F48F704-A28B-4E42-85F1-07F8855A3FC3}"/>
    <cellStyle name="Normal 5 10 3 2 2 3" xfId="34585" xr:uid="{0FD459E0-9D4F-49A1-B5A2-C75B6B1A2AD7}"/>
    <cellStyle name="Normal 5 10 3 2 3" xfId="40598" xr:uid="{DE33B2AD-74F5-4537-8DC0-497055929423}"/>
    <cellStyle name="Normal 5 10 3 2 4" xfId="28643" xr:uid="{CAC9038B-DBC6-45C9-8071-12EB8E257995}"/>
    <cellStyle name="Normal 5 10 3 3" xfId="22678" xr:uid="{00000000-0005-0000-0000-0000BE480000}"/>
    <cellStyle name="Normal 5 10 3 3 2" xfId="46554" xr:uid="{2AB47097-97DC-4ED0-A719-E2C77B57616E}"/>
    <cellStyle name="Normal 5 10 3 3 3" xfId="34584" xr:uid="{0287C2B5-3F00-4D42-8E9F-283907560A22}"/>
    <cellStyle name="Normal 5 10 3 4" xfId="40597" xr:uid="{F2659613-5BFF-4B14-8336-A9701111BCB3}"/>
    <cellStyle name="Normal 5 10 3 5" xfId="28642" xr:uid="{8726FC4F-354E-4776-A1EB-352542E9458C}"/>
    <cellStyle name="Normal 5 10 4" xfId="15576" xr:uid="{00000000-0005-0000-0000-0000BF480000}"/>
    <cellStyle name="Normal 5 10 4 2" xfId="15577" xr:uid="{00000000-0005-0000-0000-0000C0480000}"/>
    <cellStyle name="Normal 5 10 4 2 2" xfId="22681" xr:uid="{00000000-0005-0000-0000-0000C1480000}"/>
    <cellStyle name="Normal 5 10 4 2 2 2" xfId="46557" xr:uid="{9F4A1101-633C-46BE-9447-A1E864EE3B87}"/>
    <cellStyle name="Normal 5 10 4 2 2 3" xfId="34587" xr:uid="{74CC2D20-7C73-4961-B6A3-796DEFA54F96}"/>
    <cellStyle name="Normal 5 10 4 2 3" xfId="40600" xr:uid="{C994C978-9816-4644-A689-4534E4E4484A}"/>
    <cellStyle name="Normal 5 10 4 2 4" xfId="28645" xr:uid="{9ED346E1-96E5-4137-AB1D-A5B8AA3085FF}"/>
    <cellStyle name="Normal 5 10 4 3" xfId="22680" xr:uid="{00000000-0005-0000-0000-0000C2480000}"/>
    <cellStyle name="Normal 5 10 4 3 2" xfId="46556" xr:uid="{0D89410D-9B3E-484D-8AC0-22CA1A66CCA0}"/>
    <cellStyle name="Normal 5 10 4 3 3" xfId="34586" xr:uid="{6373AA93-EEA0-46E2-A4F1-E9D18804029A}"/>
    <cellStyle name="Normal 5 10 4 4" xfId="40599" xr:uid="{141E75E0-5090-4709-BF52-4956A69077EC}"/>
    <cellStyle name="Normal 5 10 4 5" xfId="28644" xr:uid="{F278FD7E-5F46-4E78-B952-9DA20A61A3A4}"/>
    <cellStyle name="Normal 5 10 5" xfId="15578" xr:uid="{00000000-0005-0000-0000-0000C3480000}"/>
    <cellStyle name="Normal 5 10 5 2" xfId="22682" xr:uid="{00000000-0005-0000-0000-0000C4480000}"/>
    <cellStyle name="Normal 5 10 5 2 2" xfId="46558" xr:uid="{77A0CDA9-469F-4904-B644-FA5CB914FDD0}"/>
    <cellStyle name="Normal 5 10 5 2 3" xfId="34588" xr:uid="{F811A824-AF65-47B4-B5BF-58984FBF854A}"/>
    <cellStyle name="Normal 5 10 5 3" xfId="40601" xr:uid="{4C9DAF36-961E-4DD5-B06B-80F35AC71C36}"/>
    <cellStyle name="Normal 5 10 5 4" xfId="28646" xr:uid="{6CF1F6A3-CACB-4716-802E-F5886BB5134D}"/>
    <cellStyle name="Normal 5 10 6" xfId="15579" xr:uid="{00000000-0005-0000-0000-0000C5480000}"/>
    <cellStyle name="Normal 5 10 6 2" xfId="22683" xr:uid="{00000000-0005-0000-0000-0000C6480000}"/>
    <cellStyle name="Normal 5 10 6 2 2" xfId="46559" xr:uid="{3ADB612D-2D75-4C55-AF79-6A7A4E334473}"/>
    <cellStyle name="Normal 5 10 6 2 3" xfId="34589" xr:uid="{91714A83-C5A3-44B1-99AE-600BC6D2660E}"/>
    <cellStyle name="Normal 5 10 6 3" xfId="40602" xr:uid="{2B5AAEFE-54AD-4472-AEBA-BA37E7CAC2D2}"/>
    <cellStyle name="Normal 5 10 6 4" xfId="28647" xr:uid="{043D9DC2-6441-443E-AF2C-699EC2523CAD}"/>
    <cellStyle name="Normal 5 10 7" xfId="15580" xr:uid="{00000000-0005-0000-0000-0000C7480000}"/>
    <cellStyle name="Normal 5 10 7 2" xfId="22684" xr:uid="{00000000-0005-0000-0000-0000C8480000}"/>
    <cellStyle name="Normal 5 10 7 2 2" xfId="46560" xr:uid="{0F2AB42E-9C10-4787-9B2E-FA590E4174E8}"/>
    <cellStyle name="Normal 5 10 7 2 3" xfId="34590" xr:uid="{E8FBC84D-E734-4BA3-AE14-3F649A4C126D}"/>
    <cellStyle name="Normal 5 10 7 3" xfId="40603" xr:uid="{AB505FE2-5894-41E3-8C41-A8F0249FD73F}"/>
    <cellStyle name="Normal 5 10 7 4" xfId="28648" xr:uid="{314201CF-CAE4-45F1-A876-90A2BE9F3F4C}"/>
    <cellStyle name="Normal 5 10 8" xfId="15581" xr:uid="{00000000-0005-0000-0000-0000C9480000}"/>
    <cellStyle name="Normal 5 10 8 2" xfId="22685" xr:uid="{00000000-0005-0000-0000-0000CA480000}"/>
    <cellStyle name="Normal 5 10 8 2 2" xfId="46561" xr:uid="{B8EF7874-916F-4999-BD35-DCD57DCD256A}"/>
    <cellStyle name="Normal 5 10 8 2 3" xfId="34591" xr:uid="{CC42EECD-FA68-43C0-B4D1-A3F0C1905A36}"/>
    <cellStyle name="Normal 5 10 8 3" xfId="40604" xr:uid="{532BC2BD-AB93-49F2-9F0C-D6C78C8ECB26}"/>
    <cellStyle name="Normal 5 10 8 4" xfId="28649" xr:uid="{095FF4B8-5B74-4E6C-AA4C-56A47B7B46D8}"/>
    <cellStyle name="Normal 5 10 9" xfId="15582" xr:uid="{00000000-0005-0000-0000-0000CB480000}"/>
    <cellStyle name="Normal 5 10 9 2" xfId="22686" xr:uid="{00000000-0005-0000-0000-0000CC480000}"/>
    <cellStyle name="Normal 5 10 9 2 2" xfId="46562" xr:uid="{1A5852FA-4A1D-40F9-BA38-A003F0E452F5}"/>
    <cellStyle name="Normal 5 10 9 2 3" xfId="34592" xr:uid="{B6901FE5-A3DF-4C59-9040-49D721054711}"/>
    <cellStyle name="Normal 5 10 9 3" xfId="40605" xr:uid="{18A44261-11D5-4408-9041-C627B175D5E9}"/>
    <cellStyle name="Normal 5 10 9 4" xfId="28650" xr:uid="{3F2EC2B9-EAE1-4A7D-9827-70A121B8F812}"/>
    <cellStyle name="Normal 5 11" xfId="15583" xr:uid="{00000000-0005-0000-0000-0000CD480000}"/>
    <cellStyle name="Normal 5 11 10" xfId="40606" xr:uid="{F6FF15CD-0304-47B7-88EA-8CEA65D28562}"/>
    <cellStyle name="Normal 5 11 11" xfId="28651" xr:uid="{C2A7CCDB-6672-400B-AF9B-F6EE2B7538A0}"/>
    <cellStyle name="Normal 5 11 2" xfId="15584" xr:uid="{00000000-0005-0000-0000-0000CE480000}"/>
    <cellStyle name="Normal 5 11 2 2" xfId="15585" xr:uid="{00000000-0005-0000-0000-0000CF480000}"/>
    <cellStyle name="Normal 5 11 2 2 2" xfId="22689" xr:uid="{00000000-0005-0000-0000-0000D0480000}"/>
    <cellStyle name="Normal 5 11 2 2 2 2" xfId="46565" xr:uid="{390D92B2-A5B6-4921-AD9C-1C4FC735500E}"/>
    <cellStyle name="Normal 5 11 2 2 2 3" xfId="34595" xr:uid="{702BC76B-AFCA-4FC0-B69B-41BBB64D873A}"/>
    <cellStyle name="Normal 5 11 2 2 3" xfId="40608" xr:uid="{784681C7-DAA1-4A6A-AE0D-3B5671A1D973}"/>
    <cellStyle name="Normal 5 11 2 2 4" xfId="28653" xr:uid="{C7B4580F-A9CC-4BB6-8B41-C429FC171EC9}"/>
    <cellStyle name="Normal 5 11 2 3" xfId="15586" xr:uid="{00000000-0005-0000-0000-0000D1480000}"/>
    <cellStyle name="Normal 5 11 2 3 2" xfId="22690" xr:uid="{00000000-0005-0000-0000-0000D2480000}"/>
    <cellStyle name="Normal 5 11 2 3 2 2" xfId="46566" xr:uid="{052C3A74-573D-4E5E-A7C4-EC388AD1E7C0}"/>
    <cellStyle name="Normal 5 11 2 3 2 3" xfId="34596" xr:uid="{02EBF150-FF7C-463F-8935-3796CAD1A97A}"/>
    <cellStyle name="Normal 5 11 2 3 3" xfId="40609" xr:uid="{C36C4A19-45FA-4BE4-843C-3D2B6F880F48}"/>
    <cellStyle name="Normal 5 11 2 3 4" xfId="28654" xr:uid="{A3446A8F-2FA3-433E-BB71-77BBD7713B6A}"/>
    <cellStyle name="Normal 5 11 2 4" xfId="15587" xr:uid="{00000000-0005-0000-0000-0000D3480000}"/>
    <cellStyle name="Normal 5 11 2 4 2" xfId="22691" xr:uid="{00000000-0005-0000-0000-0000D4480000}"/>
    <cellStyle name="Normal 5 11 2 4 2 2" xfId="46567" xr:uid="{28E8FAC8-A57D-435D-A1AF-89AB3CA13685}"/>
    <cellStyle name="Normal 5 11 2 4 2 3" xfId="34597" xr:uid="{D2C0A008-F77D-4DFB-A836-9874B5A879D4}"/>
    <cellStyle name="Normal 5 11 2 4 3" xfId="40610" xr:uid="{56C2C97F-C371-4FEF-AC8B-2E7EE0E6F896}"/>
    <cellStyle name="Normal 5 11 2 4 4" xfId="28655" xr:uid="{4B3150FF-B119-4C19-918C-6F2D3595850A}"/>
    <cellStyle name="Normal 5 11 2 5" xfId="15588" xr:uid="{00000000-0005-0000-0000-0000D5480000}"/>
    <cellStyle name="Normal 5 11 2 5 2" xfId="22692" xr:uid="{00000000-0005-0000-0000-0000D6480000}"/>
    <cellStyle name="Normal 5 11 2 5 2 2" xfId="46568" xr:uid="{274D0B30-CE3D-4B02-9D75-608C785918AE}"/>
    <cellStyle name="Normal 5 11 2 5 2 3" xfId="34598" xr:uid="{99B1668B-DE34-4DE6-A9A2-7F7D6F98050C}"/>
    <cellStyle name="Normal 5 11 2 5 3" xfId="40611" xr:uid="{E171ADCD-28EA-43AC-8167-595D54A595F8}"/>
    <cellStyle name="Normal 5 11 2 5 4" xfId="28656" xr:uid="{C3A336F8-0660-40C4-8247-94636FD76340}"/>
    <cellStyle name="Normal 5 11 2 6" xfId="15589" xr:uid="{00000000-0005-0000-0000-0000D7480000}"/>
    <cellStyle name="Normal 5 11 2 6 2" xfId="22693" xr:uid="{00000000-0005-0000-0000-0000D8480000}"/>
    <cellStyle name="Normal 5 11 2 6 2 2" xfId="46569" xr:uid="{3E760C14-43B0-4880-96DA-3B28FF095A67}"/>
    <cellStyle name="Normal 5 11 2 6 2 3" xfId="34599" xr:uid="{B54D61BD-0EFD-4167-8065-51706D640FC3}"/>
    <cellStyle name="Normal 5 11 2 6 3" xfId="40612" xr:uid="{CAEA5A7F-8B8D-4639-8AFE-1766428D0752}"/>
    <cellStyle name="Normal 5 11 2 6 4" xfId="28657" xr:uid="{28587914-883E-4347-A8B3-D635F42103C3}"/>
    <cellStyle name="Normal 5 11 2 7" xfId="22688" xr:uid="{00000000-0005-0000-0000-0000D9480000}"/>
    <cellStyle name="Normal 5 11 2 7 2" xfId="46564" xr:uid="{A8D346F0-D590-4E33-8FB9-7A65EC2CCC51}"/>
    <cellStyle name="Normal 5 11 2 7 3" xfId="34594" xr:uid="{5CF70779-3C46-4962-90F9-A7CD019EDE6B}"/>
    <cellStyle name="Normal 5 11 2 8" xfId="40607" xr:uid="{75D0DF93-DED6-48D7-9186-B24D09885CB7}"/>
    <cellStyle name="Normal 5 11 2 9" xfId="28652" xr:uid="{8696F395-926D-46C7-B3FF-9A59F81D1E84}"/>
    <cellStyle name="Normal 5 11 3" xfId="15590" xr:uid="{00000000-0005-0000-0000-0000DA480000}"/>
    <cellStyle name="Normal 5 11 3 2" xfId="15591" xr:uid="{00000000-0005-0000-0000-0000DB480000}"/>
    <cellStyle name="Normal 5 11 3 2 2" xfId="22695" xr:uid="{00000000-0005-0000-0000-0000DC480000}"/>
    <cellStyle name="Normal 5 11 3 2 2 2" xfId="46571" xr:uid="{EB2C220F-F7A0-42E2-A251-97E1BA14DFE8}"/>
    <cellStyle name="Normal 5 11 3 2 2 3" xfId="34601" xr:uid="{8E4C4CAF-5713-4FC2-B529-7D912AC5766D}"/>
    <cellStyle name="Normal 5 11 3 2 3" xfId="40614" xr:uid="{99177C79-FFAB-42CC-AC23-598E70910C04}"/>
    <cellStyle name="Normal 5 11 3 2 4" xfId="28659" xr:uid="{A0BCEF1F-CA24-44E2-AE72-7DE10774DD06}"/>
    <cellStyle name="Normal 5 11 3 3" xfId="22694" xr:uid="{00000000-0005-0000-0000-0000DD480000}"/>
    <cellStyle name="Normal 5 11 3 3 2" xfId="46570" xr:uid="{EDC566C8-DA07-480A-8DEF-F18F9896CF78}"/>
    <cellStyle name="Normal 5 11 3 3 3" xfId="34600" xr:uid="{E225747E-1C84-42C5-BD6F-7266C14C193C}"/>
    <cellStyle name="Normal 5 11 3 4" xfId="40613" xr:uid="{CBF1AAB0-2662-4496-A37F-D3CB7E01BF70}"/>
    <cellStyle name="Normal 5 11 3 5" xfId="28658" xr:uid="{1A46A2A3-95B1-4F6B-BAF7-1797F41A4406}"/>
    <cellStyle name="Normal 5 11 4" xfId="15592" xr:uid="{00000000-0005-0000-0000-0000DE480000}"/>
    <cellStyle name="Normal 5 11 4 2" xfId="15593" xr:uid="{00000000-0005-0000-0000-0000DF480000}"/>
    <cellStyle name="Normal 5 11 4 2 2" xfId="22697" xr:uid="{00000000-0005-0000-0000-0000E0480000}"/>
    <cellStyle name="Normal 5 11 4 2 2 2" xfId="46573" xr:uid="{9633C8B1-68D6-4E68-A034-D72F783A5AB8}"/>
    <cellStyle name="Normal 5 11 4 2 2 3" xfId="34603" xr:uid="{D3903962-2E55-4E03-8188-FF4EDC76EECD}"/>
    <cellStyle name="Normal 5 11 4 2 3" xfId="40616" xr:uid="{A64132F5-B1F0-4BC6-893E-447DB4376AE7}"/>
    <cellStyle name="Normal 5 11 4 2 4" xfId="28661" xr:uid="{FDE1B94D-904C-48CA-B5B2-891192F2723C}"/>
    <cellStyle name="Normal 5 11 4 3" xfId="22696" xr:uid="{00000000-0005-0000-0000-0000E1480000}"/>
    <cellStyle name="Normal 5 11 4 3 2" xfId="46572" xr:uid="{0E0E03D2-97F4-4388-98D6-2E1731B6103E}"/>
    <cellStyle name="Normal 5 11 4 3 3" xfId="34602" xr:uid="{962837ED-7D9F-4630-BF3F-BCB158B3439A}"/>
    <cellStyle name="Normal 5 11 4 4" xfId="40615" xr:uid="{7E1B08B9-1786-47C5-ABA0-2BB4B8C9FC84}"/>
    <cellStyle name="Normal 5 11 4 5" xfId="28660" xr:uid="{40742D26-88BA-4A52-8D80-5134DB4DC84C}"/>
    <cellStyle name="Normal 5 11 5" xfId="15594" xr:uid="{00000000-0005-0000-0000-0000E2480000}"/>
    <cellStyle name="Normal 5 11 5 2" xfId="22698" xr:uid="{00000000-0005-0000-0000-0000E3480000}"/>
    <cellStyle name="Normal 5 11 5 2 2" xfId="46574" xr:uid="{4E957206-1F03-4581-A815-3C010768B2B4}"/>
    <cellStyle name="Normal 5 11 5 2 3" xfId="34604" xr:uid="{09C6704A-8163-4837-9387-364D65E3575A}"/>
    <cellStyle name="Normal 5 11 5 3" xfId="40617" xr:uid="{0138E5D6-3344-4189-9A0D-3F59EE019209}"/>
    <cellStyle name="Normal 5 11 5 4" xfId="28662" xr:uid="{BF8661EE-2204-467C-9E9E-C5C076EF77E0}"/>
    <cellStyle name="Normal 5 11 6" xfId="15595" xr:uid="{00000000-0005-0000-0000-0000E4480000}"/>
    <cellStyle name="Normal 5 11 6 2" xfId="22699" xr:uid="{00000000-0005-0000-0000-0000E5480000}"/>
    <cellStyle name="Normal 5 11 6 2 2" xfId="46575" xr:uid="{C79B6AC3-4C5D-48C4-95C2-0B7503B1D673}"/>
    <cellStyle name="Normal 5 11 6 2 3" xfId="34605" xr:uid="{53B23845-41FD-47C1-ACB2-CE8F06BAB107}"/>
    <cellStyle name="Normal 5 11 6 3" xfId="40618" xr:uid="{1DBE905A-9171-47BD-95DD-0332C299A14E}"/>
    <cellStyle name="Normal 5 11 6 4" xfId="28663" xr:uid="{7CA75B0B-9373-4394-A97F-E1E39B870291}"/>
    <cellStyle name="Normal 5 11 7" xfId="15596" xr:uid="{00000000-0005-0000-0000-0000E6480000}"/>
    <cellStyle name="Normal 5 11 7 2" xfId="22700" xr:uid="{00000000-0005-0000-0000-0000E7480000}"/>
    <cellStyle name="Normal 5 11 7 2 2" xfId="46576" xr:uid="{4393EE4C-F0CD-410D-A980-772755D43467}"/>
    <cellStyle name="Normal 5 11 7 2 3" xfId="34606" xr:uid="{E37FA2E3-C9FD-42D7-A8AB-80BE454E70A8}"/>
    <cellStyle name="Normal 5 11 7 3" xfId="40619" xr:uid="{4FC7E667-7129-42AD-BADE-F16BF25317B3}"/>
    <cellStyle name="Normal 5 11 7 4" xfId="28664" xr:uid="{8030DC65-B87D-4BEF-AC8B-FF8B4E5FF2F9}"/>
    <cellStyle name="Normal 5 11 8" xfId="15597" xr:uid="{00000000-0005-0000-0000-0000E8480000}"/>
    <cellStyle name="Normal 5 11 9" xfId="22687" xr:uid="{00000000-0005-0000-0000-0000E9480000}"/>
    <cellStyle name="Normal 5 11 9 2" xfId="46563" xr:uid="{8BD3C2B2-DFF8-4E5E-9EE4-200E89B48174}"/>
    <cellStyle name="Normal 5 11 9 3" xfId="34593" xr:uid="{CB7B6ABE-A2D7-4830-8A7C-FD92746F6566}"/>
    <cellStyle name="Normal 5 12" xfId="15598" xr:uid="{00000000-0005-0000-0000-0000EA480000}"/>
    <cellStyle name="Normal 5 12 2" xfId="15599" xr:uid="{00000000-0005-0000-0000-0000EB480000}"/>
    <cellStyle name="Normal 5 12 2 2" xfId="15600" xr:uid="{00000000-0005-0000-0000-0000EC480000}"/>
    <cellStyle name="Normal 5 12 2 2 2" xfId="22703" xr:uid="{00000000-0005-0000-0000-0000ED480000}"/>
    <cellStyle name="Normal 5 12 2 2 2 2" xfId="46579" xr:uid="{E4043E4D-0C81-49FD-BF26-ADE655A75ABB}"/>
    <cellStyle name="Normal 5 12 2 2 2 3" xfId="34609" xr:uid="{E09A8A80-F4FA-46D0-8EEC-AF758580F48D}"/>
    <cellStyle name="Normal 5 12 2 2 3" xfId="40622" xr:uid="{AF0859FC-C48F-40AC-86DE-BAEF1CD595F1}"/>
    <cellStyle name="Normal 5 12 2 2 4" xfId="28667" xr:uid="{2C3611D3-6A36-4D51-AF0E-FECA7EF6EC05}"/>
    <cellStyle name="Normal 5 12 2 3" xfId="15601" xr:uid="{00000000-0005-0000-0000-0000EE480000}"/>
    <cellStyle name="Normal 5 12 2 3 2" xfId="22704" xr:uid="{00000000-0005-0000-0000-0000EF480000}"/>
    <cellStyle name="Normal 5 12 2 3 2 2" xfId="46580" xr:uid="{35BE89E1-19C0-4014-AB90-1BAB324EC887}"/>
    <cellStyle name="Normal 5 12 2 3 2 3" xfId="34610" xr:uid="{C920AE03-0FEE-4A08-8521-37551B993180}"/>
    <cellStyle name="Normal 5 12 2 3 3" xfId="40623" xr:uid="{54C65E7B-0CFF-4B36-9C88-2C18F1B98DB2}"/>
    <cellStyle name="Normal 5 12 2 3 4" xfId="28668" xr:uid="{E309078E-084A-46E8-AD3E-0CDCD3742946}"/>
    <cellStyle name="Normal 5 12 2 4" xfId="15602" xr:uid="{00000000-0005-0000-0000-0000F0480000}"/>
    <cellStyle name="Normal 5 12 2 4 2" xfId="22705" xr:uid="{00000000-0005-0000-0000-0000F1480000}"/>
    <cellStyle name="Normal 5 12 2 4 2 2" xfId="46581" xr:uid="{473BD63D-C676-4E2A-9AFB-08F6577B3935}"/>
    <cellStyle name="Normal 5 12 2 4 2 3" xfId="34611" xr:uid="{DF041D72-D211-4E2F-A13F-85C60692C450}"/>
    <cellStyle name="Normal 5 12 2 4 3" xfId="40624" xr:uid="{D469B111-8AED-4475-BA9E-E757CAB6794B}"/>
    <cellStyle name="Normal 5 12 2 4 4" xfId="28669" xr:uid="{C086130E-E07B-44FE-B76F-F2A8BEDB9580}"/>
    <cellStyle name="Normal 5 12 2 5" xfId="15603" xr:uid="{00000000-0005-0000-0000-0000F2480000}"/>
    <cellStyle name="Normal 5 12 2 5 2" xfId="22706" xr:uid="{00000000-0005-0000-0000-0000F3480000}"/>
    <cellStyle name="Normal 5 12 2 5 2 2" xfId="46582" xr:uid="{BE9E1845-45CC-442B-93EB-884C45EFF722}"/>
    <cellStyle name="Normal 5 12 2 5 2 3" xfId="34612" xr:uid="{930F2E9A-06E7-40A0-A273-277723ADEDC5}"/>
    <cellStyle name="Normal 5 12 2 5 3" xfId="40625" xr:uid="{744290CC-4E49-4E89-ABF4-5D9DCFE84F3C}"/>
    <cellStyle name="Normal 5 12 2 5 4" xfId="28670" xr:uid="{97F190F3-C3A3-4FDA-A04D-D7000EBCEC44}"/>
    <cellStyle name="Normal 5 12 2 6" xfId="15604" xr:uid="{00000000-0005-0000-0000-0000F4480000}"/>
    <cellStyle name="Normal 5 12 2 6 2" xfId="22707" xr:uid="{00000000-0005-0000-0000-0000F5480000}"/>
    <cellStyle name="Normal 5 12 2 6 2 2" xfId="46583" xr:uid="{EC620563-18C5-453C-B651-51B390067099}"/>
    <cellStyle name="Normal 5 12 2 6 2 3" xfId="34613" xr:uid="{8C2D5AEB-578C-49D9-8DA8-6A222C347A53}"/>
    <cellStyle name="Normal 5 12 2 6 3" xfId="40626" xr:uid="{A6CE9979-CEF7-40B0-B7AD-FB076F4BFF6B}"/>
    <cellStyle name="Normal 5 12 2 6 4" xfId="28671" xr:uid="{6DDE863D-D952-46A1-8D56-19A4A39085D7}"/>
    <cellStyle name="Normal 5 12 2 7" xfId="22702" xr:uid="{00000000-0005-0000-0000-0000F6480000}"/>
    <cellStyle name="Normal 5 12 2 7 2" xfId="46578" xr:uid="{D4DE9686-03C8-4D61-AFF2-908F2C293663}"/>
    <cellStyle name="Normal 5 12 2 7 3" xfId="34608" xr:uid="{C7BF0485-3908-4D60-B9D4-492F93E0CC70}"/>
    <cellStyle name="Normal 5 12 2 8" xfId="40621" xr:uid="{6F780827-951A-4EEC-8813-6C405E29FAB5}"/>
    <cellStyle name="Normal 5 12 2 9" xfId="28666" xr:uid="{D38F3063-0B6C-4777-BCAB-01677C4F7C74}"/>
    <cellStyle name="Normal 5 12 3" xfId="15605" xr:uid="{00000000-0005-0000-0000-0000F7480000}"/>
    <cellStyle name="Normal 5 12 3 2" xfId="22708" xr:uid="{00000000-0005-0000-0000-0000F8480000}"/>
    <cellStyle name="Normal 5 12 3 2 2" xfId="46584" xr:uid="{6C955904-3472-4C8B-AFD1-DAB67B4C5248}"/>
    <cellStyle name="Normal 5 12 3 2 3" xfId="34614" xr:uid="{920F611C-E66D-4C52-B031-EC3B010E1DBA}"/>
    <cellStyle name="Normal 5 12 3 3" xfId="40627" xr:uid="{64F3414E-EA01-4C6A-B0AD-0F8D6107F849}"/>
    <cellStyle name="Normal 5 12 3 4" xfId="28672" xr:uid="{72D997F8-B145-47BE-9D37-522E6DFF1A2F}"/>
    <cellStyle name="Normal 5 12 4" xfId="15606" xr:uid="{00000000-0005-0000-0000-0000F9480000}"/>
    <cellStyle name="Normal 5 12 4 2" xfId="22709" xr:uid="{00000000-0005-0000-0000-0000FA480000}"/>
    <cellStyle name="Normal 5 12 4 2 2" xfId="46585" xr:uid="{A22C376F-FB37-4833-8D8C-51E28AEE949E}"/>
    <cellStyle name="Normal 5 12 4 2 3" xfId="34615" xr:uid="{11CB9465-2AD4-461B-BCF8-BDC7E3F78A8B}"/>
    <cellStyle name="Normal 5 12 4 3" xfId="40628" xr:uid="{6F97749D-8A89-4BE0-AD2C-B2F3040F60CC}"/>
    <cellStyle name="Normal 5 12 4 4" xfId="28673" xr:uid="{AF65B426-EFB8-461A-9A88-0FAC51422215}"/>
    <cellStyle name="Normal 5 12 5" xfId="15607" xr:uid="{00000000-0005-0000-0000-0000FB480000}"/>
    <cellStyle name="Normal 5 12 5 2" xfId="22710" xr:uid="{00000000-0005-0000-0000-0000FC480000}"/>
    <cellStyle name="Normal 5 12 5 2 2" xfId="46586" xr:uid="{451826E4-C0D4-4306-88E8-1C834F8BA8B0}"/>
    <cellStyle name="Normal 5 12 5 2 3" xfId="34616" xr:uid="{F4C0A433-1C4B-4D1D-9A47-2AB03DDA38F8}"/>
    <cellStyle name="Normal 5 12 5 3" xfId="40629" xr:uid="{E924993C-308F-4A54-ACED-41CE160E53F0}"/>
    <cellStyle name="Normal 5 12 5 4" xfId="28674" xr:uid="{02FC1124-A4C3-43A9-AAC8-A0E1964E8DFF}"/>
    <cellStyle name="Normal 5 12 6" xfId="22701" xr:uid="{00000000-0005-0000-0000-0000FD480000}"/>
    <cellStyle name="Normal 5 12 6 2" xfId="46577" xr:uid="{A01A3278-1E81-4A1C-B38B-4A039850DA5D}"/>
    <cellStyle name="Normal 5 12 6 3" xfId="34607" xr:uid="{97A005B5-A156-4D3D-BB26-C87F80937D96}"/>
    <cellStyle name="Normal 5 12 7" xfId="40620" xr:uid="{46CC1B9C-AB71-4485-9DC1-CE13BE191058}"/>
    <cellStyle name="Normal 5 12 8" xfId="28665" xr:uid="{6D12E842-FA34-42D2-A7BB-FE7639BBEB56}"/>
    <cellStyle name="Normal 5 13" xfId="15608" xr:uid="{00000000-0005-0000-0000-0000FE480000}"/>
    <cellStyle name="Normal 5 13 2" xfId="15609" xr:uid="{00000000-0005-0000-0000-0000FF480000}"/>
    <cellStyle name="Normal 5 13 2 2" xfId="15610" xr:uid="{00000000-0005-0000-0000-000000490000}"/>
    <cellStyle name="Normal 5 13 2 2 2" xfId="22713" xr:uid="{00000000-0005-0000-0000-000001490000}"/>
    <cellStyle name="Normal 5 13 2 2 2 2" xfId="46589" xr:uid="{6C1F78D5-DE5E-4061-B198-D9F6F31EFE9A}"/>
    <cellStyle name="Normal 5 13 2 2 2 3" xfId="34619" xr:uid="{1B5247FD-66BB-448B-8F66-2B848C612992}"/>
    <cellStyle name="Normal 5 13 2 2 3" xfId="40632" xr:uid="{E1A6D483-5DE0-402B-B40B-3F145ED92725}"/>
    <cellStyle name="Normal 5 13 2 2 4" xfId="28677" xr:uid="{8224C6D9-1734-4CF7-B925-7A5D5CBBE823}"/>
    <cellStyle name="Normal 5 13 2 3" xfId="22712" xr:uid="{00000000-0005-0000-0000-000002490000}"/>
    <cellStyle name="Normal 5 13 2 3 2" xfId="46588" xr:uid="{850A2BF8-A921-4D9D-A6E5-EC1BF493789F}"/>
    <cellStyle name="Normal 5 13 2 3 3" xfId="34618" xr:uid="{2C2D7E4A-6DF1-4442-92CC-866F815A0E83}"/>
    <cellStyle name="Normal 5 13 2 4" xfId="40631" xr:uid="{E097C8ED-811A-4CA6-966D-E2EB1BFBF08A}"/>
    <cellStyle name="Normal 5 13 2 5" xfId="28676" xr:uid="{BD6180F1-245B-4DDA-A9C4-D951E7E0159F}"/>
    <cellStyle name="Normal 5 13 3" xfId="15611" xr:uid="{00000000-0005-0000-0000-000003490000}"/>
    <cellStyle name="Normal 5 13 3 2" xfId="22714" xr:uid="{00000000-0005-0000-0000-000004490000}"/>
    <cellStyle name="Normal 5 13 3 2 2" xfId="46590" xr:uid="{6F0731E5-9BAC-426D-ABB7-0DF531596AE4}"/>
    <cellStyle name="Normal 5 13 3 2 3" xfId="34620" xr:uid="{AAB49173-CB76-4D7B-9968-6AE6CA55DBCC}"/>
    <cellStyle name="Normal 5 13 3 3" xfId="40633" xr:uid="{4CA3C92C-DD5F-44BD-B549-DE23A7F180F2}"/>
    <cellStyle name="Normal 5 13 3 4" xfId="28678" xr:uid="{CFA691EF-E0C5-4228-80FA-F6AB8605208C}"/>
    <cellStyle name="Normal 5 13 4" xfId="15612" xr:uid="{00000000-0005-0000-0000-000005490000}"/>
    <cellStyle name="Normal 5 13 4 2" xfId="22715" xr:uid="{00000000-0005-0000-0000-000006490000}"/>
    <cellStyle name="Normal 5 13 4 2 2" xfId="46591" xr:uid="{F170A49F-E036-40BF-A262-DB2C3A2C9F91}"/>
    <cellStyle name="Normal 5 13 4 2 3" xfId="34621" xr:uid="{6D9885AE-B0FC-4799-A542-A5DCFFFFC213}"/>
    <cellStyle name="Normal 5 13 4 3" xfId="40634" xr:uid="{86253141-919C-44EC-8DCA-E3528B4A1F41}"/>
    <cellStyle name="Normal 5 13 4 4" xfId="28679" xr:uid="{AD2800C0-6A5B-4039-A10A-E828F23F2F55}"/>
    <cellStyle name="Normal 5 13 5" xfId="15613" xr:uid="{00000000-0005-0000-0000-000007490000}"/>
    <cellStyle name="Normal 5 13 5 2" xfId="22716" xr:uid="{00000000-0005-0000-0000-000008490000}"/>
    <cellStyle name="Normal 5 13 5 2 2" xfId="46592" xr:uid="{AEFEF0FD-C7B1-4EDC-8D1C-A7E9FF6FA066}"/>
    <cellStyle name="Normal 5 13 5 2 3" xfId="34622" xr:uid="{2C88ADD0-7046-4FDC-BB64-0027FB71E88A}"/>
    <cellStyle name="Normal 5 13 5 3" xfId="40635" xr:uid="{D2A58BC4-A253-4EAB-8D4F-A8D1AF507BB9}"/>
    <cellStyle name="Normal 5 13 5 4" xfId="28680" xr:uid="{BD04EE3C-0C80-438E-911A-4FBC721276BB}"/>
    <cellStyle name="Normal 5 13 6" xfId="22711" xr:uid="{00000000-0005-0000-0000-000009490000}"/>
    <cellStyle name="Normal 5 13 6 2" xfId="46587" xr:uid="{2FD18E91-CA2C-48DD-B5F3-6FF698BDA6CD}"/>
    <cellStyle name="Normal 5 13 6 3" xfId="34617" xr:uid="{8856E8BB-38CE-4C55-B4F3-6684F2EA2482}"/>
    <cellStyle name="Normal 5 13 7" xfId="40630" xr:uid="{17BA342E-8BE8-4CCE-A1FF-2EB944B49CE9}"/>
    <cellStyle name="Normal 5 13 8" xfId="28675" xr:uid="{9A795752-2149-42A9-8109-FC8503E78B3A}"/>
    <cellStyle name="Normal 5 14" xfId="15614" xr:uid="{00000000-0005-0000-0000-00000A490000}"/>
    <cellStyle name="Normal 5 14 2" xfId="15615" xr:uid="{00000000-0005-0000-0000-00000B490000}"/>
    <cellStyle name="Normal 5 14 2 2" xfId="15616" xr:uid="{00000000-0005-0000-0000-00000C490000}"/>
    <cellStyle name="Normal 5 14 2 2 2" xfId="22719" xr:uid="{00000000-0005-0000-0000-00000D490000}"/>
    <cellStyle name="Normal 5 14 2 2 2 2" xfId="46595" xr:uid="{AA29CE80-01AA-4135-946A-F67AEAA5C243}"/>
    <cellStyle name="Normal 5 14 2 2 2 3" xfId="34625" xr:uid="{2A8A93BD-35EE-4105-94CE-33AC8E7CC56E}"/>
    <cellStyle name="Normal 5 14 2 2 3" xfId="40638" xr:uid="{37914231-988C-4242-A542-E4DEA140A75F}"/>
    <cellStyle name="Normal 5 14 2 2 4" xfId="28683" xr:uid="{3FC81CD1-3619-422B-9644-4B500F420A38}"/>
    <cellStyle name="Normal 5 14 2 3" xfId="22718" xr:uid="{00000000-0005-0000-0000-00000E490000}"/>
    <cellStyle name="Normal 5 14 2 3 2" xfId="46594" xr:uid="{98648115-36BA-48BA-BF5E-694284F4274A}"/>
    <cellStyle name="Normal 5 14 2 3 3" xfId="34624" xr:uid="{96BCE632-9B3D-4C07-832A-FFBD62B66294}"/>
    <cellStyle name="Normal 5 14 2 4" xfId="40637" xr:uid="{6E9A8581-809E-470A-9AA8-2AAA224E38A9}"/>
    <cellStyle name="Normal 5 14 2 5" xfId="28682" xr:uid="{A1F55B17-1205-472C-9B16-8FB5CA699CCF}"/>
    <cellStyle name="Normal 5 14 3" xfId="15617" xr:uid="{00000000-0005-0000-0000-00000F490000}"/>
    <cellStyle name="Normal 5 14 3 2" xfId="22720" xr:uid="{00000000-0005-0000-0000-000010490000}"/>
    <cellStyle name="Normal 5 14 3 2 2" xfId="46596" xr:uid="{29658D79-4F75-4BD6-9314-4F3AB76CFFF8}"/>
    <cellStyle name="Normal 5 14 3 2 3" xfId="34626" xr:uid="{6984C97F-2D7F-40BE-B21E-0F59744E14B5}"/>
    <cellStyle name="Normal 5 14 3 3" xfId="40639" xr:uid="{48C482F0-26DF-4000-83C8-F925F6271C09}"/>
    <cellStyle name="Normal 5 14 3 4" xfId="28684" xr:uid="{5F53EF0F-91F8-450C-9D1C-8C1848BA6BEC}"/>
    <cellStyle name="Normal 5 14 4" xfId="15618" xr:uid="{00000000-0005-0000-0000-000011490000}"/>
    <cellStyle name="Normal 5 14 4 2" xfId="22721" xr:uid="{00000000-0005-0000-0000-000012490000}"/>
    <cellStyle name="Normal 5 14 4 2 2" xfId="46597" xr:uid="{16000631-2B23-4777-8CDF-6B9A5A9B8BF0}"/>
    <cellStyle name="Normal 5 14 4 2 3" xfId="34627" xr:uid="{B79FB8C5-045A-4721-B038-06B75C13FBEB}"/>
    <cellStyle name="Normal 5 14 4 3" xfId="40640" xr:uid="{4239C168-CB4F-47E7-9176-8D3AED2DB016}"/>
    <cellStyle name="Normal 5 14 4 4" xfId="28685" xr:uid="{CD45A0B9-2CE8-42D1-B15F-1CE9E965BBF8}"/>
    <cellStyle name="Normal 5 14 5" xfId="15619" xr:uid="{00000000-0005-0000-0000-000013490000}"/>
    <cellStyle name="Normal 5 14 5 2" xfId="22722" xr:uid="{00000000-0005-0000-0000-000014490000}"/>
    <cellStyle name="Normal 5 14 5 2 2" xfId="46598" xr:uid="{876CF808-1984-442C-98A8-4963815B62C1}"/>
    <cellStyle name="Normal 5 14 5 2 3" xfId="34628" xr:uid="{71FA6715-652B-4222-A3BB-339B89E1BAA7}"/>
    <cellStyle name="Normal 5 14 5 3" xfId="40641" xr:uid="{34ADAAB8-CD16-45FB-B35B-D071F9054F0D}"/>
    <cellStyle name="Normal 5 14 5 4" xfId="28686" xr:uid="{00E4961A-6585-43D4-9975-FCA187DE119C}"/>
    <cellStyle name="Normal 5 14 6" xfId="22717" xr:uid="{00000000-0005-0000-0000-000015490000}"/>
    <cellStyle name="Normal 5 14 6 2" xfId="46593" xr:uid="{DBA72CE2-3E86-4390-BD5A-D162BC5C3D1D}"/>
    <cellStyle name="Normal 5 14 6 3" xfId="34623" xr:uid="{651FA688-36F0-43F5-BA54-7D8F5488F5B4}"/>
    <cellStyle name="Normal 5 14 7" xfId="40636" xr:uid="{224AFF07-2B00-482C-ACE5-A34D2B9B7A6B}"/>
    <cellStyle name="Normal 5 14 8" xfId="28681" xr:uid="{E6177D26-0ABA-4BA3-B208-A6D6489900F5}"/>
    <cellStyle name="Normal 5 15" xfId="15620" xr:uid="{00000000-0005-0000-0000-000016490000}"/>
    <cellStyle name="Normal 5 15 2" xfId="15621" xr:uid="{00000000-0005-0000-0000-000017490000}"/>
    <cellStyle name="Normal 5 15 2 2" xfId="15622" xr:uid="{00000000-0005-0000-0000-000018490000}"/>
    <cellStyle name="Normal 5 15 2 2 2" xfId="22725" xr:uid="{00000000-0005-0000-0000-000019490000}"/>
    <cellStyle name="Normal 5 15 2 2 2 2" xfId="46601" xr:uid="{AEAF7EC1-1764-4796-B390-E9406B74F265}"/>
    <cellStyle name="Normal 5 15 2 2 2 3" xfId="34631" xr:uid="{4FEE197E-14CB-4539-831C-994F44017640}"/>
    <cellStyle name="Normal 5 15 2 2 3" xfId="40644" xr:uid="{67E35C97-D8EC-477F-8808-EEC89C44505B}"/>
    <cellStyle name="Normal 5 15 2 2 4" xfId="28689" xr:uid="{AA0C1F2E-4A8E-418E-8BD1-5A9F6473FD05}"/>
    <cellStyle name="Normal 5 15 2 3" xfId="22724" xr:uid="{00000000-0005-0000-0000-00001A490000}"/>
    <cellStyle name="Normal 5 15 2 3 2" xfId="46600" xr:uid="{26FDD04B-C1D8-4614-9DAB-C6E01C15C013}"/>
    <cellStyle name="Normal 5 15 2 3 3" xfId="34630" xr:uid="{83884317-0ED4-4FFE-B8D1-C13EF0146083}"/>
    <cellStyle name="Normal 5 15 2 4" xfId="40643" xr:uid="{F159CC40-FCB8-498F-85C5-FBBEE6617EF6}"/>
    <cellStyle name="Normal 5 15 2 5" xfId="28688" xr:uid="{34BF2FC6-D5ED-4F1C-A088-ED8ED0A17E61}"/>
    <cellStyle name="Normal 5 15 3" xfId="15623" xr:uid="{00000000-0005-0000-0000-00001B490000}"/>
    <cellStyle name="Normal 5 15 3 2" xfId="22726" xr:uid="{00000000-0005-0000-0000-00001C490000}"/>
    <cellStyle name="Normal 5 15 3 2 2" xfId="46602" xr:uid="{603C2C5D-0466-4CAE-B931-228201E23165}"/>
    <cellStyle name="Normal 5 15 3 2 3" xfId="34632" xr:uid="{8F23BE05-AB72-47EC-A6DD-AD311CEA27FF}"/>
    <cellStyle name="Normal 5 15 3 3" xfId="40645" xr:uid="{C14A9D25-9DF6-4B51-8484-87D0F71ED9E1}"/>
    <cellStyle name="Normal 5 15 3 4" xfId="28690" xr:uid="{E24F3345-9D49-4AF2-A23F-2ECF1CD82531}"/>
    <cellStyle name="Normal 5 15 4" xfId="15624" xr:uid="{00000000-0005-0000-0000-00001D490000}"/>
    <cellStyle name="Normal 5 15 4 2" xfId="22727" xr:uid="{00000000-0005-0000-0000-00001E490000}"/>
    <cellStyle name="Normal 5 15 4 2 2" xfId="46603" xr:uid="{6E53E8E9-AD3D-41E2-85F0-6224148BCBD0}"/>
    <cellStyle name="Normal 5 15 4 2 3" xfId="34633" xr:uid="{3B7FE6CD-618E-4789-93D2-688E123C4925}"/>
    <cellStyle name="Normal 5 15 4 3" xfId="40646" xr:uid="{A17DDF9C-C36C-4B27-8993-920862675A4A}"/>
    <cellStyle name="Normal 5 15 4 4" xfId="28691" xr:uid="{7C9555AB-4BCB-4FCC-891C-D14D66C68378}"/>
    <cellStyle name="Normal 5 15 5" xfId="15625" xr:uid="{00000000-0005-0000-0000-00001F490000}"/>
    <cellStyle name="Normal 5 15 5 2" xfId="22728" xr:uid="{00000000-0005-0000-0000-000020490000}"/>
    <cellStyle name="Normal 5 15 5 2 2" xfId="46604" xr:uid="{366203C3-ADFF-4957-B3D5-19EE8A88EAD0}"/>
    <cellStyle name="Normal 5 15 5 2 3" xfId="34634" xr:uid="{0EB67CD2-F969-4089-BCA6-864DE49DCA75}"/>
    <cellStyle name="Normal 5 15 5 3" xfId="40647" xr:uid="{9634014B-6619-464C-A22D-1A5D370E33E2}"/>
    <cellStyle name="Normal 5 15 5 4" xfId="28692" xr:uid="{C4C716BE-43A6-437A-B3DC-33D14DF74131}"/>
    <cellStyle name="Normal 5 15 6" xfId="22723" xr:uid="{00000000-0005-0000-0000-000021490000}"/>
    <cellStyle name="Normal 5 15 6 2" xfId="46599" xr:uid="{72C8B44F-2C76-446B-9E72-3556F8E40F7B}"/>
    <cellStyle name="Normal 5 15 6 3" xfId="34629" xr:uid="{CD93339C-7C2E-4E06-B8C0-96BA29E4B741}"/>
    <cellStyle name="Normal 5 15 7" xfId="40642" xr:uid="{B48A03ED-2249-482B-AF2E-3471FF3B026D}"/>
    <cellStyle name="Normal 5 15 8" xfId="28687" xr:uid="{71C25791-2C9E-49F1-AC34-CF30E44E65FC}"/>
    <cellStyle name="Normal 5 16" xfId="15626" xr:uid="{00000000-0005-0000-0000-000022490000}"/>
    <cellStyle name="Normal 5 16 2" xfId="15627" xr:uid="{00000000-0005-0000-0000-000023490000}"/>
    <cellStyle name="Normal 5 16 2 2" xfId="15628" xr:uid="{00000000-0005-0000-0000-000024490000}"/>
    <cellStyle name="Normal 5 16 2 2 2" xfId="22731" xr:uid="{00000000-0005-0000-0000-000025490000}"/>
    <cellStyle name="Normal 5 16 2 2 2 2" xfId="46607" xr:uid="{8BFED311-09A0-41CE-8EF2-24A6A78EBC97}"/>
    <cellStyle name="Normal 5 16 2 2 2 3" xfId="34637" xr:uid="{DA8631E0-29E6-4800-8182-5FE22646FD2E}"/>
    <cellStyle name="Normal 5 16 2 2 3" xfId="40650" xr:uid="{3FDA45F3-38E8-4D00-B7E9-253475F6FDB2}"/>
    <cellStyle name="Normal 5 16 2 2 4" xfId="28695" xr:uid="{9466995F-170B-4C7A-9AC6-3850B30A1F7C}"/>
    <cellStyle name="Normal 5 16 2 3" xfId="22730" xr:uid="{00000000-0005-0000-0000-000026490000}"/>
    <cellStyle name="Normal 5 16 2 3 2" xfId="46606" xr:uid="{6610F323-96FF-4338-BDD5-82F512ED992E}"/>
    <cellStyle name="Normal 5 16 2 3 3" xfId="34636" xr:uid="{9342BAF6-B174-46AD-BBC9-944E86F7125C}"/>
    <cellStyle name="Normal 5 16 2 4" xfId="40649" xr:uid="{2180A170-5905-41A6-9B89-F90C3AD32829}"/>
    <cellStyle name="Normal 5 16 2 5" xfId="28694" xr:uid="{93D88B2D-3121-438B-B8C8-5CDB7F38C2FF}"/>
    <cellStyle name="Normal 5 16 3" xfId="15629" xr:uid="{00000000-0005-0000-0000-000027490000}"/>
    <cellStyle name="Normal 5 16 3 2" xfId="22732" xr:uid="{00000000-0005-0000-0000-000028490000}"/>
    <cellStyle name="Normal 5 16 3 2 2" xfId="46608" xr:uid="{A2CD0C84-13AE-4922-BAC2-087430F4D30E}"/>
    <cellStyle name="Normal 5 16 3 2 3" xfId="34638" xr:uid="{F0CFF544-B8D1-4212-81ED-E6CDE5761956}"/>
    <cellStyle name="Normal 5 16 3 3" xfId="40651" xr:uid="{4F6A1B2A-08D5-40A7-A8CA-965ACDECE27F}"/>
    <cellStyle name="Normal 5 16 3 4" xfId="28696" xr:uid="{F1E87242-9FBA-44A4-A03C-F33DC4856B86}"/>
    <cellStyle name="Normal 5 16 4" xfId="15630" xr:uid="{00000000-0005-0000-0000-000029490000}"/>
    <cellStyle name="Normal 5 16 4 2" xfId="22733" xr:uid="{00000000-0005-0000-0000-00002A490000}"/>
    <cellStyle name="Normal 5 16 4 2 2" xfId="46609" xr:uid="{C0150A55-F789-41F9-962F-37379DD260D2}"/>
    <cellStyle name="Normal 5 16 4 2 3" xfId="34639" xr:uid="{B0E92F29-EBC6-4A10-BBD3-F69926DC0134}"/>
    <cellStyle name="Normal 5 16 4 3" xfId="40652" xr:uid="{74482B99-D8EE-449A-9AF9-E827BFE0A7C8}"/>
    <cellStyle name="Normal 5 16 4 4" xfId="28697" xr:uid="{C6C25E68-5358-449E-8060-10143032E1FA}"/>
    <cellStyle name="Normal 5 16 5" xfId="15631" xr:uid="{00000000-0005-0000-0000-00002B490000}"/>
    <cellStyle name="Normal 5 16 5 2" xfId="22734" xr:uid="{00000000-0005-0000-0000-00002C490000}"/>
    <cellStyle name="Normal 5 16 5 2 2" xfId="46610" xr:uid="{9165D0F7-D80B-4789-A778-83A0929A1F00}"/>
    <cellStyle name="Normal 5 16 5 2 3" xfId="34640" xr:uid="{67214F26-7332-422E-A278-8467EC57E023}"/>
    <cellStyle name="Normal 5 16 5 3" xfId="40653" xr:uid="{7848793E-96EB-4ABC-9D09-2758C116785D}"/>
    <cellStyle name="Normal 5 16 5 4" xfId="28698" xr:uid="{721D59DA-4FA6-4BEF-A4F1-8AFE25CCA344}"/>
    <cellStyle name="Normal 5 16 6" xfId="22729" xr:uid="{00000000-0005-0000-0000-00002D490000}"/>
    <cellStyle name="Normal 5 16 6 2" xfId="46605" xr:uid="{D5A47A75-5702-4647-826C-502CD487BD8A}"/>
    <cellStyle name="Normal 5 16 6 3" xfId="34635" xr:uid="{86CF2064-6F4C-4B83-816D-A048ACB2D3F8}"/>
    <cellStyle name="Normal 5 16 7" xfId="40648" xr:uid="{FB145562-133D-41D2-AFF5-FA64521E1A47}"/>
    <cellStyle name="Normal 5 16 8" xfId="28693" xr:uid="{CF69D207-A000-4EDF-B189-491F169E0F7B}"/>
    <cellStyle name="Normal 5 17" xfId="15632" xr:uid="{00000000-0005-0000-0000-00002E490000}"/>
    <cellStyle name="Normal 5 17 2" xfId="15633" xr:uid="{00000000-0005-0000-0000-00002F490000}"/>
    <cellStyle name="Normal 5 17 2 2" xfId="15634" xr:uid="{00000000-0005-0000-0000-000030490000}"/>
    <cellStyle name="Normal 5 17 2 2 2" xfId="22737" xr:uid="{00000000-0005-0000-0000-000031490000}"/>
    <cellStyle name="Normal 5 17 2 2 2 2" xfId="46613" xr:uid="{53A04CE8-F12C-4C63-BA21-CFFE81E288B2}"/>
    <cellStyle name="Normal 5 17 2 2 2 3" xfId="34643" xr:uid="{D85D7DF0-5766-4C1E-8DC4-20EEDB3A0C17}"/>
    <cellStyle name="Normal 5 17 2 2 3" xfId="40656" xr:uid="{60CEE899-3B4E-4C12-98E5-9114BE476FCE}"/>
    <cellStyle name="Normal 5 17 2 2 4" xfId="28701" xr:uid="{19B278CD-35FB-4362-B145-73822538ED18}"/>
    <cellStyle name="Normal 5 17 2 3" xfId="22736" xr:uid="{00000000-0005-0000-0000-000032490000}"/>
    <cellStyle name="Normal 5 17 2 3 2" xfId="46612" xr:uid="{EC8D37D6-5313-44DE-B1E8-767111917D23}"/>
    <cellStyle name="Normal 5 17 2 3 3" xfId="34642" xr:uid="{6F6CDE7D-3F6B-42B1-A8FD-D71788105901}"/>
    <cellStyle name="Normal 5 17 2 4" xfId="40655" xr:uid="{C6D4BB0A-8883-4845-83FF-C240B498A38E}"/>
    <cellStyle name="Normal 5 17 2 5" xfId="28700" xr:uid="{425BDC67-BA19-4063-B0DD-922B4E661676}"/>
    <cellStyle name="Normal 5 17 3" xfId="15635" xr:uid="{00000000-0005-0000-0000-000033490000}"/>
    <cellStyle name="Normal 5 17 3 2" xfId="22738" xr:uid="{00000000-0005-0000-0000-000034490000}"/>
    <cellStyle name="Normal 5 17 3 2 2" xfId="46614" xr:uid="{6FF6DAF3-93D1-4ED2-B4AD-A693E51E0B49}"/>
    <cellStyle name="Normal 5 17 3 2 3" xfId="34644" xr:uid="{0E0813D5-0F33-47AE-9E68-51F7088C7AEE}"/>
    <cellStyle name="Normal 5 17 3 3" xfId="40657" xr:uid="{C9EEC192-9BE7-4262-87CF-12D385362E4B}"/>
    <cellStyle name="Normal 5 17 3 4" xfId="28702" xr:uid="{A360057D-4A29-4418-847A-DDDF85B03ACF}"/>
    <cellStyle name="Normal 5 17 4" xfId="15636" xr:uid="{00000000-0005-0000-0000-000035490000}"/>
    <cellStyle name="Normal 5 17 4 2" xfId="22739" xr:uid="{00000000-0005-0000-0000-000036490000}"/>
    <cellStyle name="Normal 5 17 4 2 2" xfId="46615" xr:uid="{EC07063B-7DA5-426D-AFC4-6865814949CF}"/>
    <cellStyle name="Normal 5 17 4 2 3" xfId="34645" xr:uid="{3CDABE30-FC10-4B02-A35D-27AB2A5AB999}"/>
    <cellStyle name="Normal 5 17 4 3" xfId="40658" xr:uid="{02B78C2D-EBD1-43E5-B461-3DEDA30F3CDA}"/>
    <cellStyle name="Normal 5 17 4 4" xfId="28703" xr:uid="{0E2D63B5-CFFF-49C8-8D25-D7F7C80451C6}"/>
    <cellStyle name="Normal 5 17 5" xfId="15637" xr:uid="{00000000-0005-0000-0000-000037490000}"/>
    <cellStyle name="Normal 5 17 5 2" xfId="22740" xr:uid="{00000000-0005-0000-0000-000038490000}"/>
    <cellStyle name="Normal 5 17 5 2 2" xfId="46616" xr:uid="{33369F49-98D4-491A-98A0-81F0C4638C63}"/>
    <cellStyle name="Normal 5 17 5 2 3" xfId="34646" xr:uid="{7EB49390-80E1-4373-9E46-ADD17B4BBA87}"/>
    <cellStyle name="Normal 5 17 5 3" xfId="40659" xr:uid="{D7A80C36-599C-4BC9-AA68-1839CDD5DD3E}"/>
    <cellStyle name="Normal 5 17 5 4" xfId="28704" xr:uid="{71FAB92A-96A4-40E3-820B-FDE8321B5365}"/>
    <cellStyle name="Normal 5 17 6" xfId="22735" xr:uid="{00000000-0005-0000-0000-000039490000}"/>
    <cellStyle name="Normal 5 17 6 2" xfId="46611" xr:uid="{6961FD3F-C5F2-4838-B46B-E96A3A1A5C94}"/>
    <cellStyle name="Normal 5 17 6 3" xfId="34641" xr:uid="{0914D542-A3D4-4CC2-8877-912CED3A9030}"/>
    <cellStyle name="Normal 5 17 7" xfId="40654" xr:uid="{0B20B3A5-E8C9-442A-A190-1A9A9783D03C}"/>
    <cellStyle name="Normal 5 17 8" xfId="28699" xr:uid="{62E59794-838E-4CBB-A4AB-F306333989BF}"/>
    <cellStyle name="Normal 5 18" xfId="15638" xr:uid="{00000000-0005-0000-0000-00003A490000}"/>
    <cellStyle name="Normal 5 18 2" xfId="15639" xr:uid="{00000000-0005-0000-0000-00003B490000}"/>
    <cellStyle name="Normal 5 18 2 2" xfId="22742" xr:uid="{00000000-0005-0000-0000-00003C490000}"/>
    <cellStyle name="Normal 5 18 2 2 2" xfId="46618" xr:uid="{A07F1150-1895-404F-BB4C-9D3F12A5BCF8}"/>
    <cellStyle name="Normal 5 18 2 2 3" xfId="34648" xr:uid="{01B68949-8F13-40D1-A2FA-2624FCAC0D82}"/>
    <cellStyle name="Normal 5 18 2 3" xfId="40661" xr:uid="{3E1A4FCC-39A5-4230-A9AA-07E18C2F7916}"/>
    <cellStyle name="Normal 5 18 2 4" xfId="28706" xr:uid="{52A57903-1120-46FE-BBFA-4B619E0235CC}"/>
    <cellStyle name="Normal 5 18 3" xfId="15640" xr:uid="{00000000-0005-0000-0000-00003D490000}"/>
    <cellStyle name="Normal 5 18 3 2" xfId="22743" xr:uid="{00000000-0005-0000-0000-00003E490000}"/>
    <cellStyle name="Normal 5 18 3 2 2" xfId="46619" xr:uid="{575C2DB0-E902-4AB0-8F29-EBBB64ABF96C}"/>
    <cellStyle name="Normal 5 18 3 2 3" xfId="34649" xr:uid="{E696D22B-5F7E-4DC9-B7B8-928874FBFAE0}"/>
    <cellStyle name="Normal 5 18 3 3" xfId="40662" xr:uid="{FEA11539-975F-4342-9790-84931794DC40}"/>
    <cellStyle name="Normal 5 18 3 4" xfId="28707" xr:uid="{7F06004D-2915-4775-8A79-F0B89701DF0E}"/>
    <cellStyle name="Normal 5 18 4" xfId="15641" xr:uid="{00000000-0005-0000-0000-00003F490000}"/>
    <cellStyle name="Normal 5 18 4 2" xfId="22744" xr:uid="{00000000-0005-0000-0000-000040490000}"/>
    <cellStyle name="Normal 5 18 4 2 2" xfId="46620" xr:uid="{3AD5840D-CEAE-4EEB-982C-93240177D547}"/>
    <cellStyle name="Normal 5 18 4 2 3" xfId="34650" xr:uid="{BCB7A712-5684-471A-ABD7-5B9099D98463}"/>
    <cellStyle name="Normal 5 18 4 3" xfId="40663" xr:uid="{F53A9C43-4AD1-4010-94D6-C47360FEADB1}"/>
    <cellStyle name="Normal 5 18 4 4" xfId="28708" xr:uid="{D78D1FCD-08C3-4687-8F2D-2CEC583A6861}"/>
    <cellStyle name="Normal 5 18 5" xfId="15642" xr:uid="{00000000-0005-0000-0000-000041490000}"/>
    <cellStyle name="Normal 5 18 5 2" xfId="22745" xr:uid="{00000000-0005-0000-0000-000042490000}"/>
    <cellStyle name="Normal 5 18 5 2 2" xfId="46621" xr:uid="{B392EFE5-240C-41F0-A883-B7B486EF19C2}"/>
    <cellStyle name="Normal 5 18 5 2 3" xfId="34651" xr:uid="{581223E2-8D10-4F25-A475-41506CFE5695}"/>
    <cellStyle name="Normal 5 18 5 3" xfId="40664" xr:uid="{1A1CF9B7-1D1E-4E86-BAEC-CE4CFA1FEFA2}"/>
    <cellStyle name="Normal 5 18 5 4" xfId="28709" xr:uid="{49DDAD5C-BFC5-4E73-A120-4D6A54A1CA5B}"/>
    <cellStyle name="Normal 5 18 6" xfId="15643" xr:uid="{00000000-0005-0000-0000-000043490000}"/>
    <cellStyle name="Normal 5 18 6 2" xfId="22746" xr:uid="{00000000-0005-0000-0000-000044490000}"/>
    <cellStyle name="Normal 5 18 6 2 2" xfId="46622" xr:uid="{A3E2AB2B-D853-43A6-9987-291D623AA0FA}"/>
    <cellStyle name="Normal 5 18 6 2 3" xfId="34652" xr:uid="{91E2E58F-2DFA-45A2-9FBC-646666D93C0A}"/>
    <cellStyle name="Normal 5 18 6 3" xfId="40665" xr:uid="{CD40C77A-9D16-4B6B-B29D-37C713604ED7}"/>
    <cellStyle name="Normal 5 18 6 4" xfId="28710" xr:uid="{9570080C-BEA0-4855-BD05-0A075107599E}"/>
    <cellStyle name="Normal 5 18 7" xfId="22741" xr:uid="{00000000-0005-0000-0000-000045490000}"/>
    <cellStyle name="Normal 5 18 7 2" xfId="46617" xr:uid="{E71FD9EA-921C-49CB-9CC9-4645B5504E5D}"/>
    <cellStyle name="Normal 5 18 7 3" xfId="34647" xr:uid="{78815B21-EF78-406C-9609-A83D48450632}"/>
    <cellStyle name="Normal 5 18 8" xfId="40660" xr:uid="{B0EB1EA4-17B0-45B2-9CC1-082AC7019E00}"/>
    <cellStyle name="Normal 5 18 9" xfId="28705" xr:uid="{674FE884-E09E-4670-AA9A-9B673405B777}"/>
    <cellStyle name="Normal 5 19" xfId="15644" xr:uid="{00000000-0005-0000-0000-000046490000}"/>
    <cellStyle name="Normal 5 19 2" xfId="15645" xr:uid="{00000000-0005-0000-0000-000047490000}"/>
    <cellStyle name="Normal 5 19 2 2" xfId="15646" xr:uid="{00000000-0005-0000-0000-000048490000}"/>
    <cellStyle name="Normal 5 19 2 2 2" xfId="15647" xr:uid="{00000000-0005-0000-0000-000049490000}"/>
    <cellStyle name="Normal 5 19 2 2 2 2" xfId="22750" xr:uid="{00000000-0005-0000-0000-00004A490000}"/>
    <cellStyle name="Normal 5 19 2 2 2 2 2" xfId="46626" xr:uid="{91251643-3D0E-4CF1-A399-67E074BBBC90}"/>
    <cellStyle name="Normal 5 19 2 2 2 2 3" xfId="34656" xr:uid="{4FD738D9-7731-448A-A709-8BBBF8CA6F1E}"/>
    <cellStyle name="Normal 5 19 2 2 2 3" xfId="40669" xr:uid="{1C9631BB-B230-4C71-8884-75BE88D2F5ED}"/>
    <cellStyle name="Normal 5 19 2 2 2 4" xfId="28714" xr:uid="{6D116D4B-E154-48A7-BBC4-30461976AFF9}"/>
    <cellStyle name="Normal 5 19 2 2 3" xfId="22749" xr:uid="{00000000-0005-0000-0000-00004B490000}"/>
    <cellStyle name="Normal 5 19 2 2 3 2" xfId="46625" xr:uid="{4BB41F5B-B141-4090-99E6-E2D1348118AC}"/>
    <cellStyle name="Normal 5 19 2 2 3 3" xfId="34655" xr:uid="{DE545209-13CA-460C-A6D2-8CA4840852A5}"/>
    <cellStyle name="Normal 5 19 2 2 4" xfId="40668" xr:uid="{9EAC1297-9DAB-47C2-B9EB-8B4DFC6E290A}"/>
    <cellStyle name="Normal 5 19 2 2 5" xfId="28713" xr:uid="{C487D07E-6941-403D-9A09-D32949133BF9}"/>
    <cellStyle name="Normal 5 19 2 3" xfId="15648" xr:uid="{00000000-0005-0000-0000-00004C490000}"/>
    <cellStyle name="Normal 5 19 2 3 2" xfId="22751" xr:uid="{00000000-0005-0000-0000-00004D490000}"/>
    <cellStyle name="Normal 5 19 2 3 2 2" xfId="46627" xr:uid="{DA90C9BC-0916-4881-AC00-1F33987D88EF}"/>
    <cellStyle name="Normal 5 19 2 3 2 3" xfId="34657" xr:uid="{D42EFED5-ADE0-4459-82F7-4930D0D3DCC0}"/>
    <cellStyle name="Normal 5 19 2 3 3" xfId="40670" xr:uid="{A9995AEE-5E99-44A6-9D2C-F256DF583297}"/>
    <cellStyle name="Normal 5 19 2 3 4" xfId="28715" xr:uid="{1F5CC5E3-8AC7-46DB-8347-02761F934DDB}"/>
    <cellStyle name="Normal 5 19 2 4" xfId="15649" xr:uid="{00000000-0005-0000-0000-00004E490000}"/>
    <cellStyle name="Normal 5 19 2 4 2" xfId="22752" xr:uid="{00000000-0005-0000-0000-00004F490000}"/>
    <cellStyle name="Normal 5 19 2 4 2 2" xfId="46628" xr:uid="{196D76FA-12E5-4083-BABC-4E6DA6113614}"/>
    <cellStyle name="Normal 5 19 2 4 2 3" xfId="34658" xr:uid="{507F5377-C898-4F04-ADA4-6C76AE8AD477}"/>
    <cellStyle name="Normal 5 19 2 4 3" xfId="40671" xr:uid="{3629077F-ED96-4A57-BE78-D19F02FC10A2}"/>
    <cellStyle name="Normal 5 19 2 4 4" xfId="28716" xr:uid="{45A16FD6-C7AB-4E9C-B144-B74D8D0F98E2}"/>
    <cellStyle name="Normal 5 19 2 5" xfId="22748" xr:uid="{00000000-0005-0000-0000-000050490000}"/>
    <cellStyle name="Normal 5 19 2 5 2" xfId="46624" xr:uid="{AE280CA5-3EA6-4FDF-8251-AD970859C02C}"/>
    <cellStyle name="Normal 5 19 2 5 3" xfId="34654" xr:uid="{EFEE19E3-6501-488E-9EB1-4F8DAF6B8B8C}"/>
    <cellStyle name="Normal 5 19 2 6" xfId="40667" xr:uid="{1D92924D-C199-4DB9-B75D-A69FF2EE5120}"/>
    <cellStyle name="Normal 5 19 2 7" xfId="28712" xr:uid="{6DC05412-DB39-4BEE-A3B7-6EE5D5699179}"/>
    <cellStyle name="Normal 5 19 3" xfId="15650" xr:uid="{00000000-0005-0000-0000-000051490000}"/>
    <cellStyle name="Normal 5 19 3 2" xfId="15651" xr:uid="{00000000-0005-0000-0000-000052490000}"/>
    <cellStyle name="Normal 5 19 3 2 2" xfId="22754" xr:uid="{00000000-0005-0000-0000-000053490000}"/>
    <cellStyle name="Normal 5 19 3 2 2 2" xfId="46630" xr:uid="{AB1D63CE-DD3F-4E4C-8DC5-0DF4382DDB45}"/>
    <cellStyle name="Normal 5 19 3 2 2 3" xfId="34660" xr:uid="{D9AEAB36-FC2A-48B6-AB7D-566D093EA5F8}"/>
    <cellStyle name="Normal 5 19 3 2 3" xfId="40673" xr:uid="{DF6B9670-8576-4F99-937D-FFAD2124AE22}"/>
    <cellStyle name="Normal 5 19 3 2 4" xfId="28718" xr:uid="{CE86BF21-9D46-47E3-9E8C-69339A3BBA4C}"/>
    <cellStyle name="Normal 5 19 3 3" xfId="22753" xr:uid="{00000000-0005-0000-0000-000054490000}"/>
    <cellStyle name="Normal 5 19 3 3 2" xfId="46629" xr:uid="{83349943-BE5A-4B81-9C1C-79F2FC5141DC}"/>
    <cellStyle name="Normal 5 19 3 3 3" xfId="34659" xr:uid="{53C1C91C-CE08-4CF5-A547-7EDB261A6CC5}"/>
    <cellStyle name="Normal 5 19 3 4" xfId="40672" xr:uid="{8958106D-8B68-4F9D-8CE3-5C0212A85FE9}"/>
    <cellStyle name="Normal 5 19 3 5" xfId="28717" xr:uid="{AE3D76B2-9911-4ED3-90B8-942CF6220887}"/>
    <cellStyle name="Normal 5 19 4" xfId="15652" xr:uid="{00000000-0005-0000-0000-000055490000}"/>
    <cellStyle name="Normal 5 19 4 2" xfId="22755" xr:uid="{00000000-0005-0000-0000-000056490000}"/>
    <cellStyle name="Normal 5 19 4 2 2" xfId="46631" xr:uid="{E7EAC23F-930B-425B-8FCB-772492686B25}"/>
    <cellStyle name="Normal 5 19 4 2 3" xfId="34661" xr:uid="{4761B30C-7BC2-4BAC-9A0C-B20203C56A3F}"/>
    <cellStyle name="Normal 5 19 4 3" xfId="40674" xr:uid="{017419E3-3F4E-49DA-9BAF-1B0B5F1AFFB0}"/>
    <cellStyle name="Normal 5 19 4 4" xfId="28719" xr:uid="{61A1C180-672B-43C8-97FC-D8ED51BE440C}"/>
    <cellStyle name="Normal 5 19 5" xfId="15653" xr:uid="{00000000-0005-0000-0000-000057490000}"/>
    <cellStyle name="Normal 5 19 5 2" xfId="22756" xr:uid="{00000000-0005-0000-0000-000058490000}"/>
    <cellStyle name="Normal 5 19 5 2 2" xfId="46632" xr:uid="{072DBB95-65D0-420F-A825-C9B8892B4BC1}"/>
    <cellStyle name="Normal 5 19 5 2 3" xfId="34662" xr:uid="{0101D13D-8C84-40BF-A6DB-339D6902F41D}"/>
    <cellStyle name="Normal 5 19 5 3" xfId="40675" xr:uid="{A092699F-B16A-478D-9BB0-0D6692C51F2F}"/>
    <cellStyle name="Normal 5 19 5 4" xfId="28720" xr:uid="{874FFD81-A77A-4624-9C0A-D3D8FE5989E1}"/>
    <cellStyle name="Normal 5 19 6" xfId="22747" xr:uid="{00000000-0005-0000-0000-000059490000}"/>
    <cellStyle name="Normal 5 19 6 2" xfId="46623" xr:uid="{0BCB0A3B-453C-4AD2-A707-A3DE00B7BB56}"/>
    <cellStyle name="Normal 5 19 6 3" xfId="34653" xr:uid="{A925A336-3FA3-4CD0-80E5-CE8AE28AD1A5}"/>
    <cellStyle name="Normal 5 19 7" xfId="40666" xr:uid="{4B67B4A8-8234-4D7C-86C8-97EE7B0209DC}"/>
    <cellStyle name="Normal 5 19 8" xfId="28711" xr:uid="{76CFFB88-DEE2-491A-B7CB-AA61484A1CA5}"/>
    <cellStyle name="Normal 5 2" xfId="15654" xr:uid="{00000000-0005-0000-0000-00005A490000}"/>
    <cellStyle name="Normal 5 2 10" xfId="15655" xr:uid="{00000000-0005-0000-0000-00005B490000}"/>
    <cellStyle name="Normal 5 2 10 2" xfId="15656" xr:uid="{00000000-0005-0000-0000-00005C490000}"/>
    <cellStyle name="Normal 5 2 10 3" xfId="22758" xr:uid="{00000000-0005-0000-0000-00005D490000}"/>
    <cellStyle name="Normal 5 2 10 3 2" xfId="46634" xr:uid="{73F4DA74-5B2E-4F35-A97A-7135AC63615C}"/>
    <cellStyle name="Normal 5 2 10 3 3" xfId="34664" xr:uid="{8F7F7D1F-6567-43D5-B9C0-D741C311AFAD}"/>
    <cellStyle name="Normal 5 2 10 4" xfId="40677" xr:uid="{F72169AD-FEB2-4D4F-86FC-8B4E355789B9}"/>
    <cellStyle name="Normal 5 2 10 5" xfId="28722" xr:uid="{59660622-0264-44A7-95A4-52981A41FD38}"/>
    <cellStyle name="Normal 5 2 11" xfId="15657" xr:uid="{00000000-0005-0000-0000-00005E490000}"/>
    <cellStyle name="Normal 5 2 11 2" xfId="22759" xr:uid="{00000000-0005-0000-0000-00005F490000}"/>
    <cellStyle name="Normal 5 2 11 2 2" xfId="46635" xr:uid="{D51FBA0D-A718-4E2E-9BA6-C8E1D5308556}"/>
    <cellStyle name="Normal 5 2 11 2 3" xfId="34665" xr:uid="{B262F9C5-D759-478E-8047-F188176A2DF8}"/>
    <cellStyle name="Normal 5 2 11 3" xfId="40678" xr:uid="{65DC772C-C907-4CB0-A658-1EAAF9DE4815}"/>
    <cellStyle name="Normal 5 2 11 4" xfId="28723" xr:uid="{D2D5F755-C2CE-4091-9158-5B391D3309BB}"/>
    <cellStyle name="Normal 5 2 12" xfId="22757" xr:uid="{00000000-0005-0000-0000-000060490000}"/>
    <cellStyle name="Normal 5 2 12 2" xfId="46633" xr:uid="{A357CC49-7525-427B-9B3A-607A7CB70EB5}"/>
    <cellStyle name="Normal 5 2 12 3" xfId="34663" xr:uid="{693DEF96-9557-4681-9347-F3901D179CC1}"/>
    <cellStyle name="Normal 5 2 13" xfId="40676" xr:uid="{84F1E4AC-97BB-4DF0-93A6-66FC70D21E94}"/>
    <cellStyle name="Normal 5 2 14" xfId="28721" xr:uid="{EF29F01C-14DD-4491-8B9D-6D2D94B0F207}"/>
    <cellStyle name="Normal 5 2 2" xfId="15658" xr:uid="{00000000-0005-0000-0000-000061490000}"/>
    <cellStyle name="Normal 5 2 2 10" xfId="22760" xr:uid="{00000000-0005-0000-0000-000062490000}"/>
    <cellStyle name="Normal 5 2 2 10 2" xfId="46636" xr:uid="{8438F11F-F3A4-4D2A-B0BE-2FF48BD8F6FC}"/>
    <cellStyle name="Normal 5 2 2 10 3" xfId="34666" xr:uid="{AB61C24F-86F8-456C-B03E-1111922FE958}"/>
    <cellStyle name="Normal 5 2 2 11" xfId="40679" xr:uid="{9FECC6BB-92DE-45E4-A86D-1A042C7AD035}"/>
    <cellStyle name="Normal 5 2 2 12" xfId="28724" xr:uid="{54AACBB1-2462-417A-BEE4-8B6E086B5492}"/>
    <cellStyle name="Normal 5 2 2 2" xfId="15659" xr:uid="{00000000-0005-0000-0000-000063490000}"/>
    <cellStyle name="Normal 5 2 2 2 2" xfId="15660" xr:uid="{00000000-0005-0000-0000-000064490000}"/>
    <cellStyle name="Normal 5 2 2 2 2 2" xfId="15661" xr:uid="{00000000-0005-0000-0000-000065490000}"/>
    <cellStyle name="Normal 5 2 2 2 2 2 2" xfId="22763" xr:uid="{00000000-0005-0000-0000-000066490000}"/>
    <cellStyle name="Normal 5 2 2 2 2 2 2 2" xfId="46639" xr:uid="{737AFF36-DF23-4876-940A-ECBED0049A62}"/>
    <cellStyle name="Normal 5 2 2 2 2 2 2 3" xfId="34669" xr:uid="{59342A31-3462-426B-9D37-26298357FDF0}"/>
    <cellStyle name="Normal 5 2 2 2 2 2 3" xfId="40682" xr:uid="{65286976-9F9F-4241-9675-65F85CD0DCE0}"/>
    <cellStyle name="Normal 5 2 2 2 2 2 4" xfId="28727" xr:uid="{67AC4D83-12C1-4886-96B6-1D62E4877F2E}"/>
    <cellStyle name="Normal 5 2 2 2 2 3" xfId="15662" xr:uid="{00000000-0005-0000-0000-000067490000}"/>
    <cellStyle name="Normal 5 2 2 2 2 3 2" xfId="22764" xr:uid="{00000000-0005-0000-0000-000068490000}"/>
    <cellStyle name="Normal 5 2 2 2 2 3 2 2" xfId="46640" xr:uid="{83A4D3D8-6C19-4D6D-9395-F2BEC5EC6978}"/>
    <cellStyle name="Normal 5 2 2 2 2 3 2 3" xfId="34670" xr:uid="{F335FB49-4EBD-4BF0-A00A-F45A4E61F58C}"/>
    <cellStyle name="Normal 5 2 2 2 2 3 3" xfId="40683" xr:uid="{E89F7869-EDA2-4B60-881D-F1471CEF5447}"/>
    <cellStyle name="Normal 5 2 2 2 2 3 4" xfId="28728" xr:uid="{CF661CC4-2B6C-40A3-BC5B-A953D1A44CCD}"/>
    <cellStyle name="Normal 5 2 2 2 2 4" xfId="15663" xr:uid="{00000000-0005-0000-0000-000069490000}"/>
    <cellStyle name="Normal 5 2 2 2 2 5" xfId="15664" xr:uid="{00000000-0005-0000-0000-00006A490000}"/>
    <cellStyle name="Normal 5 2 2 2 2 6" xfId="22762" xr:uid="{00000000-0005-0000-0000-00006B490000}"/>
    <cellStyle name="Normal 5 2 2 2 2 6 2" xfId="46638" xr:uid="{0C597FBD-601D-457A-AF60-1232F621EFED}"/>
    <cellStyle name="Normal 5 2 2 2 2 6 3" xfId="34668" xr:uid="{635D0A9A-67C4-4CC2-A4D7-7035E78CB42F}"/>
    <cellStyle name="Normal 5 2 2 2 2 7" xfId="40681" xr:uid="{3E746B00-4DA4-48FE-85F7-F78A5D8F93E7}"/>
    <cellStyle name="Normal 5 2 2 2 2 8" xfId="28726" xr:uid="{52D32173-4C36-41F1-8927-8B71F5EB3C39}"/>
    <cellStyle name="Normal 5 2 2 2 3" xfId="15665" xr:uid="{00000000-0005-0000-0000-00006C490000}"/>
    <cellStyle name="Normal 5 2 2 2 3 2" xfId="15666" xr:uid="{00000000-0005-0000-0000-00006D490000}"/>
    <cellStyle name="Normal 5 2 2 2 3 2 2" xfId="22766" xr:uid="{00000000-0005-0000-0000-00006E490000}"/>
    <cellStyle name="Normal 5 2 2 2 3 2 2 2" xfId="46642" xr:uid="{CDCE7C26-7524-4971-BEFE-63FE7B310416}"/>
    <cellStyle name="Normal 5 2 2 2 3 2 2 3" xfId="34672" xr:uid="{F2B0DDAA-53A7-4189-9099-202D732D374C}"/>
    <cellStyle name="Normal 5 2 2 2 3 2 3" xfId="40685" xr:uid="{820B04C1-9D1A-4CCF-B050-2556BC1F718E}"/>
    <cellStyle name="Normal 5 2 2 2 3 2 4" xfId="28730" xr:uid="{540DC069-B630-4E38-B3D3-D746A40C48A0}"/>
    <cellStyle name="Normal 5 2 2 2 3 3" xfId="22765" xr:uid="{00000000-0005-0000-0000-00006F490000}"/>
    <cellStyle name="Normal 5 2 2 2 3 3 2" xfId="46641" xr:uid="{BC6B46A5-DC56-4AAF-90BC-D957389657EA}"/>
    <cellStyle name="Normal 5 2 2 2 3 3 3" xfId="34671" xr:uid="{6765F1E3-9EDE-467B-8E54-64779BFDCD4A}"/>
    <cellStyle name="Normal 5 2 2 2 3 4" xfId="40684" xr:uid="{20E1FA82-F7E6-49EF-AFFF-694AA7EFA947}"/>
    <cellStyle name="Normal 5 2 2 2 3 5" xfId="28729" xr:uid="{5CE2A016-5567-49D2-BA9A-BB134C169E17}"/>
    <cellStyle name="Normal 5 2 2 2 4" xfId="15667" xr:uid="{00000000-0005-0000-0000-000070490000}"/>
    <cellStyle name="Normal 5 2 2 2 4 2" xfId="22767" xr:uid="{00000000-0005-0000-0000-000071490000}"/>
    <cellStyle name="Normal 5 2 2 2 4 2 2" xfId="46643" xr:uid="{706C33F5-9ABA-43A3-A632-4D449E129625}"/>
    <cellStyle name="Normal 5 2 2 2 4 2 3" xfId="34673" xr:uid="{4B1E4ADD-3C70-4765-8D52-22D96BD177D8}"/>
    <cellStyle name="Normal 5 2 2 2 4 3" xfId="40686" xr:uid="{B2F82E22-E194-4AA1-93B4-E0D686806EAE}"/>
    <cellStyle name="Normal 5 2 2 2 4 4" xfId="28731" xr:uid="{390B82A0-7CDB-4CEC-99BF-B87B8EEE3B64}"/>
    <cellStyle name="Normal 5 2 2 2 5" xfId="15668" xr:uid="{00000000-0005-0000-0000-000072490000}"/>
    <cellStyle name="Normal 5 2 2 2 6" xfId="15669" xr:uid="{00000000-0005-0000-0000-000073490000}"/>
    <cellStyle name="Normal 5 2 2 2 7" xfId="22761" xr:uid="{00000000-0005-0000-0000-000074490000}"/>
    <cellStyle name="Normal 5 2 2 2 7 2" xfId="46637" xr:uid="{2170A7F4-4E98-4D35-8F95-60B2E76E0A7F}"/>
    <cellStyle name="Normal 5 2 2 2 7 3" xfId="34667" xr:uid="{23130834-DB1D-44DD-B8A5-36EBC556B5C9}"/>
    <cellStyle name="Normal 5 2 2 2 8" xfId="40680" xr:uid="{204D319B-91AA-41FF-834E-2013AA90DD01}"/>
    <cellStyle name="Normal 5 2 2 2 9" xfId="28725" xr:uid="{D4440961-D914-42BD-99D8-D91BC3E66300}"/>
    <cellStyle name="Normal 5 2 2 3" xfId="15670" xr:uid="{00000000-0005-0000-0000-000075490000}"/>
    <cellStyle name="Normal 5 2 2 3 2" xfId="15671" xr:uid="{00000000-0005-0000-0000-000076490000}"/>
    <cellStyle name="Normal 5 2 2 3 2 2" xfId="15672" xr:uid="{00000000-0005-0000-0000-000077490000}"/>
    <cellStyle name="Normal 5 2 2 3 2 2 2" xfId="22770" xr:uid="{00000000-0005-0000-0000-000078490000}"/>
    <cellStyle name="Normal 5 2 2 3 2 2 2 2" xfId="46646" xr:uid="{44BEE368-6244-4F25-A64F-0A02D8E65337}"/>
    <cellStyle name="Normal 5 2 2 3 2 2 2 3" xfId="34676" xr:uid="{E39DE81D-166C-4A5D-83F4-553547E47D8A}"/>
    <cellStyle name="Normal 5 2 2 3 2 2 3" xfId="40689" xr:uid="{E405FB84-7A42-4451-B89B-12770953317B}"/>
    <cellStyle name="Normal 5 2 2 3 2 2 4" xfId="28734" xr:uid="{FC609367-FA6C-4E03-B4D5-99906B1F6B83}"/>
    <cellStyle name="Normal 5 2 2 3 2 3" xfId="22769" xr:uid="{00000000-0005-0000-0000-000079490000}"/>
    <cellStyle name="Normal 5 2 2 3 2 3 2" xfId="46645" xr:uid="{C169BD17-CD1C-486A-B7DE-AC4F257A65B5}"/>
    <cellStyle name="Normal 5 2 2 3 2 3 3" xfId="34675" xr:uid="{B086E85F-A023-4DBE-860E-8F108175CD48}"/>
    <cellStyle name="Normal 5 2 2 3 2 4" xfId="40688" xr:uid="{2A64B2C4-1576-49EC-9CCD-99745AAEB07E}"/>
    <cellStyle name="Normal 5 2 2 3 2 5" xfId="28733" xr:uid="{199C130D-536B-4695-A0AC-D3D6FED6066B}"/>
    <cellStyle name="Normal 5 2 2 3 3" xfId="15673" xr:uid="{00000000-0005-0000-0000-00007A490000}"/>
    <cellStyle name="Normal 5 2 2 3 3 2" xfId="22771" xr:uid="{00000000-0005-0000-0000-00007B490000}"/>
    <cellStyle name="Normal 5 2 2 3 3 2 2" xfId="46647" xr:uid="{35BAFE63-7FED-42DE-865F-C3174D7FA0E7}"/>
    <cellStyle name="Normal 5 2 2 3 3 2 3" xfId="34677" xr:uid="{A238D666-CE6A-4BC4-B641-6C70B6766B95}"/>
    <cellStyle name="Normal 5 2 2 3 3 3" xfId="40690" xr:uid="{A93B5BB0-9997-4F5A-A630-D4E860970479}"/>
    <cellStyle name="Normal 5 2 2 3 3 4" xfId="28735" xr:uid="{A19E4D89-1791-4D84-98D3-9D42169A7137}"/>
    <cellStyle name="Normal 5 2 2 3 4" xfId="15674" xr:uid="{00000000-0005-0000-0000-00007C490000}"/>
    <cellStyle name="Normal 5 2 2 3 5" xfId="15675" xr:uid="{00000000-0005-0000-0000-00007D490000}"/>
    <cellStyle name="Normal 5 2 2 3 6" xfId="22768" xr:uid="{00000000-0005-0000-0000-00007E490000}"/>
    <cellStyle name="Normal 5 2 2 3 6 2" xfId="46644" xr:uid="{B8A84B31-3BAA-40F5-951A-FA6B2E0F2D6B}"/>
    <cellStyle name="Normal 5 2 2 3 6 3" xfId="34674" xr:uid="{0C85C611-0C5C-4229-8273-534D4280DCB3}"/>
    <cellStyle name="Normal 5 2 2 3 7" xfId="40687" xr:uid="{67D65BD5-CBA9-427E-AB44-592661CCBCC7}"/>
    <cellStyle name="Normal 5 2 2 3 8" xfId="28732" xr:uid="{F808DD9B-B16A-46D6-AF58-E44BA84E12C6}"/>
    <cellStyle name="Normal 5 2 2 4" xfId="15676" xr:uid="{00000000-0005-0000-0000-00007F490000}"/>
    <cellStyle name="Normal 5 2 2 4 2" xfId="15677" xr:uid="{00000000-0005-0000-0000-000080490000}"/>
    <cellStyle name="Normal 5 2 2 4 2 2" xfId="22773" xr:uid="{00000000-0005-0000-0000-000081490000}"/>
    <cellStyle name="Normal 5 2 2 4 2 2 2" xfId="46649" xr:uid="{B117AD3E-3FE5-4BD8-9CC9-BFCE7898A7F0}"/>
    <cellStyle name="Normal 5 2 2 4 2 2 3" xfId="34679" xr:uid="{17912E4E-1BB2-4E4B-A9AF-76649902A020}"/>
    <cellStyle name="Normal 5 2 2 4 2 3" xfId="40692" xr:uid="{7D3F347C-D46E-417E-95F9-FC6F6C04C67F}"/>
    <cellStyle name="Normal 5 2 2 4 2 4" xfId="28737" xr:uid="{D71ECFC0-F3CE-49EA-BF3C-45604D91A988}"/>
    <cellStyle name="Normal 5 2 2 4 3" xfId="22772" xr:uid="{00000000-0005-0000-0000-000082490000}"/>
    <cellStyle name="Normal 5 2 2 4 3 2" xfId="46648" xr:uid="{B8738749-25AD-43E8-8443-76DABF18363B}"/>
    <cellStyle name="Normal 5 2 2 4 3 3" xfId="34678" xr:uid="{7791C2A6-143D-4C30-8A47-6429DA66C0F4}"/>
    <cellStyle name="Normal 5 2 2 4 4" xfId="40691" xr:uid="{07A117B3-8778-4733-9E19-934C77BA50A5}"/>
    <cellStyle name="Normal 5 2 2 4 5" xfId="28736" xr:uid="{61FA1F94-DF4A-4996-AB3B-5AA5EE73BFB4}"/>
    <cellStyle name="Normal 5 2 2 5" xfId="15678" xr:uid="{00000000-0005-0000-0000-000083490000}"/>
    <cellStyle name="Normal 5 2 2 5 2" xfId="22774" xr:uid="{00000000-0005-0000-0000-000084490000}"/>
    <cellStyle name="Normal 5 2 2 5 2 2" xfId="46650" xr:uid="{E30B4CAD-B1C4-4C6E-A488-7358114DAA83}"/>
    <cellStyle name="Normal 5 2 2 5 2 3" xfId="34680" xr:uid="{1D81AFC2-21F3-4415-9FE8-F588FD7BECF8}"/>
    <cellStyle name="Normal 5 2 2 5 3" xfId="40693" xr:uid="{7781CED5-EAD9-4521-A4A0-6EFD28040B14}"/>
    <cellStyle name="Normal 5 2 2 5 4" xfId="28738" xr:uid="{34111C36-8AB2-473D-8F51-F874E6A8A9D2}"/>
    <cellStyle name="Normal 5 2 2 6" xfId="15679" xr:uid="{00000000-0005-0000-0000-000085490000}"/>
    <cellStyle name="Normal 5 2 2 6 2" xfId="15680" xr:uid="{00000000-0005-0000-0000-000086490000}"/>
    <cellStyle name="Normal 5 2 2 6 3" xfId="22775" xr:uid="{00000000-0005-0000-0000-000087490000}"/>
    <cellStyle name="Normal 5 2 2 6 3 2" xfId="46651" xr:uid="{FD33747E-E130-4621-B757-CB55FC737415}"/>
    <cellStyle name="Normal 5 2 2 6 3 3" xfId="34681" xr:uid="{D960E0F3-FE09-4D52-9757-3EC43B91DAD4}"/>
    <cellStyle name="Normal 5 2 2 6 4" xfId="40694" xr:uid="{95658ADE-A6B5-45D9-AE57-3E3AD3480CB1}"/>
    <cellStyle name="Normal 5 2 2 6 5" xfId="28739" xr:uid="{BE80D963-E096-4522-83FC-EBD173394E86}"/>
    <cellStyle name="Normal 5 2 2 7" xfId="15681" xr:uid="{00000000-0005-0000-0000-000088490000}"/>
    <cellStyle name="Normal 5 2 2 7 2" xfId="15682" xr:uid="{00000000-0005-0000-0000-000089490000}"/>
    <cellStyle name="Normal 5 2 2 7 3" xfId="15683" xr:uid="{00000000-0005-0000-0000-00008A490000}"/>
    <cellStyle name="Normal 5 2 2 7 4" xfId="15684" xr:uid="{00000000-0005-0000-0000-00008B490000}"/>
    <cellStyle name="Normal 5 2 2 7 5" xfId="22776" xr:uid="{00000000-0005-0000-0000-00008C490000}"/>
    <cellStyle name="Normal 5 2 2 7 5 2" xfId="46652" xr:uid="{78B955E1-EB0E-4BFB-9820-1B6021FC99FE}"/>
    <cellStyle name="Normal 5 2 2 7 5 3" xfId="34682" xr:uid="{D4E9F22E-8CE3-4BDE-8CF8-30C2D49B1DED}"/>
    <cellStyle name="Normal 5 2 2 7 6" xfId="40695" xr:uid="{6622BFA4-DA45-4804-AA0D-D3EB5440A272}"/>
    <cellStyle name="Normal 5 2 2 7 7" xfId="28740" xr:uid="{46F6DB21-210F-406D-9B57-6E809A431108}"/>
    <cellStyle name="Normal 5 2 2 8" xfId="15685" xr:uid="{00000000-0005-0000-0000-00008D490000}"/>
    <cellStyle name="Normal 5 2 2 8 2" xfId="15686" xr:uid="{00000000-0005-0000-0000-00008E490000}"/>
    <cellStyle name="Normal 5 2 2 8 3" xfId="22777" xr:uid="{00000000-0005-0000-0000-00008F490000}"/>
    <cellStyle name="Normal 5 2 2 8 3 2" xfId="46653" xr:uid="{CE032D75-F783-48C5-B02A-539BB5A17AA7}"/>
    <cellStyle name="Normal 5 2 2 8 3 3" xfId="34683" xr:uid="{013B71EA-5956-417D-8C79-3A3479B24CB5}"/>
    <cellStyle name="Normal 5 2 2 8 4" xfId="40696" xr:uid="{AB366DC8-9A14-4699-93C0-51DA0DA47DB2}"/>
    <cellStyle name="Normal 5 2 2 8 5" xfId="28741" xr:uid="{1F045EB9-CE31-41DC-856D-C75DFCFDB6BC}"/>
    <cellStyle name="Normal 5 2 2 9" xfId="15687" xr:uid="{00000000-0005-0000-0000-000090490000}"/>
    <cellStyle name="Normal 5 2 3" xfId="15688" xr:uid="{00000000-0005-0000-0000-000091490000}"/>
    <cellStyle name="Normal 5 2 3 2" xfId="15689" xr:uid="{00000000-0005-0000-0000-000092490000}"/>
    <cellStyle name="Normal 5 2 3 2 2" xfId="15690" xr:uid="{00000000-0005-0000-0000-000093490000}"/>
    <cellStyle name="Normal 5 2 3 2 2 2" xfId="22780" xr:uid="{00000000-0005-0000-0000-000094490000}"/>
    <cellStyle name="Normal 5 2 3 2 2 2 2" xfId="46656" xr:uid="{BACE16D8-44F2-4B9D-B680-5A7115F30A3B}"/>
    <cellStyle name="Normal 5 2 3 2 2 2 3" xfId="34686" xr:uid="{21372BC3-A270-4281-9099-6DB6FA8E8F5D}"/>
    <cellStyle name="Normal 5 2 3 2 2 3" xfId="40699" xr:uid="{931E7723-3447-4230-B145-ABCF4C886BFF}"/>
    <cellStyle name="Normal 5 2 3 2 2 4" xfId="28744" xr:uid="{3C31EF26-5F97-413F-830E-A238AEF0054B}"/>
    <cellStyle name="Normal 5 2 3 2 3" xfId="15691" xr:uid="{00000000-0005-0000-0000-000095490000}"/>
    <cellStyle name="Normal 5 2 3 2 3 2" xfId="22781" xr:uid="{00000000-0005-0000-0000-000096490000}"/>
    <cellStyle name="Normal 5 2 3 2 3 2 2" xfId="46657" xr:uid="{CCB60BC0-EA6E-43FE-8027-9C253CFCB76A}"/>
    <cellStyle name="Normal 5 2 3 2 3 2 3" xfId="34687" xr:uid="{1CA6F1FB-86EB-4B88-BDD2-7DE73B7747BD}"/>
    <cellStyle name="Normal 5 2 3 2 3 3" xfId="40700" xr:uid="{6AB058ED-349E-4750-A40E-8099139A1526}"/>
    <cellStyle name="Normal 5 2 3 2 3 4" xfId="28745" xr:uid="{99F062AD-2B95-4AA5-BEED-1015A18258B8}"/>
    <cellStyle name="Normal 5 2 3 2 4" xfId="15692" xr:uid="{00000000-0005-0000-0000-000097490000}"/>
    <cellStyle name="Normal 5 2 3 2 5" xfId="15693" xr:uid="{00000000-0005-0000-0000-000098490000}"/>
    <cellStyle name="Normal 5 2 3 2 6" xfId="22779" xr:uid="{00000000-0005-0000-0000-000099490000}"/>
    <cellStyle name="Normal 5 2 3 2 6 2" xfId="46655" xr:uid="{DA5844F0-8ADC-491E-A926-A67DB7034B68}"/>
    <cellStyle name="Normal 5 2 3 2 6 3" xfId="34685" xr:uid="{54762F15-54DF-4689-9442-E6872D1253F2}"/>
    <cellStyle name="Normal 5 2 3 2 7" xfId="40698" xr:uid="{65A9DDC4-8DD2-4BEC-B2D8-55950A95D5AF}"/>
    <cellStyle name="Normal 5 2 3 2 8" xfId="28743" xr:uid="{E025FABC-ABF1-4D26-92B8-40EFB848E38A}"/>
    <cellStyle name="Normal 5 2 3 3" xfId="15694" xr:uid="{00000000-0005-0000-0000-00009A490000}"/>
    <cellStyle name="Normal 5 2 3 3 2" xfId="15695" xr:uid="{00000000-0005-0000-0000-00009B490000}"/>
    <cellStyle name="Normal 5 2 3 3 2 2" xfId="22783" xr:uid="{00000000-0005-0000-0000-00009C490000}"/>
    <cellStyle name="Normal 5 2 3 3 2 2 2" xfId="46659" xr:uid="{749521C3-FD66-4BBF-8847-7E3A915ECE08}"/>
    <cellStyle name="Normal 5 2 3 3 2 2 3" xfId="34689" xr:uid="{F12EAEC4-6968-45BD-A33E-2AD19B1EAF6B}"/>
    <cellStyle name="Normal 5 2 3 3 2 3" xfId="40702" xr:uid="{EFDC9928-DEE2-4FBC-A19B-F639B7A2FE33}"/>
    <cellStyle name="Normal 5 2 3 3 2 4" xfId="28747" xr:uid="{B1565C6B-767C-4E72-A2E9-7D9B4A08AC94}"/>
    <cellStyle name="Normal 5 2 3 3 3" xfId="15696" xr:uid="{00000000-0005-0000-0000-00009D490000}"/>
    <cellStyle name="Normal 5 2 3 3 3 2" xfId="22784" xr:uid="{00000000-0005-0000-0000-00009E490000}"/>
    <cellStyle name="Normal 5 2 3 3 3 2 2" xfId="46660" xr:uid="{3C61C76F-9857-4E46-A3D7-2211E3A1CD7C}"/>
    <cellStyle name="Normal 5 2 3 3 3 2 3" xfId="34690" xr:uid="{190FC682-2FC9-4732-B32A-68568CD70CC7}"/>
    <cellStyle name="Normal 5 2 3 3 3 3" xfId="40703" xr:uid="{ACC6C85E-F5E5-46F9-AFAF-CC4DE73D6E97}"/>
    <cellStyle name="Normal 5 2 3 3 3 4" xfId="28748" xr:uid="{F7E0A511-AFEF-49ED-AC52-2D6F22CECFB6}"/>
    <cellStyle name="Normal 5 2 3 3 4" xfId="22782" xr:uid="{00000000-0005-0000-0000-00009F490000}"/>
    <cellStyle name="Normal 5 2 3 3 4 2" xfId="46658" xr:uid="{1AD1A06F-7F42-4FC1-91F3-9698E963E03B}"/>
    <cellStyle name="Normal 5 2 3 3 4 3" xfId="34688" xr:uid="{DDCDE09B-61BF-40F9-BEDA-5150F017F2C4}"/>
    <cellStyle name="Normal 5 2 3 3 5" xfId="40701" xr:uid="{81FEBEEC-924A-4970-8C50-ABEBA4641894}"/>
    <cellStyle name="Normal 5 2 3 3 6" xfId="28746" xr:uid="{B41BBEE1-7079-4757-8458-7A77DFFE2E67}"/>
    <cellStyle name="Normal 5 2 3 4" xfId="15697" xr:uid="{00000000-0005-0000-0000-0000A0490000}"/>
    <cellStyle name="Normal 5 2 3 4 2" xfId="15698" xr:uid="{00000000-0005-0000-0000-0000A1490000}"/>
    <cellStyle name="Normal 5 2 3 4 2 2" xfId="22786" xr:uid="{00000000-0005-0000-0000-0000A2490000}"/>
    <cellStyle name="Normal 5 2 3 4 2 2 2" xfId="46662" xr:uid="{EB5A7942-33BF-4CD9-9219-C09F4155CBEE}"/>
    <cellStyle name="Normal 5 2 3 4 2 2 3" xfId="34692" xr:uid="{33E6EB8E-EE78-40D6-AABC-FA159898C5EF}"/>
    <cellStyle name="Normal 5 2 3 4 2 3" xfId="40705" xr:uid="{47F6165C-6012-4FAE-A2BB-4CCD1FC88538}"/>
    <cellStyle name="Normal 5 2 3 4 2 4" xfId="28750" xr:uid="{9F809195-2C2E-4879-86C5-1BDCC818DF20}"/>
    <cellStyle name="Normal 5 2 3 4 3" xfId="22785" xr:uid="{00000000-0005-0000-0000-0000A3490000}"/>
    <cellStyle name="Normal 5 2 3 4 3 2" xfId="46661" xr:uid="{266F31B9-1F6C-4EAD-B5FF-BA549C698F40}"/>
    <cellStyle name="Normal 5 2 3 4 3 3" xfId="34691" xr:uid="{68385B73-5728-4A5D-AEE7-E7682353AEA8}"/>
    <cellStyle name="Normal 5 2 3 4 4" xfId="40704" xr:uid="{C9408F81-206F-4FC7-8B07-5E3B8E7E11BF}"/>
    <cellStyle name="Normal 5 2 3 4 5" xfId="28749" xr:uid="{E4053280-CCC4-429E-B21E-0BB436C0CD59}"/>
    <cellStyle name="Normal 5 2 3 5" xfId="15699" xr:uid="{00000000-0005-0000-0000-0000A4490000}"/>
    <cellStyle name="Normal 5 2 3 5 2" xfId="15700" xr:uid="{00000000-0005-0000-0000-0000A5490000}"/>
    <cellStyle name="Normal 5 2 3 5 3" xfId="22787" xr:uid="{00000000-0005-0000-0000-0000A6490000}"/>
    <cellStyle name="Normal 5 2 3 5 3 2" xfId="46663" xr:uid="{1DF6E53F-4506-466B-AFD1-D2C1A8D1EB25}"/>
    <cellStyle name="Normal 5 2 3 5 3 3" xfId="34693" xr:uid="{06F3D698-6C0F-48E6-ACEA-C76578FD4208}"/>
    <cellStyle name="Normal 5 2 3 5 4" xfId="40706" xr:uid="{49910434-30FF-48DC-BB17-E495E1C138BF}"/>
    <cellStyle name="Normal 5 2 3 5 5" xfId="28751" xr:uid="{12ED4621-002D-46D5-8FE3-9AF3C4D3E518}"/>
    <cellStyle name="Normal 5 2 3 6" xfId="15701" xr:uid="{00000000-0005-0000-0000-0000A7490000}"/>
    <cellStyle name="Normal 5 2 3 6 2" xfId="15702" xr:uid="{00000000-0005-0000-0000-0000A8490000}"/>
    <cellStyle name="Normal 5 2 3 6 3" xfId="22788" xr:uid="{00000000-0005-0000-0000-0000A9490000}"/>
    <cellStyle name="Normal 5 2 3 6 3 2" xfId="46664" xr:uid="{A906A3CC-58B2-40B5-8FC5-BA531B9BBF84}"/>
    <cellStyle name="Normal 5 2 3 6 3 3" xfId="34694" xr:uid="{74084F9C-3D83-409E-BF5D-F7C3FF85C37F}"/>
    <cellStyle name="Normal 5 2 3 6 4" xfId="40707" xr:uid="{257060AE-BF29-4D43-BD8D-91AC62592739}"/>
    <cellStyle name="Normal 5 2 3 6 5" xfId="28752" xr:uid="{6146A604-0C9D-4D90-90DB-BBB8FF342359}"/>
    <cellStyle name="Normal 5 2 3 7" xfId="22778" xr:uid="{00000000-0005-0000-0000-0000AA490000}"/>
    <cellStyle name="Normal 5 2 3 7 2" xfId="46654" xr:uid="{596E2257-1315-454A-90BC-C2169C9B723C}"/>
    <cellStyle name="Normal 5 2 3 7 3" xfId="34684" xr:uid="{503CEC7A-7870-4CB7-A445-1A312560B41B}"/>
    <cellStyle name="Normal 5 2 3 8" xfId="40697" xr:uid="{8F124F66-A2F2-4E74-B55F-B0B3D7E3244B}"/>
    <cellStyle name="Normal 5 2 3 9" xfId="28742" xr:uid="{06528F9B-D166-46C2-8745-2B22F67393FF}"/>
    <cellStyle name="Normal 5 2 4" xfId="15703" xr:uid="{00000000-0005-0000-0000-0000AB490000}"/>
    <cellStyle name="Normal 5 2 4 2" xfId="15704" xr:uid="{00000000-0005-0000-0000-0000AC490000}"/>
    <cellStyle name="Normal 5 2 4 2 2" xfId="15705" xr:uid="{00000000-0005-0000-0000-0000AD490000}"/>
    <cellStyle name="Normal 5 2 4 2 2 2" xfId="22791" xr:uid="{00000000-0005-0000-0000-0000AE490000}"/>
    <cellStyle name="Normal 5 2 4 2 2 2 2" xfId="46667" xr:uid="{085DFF80-044F-41EE-9F01-867B4ACDB053}"/>
    <cellStyle name="Normal 5 2 4 2 2 2 3" xfId="34697" xr:uid="{61FB9FA5-A852-4009-A627-A66B1349BCC4}"/>
    <cellStyle name="Normal 5 2 4 2 2 3" xfId="40710" xr:uid="{0C24D914-BD01-43DC-A3CA-DF2C108582F2}"/>
    <cellStyle name="Normal 5 2 4 2 2 4" xfId="28755" xr:uid="{570C2030-EB42-46A2-921A-91E553CE2E42}"/>
    <cellStyle name="Normal 5 2 4 2 3" xfId="15706" xr:uid="{00000000-0005-0000-0000-0000AF490000}"/>
    <cellStyle name="Normal 5 2 4 2 3 2" xfId="22792" xr:uid="{00000000-0005-0000-0000-0000B0490000}"/>
    <cellStyle name="Normal 5 2 4 2 3 2 2" xfId="46668" xr:uid="{BE1DE0DD-C5B6-4C3E-8D9C-C02CCC98B476}"/>
    <cellStyle name="Normal 5 2 4 2 3 2 3" xfId="34698" xr:uid="{A3CBA30B-6CF3-4FAF-A22A-4A495AB1C6E1}"/>
    <cellStyle name="Normal 5 2 4 2 3 3" xfId="40711" xr:uid="{7E182EE8-26C4-451D-8F00-BAD4DAEE71B3}"/>
    <cellStyle name="Normal 5 2 4 2 3 4" xfId="28756" xr:uid="{00C3EA49-912F-425F-BD30-732071D5E7B4}"/>
    <cellStyle name="Normal 5 2 4 2 4" xfId="22790" xr:uid="{00000000-0005-0000-0000-0000B1490000}"/>
    <cellStyle name="Normal 5 2 4 2 4 2" xfId="46666" xr:uid="{0BF755AF-C838-4747-A339-BF13F4CE7C42}"/>
    <cellStyle name="Normal 5 2 4 2 4 3" xfId="34696" xr:uid="{B73E1A2E-1881-4802-94FC-581B6D7A1EDE}"/>
    <cellStyle name="Normal 5 2 4 2 5" xfId="40709" xr:uid="{E0A9E811-CCFD-4F53-BDBC-C89032E984F7}"/>
    <cellStyle name="Normal 5 2 4 2 6" xfId="28754" xr:uid="{A1100912-75F1-4405-B645-99F6458ECD4D}"/>
    <cellStyle name="Normal 5 2 4 3" xfId="15707" xr:uid="{00000000-0005-0000-0000-0000B2490000}"/>
    <cellStyle name="Normal 5 2 4 3 2" xfId="22793" xr:uid="{00000000-0005-0000-0000-0000B3490000}"/>
    <cellStyle name="Normal 5 2 4 3 2 2" xfId="46669" xr:uid="{8D266CDC-6B9B-46AD-85D3-1A9481CE44F0}"/>
    <cellStyle name="Normal 5 2 4 3 2 3" xfId="34699" xr:uid="{D4261054-8246-4857-92BE-5DB78371B291}"/>
    <cellStyle name="Normal 5 2 4 3 3" xfId="40712" xr:uid="{05701CC9-82DF-44C9-B9B0-238E5EC74C34}"/>
    <cellStyle name="Normal 5 2 4 3 4" xfId="28757" xr:uid="{7BD4A929-95E2-415C-B405-1DE3E61E15A7}"/>
    <cellStyle name="Normal 5 2 4 4" xfId="15708" xr:uid="{00000000-0005-0000-0000-0000B4490000}"/>
    <cellStyle name="Normal 5 2 4 4 2" xfId="15709" xr:uid="{00000000-0005-0000-0000-0000B5490000}"/>
    <cellStyle name="Normal 5 2 4 4 3" xfId="22794" xr:uid="{00000000-0005-0000-0000-0000B6490000}"/>
    <cellStyle name="Normal 5 2 4 4 3 2" xfId="46670" xr:uid="{9E5F7853-CD99-499D-A470-4F196DE8550D}"/>
    <cellStyle name="Normal 5 2 4 4 3 3" xfId="34700" xr:uid="{1106EE27-AEC9-4AD1-ACCD-07307EC9F968}"/>
    <cellStyle name="Normal 5 2 4 4 4" xfId="40713" xr:uid="{C30E69A9-F03F-4DAC-BE5A-65B95E178A2C}"/>
    <cellStyle name="Normal 5 2 4 4 5" xfId="28758" xr:uid="{7351CB71-5E4E-43BC-9E05-B80A8184FD76}"/>
    <cellStyle name="Normal 5 2 4 5" xfId="15710" xr:uid="{00000000-0005-0000-0000-0000B7490000}"/>
    <cellStyle name="Normal 5 2 4 5 2" xfId="15711" xr:uid="{00000000-0005-0000-0000-0000B8490000}"/>
    <cellStyle name="Normal 5 2 4 5 3" xfId="22795" xr:uid="{00000000-0005-0000-0000-0000B9490000}"/>
    <cellStyle name="Normal 5 2 4 5 3 2" xfId="46671" xr:uid="{B08D65C2-1261-44A2-967B-DD55372CE7D8}"/>
    <cellStyle name="Normal 5 2 4 5 3 3" xfId="34701" xr:uid="{D7E98CEF-4042-40C5-ABA7-A77404D20965}"/>
    <cellStyle name="Normal 5 2 4 5 4" xfId="40714" xr:uid="{2E171C95-0EC1-445E-BC09-FF4201C94D20}"/>
    <cellStyle name="Normal 5 2 4 5 5" xfId="28759" xr:uid="{522A9550-5937-4E3D-B734-046F8FD12C2D}"/>
    <cellStyle name="Normal 5 2 4 6" xfId="22789" xr:uid="{00000000-0005-0000-0000-0000BA490000}"/>
    <cellStyle name="Normal 5 2 4 6 2" xfId="46665" xr:uid="{83ACA5DE-06F8-446C-AAB3-A67345CF8EAC}"/>
    <cellStyle name="Normal 5 2 4 6 3" xfId="34695" xr:uid="{E54B177F-7614-4F84-B168-4DB6CD680989}"/>
    <cellStyle name="Normal 5 2 4 7" xfId="40708" xr:uid="{C77D3F76-CAA3-4862-AB1C-0E7E3328B70D}"/>
    <cellStyle name="Normal 5 2 4 8" xfId="28753" xr:uid="{0EB74CD8-5AA2-4B31-B068-7EFF47A4994F}"/>
    <cellStyle name="Normal 5 2 5" xfId="15712" xr:uid="{00000000-0005-0000-0000-0000BB490000}"/>
    <cellStyle name="Normal 5 2 5 10" xfId="28760" xr:uid="{292E2E02-4BF7-4B1D-9CA9-3F0B88F3070A}"/>
    <cellStyle name="Normal 5 2 5 2" xfId="15713" xr:uid="{00000000-0005-0000-0000-0000BC490000}"/>
    <cellStyle name="Normal 5 2 5 2 2" xfId="15714" xr:uid="{00000000-0005-0000-0000-0000BD490000}"/>
    <cellStyle name="Normal 5 2 5 2 2 2" xfId="15715" xr:uid="{00000000-0005-0000-0000-0000BE490000}"/>
    <cellStyle name="Normal 5 2 5 2 2 2 2" xfId="15716" xr:uid="{00000000-0005-0000-0000-0000BF490000}"/>
    <cellStyle name="Normal 5 2 5 2 2 2 3" xfId="22799" xr:uid="{00000000-0005-0000-0000-0000C0490000}"/>
    <cellStyle name="Normal 5 2 5 2 2 2 3 2" xfId="46675" xr:uid="{94D08A78-2A25-4041-B197-7519E2908E84}"/>
    <cellStyle name="Normal 5 2 5 2 2 2 3 3" xfId="34705" xr:uid="{4FDBA41A-888B-4519-BC72-B87C988D4954}"/>
    <cellStyle name="Normal 5 2 5 2 2 2 4" xfId="40718" xr:uid="{E79FEA48-2D5F-4224-8ECF-0A0DE0117CF4}"/>
    <cellStyle name="Normal 5 2 5 2 2 2 5" xfId="28763" xr:uid="{E3E66945-8DEE-4930-A7FA-787C7744E5F5}"/>
    <cellStyle name="Normal 5 2 5 2 2 3" xfId="15717" xr:uid="{00000000-0005-0000-0000-0000C1490000}"/>
    <cellStyle name="Normal 5 2 5 2 2 4" xfId="15718" xr:uid="{00000000-0005-0000-0000-0000C2490000}"/>
    <cellStyle name="Normal 5 2 5 2 2 5" xfId="22798" xr:uid="{00000000-0005-0000-0000-0000C3490000}"/>
    <cellStyle name="Normal 5 2 5 2 2 5 2" xfId="46674" xr:uid="{556CB331-997F-442F-AEDE-E59A64F727D0}"/>
    <cellStyle name="Normal 5 2 5 2 2 5 3" xfId="34704" xr:uid="{AE5CD531-3F62-42B9-98FD-F26FC1DC24CA}"/>
    <cellStyle name="Normal 5 2 5 2 2 6" xfId="40717" xr:uid="{83AB149E-9B57-4EAF-A6F4-C7531774C1DB}"/>
    <cellStyle name="Normal 5 2 5 2 2 7" xfId="28762" xr:uid="{A5B9A898-FE5C-4839-8CD4-3F5D2ABC437F}"/>
    <cellStyle name="Normal 5 2 5 2 3" xfId="15719" xr:uid="{00000000-0005-0000-0000-0000C4490000}"/>
    <cellStyle name="Normal 5 2 5 2 3 2" xfId="15720" xr:uid="{00000000-0005-0000-0000-0000C5490000}"/>
    <cellStyle name="Normal 5 2 5 2 3 3" xfId="22800" xr:uid="{00000000-0005-0000-0000-0000C6490000}"/>
    <cellStyle name="Normal 5 2 5 2 3 3 2" xfId="46676" xr:uid="{61C66F48-BF1A-406E-B505-FB2865BB94F3}"/>
    <cellStyle name="Normal 5 2 5 2 3 3 3" xfId="34706" xr:uid="{AA06535F-39C2-4BCA-8173-3E440154AA44}"/>
    <cellStyle name="Normal 5 2 5 2 3 4" xfId="40719" xr:uid="{195992F6-27F8-4939-B2A1-E9475E5E9BC2}"/>
    <cellStyle name="Normal 5 2 5 2 3 5" xfId="28764" xr:uid="{71ED0F35-D7E5-4659-90AD-6F3F1D3B849C}"/>
    <cellStyle name="Normal 5 2 5 2 4" xfId="15721" xr:uid="{00000000-0005-0000-0000-0000C7490000}"/>
    <cellStyle name="Normal 5 2 5 2 4 2" xfId="15722" xr:uid="{00000000-0005-0000-0000-0000C8490000}"/>
    <cellStyle name="Normal 5 2 5 2 4 3" xfId="22801" xr:uid="{00000000-0005-0000-0000-0000C9490000}"/>
    <cellStyle name="Normal 5 2 5 2 4 3 2" xfId="46677" xr:uid="{C639B950-1F69-4B14-8EEC-B26B866E9B87}"/>
    <cellStyle name="Normal 5 2 5 2 4 3 3" xfId="34707" xr:uid="{9A4E87A0-1A84-4A02-B49B-E3604D2251F0}"/>
    <cellStyle name="Normal 5 2 5 2 4 4" xfId="40720" xr:uid="{A4C31533-4DFA-4F37-95FC-37231B99302D}"/>
    <cellStyle name="Normal 5 2 5 2 4 5" xfId="28765" xr:uid="{CA691DB7-4200-4240-9754-8749059A8856}"/>
    <cellStyle name="Normal 5 2 5 2 5" xfId="15723" xr:uid="{00000000-0005-0000-0000-0000CA490000}"/>
    <cellStyle name="Normal 5 2 5 2 6" xfId="22797" xr:uid="{00000000-0005-0000-0000-0000CB490000}"/>
    <cellStyle name="Normal 5 2 5 2 6 2" xfId="46673" xr:uid="{4CE6B5B6-E22C-41AA-9240-A4692F19EE00}"/>
    <cellStyle name="Normal 5 2 5 2 6 3" xfId="34703" xr:uid="{C57E4AE2-0E26-4524-B305-E2F5F6B4C0BB}"/>
    <cellStyle name="Normal 5 2 5 2 7" xfId="40716" xr:uid="{EDC7636E-51C9-4126-8F57-97B8E81A956F}"/>
    <cellStyle name="Normal 5 2 5 2 8" xfId="28761" xr:uid="{C7B42121-5F31-4670-A90C-151AFD33E3B7}"/>
    <cellStyle name="Normal 5 2 5 3" xfId="15724" xr:uid="{00000000-0005-0000-0000-0000CC490000}"/>
    <cellStyle name="Normal 5 2 5 3 2" xfId="15725" xr:uid="{00000000-0005-0000-0000-0000CD490000}"/>
    <cellStyle name="Normal 5 2 5 3 2 2" xfId="22803" xr:uid="{00000000-0005-0000-0000-0000CE490000}"/>
    <cellStyle name="Normal 5 2 5 3 2 2 2" xfId="46679" xr:uid="{B2C4D5E4-28CF-490B-8F96-B52A38A61B69}"/>
    <cellStyle name="Normal 5 2 5 3 2 2 3" xfId="34709" xr:uid="{30EC6C90-5E2B-4CDE-B661-ADE3ADD0F96A}"/>
    <cellStyle name="Normal 5 2 5 3 2 3" xfId="40722" xr:uid="{75A500F7-8DB4-4B65-9952-61DEB3DC6963}"/>
    <cellStyle name="Normal 5 2 5 3 2 4" xfId="28767" xr:uid="{12910479-5C07-4A2E-A086-5BAFB8F0E42F}"/>
    <cellStyle name="Normal 5 2 5 3 3" xfId="22802" xr:uid="{00000000-0005-0000-0000-0000CF490000}"/>
    <cellStyle name="Normal 5 2 5 3 3 2" xfId="46678" xr:uid="{E3C610E0-C5C2-4E58-A613-8320C2A1C624}"/>
    <cellStyle name="Normal 5 2 5 3 3 3" xfId="34708" xr:uid="{CD4BA6E4-D98D-431B-A097-C3C2E4A93C2A}"/>
    <cellStyle name="Normal 5 2 5 3 4" xfId="40721" xr:uid="{05557441-BFB6-4D13-A8A5-F5FDDBB66BD6}"/>
    <cellStyle name="Normal 5 2 5 3 5" xfId="28766" xr:uid="{AF002A89-3C8E-44FA-9CAD-DF6F63845F6C}"/>
    <cellStyle name="Normal 5 2 5 4" xfId="15726" xr:uid="{00000000-0005-0000-0000-0000D0490000}"/>
    <cellStyle name="Normal 5 2 5 4 2" xfId="15727" xr:uid="{00000000-0005-0000-0000-0000D1490000}"/>
    <cellStyle name="Normal 5 2 5 4 3" xfId="22804" xr:uid="{00000000-0005-0000-0000-0000D2490000}"/>
    <cellStyle name="Normal 5 2 5 4 3 2" xfId="46680" xr:uid="{6FB5BD6C-DB93-4EEB-B978-C408C8A35A4E}"/>
    <cellStyle name="Normal 5 2 5 4 3 3" xfId="34710" xr:uid="{77DF7343-239E-4E00-9C43-801458849E03}"/>
    <cellStyle name="Normal 5 2 5 4 4" xfId="40723" xr:uid="{914C4D2A-E0AB-4593-9B0B-C504F2078D75}"/>
    <cellStyle name="Normal 5 2 5 4 5" xfId="28768" xr:uid="{93382868-419A-4046-A723-27AC87ED283F}"/>
    <cellStyle name="Normal 5 2 5 5" xfId="15728" xr:uid="{00000000-0005-0000-0000-0000D3490000}"/>
    <cellStyle name="Normal 5 2 5 5 2" xfId="15729" xr:uid="{00000000-0005-0000-0000-0000D4490000}"/>
    <cellStyle name="Normal 5 2 5 5 3" xfId="22805" xr:uid="{00000000-0005-0000-0000-0000D5490000}"/>
    <cellStyle name="Normal 5 2 5 5 3 2" xfId="46681" xr:uid="{7561C7A8-4F44-407A-84CA-4B7FA7940B14}"/>
    <cellStyle name="Normal 5 2 5 5 3 3" xfId="34711" xr:uid="{28AA639A-4C16-4F9F-95E6-3628999DE169}"/>
    <cellStyle name="Normal 5 2 5 5 4" xfId="40724" xr:uid="{519FF112-62C2-4299-B133-558A91480166}"/>
    <cellStyle name="Normal 5 2 5 5 5" xfId="28769" xr:uid="{536F97A6-3E69-4DF7-8B2E-D315C1E5C17D}"/>
    <cellStyle name="Normal 5 2 5 6" xfId="15730" xr:uid="{00000000-0005-0000-0000-0000D6490000}"/>
    <cellStyle name="Normal 5 2 5 7" xfId="15731" xr:uid="{00000000-0005-0000-0000-0000D7490000}"/>
    <cellStyle name="Normal 5 2 5 8" xfId="22796" xr:uid="{00000000-0005-0000-0000-0000D8490000}"/>
    <cellStyle name="Normal 5 2 5 8 2" xfId="46672" xr:uid="{3D39BD1B-80ED-422F-B54F-A37BA819486F}"/>
    <cellStyle name="Normal 5 2 5 8 3" xfId="34702" xr:uid="{E70BA756-5B5F-4C3C-A1B5-981D1D404DFA}"/>
    <cellStyle name="Normal 5 2 5 9" xfId="40715" xr:uid="{E752F077-9D16-40BC-8C3C-6BBAA28D2AD0}"/>
    <cellStyle name="Normal 5 2 6" xfId="15732" xr:uid="{00000000-0005-0000-0000-0000D9490000}"/>
    <cellStyle name="Normal 5 2 6 2" xfId="15733" xr:uid="{00000000-0005-0000-0000-0000DA490000}"/>
    <cellStyle name="Normal 5 2 6 3" xfId="22806" xr:uid="{00000000-0005-0000-0000-0000DB490000}"/>
    <cellStyle name="Normal 5 2 6 3 2" xfId="46682" xr:uid="{398D0046-E24A-4995-AB54-CB065FB7B21C}"/>
    <cellStyle name="Normal 5 2 6 3 3" xfId="34712" xr:uid="{01DE60BD-ACBC-4B3C-AE33-63A8CECAD9E6}"/>
    <cellStyle name="Normal 5 2 6 4" xfId="40725" xr:uid="{0ACC31B1-A0BF-4962-AE32-0C4B18D37F0E}"/>
    <cellStyle name="Normal 5 2 6 5" xfId="28770" xr:uid="{52D87D26-968A-4CB7-B291-C054DDF5C994}"/>
    <cellStyle name="Normal 5 2 7" xfId="15734" xr:uid="{00000000-0005-0000-0000-0000DC490000}"/>
    <cellStyle name="Normal 5 2 7 2" xfId="22807" xr:uid="{00000000-0005-0000-0000-0000DD490000}"/>
    <cellStyle name="Normal 5 2 7 2 2" xfId="46683" xr:uid="{C5F73AA7-0EC7-4CCC-A209-DC4C1748D619}"/>
    <cellStyle name="Normal 5 2 7 2 3" xfId="34713" xr:uid="{E7F977FE-DC54-40D7-8AF5-BF2265CBD3A4}"/>
    <cellStyle name="Normal 5 2 7 3" xfId="40726" xr:uid="{1CF33296-D16E-4DF5-9ACE-326ED277202C}"/>
    <cellStyle name="Normal 5 2 7 4" xfId="28771" xr:uid="{0D427DDA-467B-444D-B08F-D6FF1775BC48}"/>
    <cellStyle name="Normal 5 2 8" xfId="15735" xr:uid="{00000000-0005-0000-0000-0000DE490000}"/>
    <cellStyle name="Normal 5 2 8 2" xfId="15736" xr:uid="{00000000-0005-0000-0000-0000DF490000}"/>
    <cellStyle name="Normal 5 2 8 3" xfId="22808" xr:uid="{00000000-0005-0000-0000-0000E0490000}"/>
    <cellStyle name="Normal 5 2 8 3 2" xfId="46684" xr:uid="{10E00B72-51A6-4AD5-8222-D406C80A97DC}"/>
    <cellStyle name="Normal 5 2 8 3 3" xfId="34714" xr:uid="{2F0F6906-EF2B-4178-AC4B-D688D2A05EF5}"/>
    <cellStyle name="Normal 5 2 8 4" xfId="40727" xr:uid="{62D9D38B-AA5D-47B2-9E43-C8D1225D8A75}"/>
    <cellStyle name="Normal 5 2 8 5" xfId="28772" xr:uid="{5ED8C2B1-4226-490E-8A77-172D62682E93}"/>
    <cellStyle name="Normal 5 2 9" xfId="15737" xr:uid="{00000000-0005-0000-0000-0000E1490000}"/>
    <cellStyle name="Normal 5 2 9 2" xfId="15738" xr:uid="{00000000-0005-0000-0000-0000E2490000}"/>
    <cellStyle name="Normal 5 2 9 3" xfId="22809" xr:uid="{00000000-0005-0000-0000-0000E3490000}"/>
    <cellStyle name="Normal 5 2 9 3 2" xfId="46685" xr:uid="{D1038B4E-11F5-4405-92C8-DD957D2C1B26}"/>
    <cellStyle name="Normal 5 2 9 3 3" xfId="34715" xr:uid="{2D0559F6-5FB6-47F6-A59F-08738BE3F997}"/>
    <cellStyle name="Normal 5 2 9 4" xfId="40728" xr:uid="{5F570ED5-6840-4EF5-BC17-9FDCA5A8C4F5}"/>
    <cellStyle name="Normal 5 2 9 5" xfId="28773" xr:uid="{BE1E6F3E-AA4F-464C-8555-F7B842A34810}"/>
    <cellStyle name="Normal 5 20" xfId="15739" xr:uid="{00000000-0005-0000-0000-0000E4490000}"/>
    <cellStyle name="Normal 5 20 2" xfId="15740" xr:uid="{00000000-0005-0000-0000-0000E5490000}"/>
    <cellStyle name="Normal 5 20 2 2" xfId="22811" xr:uid="{00000000-0005-0000-0000-0000E6490000}"/>
    <cellStyle name="Normal 5 20 2 2 2" xfId="46687" xr:uid="{101FF4E4-5287-4EE2-8B7F-C3AA8C3D91BE}"/>
    <cellStyle name="Normal 5 20 2 2 3" xfId="34717" xr:uid="{E4315767-ED51-4ED7-90D7-9E228E4E3500}"/>
    <cellStyle name="Normal 5 20 2 3" xfId="40730" xr:uid="{AF30A774-378D-4B7F-B85D-722896D21D19}"/>
    <cellStyle name="Normal 5 20 2 4" xfId="28775" xr:uid="{493C38AE-70BF-4E13-8D0D-F9DFE74C5C50}"/>
    <cellStyle name="Normal 5 20 3" xfId="15741" xr:uid="{00000000-0005-0000-0000-0000E7490000}"/>
    <cellStyle name="Normal 5 20 3 2" xfId="22812" xr:uid="{00000000-0005-0000-0000-0000E8490000}"/>
    <cellStyle name="Normal 5 20 3 2 2" xfId="46688" xr:uid="{86C22D37-F6B9-4EE8-A20A-8081424C8274}"/>
    <cellStyle name="Normal 5 20 3 2 3" xfId="34718" xr:uid="{653C9B48-C7FD-485A-AD06-EC20CE336E60}"/>
    <cellStyle name="Normal 5 20 3 3" xfId="40731" xr:uid="{44DA840B-D17E-4A09-9368-AAF309FAADE6}"/>
    <cellStyle name="Normal 5 20 3 4" xfId="28776" xr:uid="{8EFCF962-19B7-4274-BFE4-8E905AAB2493}"/>
    <cellStyle name="Normal 5 20 4" xfId="22810" xr:uid="{00000000-0005-0000-0000-0000E9490000}"/>
    <cellStyle name="Normal 5 20 4 2" xfId="46686" xr:uid="{64F6ACC4-C41A-4774-8D5F-C8E0380668F2}"/>
    <cellStyle name="Normal 5 20 4 3" xfId="34716" xr:uid="{AC8EF568-FFEB-4276-8B15-9B29162DCBCE}"/>
    <cellStyle name="Normal 5 20 5" xfId="40729" xr:uid="{DB70104B-D7AA-4822-BCDF-6046DC96B164}"/>
    <cellStyle name="Normal 5 20 6" xfId="28774" xr:uid="{42261F4C-FF26-4743-BA7A-07F30FBCDCAE}"/>
    <cellStyle name="Normal 5 21" xfId="15742" xr:uid="{00000000-0005-0000-0000-0000EA490000}"/>
    <cellStyle name="Normal 5 21 2" xfId="15743" xr:uid="{00000000-0005-0000-0000-0000EB490000}"/>
    <cellStyle name="Normal 5 21 2 2" xfId="22814" xr:uid="{00000000-0005-0000-0000-0000EC490000}"/>
    <cellStyle name="Normal 5 21 2 2 2" xfId="46690" xr:uid="{2B68399C-B107-4F9B-996B-5B43D1FA3F96}"/>
    <cellStyle name="Normal 5 21 2 2 3" xfId="34720" xr:uid="{5B87C6CE-A5D6-4656-9059-B9832D255625}"/>
    <cellStyle name="Normal 5 21 2 3" xfId="40733" xr:uid="{E0FBEEED-F35B-48FA-9AE4-E6F41A04FAD6}"/>
    <cellStyle name="Normal 5 21 2 4" xfId="28778" xr:uid="{C4D077F6-B3FB-4A7B-B6D6-5FB2E67A80A2}"/>
    <cellStyle name="Normal 5 21 3" xfId="15744" xr:uid="{00000000-0005-0000-0000-0000ED490000}"/>
    <cellStyle name="Normal 5 21 3 2" xfId="22815" xr:uid="{00000000-0005-0000-0000-0000EE490000}"/>
    <cellStyle name="Normal 5 21 3 2 2" xfId="46691" xr:uid="{8760C576-C174-42DF-9D8B-7B78793A731A}"/>
    <cellStyle name="Normal 5 21 3 2 3" xfId="34721" xr:uid="{532CA346-23B8-4EA0-A95B-5DAF46605CB6}"/>
    <cellStyle name="Normal 5 21 3 3" xfId="40734" xr:uid="{ED535838-29B6-4342-9753-7DFB42678544}"/>
    <cellStyle name="Normal 5 21 3 4" xfId="28779" xr:uid="{194D2662-4114-4FD7-9DD0-8BF1ECFBAB64}"/>
    <cellStyle name="Normal 5 21 4" xfId="22813" xr:uid="{00000000-0005-0000-0000-0000EF490000}"/>
    <cellStyle name="Normal 5 21 4 2" xfId="46689" xr:uid="{5F6071EB-E1EA-4216-9060-640BE392268E}"/>
    <cellStyle name="Normal 5 21 4 3" xfId="34719" xr:uid="{2DAF6A61-51F3-4E66-9738-8DEC3159C6AA}"/>
    <cellStyle name="Normal 5 21 5" xfId="40732" xr:uid="{9B94A6A7-F47D-4EF7-9283-FC7DAE5E39D6}"/>
    <cellStyle name="Normal 5 21 6" xfId="28777" xr:uid="{38E20033-10F8-4642-9907-B146523A443A}"/>
    <cellStyle name="Normal 5 22" xfId="15745" xr:uid="{00000000-0005-0000-0000-0000F0490000}"/>
    <cellStyle name="Normal 5 22 2" xfId="15746" xr:uid="{00000000-0005-0000-0000-0000F1490000}"/>
    <cellStyle name="Normal 5 22 2 2" xfId="22817" xr:uid="{00000000-0005-0000-0000-0000F2490000}"/>
    <cellStyle name="Normal 5 22 2 2 2" xfId="46693" xr:uid="{359BD6DC-3EE8-4452-8012-495EA045923C}"/>
    <cellStyle name="Normal 5 22 2 2 3" xfId="34723" xr:uid="{6E235BA3-C911-474B-8FED-CEE944D07928}"/>
    <cellStyle name="Normal 5 22 2 3" xfId="40736" xr:uid="{1895B7CD-710C-46EA-9681-FCC9F0B10555}"/>
    <cellStyle name="Normal 5 22 2 4" xfId="28781" xr:uid="{032F4061-5FA2-49CC-8602-3E3F6D6B55CB}"/>
    <cellStyle name="Normal 5 22 3" xfId="15747" xr:uid="{00000000-0005-0000-0000-0000F3490000}"/>
    <cellStyle name="Normal 5 22 3 2" xfId="22818" xr:uid="{00000000-0005-0000-0000-0000F4490000}"/>
    <cellStyle name="Normal 5 22 3 2 2" xfId="46694" xr:uid="{A442F6A7-9BE6-4B3F-8D44-DD29031E6D1C}"/>
    <cellStyle name="Normal 5 22 3 2 3" xfId="34724" xr:uid="{91897339-A032-4330-BD03-53AAA0DE7D1C}"/>
    <cellStyle name="Normal 5 22 3 3" xfId="40737" xr:uid="{09E5A850-614F-464D-AB45-7DED0D4792E6}"/>
    <cellStyle name="Normal 5 22 3 4" xfId="28782" xr:uid="{67FFC476-F645-4E72-A581-5D7C59F77D26}"/>
    <cellStyle name="Normal 5 22 4" xfId="22816" xr:uid="{00000000-0005-0000-0000-0000F5490000}"/>
    <cellStyle name="Normal 5 22 4 2" xfId="46692" xr:uid="{CDFEE96C-D004-4866-BB21-2D9F016CDFB5}"/>
    <cellStyle name="Normal 5 22 4 3" xfId="34722" xr:uid="{78920678-8BBD-4534-9C17-BFD69DB1A138}"/>
    <cellStyle name="Normal 5 22 5" xfId="40735" xr:uid="{36D274C2-B25B-460F-B738-C1FB94D382F9}"/>
    <cellStyle name="Normal 5 22 6" xfId="28780" xr:uid="{44164C86-FC80-4C3B-82BE-3A77912AFF05}"/>
    <cellStyle name="Normal 5 23" xfId="15748" xr:uid="{00000000-0005-0000-0000-0000F6490000}"/>
    <cellStyle name="Normal 5 23 2" xfId="15749" xr:uid="{00000000-0005-0000-0000-0000F7490000}"/>
    <cellStyle name="Normal 5 23 2 2" xfId="22820" xr:uid="{00000000-0005-0000-0000-0000F8490000}"/>
    <cellStyle name="Normal 5 23 2 2 2" xfId="46696" xr:uid="{338BA0A9-2F29-4108-9314-F1C3736E5845}"/>
    <cellStyle name="Normal 5 23 2 2 3" xfId="34726" xr:uid="{76DDD70C-8595-4CD1-915F-B3BBF43E8BD2}"/>
    <cellStyle name="Normal 5 23 2 3" xfId="40739" xr:uid="{2AC7F45F-0712-44BE-AF34-6A67B45DE38A}"/>
    <cellStyle name="Normal 5 23 2 4" xfId="28784" xr:uid="{B67B9244-1D42-45BA-9A27-E0F11348FA77}"/>
    <cellStyle name="Normal 5 23 3" xfId="22819" xr:uid="{00000000-0005-0000-0000-0000F9490000}"/>
    <cellStyle name="Normal 5 23 3 2" xfId="46695" xr:uid="{615B8886-C0AC-4B25-A1A5-31F4BFFFDF08}"/>
    <cellStyle name="Normal 5 23 3 3" xfId="34725" xr:uid="{3B521519-79F6-4312-A8FF-3FFEA4EF1BC6}"/>
    <cellStyle name="Normal 5 23 4" xfId="40738" xr:uid="{AADD5600-0F11-4674-86A1-95429BDF9177}"/>
    <cellStyle name="Normal 5 23 5" xfId="28783" xr:uid="{059E9574-D882-4859-9DA8-A2939484B920}"/>
    <cellStyle name="Normal 5 24" xfId="15750" xr:uid="{00000000-0005-0000-0000-0000FA490000}"/>
    <cellStyle name="Normal 5 24 2" xfId="15751" xr:uid="{00000000-0005-0000-0000-0000FB490000}"/>
    <cellStyle name="Normal 5 24 2 2" xfId="22822" xr:uid="{00000000-0005-0000-0000-0000FC490000}"/>
    <cellStyle name="Normal 5 24 2 2 2" xfId="46698" xr:uid="{760BB751-0F27-4826-BE4A-A36674BC4A36}"/>
    <cellStyle name="Normal 5 24 2 2 3" xfId="34728" xr:uid="{12DA8F33-9D9D-4E15-A0E3-BC21A4475A14}"/>
    <cellStyle name="Normal 5 24 2 3" xfId="40741" xr:uid="{8740A1FF-B58D-4288-B17D-39E4674F3305}"/>
    <cellStyle name="Normal 5 24 2 4" xfId="28786" xr:uid="{1A465105-077A-4997-8491-E5F686EACF88}"/>
    <cellStyle name="Normal 5 24 3" xfId="22821" xr:uid="{00000000-0005-0000-0000-0000FD490000}"/>
    <cellStyle name="Normal 5 24 3 2" xfId="46697" xr:uid="{8E17A0FE-4C0D-43AD-9757-C4E35BBAE6BE}"/>
    <cellStyle name="Normal 5 24 3 3" xfId="34727" xr:uid="{0143CC0C-5B86-446F-AE56-9C9A9F458A7F}"/>
    <cellStyle name="Normal 5 24 4" xfId="40740" xr:uid="{8A7FE33B-A04E-4739-88DB-D886906B1C94}"/>
    <cellStyle name="Normal 5 24 5" xfId="28785" xr:uid="{6290C728-88BD-4319-A93A-434A712BEA51}"/>
    <cellStyle name="Normal 5 25" xfId="15752" xr:uid="{00000000-0005-0000-0000-0000FE490000}"/>
    <cellStyle name="Normal 5 25 2" xfId="22823" xr:uid="{00000000-0005-0000-0000-0000FF490000}"/>
    <cellStyle name="Normal 5 25 2 2" xfId="46699" xr:uid="{2E9ABD6A-2562-47B3-BB4E-E471C5E0F339}"/>
    <cellStyle name="Normal 5 25 2 3" xfId="34729" xr:uid="{431C05B3-7768-4E43-9ADE-AD4BB35E8B71}"/>
    <cellStyle name="Normal 5 25 3" xfId="40742" xr:uid="{1F5BC2E0-2A4A-43B2-9A9E-799B6E65B2B7}"/>
    <cellStyle name="Normal 5 25 4" xfId="28787" xr:uid="{1F972746-C14A-45F1-B67C-36E3C159EEEF}"/>
    <cellStyle name="Normal 5 26" xfId="15753" xr:uid="{00000000-0005-0000-0000-0000004A0000}"/>
    <cellStyle name="Normal 5 26 2" xfId="22824" xr:uid="{00000000-0005-0000-0000-0000014A0000}"/>
    <cellStyle name="Normal 5 26 2 2" xfId="46700" xr:uid="{CC0C36B7-3AC0-4192-B158-413FF1D32FCC}"/>
    <cellStyle name="Normal 5 26 2 3" xfId="34730" xr:uid="{A1A83AEA-E904-465B-A3E8-1FDF0051F5DB}"/>
    <cellStyle name="Normal 5 26 3" xfId="40743" xr:uid="{1134B413-E941-4A44-8057-7803B126C417}"/>
    <cellStyle name="Normal 5 26 4" xfId="28788" xr:uid="{102BC9CB-3B55-43E8-9AD5-2DA2D09848C2}"/>
    <cellStyle name="Normal 5 27" xfId="15754" xr:uid="{00000000-0005-0000-0000-0000024A0000}"/>
    <cellStyle name="Normal 5 27 2" xfId="22825" xr:uid="{00000000-0005-0000-0000-0000034A0000}"/>
    <cellStyle name="Normal 5 27 2 2" xfId="46701" xr:uid="{8D844A56-7CAE-4E66-9169-20E40BB5B92A}"/>
    <cellStyle name="Normal 5 27 2 3" xfId="34731" xr:uid="{D1A16582-33AB-42CF-A9C1-E7E7E6484D78}"/>
    <cellStyle name="Normal 5 27 3" xfId="40744" xr:uid="{405D4A53-D88C-4F8E-8F76-DE4663A976A8}"/>
    <cellStyle name="Normal 5 27 4" xfId="28789" xr:uid="{BDDECC52-7BC9-4759-9112-F8B1C13F6CFA}"/>
    <cellStyle name="Normal 5 28" xfId="15755" xr:uid="{00000000-0005-0000-0000-0000044A0000}"/>
    <cellStyle name="Normal 5 29" xfId="15756" xr:uid="{00000000-0005-0000-0000-0000054A0000}"/>
    <cellStyle name="Normal 5 3" xfId="15757" xr:uid="{00000000-0005-0000-0000-0000064A0000}"/>
    <cellStyle name="Normal 5 3 10" xfId="22826" xr:uid="{00000000-0005-0000-0000-0000074A0000}"/>
    <cellStyle name="Normal 5 3 10 2" xfId="46702" xr:uid="{C70B4B49-C098-43D2-885B-C46DC575133C}"/>
    <cellStyle name="Normal 5 3 10 3" xfId="34732" xr:uid="{C526C947-0D61-4C00-8E33-7083EB56A486}"/>
    <cellStyle name="Normal 5 3 11" xfId="40745" xr:uid="{CD9B1F66-3697-4CC4-99BA-066AC2025797}"/>
    <cellStyle name="Normal 5 3 12" xfId="28790" xr:uid="{2518B618-B227-4F16-9281-BAB73D3435BB}"/>
    <cellStyle name="Normal 5 3 2" xfId="15758" xr:uid="{00000000-0005-0000-0000-0000084A0000}"/>
    <cellStyle name="Normal 5 3 2 2" xfId="15759" xr:uid="{00000000-0005-0000-0000-0000094A0000}"/>
    <cellStyle name="Normal 5 3 2 2 2" xfId="15760" xr:uid="{00000000-0005-0000-0000-00000A4A0000}"/>
    <cellStyle name="Normal 5 3 2 2 2 2" xfId="22829" xr:uid="{00000000-0005-0000-0000-00000B4A0000}"/>
    <cellStyle name="Normal 5 3 2 2 2 2 2" xfId="46705" xr:uid="{74898471-F786-4F75-B9B0-BB92EEFA88C5}"/>
    <cellStyle name="Normal 5 3 2 2 2 2 3" xfId="34735" xr:uid="{EC69F008-B6D5-4D36-9A41-6C6E138E1D88}"/>
    <cellStyle name="Normal 5 3 2 2 2 3" xfId="40748" xr:uid="{129EAD95-6D1C-43C0-92FB-FE779E85543E}"/>
    <cellStyle name="Normal 5 3 2 2 2 4" xfId="28793" xr:uid="{14FBF4D6-97E9-4965-AB1E-94146C83E901}"/>
    <cellStyle name="Normal 5 3 2 2 3" xfId="15761" xr:uid="{00000000-0005-0000-0000-00000C4A0000}"/>
    <cellStyle name="Normal 5 3 2 2 3 2" xfId="22830" xr:uid="{00000000-0005-0000-0000-00000D4A0000}"/>
    <cellStyle name="Normal 5 3 2 2 3 2 2" xfId="46706" xr:uid="{9F85A8DE-8C03-49D3-BA27-6C040ED81C57}"/>
    <cellStyle name="Normal 5 3 2 2 3 2 3" xfId="34736" xr:uid="{96B1BBD5-E27E-46F2-AF29-258979318847}"/>
    <cellStyle name="Normal 5 3 2 2 3 3" xfId="40749" xr:uid="{5CB1A729-6A03-44E6-8506-1AFB13D949D9}"/>
    <cellStyle name="Normal 5 3 2 2 3 4" xfId="28794" xr:uid="{E568F9BD-B0C5-4432-9011-9FFD20175364}"/>
    <cellStyle name="Normal 5 3 2 2 4" xfId="15762" xr:uid="{00000000-0005-0000-0000-00000E4A0000}"/>
    <cellStyle name="Normal 5 3 2 2 5" xfId="15763" xr:uid="{00000000-0005-0000-0000-00000F4A0000}"/>
    <cellStyle name="Normal 5 3 2 2 6" xfId="22828" xr:uid="{00000000-0005-0000-0000-0000104A0000}"/>
    <cellStyle name="Normal 5 3 2 2 6 2" xfId="46704" xr:uid="{96AF1CB7-6331-435C-9233-1004DEE0619A}"/>
    <cellStyle name="Normal 5 3 2 2 6 3" xfId="34734" xr:uid="{DAD7E84E-2A4A-4ECD-B99C-D56DAEE384A9}"/>
    <cellStyle name="Normal 5 3 2 2 7" xfId="40747" xr:uid="{AEC038FB-30E1-4E05-9E58-B0FF4C1321C7}"/>
    <cellStyle name="Normal 5 3 2 2 8" xfId="28792" xr:uid="{180E9346-801A-4026-81B1-843A85C38873}"/>
    <cellStyle name="Normal 5 3 2 3" xfId="15764" xr:uid="{00000000-0005-0000-0000-0000114A0000}"/>
    <cellStyle name="Normal 5 3 2 3 2" xfId="22831" xr:uid="{00000000-0005-0000-0000-0000124A0000}"/>
    <cellStyle name="Normal 5 3 2 3 2 2" xfId="46707" xr:uid="{B278D306-2465-4FF8-8366-96E629303E27}"/>
    <cellStyle name="Normal 5 3 2 3 2 3" xfId="34737" xr:uid="{A28F69DB-E652-406F-9DE6-19B3F40BEAEB}"/>
    <cellStyle name="Normal 5 3 2 3 3" xfId="40750" xr:uid="{30C39B05-8DF2-483C-9824-3BD323466699}"/>
    <cellStyle name="Normal 5 3 2 3 4" xfId="28795" xr:uid="{884C3B54-81DE-47EF-BF43-B1CFE932D68C}"/>
    <cellStyle name="Normal 5 3 2 4" xfId="15765" xr:uid="{00000000-0005-0000-0000-0000134A0000}"/>
    <cellStyle name="Normal 5 3 2 4 2" xfId="22832" xr:uid="{00000000-0005-0000-0000-0000144A0000}"/>
    <cellStyle name="Normal 5 3 2 4 2 2" xfId="46708" xr:uid="{5BD32B72-CA5A-436C-8C30-0172B0A77CE4}"/>
    <cellStyle name="Normal 5 3 2 4 2 3" xfId="34738" xr:uid="{4B9C862C-B3A2-4A38-B72A-E9892207D804}"/>
    <cellStyle name="Normal 5 3 2 4 3" xfId="40751" xr:uid="{B8602E53-1869-4D52-A0E7-8240D59B7DD0}"/>
    <cellStyle name="Normal 5 3 2 4 4" xfId="28796" xr:uid="{75277843-0507-4980-93EE-903F5461A287}"/>
    <cellStyle name="Normal 5 3 2 5" xfId="15766" xr:uid="{00000000-0005-0000-0000-0000154A0000}"/>
    <cellStyle name="Normal 5 3 2 6" xfId="15767" xr:uid="{00000000-0005-0000-0000-0000164A0000}"/>
    <cellStyle name="Normal 5 3 2 7" xfId="22827" xr:uid="{00000000-0005-0000-0000-0000174A0000}"/>
    <cellStyle name="Normal 5 3 2 7 2" xfId="46703" xr:uid="{CA4F498E-CCB7-4753-A0A0-2CDBF178A405}"/>
    <cellStyle name="Normal 5 3 2 7 3" xfId="34733" xr:uid="{8F8AAE95-794E-470D-B7AE-CEECB09B5693}"/>
    <cellStyle name="Normal 5 3 2 8" xfId="40746" xr:uid="{0E150560-654D-422F-8547-A546F1754E37}"/>
    <cellStyle name="Normal 5 3 2 9" xfId="28791" xr:uid="{503C905B-BB3D-4BC9-941F-F610A40C446C}"/>
    <cellStyle name="Normal 5 3 3" xfId="15768" xr:uid="{00000000-0005-0000-0000-0000184A0000}"/>
    <cellStyle name="Normal 5 3 3 2" xfId="15769" xr:uid="{00000000-0005-0000-0000-0000194A0000}"/>
    <cellStyle name="Normal 5 3 3 2 2" xfId="22834" xr:uid="{00000000-0005-0000-0000-00001A4A0000}"/>
    <cellStyle name="Normal 5 3 3 2 2 2" xfId="46710" xr:uid="{5481EF0C-1E00-49E5-AA17-0A697A3F273B}"/>
    <cellStyle name="Normal 5 3 3 2 2 3" xfId="34740" xr:uid="{D376EEF6-05EF-4D20-BEB4-E6DE93B89E9E}"/>
    <cellStyle name="Normal 5 3 3 2 3" xfId="40753" xr:uid="{3A373088-3DDD-447B-A683-314C4A833428}"/>
    <cellStyle name="Normal 5 3 3 2 4" xfId="28798" xr:uid="{618DC8B2-9CD7-417E-B1F9-B413586F568B}"/>
    <cellStyle name="Normal 5 3 3 3" xfId="15770" xr:uid="{00000000-0005-0000-0000-00001B4A0000}"/>
    <cellStyle name="Normal 5 3 3 3 2" xfId="22835" xr:uid="{00000000-0005-0000-0000-00001C4A0000}"/>
    <cellStyle name="Normal 5 3 3 3 2 2" xfId="46711" xr:uid="{000C3387-F1E4-4462-B189-A22B15D6DFCB}"/>
    <cellStyle name="Normal 5 3 3 3 2 3" xfId="34741" xr:uid="{4B120A36-3292-4D7B-8FCC-90FC4EB20671}"/>
    <cellStyle name="Normal 5 3 3 3 3" xfId="40754" xr:uid="{50F3A244-2145-4AF3-81A0-8535A09AEE5E}"/>
    <cellStyle name="Normal 5 3 3 3 4" xfId="28799" xr:uid="{00C53F5F-9BA8-4165-82F5-C2DA66D77480}"/>
    <cellStyle name="Normal 5 3 3 4" xfId="15771" xr:uid="{00000000-0005-0000-0000-00001D4A0000}"/>
    <cellStyle name="Normal 5 3 3 5" xfId="15772" xr:uid="{00000000-0005-0000-0000-00001E4A0000}"/>
    <cellStyle name="Normal 5 3 3 6" xfId="22833" xr:uid="{00000000-0005-0000-0000-00001F4A0000}"/>
    <cellStyle name="Normal 5 3 3 6 2" xfId="46709" xr:uid="{2612ADA5-4161-4AD8-B76C-20F141D3804B}"/>
    <cellStyle name="Normal 5 3 3 6 3" xfId="34739" xr:uid="{D379C21B-F0BE-4A0D-959D-D2E45764E21C}"/>
    <cellStyle name="Normal 5 3 3 7" xfId="40752" xr:uid="{D5E76AE2-DDF1-4EEB-9A36-579F70B9BB9A}"/>
    <cellStyle name="Normal 5 3 3 8" xfId="28797" xr:uid="{417DC0C5-7972-474F-BA12-2D4D0D376A27}"/>
    <cellStyle name="Normal 5 3 4" xfId="15773" xr:uid="{00000000-0005-0000-0000-0000204A0000}"/>
    <cellStyle name="Normal 5 3 4 2" xfId="22836" xr:uid="{00000000-0005-0000-0000-0000214A0000}"/>
    <cellStyle name="Normal 5 3 4 2 2" xfId="46712" xr:uid="{F5108FA6-EB58-4178-BFFE-63F07367559F}"/>
    <cellStyle name="Normal 5 3 4 2 3" xfId="34742" xr:uid="{F87DD3CA-917E-43A0-A356-05B4AB9ED04D}"/>
    <cellStyle name="Normal 5 3 4 3" xfId="40755" xr:uid="{B308AB15-397D-4EE9-BC4E-F6E3A1E3E71D}"/>
    <cellStyle name="Normal 5 3 4 4" xfId="28800" xr:uid="{FF57DD37-CFB4-429E-B31C-43CC82F0547A}"/>
    <cellStyle name="Normal 5 3 5" xfId="15774" xr:uid="{00000000-0005-0000-0000-0000224A0000}"/>
    <cellStyle name="Normal 5 3 5 2" xfId="22837" xr:uid="{00000000-0005-0000-0000-0000234A0000}"/>
    <cellStyle name="Normal 5 3 5 2 2" xfId="46713" xr:uid="{A40E87A8-D30D-4877-9B7F-3D9CD46A26F1}"/>
    <cellStyle name="Normal 5 3 5 2 3" xfId="34743" xr:uid="{1297BDF9-7E16-42A2-B167-006012AC5E29}"/>
    <cellStyle name="Normal 5 3 5 3" xfId="40756" xr:uid="{41CA11A0-C9C5-4869-AF74-5299362F0183}"/>
    <cellStyle name="Normal 5 3 5 4" xfId="28801" xr:uid="{D9C7FB3A-0620-4D9B-99BA-7A38157F63DC}"/>
    <cellStyle name="Normal 5 3 6" xfId="15775" xr:uid="{00000000-0005-0000-0000-0000244A0000}"/>
    <cellStyle name="Normal 5 3 7" xfId="15776" xr:uid="{00000000-0005-0000-0000-0000254A0000}"/>
    <cellStyle name="Normal 5 3 7 2" xfId="15777" xr:uid="{00000000-0005-0000-0000-0000264A0000}"/>
    <cellStyle name="Normal 5 3 7 3" xfId="15778" xr:uid="{00000000-0005-0000-0000-0000274A0000}"/>
    <cellStyle name="Normal 5 3 8" xfId="15779" xr:uid="{00000000-0005-0000-0000-0000284A0000}"/>
    <cellStyle name="Normal 5 3 9" xfId="15780" xr:uid="{00000000-0005-0000-0000-0000294A0000}"/>
    <cellStyle name="Normal 5 30" xfId="22667" xr:uid="{00000000-0005-0000-0000-00002A4A0000}"/>
    <cellStyle name="Normal 5 30 2" xfId="46543" xr:uid="{BD6C8115-88E5-495A-8DA2-A22A14B1DEE3}"/>
    <cellStyle name="Normal 5 30 3" xfId="34573" xr:uid="{B0EF3958-E342-4102-BD9F-3161DD9878C3}"/>
    <cellStyle name="Normal 5 31" xfId="40586" xr:uid="{E1B14167-6696-4F13-8642-9CDC93A83B11}"/>
    <cellStyle name="Normal 5 32" xfId="28631" xr:uid="{35B96118-7905-4837-9D7E-CC59183F3152}"/>
    <cellStyle name="Normal 5 4" xfId="15781" xr:uid="{00000000-0005-0000-0000-00002B4A0000}"/>
    <cellStyle name="Normal 5 4 10" xfId="22838" xr:uid="{00000000-0005-0000-0000-00002C4A0000}"/>
    <cellStyle name="Normal 5 4 10 2" xfId="46714" xr:uid="{5F86D6F7-F615-405A-90B3-30FB4CD455DE}"/>
    <cellStyle name="Normal 5 4 10 3" xfId="34744" xr:uid="{6E16EB7C-43C1-4CF0-B836-E985EBC9809A}"/>
    <cellStyle name="Normal 5 4 11" xfId="40757" xr:uid="{28586FF2-4201-49DC-A57B-912207D55FCF}"/>
    <cellStyle name="Normal 5 4 12" xfId="28802" xr:uid="{DC6CD633-2D6D-4ED4-8599-27FF6BD32687}"/>
    <cellStyle name="Normal 5 4 2" xfId="15782" xr:uid="{00000000-0005-0000-0000-00002D4A0000}"/>
    <cellStyle name="Normal 5 4 2 10" xfId="40758" xr:uid="{AE154D30-7235-4B91-B218-614D406DBE63}"/>
    <cellStyle name="Normal 5 4 2 11" xfId="28803" xr:uid="{6008041E-34BB-4FD5-A85B-F6E610B228D5}"/>
    <cellStyle name="Normal 5 4 2 2" xfId="15783" xr:uid="{00000000-0005-0000-0000-00002E4A0000}"/>
    <cellStyle name="Normal 5 4 2 2 2" xfId="15784" xr:uid="{00000000-0005-0000-0000-00002F4A0000}"/>
    <cellStyle name="Normal 5 4 2 2 2 2" xfId="15785" xr:uid="{00000000-0005-0000-0000-0000304A0000}"/>
    <cellStyle name="Normal 5 4 2 2 2 2 2" xfId="22842" xr:uid="{00000000-0005-0000-0000-0000314A0000}"/>
    <cellStyle name="Normal 5 4 2 2 2 2 2 2" xfId="46718" xr:uid="{295E53E6-6FB0-4320-A6DE-7BD4B34D1F0A}"/>
    <cellStyle name="Normal 5 4 2 2 2 2 2 3" xfId="34748" xr:uid="{BD62149A-9BCB-4E7D-A00A-983B45B929A2}"/>
    <cellStyle name="Normal 5 4 2 2 2 2 3" xfId="40761" xr:uid="{D0E4FF11-91E0-4B8E-B4F9-0EE89B221252}"/>
    <cellStyle name="Normal 5 4 2 2 2 2 4" xfId="28806" xr:uid="{304439CD-B878-4702-8DF8-2EA2F55CB2BF}"/>
    <cellStyle name="Normal 5 4 2 2 2 3" xfId="15786" xr:uid="{00000000-0005-0000-0000-0000324A0000}"/>
    <cellStyle name="Normal 5 4 2 2 2 3 2" xfId="22843" xr:uid="{00000000-0005-0000-0000-0000334A0000}"/>
    <cellStyle name="Normal 5 4 2 2 2 3 2 2" xfId="46719" xr:uid="{01E9C641-D38E-436A-B885-944B51AFFC69}"/>
    <cellStyle name="Normal 5 4 2 2 2 3 2 3" xfId="34749" xr:uid="{2942445C-8368-46E9-81F2-6F532D12738D}"/>
    <cellStyle name="Normal 5 4 2 2 2 3 3" xfId="40762" xr:uid="{41B7A416-B396-4A68-81A8-7D4D78BBA0A1}"/>
    <cellStyle name="Normal 5 4 2 2 2 3 4" xfId="28807" xr:uid="{482DD70B-1D41-402E-B81C-A935C0736CE5}"/>
    <cellStyle name="Normal 5 4 2 2 2 4" xfId="22841" xr:uid="{00000000-0005-0000-0000-0000344A0000}"/>
    <cellStyle name="Normal 5 4 2 2 2 4 2" xfId="46717" xr:uid="{DBCF96BA-1A61-401A-8129-6B82FA8F2A9C}"/>
    <cellStyle name="Normal 5 4 2 2 2 4 3" xfId="34747" xr:uid="{4D491B88-E2BB-4FF1-B5C5-AE2296227D8D}"/>
    <cellStyle name="Normal 5 4 2 2 2 5" xfId="40760" xr:uid="{BF39830B-0CBE-4591-A394-B2572AE9CE24}"/>
    <cellStyle name="Normal 5 4 2 2 2 6" xfId="28805" xr:uid="{22283237-9135-4BFB-84D3-270F5996C1BC}"/>
    <cellStyle name="Normal 5 4 2 2 3" xfId="15787" xr:uid="{00000000-0005-0000-0000-0000354A0000}"/>
    <cellStyle name="Normal 5 4 2 2 3 2" xfId="15788" xr:uid="{00000000-0005-0000-0000-0000364A0000}"/>
    <cellStyle name="Normal 5 4 2 2 3 2 2" xfId="22845" xr:uid="{00000000-0005-0000-0000-0000374A0000}"/>
    <cellStyle name="Normal 5 4 2 2 3 2 2 2" xfId="46721" xr:uid="{9A9176F4-7F5C-4DC2-9637-6C129C1BB964}"/>
    <cellStyle name="Normal 5 4 2 2 3 2 2 3" xfId="34751" xr:uid="{5E3FFE3A-4C52-43AC-8766-6B3AA03EB036}"/>
    <cellStyle name="Normal 5 4 2 2 3 2 3" xfId="40764" xr:uid="{E4D3CC02-7D5F-4C3B-99BD-DE859E8C1255}"/>
    <cellStyle name="Normal 5 4 2 2 3 2 4" xfId="28809" xr:uid="{763C521F-45BA-4794-A87B-FB725578B357}"/>
    <cellStyle name="Normal 5 4 2 2 3 3" xfId="22844" xr:uid="{00000000-0005-0000-0000-0000384A0000}"/>
    <cellStyle name="Normal 5 4 2 2 3 3 2" xfId="46720" xr:uid="{A6EAD399-6F70-4ADC-BFDE-58272AAF2148}"/>
    <cellStyle name="Normal 5 4 2 2 3 3 3" xfId="34750" xr:uid="{72E383AE-12C4-4364-A5A8-09D60914576D}"/>
    <cellStyle name="Normal 5 4 2 2 3 4" xfId="40763" xr:uid="{03BB81E3-E758-45DF-A86B-730C54DC98CF}"/>
    <cellStyle name="Normal 5 4 2 2 3 5" xfId="28808" xr:uid="{F9EB56E8-FEAB-4B4C-86CF-E4655C9630D0}"/>
    <cellStyle name="Normal 5 4 2 2 4" xfId="15789" xr:uid="{00000000-0005-0000-0000-0000394A0000}"/>
    <cellStyle name="Normal 5 4 2 2 4 2" xfId="22846" xr:uid="{00000000-0005-0000-0000-00003A4A0000}"/>
    <cellStyle name="Normal 5 4 2 2 4 2 2" xfId="46722" xr:uid="{64F5E53C-DD8A-456C-9450-56A77DFF4ED6}"/>
    <cellStyle name="Normal 5 4 2 2 4 2 3" xfId="34752" xr:uid="{817B694E-B292-4C5F-8BCA-8551B0571F2D}"/>
    <cellStyle name="Normal 5 4 2 2 4 3" xfId="40765" xr:uid="{49DDF073-182D-4D1A-9C84-B911BF18B660}"/>
    <cellStyle name="Normal 5 4 2 2 4 4" xfId="28810" xr:uid="{37785C36-4A7C-4640-9352-7161CD7FE792}"/>
    <cellStyle name="Normal 5 4 2 2 5" xfId="22840" xr:uid="{00000000-0005-0000-0000-00003B4A0000}"/>
    <cellStyle name="Normal 5 4 2 2 5 2" xfId="46716" xr:uid="{170611F2-CCFB-490B-AA07-EFDE6E4E5D97}"/>
    <cellStyle name="Normal 5 4 2 2 5 3" xfId="34746" xr:uid="{008B8923-414C-43E8-A175-B6B7DA5BB78D}"/>
    <cellStyle name="Normal 5 4 2 2 6" xfId="40759" xr:uid="{90935ECD-2023-4272-AB7F-B923AC691822}"/>
    <cellStyle name="Normal 5 4 2 2 7" xfId="28804" xr:uid="{5EA39048-42C7-4A12-8342-1C8C2134DB78}"/>
    <cellStyle name="Normal 5 4 2 3" xfId="15790" xr:uid="{00000000-0005-0000-0000-00003C4A0000}"/>
    <cellStyle name="Normal 5 4 2 3 2" xfId="15791" xr:uid="{00000000-0005-0000-0000-00003D4A0000}"/>
    <cellStyle name="Normal 5 4 2 3 2 2" xfId="15792" xr:uid="{00000000-0005-0000-0000-00003E4A0000}"/>
    <cellStyle name="Normal 5 4 2 3 2 2 2" xfId="22849" xr:uid="{00000000-0005-0000-0000-00003F4A0000}"/>
    <cellStyle name="Normal 5 4 2 3 2 2 2 2" xfId="46725" xr:uid="{974BA4A4-94F7-4E9F-8694-6F7EF01C6B5B}"/>
    <cellStyle name="Normal 5 4 2 3 2 2 2 3" xfId="34755" xr:uid="{2B009AA6-9E0A-4DD6-B6E2-624D55866C44}"/>
    <cellStyle name="Normal 5 4 2 3 2 2 3" xfId="40768" xr:uid="{70A54D21-2086-45BE-A903-56886B814FE6}"/>
    <cellStyle name="Normal 5 4 2 3 2 2 4" xfId="28813" xr:uid="{62124321-6752-4AB9-97BC-A5F798A7B987}"/>
    <cellStyle name="Normal 5 4 2 3 2 3" xfId="22848" xr:uid="{00000000-0005-0000-0000-0000404A0000}"/>
    <cellStyle name="Normal 5 4 2 3 2 3 2" xfId="46724" xr:uid="{B9B1A9C8-2098-4CCD-BCC1-DD832A7B2525}"/>
    <cellStyle name="Normal 5 4 2 3 2 3 3" xfId="34754" xr:uid="{98F9BADC-A9AD-4745-9ED2-74097AF7202A}"/>
    <cellStyle name="Normal 5 4 2 3 2 4" xfId="40767" xr:uid="{3E60F7AD-139E-435E-AFEB-A47D7FD58191}"/>
    <cellStyle name="Normal 5 4 2 3 2 5" xfId="28812" xr:uid="{B8EE51F7-AC07-4E50-961A-A83F416DCF15}"/>
    <cellStyle name="Normal 5 4 2 3 3" xfId="15793" xr:uid="{00000000-0005-0000-0000-0000414A0000}"/>
    <cellStyle name="Normal 5 4 2 3 3 2" xfId="22850" xr:uid="{00000000-0005-0000-0000-0000424A0000}"/>
    <cellStyle name="Normal 5 4 2 3 3 2 2" xfId="46726" xr:uid="{BF4E866C-558B-4F7E-B5EF-A65433F9BA30}"/>
    <cellStyle name="Normal 5 4 2 3 3 2 3" xfId="34756" xr:uid="{4FF32910-7BA7-43BB-9F6E-0A397BE9B817}"/>
    <cellStyle name="Normal 5 4 2 3 3 3" xfId="40769" xr:uid="{BE795746-71B7-459C-B704-D3BAE6D9A951}"/>
    <cellStyle name="Normal 5 4 2 3 3 4" xfId="28814" xr:uid="{89819E68-FD6E-419E-8897-55EDEB92DFAA}"/>
    <cellStyle name="Normal 5 4 2 3 4" xfId="22847" xr:uid="{00000000-0005-0000-0000-0000434A0000}"/>
    <cellStyle name="Normal 5 4 2 3 4 2" xfId="46723" xr:uid="{2DCC3BAE-C281-4BC1-BA74-011A28D56C45}"/>
    <cellStyle name="Normal 5 4 2 3 4 3" xfId="34753" xr:uid="{3AD026D2-9E7C-4F31-9119-A9813FCD4FBC}"/>
    <cellStyle name="Normal 5 4 2 3 5" xfId="40766" xr:uid="{E8DEFD06-9287-4D9A-AAA6-414AE2708A70}"/>
    <cellStyle name="Normal 5 4 2 3 6" xfId="28811" xr:uid="{053AD748-6D82-41BA-9A91-3F688AF57F90}"/>
    <cellStyle name="Normal 5 4 2 4" xfId="15794" xr:uid="{00000000-0005-0000-0000-0000444A0000}"/>
    <cellStyle name="Normal 5 4 2 4 2" xfId="15795" xr:uid="{00000000-0005-0000-0000-0000454A0000}"/>
    <cellStyle name="Normal 5 4 2 4 2 2" xfId="22852" xr:uid="{00000000-0005-0000-0000-0000464A0000}"/>
    <cellStyle name="Normal 5 4 2 4 2 2 2" xfId="46728" xr:uid="{A6A02F9F-7EAC-4EB3-B458-E02044B9A524}"/>
    <cellStyle name="Normal 5 4 2 4 2 2 3" xfId="34758" xr:uid="{14A522F1-244E-4CE2-B5A9-66FFDFD84998}"/>
    <cellStyle name="Normal 5 4 2 4 2 3" xfId="40771" xr:uid="{9828177F-4C59-4AC3-BD8D-FD3C2B76CA0C}"/>
    <cellStyle name="Normal 5 4 2 4 2 4" xfId="28816" xr:uid="{1179E289-F2B2-41E6-AB2A-B7F6A4A8BFAB}"/>
    <cellStyle name="Normal 5 4 2 4 3" xfId="15796" xr:uid="{00000000-0005-0000-0000-0000474A0000}"/>
    <cellStyle name="Normal 5 4 2 4 4" xfId="22851" xr:uid="{00000000-0005-0000-0000-0000484A0000}"/>
    <cellStyle name="Normal 5 4 2 4 4 2" xfId="46727" xr:uid="{03F0FBAF-B767-492E-8D57-0D1605B97589}"/>
    <cellStyle name="Normal 5 4 2 4 4 3" xfId="34757" xr:uid="{AE69CC21-6A24-45BE-B44F-0B749909CBC6}"/>
    <cellStyle name="Normal 5 4 2 4 5" xfId="40770" xr:uid="{EA4E106B-9B8E-4CEF-B147-99B48917FA5B}"/>
    <cellStyle name="Normal 5 4 2 4 6" xfId="28815" xr:uid="{773ECFBC-489F-46D9-AD69-AF5778E6F3CB}"/>
    <cellStyle name="Normal 5 4 2 5" xfId="15797" xr:uid="{00000000-0005-0000-0000-0000494A0000}"/>
    <cellStyle name="Normal 5 4 2 5 2" xfId="15798" xr:uid="{00000000-0005-0000-0000-00004A4A0000}"/>
    <cellStyle name="Normal 5 4 2 5 3" xfId="22853" xr:uid="{00000000-0005-0000-0000-00004B4A0000}"/>
    <cellStyle name="Normal 5 4 2 5 3 2" xfId="46729" xr:uid="{3FBFD577-C429-433C-BB5C-692CB76EC2D1}"/>
    <cellStyle name="Normal 5 4 2 5 3 3" xfId="34759" xr:uid="{161317E2-1F8A-4F10-BBEE-9434A1423978}"/>
    <cellStyle name="Normal 5 4 2 5 4" xfId="40772" xr:uid="{D86D0961-B02B-464F-8E55-2285FDD5F174}"/>
    <cellStyle name="Normal 5 4 2 5 5" xfId="28817" xr:uid="{5D6B89EF-6362-4E9A-A92D-EF0E0758CA14}"/>
    <cellStyle name="Normal 5 4 2 6" xfId="15799" xr:uid="{00000000-0005-0000-0000-00004C4A0000}"/>
    <cellStyle name="Normal 5 4 2 6 2" xfId="22854" xr:uid="{00000000-0005-0000-0000-00004D4A0000}"/>
    <cellStyle name="Normal 5 4 2 6 2 2" xfId="46730" xr:uid="{D71C380E-A7D4-40BE-AFA0-94966F1C774D}"/>
    <cellStyle name="Normal 5 4 2 6 2 3" xfId="34760" xr:uid="{06ABECE1-A3FA-49E3-85DE-EC4B2DFC1158}"/>
    <cellStyle name="Normal 5 4 2 6 3" xfId="40773" xr:uid="{0EB22A53-94AE-4523-AEC7-70FA171DDD0C}"/>
    <cellStyle name="Normal 5 4 2 6 4" xfId="28818" xr:uid="{E9CA48EF-E6DF-4784-957B-38895F004409}"/>
    <cellStyle name="Normal 5 4 2 7" xfId="15800" xr:uid="{00000000-0005-0000-0000-00004E4A0000}"/>
    <cellStyle name="Normal 5 4 2 7 2" xfId="22855" xr:uid="{00000000-0005-0000-0000-00004F4A0000}"/>
    <cellStyle name="Normal 5 4 2 7 2 2" xfId="46731" xr:uid="{89856522-D96D-43B4-8D3E-E214DB02154B}"/>
    <cellStyle name="Normal 5 4 2 7 2 3" xfId="34761" xr:uid="{84E401AB-BCC1-497B-A634-640D7FE3BBC9}"/>
    <cellStyle name="Normal 5 4 2 7 3" xfId="40774" xr:uid="{1F5B201A-58BE-41A5-A7EC-1209BD0BB237}"/>
    <cellStyle name="Normal 5 4 2 7 4" xfId="28819" xr:uid="{3B680978-42F2-4C0B-B852-FAFE627DCC91}"/>
    <cellStyle name="Normal 5 4 2 8" xfId="15801" xr:uid="{00000000-0005-0000-0000-0000504A0000}"/>
    <cellStyle name="Normal 5 4 2 8 2" xfId="22856" xr:uid="{00000000-0005-0000-0000-0000514A0000}"/>
    <cellStyle name="Normal 5 4 2 8 2 2" xfId="46732" xr:uid="{25F64D26-D2A3-4437-99E7-25FECB8C28DB}"/>
    <cellStyle name="Normal 5 4 2 8 2 3" xfId="34762" xr:uid="{550B94AB-48E5-4596-8162-066184139B56}"/>
    <cellStyle name="Normal 5 4 2 8 3" xfId="40775" xr:uid="{73C26ED3-5753-4802-9A81-0FC58985C064}"/>
    <cellStyle name="Normal 5 4 2 8 4" xfId="28820" xr:uid="{C00093EC-9F77-45BC-BDE6-9D34F40E33AB}"/>
    <cellStyle name="Normal 5 4 2 9" xfId="22839" xr:uid="{00000000-0005-0000-0000-0000524A0000}"/>
    <cellStyle name="Normal 5 4 2 9 2" xfId="46715" xr:uid="{D26A9735-DBB7-4193-B8E2-CBF25B12A385}"/>
    <cellStyle name="Normal 5 4 2 9 3" xfId="34745" xr:uid="{9FC32407-1259-4CE5-9B56-E6790DB2F741}"/>
    <cellStyle name="Normal 5 4 3" xfId="15802" xr:uid="{00000000-0005-0000-0000-0000534A0000}"/>
    <cellStyle name="Normal 5 4 3 2" xfId="15803" xr:uid="{00000000-0005-0000-0000-0000544A0000}"/>
    <cellStyle name="Normal 5 4 3 2 2" xfId="15804" xr:uid="{00000000-0005-0000-0000-0000554A0000}"/>
    <cellStyle name="Normal 5 4 3 2 2 2" xfId="22859" xr:uid="{00000000-0005-0000-0000-0000564A0000}"/>
    <cellStyle name="Normal 5 4 3 2 2 2 2" xfId="46735" xr:uid="{89F66530-2972-4E6D-99C4-F91A1928091C}"/>
    <cellStyle name="Normal 5 4 3 2 2 2 3" xfId="34765" xr:uid="{B5DF8E18-0085-463C-A229-F508BA56E5CF}"/>
    <cellStyle name="Normal 5 4 3 2 2 3" xfId="40778" xr:uid="{ECB1E6C7-5938-42D6-8140-BE8D27CE41F2}"/>
    <cellStyle name="Normal 5 4 3 2 2 4" xfId="28823" xr:uid="{0E175007-2573-4794-A4EC-6897A1A8FF53}"/>
    <cellStyle name="Normal 5 4 3 2 3" xfId="15805" xr:uid="{00000000-0005-0000-0000-0000574A0000}"/>
    <cellStyle name="Normal 5 4 3 2 3 2" xfId="22860" xr:uid="{00000000-0005-0000-0000-0000584A0000}"/>
    <cellStyle name="Normal 5 4 3 2 3 2 2" xfId="46736" xr:uid="{3CF6AA92-106B-4E23-89E8-7C9F38CA8287}"/>
    <cellStyle name="Normal 5 4 3 2 3 2 3" xfId="34766" xr:uid="{5FEBF18B-A54E-40E7-9C37-EEA1563D2777}"/>
    <cellStyle name="Normal 5 4 3 2 3 3" xfId="40779" xr:uid="{52F104C0-DD26-4135-B135-453AE8DE7C51}"/>
    <cellStyle name="Normal 5 4 3 2 3 4" xfId="28824" xr:uid="{8F801D0F-8F55-4306-83D1-BECAF6D85D23}"/>
    <cellStyle name="Normal 5 4 3 2 4" xfId="22858" xr:uid="{00000000-0005-0000-0000-0000594A0000}"/>
    <cellStyle name="Normal 5 4 3 2 4 2" xfId="46734" xr:uid="{D903B1A5-61CC-48DE-BC28-5DB440DB383C}"/>
    <cellStyle name="Normal 5 4 3 2 4 3" xfId="34764" xr:uid="{E100B9F3-6A5A-4159-845F-95BD394B49C2}"/>
    <cellStyle name="Normal 5 4 3 2 5" xfId="40777" xr:uid="{11197B0F-1416-4511-88A0-DC31FA0B6347}"/>
    <cellStyle name="Normal 5 4 3 2 6" xfId="28822" xr:uid="{4D945CB7-3798-479B-8C35-3EE56259060F}"/>
    <cellStyle name="Normal 5 4 3 3" xfId="15806" xr:uid="{00000000-0005-0000-0000-00005A4A0000}"/>
    <cellStyle name="Normal 5 4 3 3 2" xfId="15807" xr:uid="{00000000-0005-0000-0000-00005B4A0000}"/>
    <cellStyle name="Normal 5 4 3 3 2 2" xfId="22862" xr:uid="{00000000-0005-0000-0000-00005C4A0000}"/>
    <cellStyle name="Normal 5 4 3 3 2 2 2" xfId="46738" xr:uid="{11706D7E-9627-424C-9523-E718E8CC91AA}"/>
    <cellStyle name="Normal 5 4 3 3 2 2 3" xfId="34768" xr:uid="{27E78195-0887-4947-8830-B921388FE531}"/>
    <cellStyle name="Normal 5 4 3 3 2 3" xfId="40781" xr:uid="{21050735-E041-45C2-ABB2-6BAA16A617EB}"/>
    <cellStyle name="Normal 5 4 3 3 2 4" xfId="28826" xr:uid="{C06F0B43-DED9-4813-8456-1BF812A0D6F4}"/>
    <cellStyle name="Normal 5 4 3 3 3" xfId="22861" xr:uid="{00000000-0005-0000-0000-00005D4A0000}"/>
    <cellStyle name="Normal 5 4 3 3 3 2" xfId="46737" xr:uid="{61818802-B9B7-468C-B587-BE0C7FF85898}"/>
    <cellStyle name="Normal 5 4 3 3 3 3" xfId="34767" xr:uid="{AA268F3A-9FD4-4A85-8459-E946AD7CD8F7}"/>
    <cellStyle name="Normal 5 4 3 3 4" xfId="40780" xr:uid="{1C6062BE-2DF8-416A-9D02-D42B9F3C0F02}"/>
    <cellStyle name="Normal 5 4 3 3 5" xfId="28825" xr:uid="{F5EC288D-40D9-411B-A04B-8D1A0CAD074A}"/>
    <cellStyle name="Normal 5 4 3 4" xfId="15808" xr:uid="{00000000-0005-0000-0000-00005E4A0000}"/>
    <cellStyle name="Normal 5 4 3 4 2" xfId="22863" xr:uid="{00000000-0005-0000-0000-00005F4A0000}"/>
    <cellStyle name="Normal 5 4 3 4 2 2" xfId="46739" xr:uid="{81A269FE-AFA6-44E8-89A2-578FE7D93509}"/>
    <cellStyle name="Normal 5 4 3 4 2 3" xfId="34769" xr:uid="{D4640F2A-BE0F-43F5-94BE-063A655900A7}"/>
    <cellStyle name="Normal 5 4 3 4 3" xfId="40782" xr:uid="{F2C0D2A8-9D41-4BBE-9475-BEF0760B17CA}"/>
    <cellStyle name="Normal 5 4 3 4 4" xfId="28827" xr:uid="{FDF62D8B-5FE0-44B2-92CC-0DD067F80A8C}"/>
    <cellStyle name="Normal 5 4 3 5" xfId="15809" xr:uid="{00000000-0005-0000-0000-0000604A0000}"/>
    <cellStyle name="Normal 5 4 3 5 2" xfId="22864" xr:uid="{00000000-0005-0000-0000-0000614A0000}"/>
    <cellStyle name="Normal 5 4 3 5 2 2" xfId="46740" xr:uid="{07B9463B-4159-4C2B-AE00-E4C3775F8C5B}"/>
    <cellStyle name="Normal 5 4 3 5 2 3" xfId="34770" xr:uid="{0806B3B8-9084-4AF3-91FF-13731391F916}"/>
    <cellStyle name="Normal 5 4 3 5 3" xfId="40783" xr:uid="{9379C8F4-6C0E-47C9-8422-70E1CCBA2162}"/>
    <cellStyle name="Normal 5 4 3 5 4" xfId="28828" xr:uid="{181B34A5-F981-42AF-861C-050EDD7C8C49}"/>
    <cellStyle name="Normal 5 4 3 6" xfId="22857" xr:uid="{00000000-0005-0000-0000-0000624A0000}"/>
    <cellStyle name="Normal 5 4 3 6 2" xfId="46733" xr:uid="{069B514A-F7E2-4C20-872A-7857E29493D5}"/>
    <cellStyle name="Normal 5 4 3 6 3" xfId="34763" xr:uid="{D108E5FE-6547-4169-B9EB-89B688A1A139}"/>
    <cellStyle name="Normal 5 4 3 7" xfId="40776" xr:uid="{352CA51B-7592-4074-986F-A0BA6DD22D4A}"/>
    <cellStyle name="Normal 5 4 3 8" xfId="28821" xr:uid="{E71708EF-A3F1-4E5F-B4A8-6BA35AC5826A}"/>
    <cellStyle name="Normal 5 4 4" xfId="15810" xr:uid="{00000000-0005-0000-0000-0000634A0000}"/>
    <cellStyle name="Normal 5 4 4 2" xfId="15811" xr:uid="{00000000-0005-0000-0000-0000644A0000}"/>
    <cellStyle name="Normal 5 4 4 2 2" xfId="15812" xr:uid="{00000000-0005-0000-0000-0000654A0000}"/>
    <cellStyle name="Normal 5 4 4 2 2 2" xfId="22867" xr:uid="{00000000-0005-0000-0000-0000664A0000}"/>
    <cellStyle name="Normal 5 4 4 2 2 2 2" xfId="46743" xr:uid="{EF914EAC-9025-49AF-BAD7-45776CB63AB2}"/>
    <cellStyle name="Normal 5 4 4 2 2 2 3" xfId="34773" xr:uid="{24368D70-2788-44A5-9DAE-22089227112E}"/>
    <cellStyle name="Normal 5 4 4 2 2 3" xfId="40786" xr:uid="{8864FB9F-E45B-40AE-8245-710244793611}"/>
    <cellStyle name="Normal 5 4 4 2 2 4" xfId="28831" xr:uid="{407F4846-D027-41CA-8E3B-74CD9D073540}"/>
    <cellStyle name="Normal 5 4 4 2 3" xfId="22866" xr:uid="{00000000-0005-0000-0000-0000674A0000}"/>
    <cellStyle name="Normal 5 4 4 2 3 2" xfId="46742" xr:uid="{A6D7C903-7ABB-4122-9D39-0826D6F82862}"/>
    <cellStyle name="Normal 5 4 4 2 3 3" xfId="34772" xr:uid="{887038AA-18E1-4687-B73F-5FCC8A267443}"/>
    <cellStyle name="Normal 5 4 4 2 4" xfId="40785" xr:uid="{DE7DDC6B-F3D3-4AC1-A744-1C4E10C70A36}"/>
    <cellStyle name="Normal 5 4 4 2 5" xfId="28830" xr:uid="{48136ACC-A9B2-473A-A9A3-EE436B822B1F}"/>
    <cellStyle name="Normal 5 4 4 3" xfId="15813" xr:uid="{00000000-0005-0000-0000-0000684A0000}"/>
    <cellStyle name="Normal 5 4 4 3 2" xfId="22868" xr:uid="{00000000-0005-0000-0000-0000694A0000}"/>
    <cellStyle name="Normal 5 4 4 3 2 2" xfId="46744" xr:uid="{DC2451A1-F2FA-4754-B0C9-842F0D002743}"/>
    <cellStyle name="Normal 5 4 4 3 2 3" xfId="34774" xr:uid="{8520EF14-B353-4E63-9545-96A2E7FB0E77}"/>
    <cellStyle name="Normal 5 4 4 3 3" xfId="40787" xr:uid="{D66308E4-5BF0-4ED0-975E-A96FE6F5D406}"/>
    <cellStyle name="Normal 5 4 4 3 4" xfId="28832" xr:uid="{884FB8E9-823D-4713-95B1-71F83C7D78E9}"/>
    <cellStyle name="Normal 5 4 4 4" xfId="15814" xr:uid="{00000000-0005-0000-0000-00006A4A0000}"/>
    <cellStyle name="Normal 5 4 4 4 2" xfId="22869" xr:uid="{00000000-0005-0000-0000-00006B4A0000}"/>
    <cellStyle name="Normal 5 4 4 4 2 2" xfId="46745" xr:uid="{B6509912-F963-4465-A673-019F1EF88A9C}"/>
    <cellStyle name="Normal 5 4 4 4 2 3" xfId="34775" xr:uid="{E096FFDA-43CF-4589-94FB-8A52FB3B04D2}"/>
    <cellStyle name="Normal 5 4 4 4 3" xfId="40788" xr:uid="{529AFE82-0203-4C34-B45B-2005845333C3}"/>
    <cellStyle name="Normal 5 4 4 4 4" xfId="28833" xr:uid="{D9F73F8C-8F50-45EE-9E51-34830A866CE1}"/>
    <cellStyle name="Normal 5 4 4 5" xfId="22865" xr:uid="{00000000-0005-0000-0000-00006C4A0000}"/>
    <cellStyle name="Normal 5 4 4 5 2" xfId="46741" xr:uid="{020220E7-4E71-46EB-BE8F-2C2253848389}"/>
    <cellStyle name="Normal 5 4 4 5 3" xfId="34771" xr:uid="{77575AF8-7062-4252-B034-C7AD8B4CD358}"/>
    <cellStyle name="Normal 5 4 4 6" xfId="40784" xr:uid="{8AF222FF-A67A-47D2-8F2A-9499A8237374}"/>
    <cellStyle name="Normal 5 4 4 7" xfId="28829" xr:uid="{1AEAA8FD-B773-41B8-A4C8-5EC7979C8A50}"/>
    <cellStyle name="Normal 5 4 5" xfId="15815" xr:uid="{00000000-0005-0000-0000-00006D4A0000}"/>
    <cellStyle name="Normal 5 4 5 2" xfId="15816" xr:uid="{00000000-0005-0000-0000-00006E4A0000}"/>
    <cellStyle name="Normal 5 4 5 2 2" xfId="22871" xr:uid="{00000000-0005-0000-0000-00006F4A0000}"/>
    <cellStyle name="Normal 5 4 5 2 2 2" xfId="46747" xr:uid="{7AA8A8CB-B384-4782-8FDF-84291215B1C2}"/>
    <cellStyle name="Normal 5 4 5 2 2 3" xfId="34777" xr:uid="{6AFF9C14-8A46-46AE-AF9B-435D1AAE7023}"/>
    <cellStyle name="Normal 5 4 5 2 3" xfId="40790" xr:uid="{D38560FF-A5AA-42F7-9C16-C92723082B80}"/>
    <cellStyle name="Normal 5 4 5 2 4" xfId="28835" xr:uid="{DFC80CA7-6F11-4704-9228-0776B0FCF7CD}"/>
    <cellStyle name="Normal 5 4 5 3" xfId="15817" xr:uid="{00000000-0005-0000-0000-0000704A0000}"/>
    <cellStyle name="Normal 5 4 5 4" xfId="22870" xr:uid="{00000000-0005-0000-0000-0000714A0000}"/>
    <cellStyle name="Normal 5 4 5 4 2" xfId="46746" xr:uid="{50212144-79AD-4640-BF14-52382F6F8E19}"/>
    <cellStyle name="Normal 5 4 5 4 3" xfId="34776" xr:uid="{55414011-4779-44E7-84C5-17F389618851}"/>
    <cellStyle name="Normal 5 4 5 5" xfId="40789" xr:uid="{D18A7D53-44E6-4B34-968F-E20AA50D6951}"/>
    <cellStyle name="Normal 5 4 5 6" xfId="28834" xr:uid="{ECAE3A0C-FAEF-494B-BD26-813F08FFDC65}"/>
    <cellStyle name="Normal 5 4 6" xfId="15818" xr:uid="{00000000-0005-0000-0000-0000724A0000}"/>
    <cellStyle name="Normal 5 4 6 2" xfId="15819" xr:uid="{00000000-0005-0000-0000-0000734A0000}"/>
    <cellStyle name="Normal 5 4 6 3" xfId="22872" xr:uid="{00000000-0005-0000-0000-0000744A0000}"/>
    <cellStyle name="Normal 5 4 6 3 2" xfId="46748" xr:uid="{AA8B38E5-6B51-49FE-BC24-091F525B20D2}"/>
    <cellStyle name="Normal 5 4 6 3 3" xfId="34778" xr:uid="{F97259F2-5584-4F6C-9260-799ECD6A918C}"/>
    <cellStyle name="Normal 5 4 6 4" xfId="40791" xr:uid="{2F7ECE39-E991-49B5-A49D-DBC50F4BC618}"/>
    <cellStyle name="Normal 5 4 6 5" xfId="28836" xr:uid="{A6F4ED37-34FE-4A3A-B005-D467C4032963}"/>
    <cellStyle name="Normal 5 4 7" xfId="15820" xr:uid="{00000000-0005-0000-0000-0000754A0000}"/>
    <cellStyle name="Normal 5 4 7 2" xfId="22873" xr:uid="{00000000-0005-0000-0000-0000764A0000}"/>
    <cellStyle name="Normal 5 4 7 2 2" xfId="46749" xr:uid="{8646D7C6-72DD-432D-B324-0F673F9798E5}"/>
    <cellStyle name="Normal 5 4 7 2 3" xfId="34779" xr:uid="{E680475E-5B4D-4C7C-92A0-4FFF95B25542}"/>
    <cellStyle name="Normal 5 4 7 3" xfId="40792" xr:uid="{851DED8B-C9ED-4C5F-80E4-C34F0CF8ABC7}"/>
    <cellStyle name="Normal 5 4 7 4" xfId="28837" xr:uid="{37709D30-2E55-4DF9-BA28-0D9D15EAAA3F}"/>
    <cellStyle name="Normal 5 4 8" xfId="15821" xr:uid="{00000000-0005-0000-0000-0000774A0000}"/>
    <cellStyle name="Normal 5 4 8 2" xfId="22874" xr:uid="{00000000-0005-0000-0000-0000784A0000}"/>
    <cellStyle name="Normal 5 4 8 2 2" xfId="46750" xr:uid="{6E856B1C-FC7C-4709-A083-096C0A96C130}"/>
    <cellStyle name="Normal 5 4 8 2 3" xfId="34780" xr:uid="{CDF4B71A-9CCF-4EAC-A549-E19420FBCD9A}"/>
    <cellStyle name="Normal 5 4 8 3" xfId="40793" xr:uid="{63069CFE-2120-475A-B874-8C5CECA15A22}"/>
    <cellStyle name="Normal 5 4 8 4" xfId="28838" xr:uid="{BC4C0C52-8E7A-42A8-A213-58E72115F442}"/>
    <cellStyle name="Normal 5 4 9" xfId="15822" xr:uid="{00000000-0005-0000-0000-0000794A0000}"/>
    <cellStyle name="Normal 5 4 9 2" xfId="22875" xr:uid="{00000000-0005-0000-0000-00007A4A0000}"/>
    <cellStyle name="Normal 5 4 9 2 2" xfId="46751" xr:uid="{4A1CEB5F-6FE6-46A3-ABC0-D207C352EDC1}"/>
    <cellStyle name="Normal 5 4 9 2 3" xfId="34781" xr:uid="{8736CC06-F156-422D-80F3-AD6EF6A5069B}"/>
    <cellStyle name="Normal 5 4 9 3" xfId="40794" xr:uid="{291D648A-69AE-4CDC-9C5A-6DD9763BB561}"/>
    <cellStyle name="Normal 5 4 9 4" xfId="28839" xr:uid="{54780FE0-E319-4D99-A196-731350FD881F}"/>
    <cellStyle name="Normal 5 5" xfId="15823" xr:uid="{00000000-0005-0000-0000-00007B4A0000}"/>
    <cellStyle name="Normal 5 5 10" xfId="28840" xr:uid="{98C84724-E31D-445C-A391-3562B227930D}"/>
    <cellStyle name="Normal 5 5 2" xfId="15824" xr:uid="{00000000-0005-0000-0000-00007C4A0000}"/>
    <cellStyle name="Normal 5 5 2 2" xfId="15825" xr:uid="{00000000-0005-0000-0000-00007D4A0000}"/>
    <cellStyle name="Normal 5 5 2 2 2" xfId="15826" xr:uid="{00000000-0005-0000-0000-00007E4A0000}"/>
    <cellStyle name="Normal 5 5 2 2 3" xfId="22878" xr:uid="{00000000-0005-0000-0000-00007F4A0000}"/>
    <cellStyle name="Normal 5 5 2 2 3 2" xfId="46754" xr:uid="{7447C840-8F2D-411C-9C81-D9B71CE13979}"/>
    <cellStyle name="Normal 5 5 2 2 3 3" xfId="34784" xr:uid="{2DC7DE05-A572-4789-B974-57879349F66E}"/>
    <cellStyle name="Normal 5 5 2 2 4" xfId="40797" xr:uid="{563213AF-028E-4A9E-9256-2D21CB584647}"/>
    <cellStyle name="Normal 5 5 2 2 5" xfId="28842" xr:uid="{A3A2F450-81F8-45F7-9D63-A0AC005EA83A}"/>
    <cellStyle name="Normal 5 5 2 3" xfId="15827" xr:uid="{00000000-0005-0000-0000-0000804A0000}"/>
    <cellStyle name="Normal 5 5 2 4" xfId="15828" xr:uid="{00000000-0005-0000-0000-0000814A0000}"/>
    <cellStyle name="Normal 5 5 2 5" xfId="22877" xr:uid="{00000000-0005-0000-0000-0000824A0000}"/>
    <cellStyle name="Normal 5 5 2 5 2" xfId="46753" xr:uid="{5370150C-5181-46DC-ABAA-655B344BC386}"/>
    <cellStyle name="Normal 5 5 2 5 3" xfId="34783" xr:uid="{328B2172-4863-4466-8008-07D20A08C692}"/>
    <cellStyle name="Normal 5 5 2 6" xfId="40796" xr:uid="{B954E111-E4E3-41D9-88A6-C7E8768CFF95}"/>
    <cellStyle name="Normal 5 5 2 7" xfId="28841" xr:uid="{45B6CBB6-EECA-41E1-B52B-D5DCB5B3395D}"/>
    <cellStyle name="Normal 5 5 3" xfId="15829" xr:uid="{00000000-0005-0000-0000-0000834A0000}"/>
    <cellStyle name="Normal 5 5 3 2" xfId="15830" xr:uid="{00000000-0005-0000-0000-0000844A0000}"/>
    <cellStyle name="Normal 5 5 3 3" xfId="15831" xr:uid="{00000000-0005-0000-0000-0000854A0000}"/>
    <cellStyle name="Normal 5 5 3 4" xfId="15832" xr:uid="{00000000-0005-0000-0000-0000864A0000}"/>
    <cellStyle name="Normal 5 5 3 5" xfId="22879" xr:uid="{00000000-0005-0000-0000-0000874A0000}"/>
    <cellStyle name="Normal 5 5 3 5 2" xfId="46755" xr:uid="{6F523D7E-B49A-460B-9043-4893440E4579}"/>
    <cellStyle name="Normal 5 5 3 5 3" xfId="34785" xr:uid="{7924D906-319F-47C7-8DB4-7A3DBAD378A5}"/>
    <cellStyle name="Normal 5 5 3 6" xfId="40798" xr:uid="{58B23829-DEAC-4AE5-9474-F811088C6331}"/>
    <cellStyle name="Normal 5 5 3 7" xfId="28843" xr:uid="{763A238B-E183-4F4A-B727-DACF264BE9DA}"/>
    <cellStyle name="Normal 5 5 4" xfId="15833" xr:uid="{00000000-0005-0000-0000-0000884A0000}"/>
    <cellStyle name="Normal 5 5 4 2" xfId="15834" xr:uid="{00000000-0005-0000-0000-0000894A0000}"/>
    <cellStyle name="Normal 5 5 4 3" xfId="22880" xr:uid="{00000000-0005-0000-0000-00008A4A0000}"/>
    <cellStyle name="Normal 5 5 4 3 2" xfId="46756" xr:uid="{C93A6923-B3A4-453A-9C8D-FA24C1DA96FF}"/>
    <cellStyle name="Normal 5 5 4 3 3" xfId="34786" xr:uid="{B547CB94-165B-4452-A759-E414D7FA1646}"/>
    <cellStyle name="Normal 5 5 4 4" xfId="40799" xr:uid="{9D070D80-5118-47DF-853B-17C6C1E48007}"/>
    <cellStyle name="Normal 5 5 4 5" xfId="28844" xr:uid="{0A4E3B50-41DC-4BA4-B989-3DC4E759CC10}"/>
    <cellStyle name="Normal 5 5 5" xfId="15835" xr:uid="{00000000-0005-0000-0000-00008B4A0000}"/>
    <cellStyle name="Normal 5 5 5 2" xfId="15836" xr:uid="{00000000-0005-0000-0000-00008C4A0000}"/>
    <cellStyle name="Normal 5 5 5 3" xfId="22881" xr:uid="{00000000-0005-0000-0000-00008D4A0000}"/>
    <cellStyle name="Normal 5 5 5 3 2" xfId="46757" xr:uid="{A17636C9-AFFD-46E1-B789-C6E9CEF97CA9}"/>
    <cellStyle name="Normal 5 5 5 3 3" xfId="34787" xr:uid="{F370F82D-617F-4BE5-9DFF-E32D2F939D67}"/>
    <cellStyle name="Normal 5 5 5 4" xfId="40800" xr:uid="{2C4567BB-8192-4A39-8F44-11D8F12E89E9}"/>
    <cellStyle name="Normal 5 5 5 5" xfId="28845" xr:uid="{C764B05A-6763-450C-8ACB-8630825700CE}"/>
    <cellStyle name="Normal 5 5 6" xfId="15837" xr:uid="{00000000-0005-0000-0000-00008E4A0000}"/>
    <cellStyle name="Normal 5 5 6 2" xfId="22882" xr:uid="{00000000-0005-0000-0000-00008F4A0000}"/>
    <cellStyle name="Normal 5 5 6 2 2" xfId="46758" xr:uid="{F34D77E0-21F1-4FBF-8EE2-999A63521CF3}"/>
    <cellStyle name="Normal 5 5 6 2 3" xfId="34788" xr:uid="{054529FE-B17D-4488-8BA4-202B998268FA}"/>
    <cellStyle name="Normal 5 5 6 3" xfId="40801" xr:uid="{9FFE2546-B901-4B8E-A40D-003E84F8F4E2}"/>
    <cellStyle name="Normal 5 5 6 4" xfId="28846" xr:uid="{08E745A3-0C4E-4BCB-BFC7-799E23BAA474}"/>
    <cellStyle name="Normal 5 5 7" xfId="15838" xr:uid="{00000000-0005-0000-0000-0000904A0000}"/>
    <cellStyle name="Normal 5 5 8" xfId="22876" xr:uid="{00000000-0005-0000-0000-0000914A0000}"/>
    <cellStyle name="Normal 5 5 8 2" xfId="46752" xr:uid="{202D5959-0FCB-4738-9A3C-B1999D96843C}"/>
    <cellStyle name="Normal 5 5 8 3" xfId="34782" xr:uid="{631D8307-D97E-42D3-9C31-945239F3C4E3}"/>
    <cellStyle name="Normal 5 5 9" xfId="40795" xr:uid="{0271C5BF-4E24-41B2-9109-A992586D19D6}"/>
    <cellStyle name="Normal 5 6" xfId="15839" xr:uid="{00000000-0005-0000-0000-0000924A0000}"/>
    <cellStyle name="Normal 5 6 10" xfId="15840" xr:uid="{00000000-0005-0000-0000-0000934A0000}"/>
    <cellStyle name="Normal 5 6 11" xfId="22883" xr:uid="{00000000-0005-0000-0000-0000944A0000}"/>
    <cellStyle name="Normal 5 6 11 2" xfId="46759" xr:uid="{264CF88F-9744-4A56-8A57-57D34204A3EF}"/>
    <cellStyle name="Normal 5 6 11 3" xfId="34789" xr:uid="{2FB6016C-A0A7-496D-BB27-8EC21BF19CA9}"/>
    <cellStyle name="Normal 5 6 12" xfId="40802" xr:uid="{1FEC3584-2805-46C4-9552-1F0B385BC6E5}"/>
    <cellStyle name="Normal 5 6 13" xfId="28847" xr:uid="{03FF3983-FD04-4BBC-A39A-935ED789D31E}"/>
    <cellStyle name="Normal 5 6 2" xfId="15841" xr:uid="{00000000-0005-0000-0000-0000954A0000}"/>
    <cellStyle name="Normal 5 6 2 10" xfId="22884" xr:uid="{00000000-0005-0000-0000-0000964A0000}"/>
    <cellStyle name="Normal 5 6 2 10 2" xfId="46760" xr:uid="{40CF3C4A-AA31-4374-881F-D857A346A15F}"/>
    <cellStyle name="Normal 5 6 2 10 3" xfId="34790" xr:uid="{0C350148-5691-4CB2-AF13-E327BAD536FD}"/>
    <cellStyle name="Normal 5 6 2 11" xfId="40803" xr:uid="{21028D80-11E6-4A2B-94BE-C3930636445F}"/>
    <cellStyle name="Normal 5 6 2 12" xfId="28848" xr:uid="{58370DB6-A5EE-48EA-A2C9-FC3500B813B5}"/>
    <cellStyle name="Normal 5 6 2 2" xfId="15842" xr:uid="{00000000-0005-0000-0000-0000974A0000}"/>
    <cellStyle name="Normal 5 6 2 2 2" xfId="15843" xr:uid="{00000000-0005-0000-0000-0000984A0000}"/>
    <cellStyle name="Normal 5 6 2 2 2 2" xfId="15844" xr:uid="{00000000-0005-0000-0000-0000994A0000}"/>
    <cellStyle name="Normal 5 6 2 2 2 2 2" xfId="22887" xr:uid="{00000000-0005-0000-0000-00009A4A0000}"/>
    <cellStyle name="Normal 5 6 2 2 2 2 2 2" xfId="46763" xr:uid="{37D49EF6-1A17-40F4-A637-FFF92ED8DA49}"/>
    <cellStyle name="Normal 5 6 2 2 2 2 2 3" xfId="34793" xr:uid="{A094E9A0-7AD5-4B63-99A7-F78B1ED226F1}"/>
    <cellStyle name="Normal 5 6 2 2 2 2 3" xfId="40806" xr:uid="{BFC506D2-1AC1-49A4-824F-8801B34D66B2}"/>
    <cellStyle name="Normal 5 6 2 2 2 2 4" xfId="28851" xr:uid="{A6651DD4-3813-4F28-90A9-4C9C231D0941}"/>
    <cellStyle name="Normal 5 6 2 2 2 3" xfId="15845" xr:uid="{00000000-0005-0000-0000-00009B4A0000}"/>
    <cellStyle name="Normal 5 6 2 2 2 3 2" xfId="22888" xr:uid="{00000000-0005-0000-0000-00009C4A0000}"/>
    <cellStyle name="Normal 5 6 2 2 2 3 2 2" xfId="46764" xr:uid="{C00BF7B8-1199-45D1-B065-B86A20787D11}"/>
    <cellStyle name="Normal 5 6 2 2 2 3 2 3" xfId="34794" xr:uid="{C168D8FA-9F3F-4072-9FA0-843347123C87}"/>
    <cellStyle name="Normal 5 6 2 2 2 3 3" xfId="40807" xr:uid="{2ED46251-FCFC-4E23-A20A-6787B7682358}"/>
    <cellStyle name="Normal 5 6 2 2 2 3 4" xfId="28852" xr:uid="{73CA0C5F-7458-4C08-8E72-36E9133B8460}"/>
    <cellStyle name="Normal 5 6 2 2 2 4" xfId="22886" xr:uid="{00000000-0005-0000-0000-00009D4A0000}"/>
    <cellStyle name="Normal 5 6 2 2 2 4 2" xfId="46762" xr:uid="{AD4D5B96-244A-45EC-B736-800C1A0DCE82}"/>
    <cellStyle name="Normal 5 6 2 2 2 4 3" xfId="34792" xr:uid="{EC191116-F4C3-4A88-A787-9DAB5C884045}"/>
    <cellStyle name="Normal 5 6 2 2 2 5" xfId="40805" xr:uid="{8E291C54-CA6B-46D7-8515-F24F4D6BC68D}"/>
    <cellStyle name="Normal 5 6 2 2 2 6" xfId="28850" xr:uid="{9A3A915B-F895-45E4-9C60-BBF4C1420612}"/>
    <cellStyle name="Normal 5 6 2 2 3" xfId="15846" xr:uid="{00000000-0005-0000-0000-00009E4A0000}"/>
    <cellStyle name="Normal 5 6 2 2 3 2" xfId="15847" xr:uid="{00000000-0005-0000-0000-00009F4A0000}"/>
    <cellStyle name="Normal 5 6 2 2 3 2 2" xfId="22890" xr:uid="{00000000-0005-0000-0000-0000A04A0000}"/>
    <cellStyle name="Normal 5 6 2 2 3 2 2 2" xfId="46766" xr:uid="{0277CE18-DBD2-42E3-B05B-793563AF717D}"/>
    <cellStyle name="Normal 5 6 2 2 3 2 2 3" xfId="34796" xr:uid="{F21B020D-B086-484A-BDFB-F7230DAF3C4F}"/>
    <cellStyle name="Normal 5 6 2 2 3 2 3" xfId="40809" xr:uid="{52644D24-2FFD-4557-8533-D162214D4122}"/>
    <cellStyle name="Normal 5 6 2 2 3 2 4" xfId="28854" xr:uid="{AF925C80-4D3B-4FF4-96C2-863A3846743B}"/>
    <cellStyle name="Normal 5 6 2 2 3 3" xfId="22889" xr:uid="{00000000-0005-0000-0000-0000A14A0000}"/>
    <cellStyle name="Normal 5 6 2 2 3 3 2" xfId="46765" xr:uid="{37EE706E-8F09-40C1-A1F4-B1B1518AC979}"/>
    <cellStyle name="Normal 5 6 2 2 3 3 3" xfId="34795" xr:uid="{0DAF9C5E-5C4A-49DB-9269-420711AC9094}"/>
    <cellStyle name="Normal 5 6 2 2 3 4" xfId="40808" xr:uid="{E07DD70F-BA11-49C3-AAB7-85F4D6AEC25A}"/>
    <cellStyle name="Normal 5 6 2 2 3 5" xfId="28853" xr:uid="{D5EBF2DC-0D42-4FC8-A7A7-0238BD47CB7B}"/>
    <cellStyle name="Normal 5 6 2 2 4" xfId="15848" xr:uid="{00000000-0005-0000-0000-0000A24A0000}"/>
    <cellStyle name="Normal 5 6 2 2 4 2" xfId="22891" xr:uid="{00000000-0005-0000-0000-0000A34A0000}"/>
    <cellStyle name="Normal 5 6 2 2 4 2 2" xfId="46767" xr:uid="{496B0A8A-2330-43F8-80A8-74B1B9889EEB}"/>
    <cellStyle name="Normal 5 6 2 2 4 2 3" xfId="34797" xr:uid="{E7833E9D-8B0C-4291-9B0A-9A5226E48137}"/>
    <cellStyle name="Normal 5 6 2 2 4 3" xfId="40810" xr:uid="{7667C9DE-C196-40E3-B428-9AF85F3BEB7C}"/>
    <cellStyle name="Normal 5 6 2 2 4 4" xfId="28855" xr:uid="{4EB2F8D4-6AA2-409F-A9DF-938D6BDBCE2E}"/>
    <cellStyle name="Normal 5 6 2 2 5" xfId="22885" xr:uid="{00000000-0005-0000-0000-0000A44A0000}"/>
    <cellStyle name="Normal 5 6 2 2 5 2" xfId="46761" xr:uid="{700DB90C-1212-4EC8-AACD-29A39076DDB9}"/>
    <cellStyle name="Normal 5 6 2 2 5 3" xfId="34791" xr:uid="{E86C3658-0F2A-41B5-B9CB-EB415BF91DF5}"/>
    <cellStyle name="Normal 5 6 2 2 6" xfId="40804" xr:uid="{B4D5286C-3BEA-4D5A-8B1A-57AE3F33E73D}"/>
    <cellStyle name="Normal 5 6 2 2 7" xfId="28849" xr:uid="{73F3A7A6-3DE8-43AF-BBF1-81E081F8BC7C}"/>
    <cellStyle name="Normal 5 6 2 3" xfId="15849" xr:uid="{00000000-0005-0000-0000-0000A54A0000}"/>
    <cellStyle name="Normal 5 6 2 3 2" xfId="15850" xr:uid="{00000000-0005-0000-0000-0000A64A0000}"/>
    <cellStyle name="Normal 5 6 2 3 2 2" xfId="15851" xr:uid="{00000000-0005-0000-0000-0000A74A0000}"/>
    <cellStyle name="Normal 5 6 2 3 2 2 2" xfId="22894" xr:uid="{00000000-0005-0000-0000-0000A84A0000}"/>
    <cellStyle name="Normal 5 6 2 3 2 2 2 2" xfId="46770" xr:uid="{792A6E45-55CB-45D2-89BC-137DF94042D2}"/>
    <cellStyle name="Normal 5 6 2 3 2 2 2 3" xfId="34800" xr:uid="{9A8A5B95-B1FC-4A07-8DCA-752B5BDBBF47}"/>
    <cellStyle name="Normal 5 6 2 3 2 2 3" xfId="40813" xr:uid="{76F16E54-A9AC-4B9A-9F4A-5D7AC1EA6FE8}"/>
    <cellStyle name="Normal 5 6 2 3 2 2 4" xfId="28858" xr:uid="{22416744-F1FC-40C3-8ADE-A8807F5224AA}"/>
    <cellStyle name="Normal 5 6 2 3 2 3" xfId="22893" xr:uid="{00000000-0005-0000-0000-0000A94A0000}"/>
    <cellStyle name="Normal 5 6 2 3 2 3 2" xfId="46769" xr:uid="{2D98AECE-FEDA-4845-AFBA-230B5EFA8FAD}"/>
    <cellStyle name="Normal 5 6 2 3 2 3 3" xfId="34799" xr:uid="{37E1F25D-82A5-4FEA-B843-5C39547908C6}"/>
    <cellStyle name="Normal 5 6 2 3 2 4" xfId="40812" xr:uid="{C217C175-AB10-4272-A5A0-B9DEE9A59DCD}"/>
    <cellStyle name="Normal 5 6 2 3 2 5" xfId="28857" xr:uid="{BE1DC0E5-BBD4-4CFB-ACD4-BC2633934945}"/>
    <cellStyle name="Normal 5 6 2 3 3" xfId="15852" xr:uid="{00000000-0005-0000-0000-0000AA4A0000}"/>
    <cellStyle name="Normal 5 6 2 3 3 2" xfId="22895" xr:uid="{00000000-0005-0000-0000-0000AB4A0000}"/>
    <cellStyle name="Normal 5 6 2 3 3 2 2" xfId="46771" xr:uid="{5560F853-09D1-4CCC-96D1-F1CBEC0A8BBC}"/>
    <cellStyle name="Normal 5 6 2 3 3 2 3" xfId="34801" xr:uid="{22CFF4C3-DAF5-43D3-B13D-B45BF415C02C}"/>
    <cellStyle name="Normal 5 6 2 3 3 3" xfId="40814" xr:uid="{0025AA4B-FEC5-4D60-AB64-A8D89650DDC9}"/>
    <cellStyle name="Normal 5 6 2 3 3 4" xfId="28859" xr:uid="{225A37F0-D90B-4F16-A720-FB17E0DE19A9}"/>
    <cellStyle name="Normal 5 6 2 3 4" xfId="22892" xr:uid="{00000000-0005-0000-0000-0000AC4A0000}"/>
    <cellStyle name="Normal 5 6 2 3 4 2" xfId="46768" xr:uid="{43EAE22C-8A98-4117-90ED-11346AF58241}"/>
    <cellStyle name="Normal 5 6 2 3 4 3" xfId="34798" xr:uid="{ADC1DFFF-08DE-4F3E-9005-631C915F856E}"/>
    <cellStyle name="Normal 5 6 2 3 5" xfId="40811" xr:uid="{F03FC419-AD17-4C74-A0D5-D882A8E42FFF}"/>
    <cellStyle name="Normal 5 6 2 3 6" xfId="28856" xr:uid="{9FA4AB7F-4FCA-415C-B811-EA06E6FAB8D4}"/>
    <cellStyle name="Normal 5 6 2 4" xfId="15853" xr:uid="{00000000-0005-0000-0000-0000AD4A0000}"/>
    <cellStyle name="Normal 5 6 2 4 2" xfId="15854" xr:uid="{00000000-0005-0000-0000-0000AE4A0000}"/>
    <cellStyle name="Normal 5 6 2 4 2 2" xfId="22897" xr:uid="{00000000-0005-0000-0000-0000AF4A0000}"/>
    <cellStyle name="Normal 5 6 2 4 2 2 2" xfId="46773" xr:uid="{E295BFFD-BEA2-43AC-AEC4-D55FB1CE290B}"/>
    <cellStyle name="Normal 5 6 2 4 2 2 3" xfId="34803" xr:uid="{D93A668A-7EA1-4C2B-BFEA-BA4F8B097803}"/>
    <cellStyle name="Normal 5 6 2 4 2 3" xfId="40816" xr:uid="{0BCADFC4-55A4-4AB5-86A9-61AFEB54D578}"/>
    <cellStyle name="Normal 5 6 2 4 2 4" xfId="28861" xr:uid="{BC807A9B-4D06-4BE9-A664-236921F894C0}"/>
    <cellStyle name="Normal 5 6 2 4 3" xfId="22896" xr:uid="{00000000-0005-0000-0000-0000B04A0000}"/>
    <cellStyle name="Normal 5 6 2 4 3 2" xfId="46772" xr:uid="{88C19D68-875B-4D47-B712-A6CF402E0953}"/>
    <cellStyle name="Normal 5 6 2 4 3 3" xfId="34802" xr:uid="{F524047A-346B-4E74-B4CF-42B16CA439AB}"/>
    <cellStyle name="Normal 5 6 2 4 4" xfId="40815" xr:uid="{7A127025-4E64-4DF8-A92F-29CF1D54B6D9}"/>
    <cellStyle name="Normal 5 6 2 4 5" xfId="28860" xr:uid="{F3201C21-6A7B-4DE5-BDD5-ED446ED66C35}"/>
    <cellStyle name="Normal 5 6 2 5" xfId="15855" xr:uid="{00000000-0005-0000-0000-0000B14A0000}"/>
    <cellStyle name="Normal 5 6 2 5 2" xfId="22898" xr:uid="{00000000-0005-0000-0000-0000B24A0000}"/>
    <cellStyle name="Normal 5 6 2 5 2 2" xfId="46774" xr:uid="{09EB9570-15A6-4795-B2B2-A824F9FE5539}"/>
    <cellStyle name="Normal 5 6 2 5 2 3" xfId="34804" xr:uid="{1ABC4C55-98AE-43FF-9030-9A665E248132}"/>
    <cellStyle name="Normal 5 6 2 5 3" xfId="40817" xr:uid="{F7B731E3-66FD-4FD9-A788-857B28053671}"/>
    <cellStyle name="Normal 5 6 2 5 4" xfId="28862" xr:uid="{154F8F43-D59A-4B08-8E99-A0DA44C3358D}"/>
    <cellStyle name="Normal 5 6 2 6" xfId="15856" xr:uid="{00000000-0005-0000-0000-0000B34A0000}"/>
    <cellStyle name="Normal 5 6 2 6 2" xfId="22899" xr:uid="{00000000-0005-0000-0000-0000B44A0000}"/>
    <cellStyle name="Normal 5 6 2 6 2 2" xfId="46775" xr:uid="{1E530D45-3DFA-419C-A602-CCD05AF5857A}"/>
    <cellStyle name="Normal 5 6 2 6 2 3" xfId="34805" xr:uid="{5973CD89-ACC5-42B2-952D-807EF9D9915D}"/>
    <cellStyle name="Normal 5 6 2 6 3" xfId="40818" xr:uid="{30637FBC-01D7-4ED7-BFB1-9FB75E9F178B}"/>
    <cellStyle name="Normal 5 6 2 6 4" xfId="28863" xr:uid="{F18E50AC-8479-4749-A3CB-8AAD49ED49AD}"/>
    <cellStyle name="Normal 5 6 2 7" xfId="15857" xr:uid="{00000000-0005-0000-0000-0000B54A0000}"/>
    <cellStyle name="Normal 5 6 2 7 2" xfId="22900" xr:uid="{00000000-0005-0000-0000-0000B64A0000}"/>
    <cellStyle name="Normal 5 6 2 7 2 2" xfId="46776" xr:uid="{D9CFCD5B-0F15-48EC-88B8-0DF589BC3C22}"/>
    <cellStyle name="Normal 5 6 2 7 2 3" xfId="34806" xr:uid="{EC62DABC-D816-4F02-B8BC-179A89AC3296}"/>
    <cellStyle name="Normal 5 6 2 7 3" xfId="40819" xr:uid="{256675F7-5676-463B-8417-6ED7F9D27569}"/>
    <cellStyle name="Normal 5 6 2 7 4" xfId="28864" xr:uid="{8E00E354-4652-415C-AD6E-2F4B2D02618B}"/>
    <cellStyle name="Normal 5 6 2 8" xfId="15858" xr:uid="{00000000-0005-0000-0000-0000B74A0000}"/>
    <cellStyle name="Normal 5 6 2 8 2" xfId="22901" xr:uid="{00000000-0005-0000-0000-0000B84A0000}"/>
    <cellStyle name="Normal 5 6 2 8 2 2" xfId="46777" xr:uid="{3DCB25AD-25D8-4D10-928A-B515BBFB070E}"/>
    <cellStyle name="Normal 5 6 2 8 2 3" xfId="34807" xr:uid="{3E30E0F3-94B0-434A-B853-E1113C22B783}"/>
    <cellStyle name="Normal 5 6 2 8 3" xfId="40820" xr:uid="{9B538677-040F-405C-8A28-0024870586B1}"/>
    <cellStyle name="Normal 5 6 2 8 4" xfId="28865" xr:uid="{C73AEA14-EF72-4F23-999F-F2D4CF62CEFD}"/>
    <cellStyle name="Normal 5 6 2 9" xfId="15859" xr:uid="{00000000-0005-0000-0000-0000B94A0000}"/>
    <cellStyle name="Normal 5 6 3" xfId="15860" xr:uid="{00000000-0005-0000-0000-0000BA4A0000}"/>
    <cellStyle name="Normal 5 6 3 2" xfId="15861" xr:uid="{00000000-0005-0000-0000-0000BB4A0000}"/>
    <cellStyle name="Normal 5 6 3 2 2" xfId="15862" xr:uid="{00000000-0005-0000-0000-0000BC4A0000}"/>
    <cellStyle name="Normal 5 6 3 2 2 2" xfId="22904" xr:uid="{00000000-0005-0000-0000-0000BD4A0000}"/>
    <cellStyle name="Normal 5 6 3 2 2 2 2" xfId="46780" xr:uid="{9C994BBA-35EC-4691-96C8-86045E45FFDE}"/>
    <cellStyle name="Normal 5 6 3 2 2 2 3" xfId="34810" xr:uid="{CBB03E26-D0DE-43C4-BC8E-D688D0D03DC0}"/>
    <cellStyle name="Normal 5 6 3 2 2 3" xfId="40823" xr:uid="{DAE4DFA0-6C37-4EED-93CC-F72874BF700D}"/>
    <cellStyle name="Normal 5 6 3 2 2 4" xfId="28868" xr:uid="{5C371F25-4F8B-4E11-AC62-1D26FC02A940}"/>
    <cellStyle name="Normal 5 6 3 2 3" xfId="15863" xr:uid="{00000000-0005-0000-0000-0000BE4A0000}"/>
    <cellStyle name="Normal 5 6 3 2 3 2" xfId="22905" xr:uid="{00000000-0005-0000-0000-0000BF4A0000}"/>
    <cellStyle name="Normal 5 6 3 2 3 2 2" xfId="46781" xr:uid="{8257BB2F-5BBA-4A32-91EE-E76561C49037}"/>
    <cellStyle name="Normal 5 6 3 2 3 2 3" xfId="34811" xr:uid="{C66D8FAA-F736-49CF-BE61-0F5C834F19DF}"/>
    <cellStyle name="Normal 5 6 3 2 3 3" xfId="40824" xr:uid="{7BF3D75A-25C7-4C7A-A037-FF39B5F00A22}"/>
    <cellStyle name="Normal 5 6 3 2 3 4" xfId="28869" xr:uid="{8E341632-EACC-4822-A1EB-DA9A55BD3402}"/>
    <cellStyle name="Normal 5 6 3 2 4" xfId="22903" xr:uid="{00000000-0005-0000-0000-0000C04A0000}"/>
    <cellStyle name="Normal 5 6 3 2 4 2" xfId="46779" xr:uid="{4AC6EFAD-58BC-4B0D-9F4C-CF2A182730E0}"/>
    <cellStyle name="Normal 5 6 3 2 4 3" xfId="34809" xr:uid="{E7030516-38DC-4E6E-894D-10F029DF463F}"/>
    <cellStyle name="Normal 5 6 3 2 5" xfId="40822" xr:uid="{68CA7887-EF34-4270-80A5-E9FD51337779}"/>
    <cellStyle name="Normal 5 6 3 2 6" xfId="28867" xr:uid="{E9569D93-1117-44CF-9A64-AFF9D8554E77}"/>
    <cellStyle name="Normal 5 6 3 3" xfId="15864" xr:uid="{00000000-0005-0000-0000-0000C14A0000}"/>
    <cellStyle name="Normal 5 6 3 3 2" xfId="15865" xr:uid="{00000000-0005-0000-0000-0000C24A0000}"/>
    <cellStyle name="Normal 5 6 3 3 2 2" xfId="22907" xr:uid="{00000000-0005-0000-0000-0000C34A0000}"/>
    <cellStyle name="Normal 5 6 3 3 2 2 2" xfId="46783" xr:uid="{FC323A88-2F90-4581-A9B4-7C2808360D66}"/>
    <cellStyle name="Normal 5 6 3 3 2 2 3" xfId="34813" xr:uid="{0DA87CAF-B880-49EF-B8CE-1C21F92E22CB}"/>
    <cellStyle name="Normal 5 6 3 3 2 3" xfId="40826" xr:uid="{AA990A16-B943-4A98-BCE6-7BA47DF6D92F}"/>
    <cellStyle name="Normal 5 6 3 3 2 4" xfId="28871" xr:uid="{49C57B09-1A12-4A64-9538-8101072AD325}"/>
    <cellStyle name="Normal 5 6 3 3 3" xfId="22906" xr:uid="{00000000-0005-0000-0000-0000C44A0000}"/>
    <cellStyle name="Normal 5 6 3 3 3 2" xfId="46782" xr:uid="{E86A3BFE-D83A-49C2-9F26-4B91330AD4E7}"/>
    <cellStyle name="Normal 5 6 3 3 3 3" xfId="34812" xr:uid="{D5EEC376-B8EE-4955-B79D-43111E7E379B}"/>
    <cellStyle name="Normal 5 6 3 3 4" xfId="40825" xr:uid="{1CEA6A5B-C873-4D55-BA92-791D1AE8DA48}"/>
    <cellStyle name="Normal 5 6 3 3 5" xfId="28870" xr:uid="{EA083937-F1E8-44C2-890B-3FC6C4214451}"/>
    <cellStyle name="Normal 5 6 3 4" xfId="15866" xr:uid="{00000000-0005-0000-0000-0000C54A0000}"/>
    <cellStyle name="Normal 5 6 3 4 2" xfId="22908" xr:uid="{00000000-0005-0000-0000-0000C64A0000}"/>
    <cellStyle name="Normal 5 6 3 4 2 2" xfId="46784" xr:uid="{DE67559E-D32E-4965-B97C-9A6CF0BA58D8}"/>
    <cellStyle name="Normal 5 6 3 4 2 3" xfId="34814" xr:uid="{94193AEF-7BEE-45A0-8C07-704AB9461A0B}"/>
    <cellStyle name="Normal 5 6 3 4 3" xfId="40827" xr:uid="{F6B954FC-3D15-4D2E-8D62-E5B0D990C6C1}"/>
    <cellStyle name="Normal 5 6 3 4 4" xfId="28872" xr:uid="{456D80BC-2B7D-4BB9-8C18-2FB223E92FE4}"/>
    <cellStyle name="Normal 5 6 3 5" xfId="15867" xr:uid="{00000000-0005-0000-0000-0000C74A0000}"/>
    <cellStyle name="Normal 5 6 3 5 2" xfId="22909" xr:uid="{00000000-0005-0000-0000-0000C84A0000}"/>
    <cellStyle name="Normal 5 6 3 5 2 2" xfId="46785" xr:uid="{4FF95BAB-7119-43CC-B5E3-517DF4D2BCEC}"/>
    <cellStyle name="Normal 5 6 3 5 2 3" xfId="34815" xr:uid="{0EE73F3A-9011-4E87-B27D-12B579286071}"/>
    <cellStyle name="Normal 5 6 3 5 3" xfId="40828" xr:uid="{4E1F7EC0-7564-4200-A400-2B4D7C8D5E38}"/>
    <cellStyle name="Normal 5 6 3 5 4" xfId="28873" xr:uid="{EE63A846-A8EB-4A86-8B3C-89D148481B3C}"/>
    <cellStyle name="Normal 5 6 3 6" xfId="15868" xr:uid="{00000000-0005-0000-0000-0000C94A0000}"/>
    <cellStyle name="Normal 5 6 3 7" xfId="22902" xr:uid="{00000000-0005-0000-0000-0000CA4A0000}"/>
    <cellStyle name="Normal 5 6 3 7 2" xfId="46778" xr:uid="{B272BA8A-9B83-41A6-B0E5-543C1BF2F87E}"/>
    <cellStyle name="Normal 5 6 3 7 3" xfId="34808" xr:uid="{1C0C5F33-3394-46F9-8439-22F83D1E39DE}"/>
    <cellStyle name="Normal 5 6 3 8" xfId="40821" xr:uid="{11CAF9EE-18F4-4810-87E0-F850F969E804}"/>
    <cellStyle name="Normal 5 6 3 9" xfId="28866" xr:uid="{B4626581-0B1B-463F-A05F-35E4FD1FFB1C}"/>
    <cellStyle name="Normal 5 6 4" xfId="15869" xr:uid="{00000000-0005-0000-0000-0000CB4A0000}"/>
    <cellStyle name="Normal 5 6 4 2" xfId="15870" xr:uid="{00000000-0005-0000-0000-0000CC4A0000}"/>
    <cellStyle name="Normal 5 6 4 2 2" xfId="15871" xr:uid="{00000000-0005-0000-0000-0000CD4A0000}"/>
    <cellStyle name="Normal 5 6 4 2 2 2" xfId="22912" xr:uid="{00000000-0005-0000-0000-0000CE4A0000}"/>
    <cellStyle name="Normal 5 6 4 2 2 2 2" xfId="46788" xr:uid="{D37EDAB3-2C53-4385-BA9D-CF3579E72E6B}"/>
    <cellStyle name="Normal 5 6 4 2 2 2 3" xfId="34818" xr:uid="{5ECBE693-71DF-4A7D-9D65-1542F53122D6}"/>
    <cellStyle name="Normal 5 6 4 2 2 3" xfId="40831" xr:uid="{6DF13FFE-D5B1-46CF-8307-4E2B417FFEFA}"/>
    <cellStyle name="Normal 5 6 4 2 2 4" xfId="28876" xr:uid="{84E84962-F3E6-4EE4-B93F-25D139F90D59}"/>
    <cellStyle name="Normal 5 6 4 2 3" xfId="22911" xr:uid="{00000000-0005-0000-0000-0000CF4A0000}"/>
    <cellStyle name="Normal 5 6 4 2 3 2" xfId="46787" xr:uid="{02DD9930-14C7-467B-AF07-1BC23388A203}"/>
    <cellStyle name="Normal 5 6 4 2 3 3" xfId="34817" xr:uid="{6351F597-BD3D-4ED7-B70F-FBAE8EDB9832}"/>
    <cellStyle name="Normal 5 6 4 2 4" xfId="40830" xr:uid="{7372F2A5-5D55-496C-808E-0F5AE562E7F0}"/>
    <cellStyle name="Normal 5 6 4 2 5" xfId="28875" xr:uid="{CBFC8F38-D773-4B3B-9D4F-0E9DAAAAB641}"/>
    <cellStyle name="Normal 5 6 4 3" xfId="15872" xr:uid="{00000000-0005-0000-0000-0000D04A0000}"/>
    <cellStyle name="Normal 5 6 4 3 2" xfId="22913" xr:uid="{00000000-0005-0000-0000-0000D14A0000}"/>
    <cellStyle name="Normal 5 6 4 3 2 2" xfId="46789" xr:uid="{661B2386-F5B0-483A-86BB-30A56D0E4980}"/>
    <cellStyle name="Normal 5 6 4 3 2 3" xfId="34819" xr:uid="{98F3F621-2C63-45CE-8141-807B1C6EDCA6}"/>
    <cellStyle name="Normal 5 6 4 3 3" xfId="40832" xr:uid="{F564E1FE-544B-45C5-B5E8-434E438C44EB}"/>
    <cellStyle name="Normal 5 6 4 3 4" xfId="28877" xr:uid="{35E5D35D-7499-4078-81AA-479A5D1FF798}"/>
    <cellStyle name="Normal 5 6 4 4" xfId="15873" xr:uid="{00000000-0005-0000-0000-0000D24A0000}"/>
    <cellStyle name="Normal 5 6 4 4 2" xfId="22914" xr:uid="{00000000-0005-0000-0000-0000D34A0000}"/>
    <cellStyle name="Normal 5 6 4 4 2 2" xfId="46790" xr:uid="{FD12DDBA-9929-4EE0-A306-2092F28EB61A}"/>
    <cellStyle name="Normal 5 6 4 4 2 3" xfId="34820" xr:uid="{2ED3A270-039B-4744-BA09-7487BB9939C0}"/>
    <cellStyle name="Normal 5 6 4 4 3" xfId="40833" xr:uid="{8D10007B-A560-4E64-A722-6E712B4A5738}"/>
    <cellStyle name="Normal 5 6 4 4 4" xfId="28878" xr:uid="{953C8606-6D81-45CE-8E04-D399730775C4}"/>
    <cellStyle name="Normal 5 6 4 5" xfId="22910" xr:uid="{00000000-0005-0000-0000-0000D44A0000}"/>
    <cellStyle name="Normal 5 6 4 5 2" xfId="46786" xr:uid="{6AD5A806-EDC3-418D-BB0E-D3E0A6F1C68A}"/>
    <cellStyle name="Normal 5 6 4 5 3" xfId="34816" xr:uid="{29CB3406-9428-4694-9F22-18D89716ADD2}"/>
    <cellStyle name="Normal 5 6 4 6" xfId="40829" xr:uid="{EF0130AB-8302-44C0-A575-6E9CF60A04D4}"/>
    <cellStyle name="Normal 5 6 4 7" xfId="28874" xr:uid="{9D47E121-2187-4E9F-8047-031A5C0801B3}"/>
    <cellStyle name="Normal 5 6 5" xfId="15874" xr:uid="{00000000-0005-0000-0000-0000D54A0000}"/>
    <cellStyle name="Normal 5 6 5 2" xfId="15875" xr:uid="{00000000-0005-0000-0000-0000D64A0000}"/>
    <cellStyle name="Normal 5 6 5 2 2" xfId="22916" xr:uid="{00000000-0005-0000-0000-0000D74A0000}"/>
    <cellStyle name="Normal 5 6 5 2 2 2" xfId="46792" xr:uid="{A45FE55F-9DDB-40BE-A1D6-55ED4ACD5E2C}"/>
    <cellStyle name="Normal 5 6 5 2 2 3" xfId="34822" xr:uid="{E57FD250-DC4E-4E3F-9134-F4B842BF1AD8}"/>
    <cellStyle name="Normal 5 6 5 2 3" xfId="40835" xr:uid="{E1A9C77B-D97D-49A2-8A66-62A289BE3728}"/>
    <cellStyle name="Normal 5 6 5 2 4" xfId="28880" xr:uid="{7E8DC668-04FE-47C5-A4C5-ECEE910B04EB}"/>
    <cellStyle name="Normal 5 6 5 3" xfId="22915" xr:uid="{00000000-0005-0000-0000-0000D84A0000}"/>
    <cellStyle name="Normal 5 6 5 3 2" xfId="46791" xr:uid="{A69FC582-38FC-4784-80BB-CA99B5F1569F}"/>
    <cellStyle name="Normal 5 6 5 3 3" xfId="34821" xr:uid="{7F03BC93-1926-48B8-9DD0-FF7418DACC1E}"/>
    <cellStyle name="Normal 5 6 5 4" xfId="40834" xr:uid="{6945B227-EC83-4ECB-8689-E0960B98C737}"/>
    <cellStyle name="Normal 5 6 5 5" xfId="28879" xr:uid="{B9B9820E-3E73-40C6-ABEC-97CEC201F28A}"/>
    <cellStyle name="Normal 5 6 6" xfId="15876" xr:uid="{00000000-0005-0000-0000-0000D94A0000}"/>
    <cellStyle name="Normal 5 6 6 2" xfId="22917" xr:uid="{00000000-0005-0000-0000-0000DA4A0000}"/>
    <cellStyle name="Normal 5 6 6 2 2" xfId="46793" xr:uid="{BBD84D27-F72E-493E-81D3-50D4C3F7F920}"/>
    <cellStyle name="Normal 5 6 6 2 3" xfId="34823" xr:uid="{5E4D20AC-1E8C-4828-9BBE-C0380BB41E6F}"/>
    <cellStyle name="Normal 5 6 6 3" xfId="40836" xr:uid="{44F16682-0265-43BE-BE39-BC4A2F9F2A7B}"/>
    <cellStyle name="Normal 5 6 6 4" xfId="28881" xr:uid="{57A5411A-58DA-4C7B-B02C-F88B7D66FD7B}"/>
    <cellStyle name="Normal 5 6 7" xfId="15877" xr:uid="{00000000-0005-0000-0000-0000DB4A0000}"/>
    <cellStyle name="Normal 5 6 7 2" xfId="22918" xr:uid="{00000000-0005-0000-0000-0000DC4A0000}"/>
    <cellStyle name="Normal 5 6 7 2 2" xfId="46794" xr:uid="{A07BE548-0D5F-43AF-AD64-4714EA44A91B}"/>
    <cellStyle name="Normal 5 6 7 2 3" xfId="34824" xr:uid="{606141F1-B8D3-4505-AD58-4191015EC552}"/>
    <cellStyle name="Normal 5 6 7 3" xfId="40837" xr:uid="{91A0E50E-4246-439C-BD31-2943960D8192}"/>
    <cellStyle name="Normal 5 6 7 4" xfId="28882" xr:uid="{9FA09EB5-D2BB-4CAB-B70C-8185B6FDE293}"/>
    <cellStyle name="Normal 5 6 8" xfId="15878" xr:uid="{00000000-0005-0000-0000-0000DD4A0000}"/>
    <cellStyle name="Normal 5 6 8 2" xfId="22919" xr:uid="{00000000-0005-0000-0000-0000DE4A0000}"/>
    <cellStyle name="Normal 5 6 8 2 2" xfId="46795" xr:uid="{F5BBD1CD-C390-4F3D-BC49-E3AA7102DE84}"/>
    <cellStyle name="Normal 5 6 8 2 3" xfId="34825" xr:uid="{FA431828-3EB5-4E59-B8DD-6DAF470C6FCD}"/>
    <cellStyle name="Normal 5 6 8 3" xfId="40838" xr:uid="{39871F09-516E-451E-869D-5E955C18F364}"/>
    <cellStyle name="Normal 5 6 8 4" xfId="28883" xr:uid="{EC027B73-67AE-4216-9181-8F0CE973AB8C}"/>
    <cellStyle name="Normal 5 6 9" xfId="15879" xr:uid="{00000000-0005-0000-0000-0000DF4A0000}"/>
    <cellStyle name="Normal 5 6 9 2" xfId="22920" xr:uid="{00000000-0005-0000-0000-0000E04A0000}"/>
    <cellStyle name="Normal 5 6 9 2 2" xfId="46796" xr:uid="{48BA41A1-D316-4F95-A1DC-8F9E316978D7}"/>
    <cellStyle name="Normal 5 6 9 2 3" xfId="34826" xr:uid="{9DEF1BDC-6C6A-46F3-8996-363A470D6133}"/>
    <cellStyle name="Normal 5 6 9 3" xfId="40839" xr:uid="{1C10625C-E0A3-4442-BC5D-7C947D399783}"/>
    <cellStyle name="Normal 5 6 9 4" xfId="28884" xr:uid="{BED751B1-8BD1-4584-96C2-8C952EC90DF0}"/>
    <cellStyle name="Normal 5 7" xfId="15880" xr:uid="{00000000-0005-0000-0000-0000E14A0000}"/>
    <cellStyle name="Normal 5 7 10" xfId="22921" xr:uid="{00000000-0005-0000-0000-0000E24A0000}"/>
    <cellStyle name="Normal 5 7 10 2" xfId="46797" xr:uid="{E915D28B-ACAE-4586-9956-3913888DFE27}"/>
    <cellStyle name="Normal 5 7 10 3" xfId="34827" xr:uid="{C3DC8D16-7EF7-4D92-93F0-0F2DB09C9A73}"/>
    <cellStyle name="Normal 5 7 11" xfId="40840" xr:uid="{F2EF5C8F-4A97-4411-A740-80D083EAD816}"/>
    <cellStyle name="Normal 5 7 12" xfId="28885" xr:uid="{2C1A082D-85F4-4B63-AD8C-11FE6DED8B40}"/>
    <cellStyle name="Normal 5 7 2" xfId="15881" xr:uid="{00000000-0005-0000-0000-0000E34A0000}"/>
    <cellStyle name="Normal 5 7 2 10" xfId="28886" xr:uid="{26422448-87BF-4DF1-8700-439142D86ABE}"/>
    <cellStyle name="Normal 5 7 2 2" xfId="15882" xr:uid="{00000000-0005-0000-0000-0000E44A0000}"/>
    <cellStyle name="Normal 5 7 2 2 2" xfId="15883" xr:uid="{00000000-0005-0000-0000-0000E54A0000}"/>
    <cellStyle name="Normal 5 7 2 2 2 2" xfId="22924" xr:uid="{00000000-0005-0000-0000-0000E64A0000}"/>
    <cellStyle name="Normal 5 7 2 2 2 2 2" xfId="46800" xr:uid="{075650BA-8E99-4C22-A951-3FFEFC1F6452}"/>
    <cellStyle name="Normal 5 7 2 2 2 2 3" xfId="34830" xr:uid="{63192A40-5536-484B-8C32-764D67F2656B}"/>
    <cellStyle name="Normal 5 7 2 2 2 3" xfId="40843" xr:uid="{D0678215-669A-4653-85CA-958F45D98BF7}"/>
    <cellStyle name="Normal 5 7 2 2 2 4" xfId="28888" xr:uid="{BC8DA1EE-EBF1-4FC4-9D9A-689C7F03CCCD}"/>
    <cellStyle name="Normal 5 7 2 2 3" xfId="15884" xr:uid="{00000000-0005-0000-0000-0000E74A0000}"/>
    <cellStyle name="Normal 5 7 2 2 3 2" xfId="22925" xr:uid="{00000000-0005-0000-0000-0000E84A0000}"/>
    <cellStyle name="Normal 5 7 2 2 3 2 2" xfId="46801" xr:uid="{E994E8CD-EC96-448D-87AD-8CBB405F5158}"/>
    <cellStyle name="Normal 5 7 2 2 3 2 3" xfId="34831" xr:uid="{4AF14DCF-1710-41AD-A79B-D61221831725}"/>
    <cellStyle name="Normal 5 7 2 2 3 3" xfId="40844" xr:uid="{9DD5DEE6-6A9F-4EAA-ABE3-202CD4136E24}"/>
    <cellStyle name="Normal 5 7 2 2 3 4" xfId="28889" xr:uid="{3D6A40CA-1EAB-446E-A374-2F9174B89F80}"/>
    <cellStyle name="Normal 5 7 2 2 4" xfId="22923" xr:uid="{00000000-0005-0000-0000-0000E94A0000}"/>
    <cellStyle name="Normal 5 7 2 2 4 2" xfId="46799" xr:uid="{18698773-33DC-41D5-AD66-7566CE6E1A7F}"/>
    <cellStyle name="Normal 5 7 2 2 4 3" xfId="34829" xr:uid="{CC213DD7-626A-4BCB-BBA3-8C5E90B6A7DB}"/>
    <cellStyle name="Normal 5 7 2 2 5" xfId="40842" xr:uid="{9627C0AF-70F0-4054-A66B-0E2817D5857A}"/>
    <cellStyle name="Normal 5 7 2 2 6" xfId="28887" xr:uid="{DD0B4D3F-5B5F-42C4-B907-E3251632F932}"/>
    <cellStyle name="Normal 5 7 2 3" xfId="15885" xr:uid="{00000000-0005-0000-0000-0000EA4A0000}"/>
    <cellStyle name="Normal 5 7 2 3 2" xfId="15886" xr:uid="{00000000-0005-0000-0000-0000EB4A0000}"/>
    <cellStyle name="Normal 5 7 2 3 2 2" xfId="22927" xr:uid="{00000000-0005-0000-0000-0000EC4A0000}"/>
    <cellStyle name="Normal 5 7 2 3 2 2 2" xfId="46803" xr:uid="{0744FD19-C32A-4DEB-BE2E-F45A3F2997F5}"/>
    <cellStyle name="Normal 5 7 2 3 2 2 3" xfId="34833" xr:uid="{9773D7FE-B237-45EF-8AF2-3173AFCE96D8}"/>
    <cellStyle name="Normal 5 7 2 3 2 3" xfId="40846" xr:uid="{B412697F-3110-4B32-85C8-5EC607D9E445}"/>
    <cellStyle name="Normal 5 7 2 3 2 4" xfId="28891" xr:uid="{5E6D05F9-0D02-4AF0-BE30-7260B5939FDF}"/>
    <cellStyle name="Normal 5 7 2 3 3" xfId="22926" xr:uid="{00000000-0005-0000-0000-0000ED4A0000}"/>
    <cellStyle name="Normal 5 7 2 3 3 2" xfId="46802" xr:uid="{8197992B-E300-41C8-8D33-FC5D460807AA}"/>
    <cellStyle name="Normal 5 7 2 3 3 3" xfId="34832" xr:uid="{1E099229-E7C2-41F7-9B65-3477EEC2271E}"/>
    <cellStyle name="Normal 5 7 2 3 4" xfId="40845" xr:uid="{BFBA29C0-47AD-4999-80C5-AF95FA40000E}"/>
    <cellStyle name="Normal 5 7 2 3 5" xfId="28890" xr:uid="{E02F02C0-93B5-48D6-835D-22ABDB128FCA}"/>
    <cellStyle name="Normal 5 7 2 4" xfId="15887" xr:uid="{00000000-0005-0000-0000-0000EE4A0000}"/>
    <cellStyle name="Normal 5 7 2 4 2" xfId="22928" xr:uid="{00000000-0005-0000-0000-0000EF4A0000}"/>
    <cellStyle name="Normal 5 7 2 4 2 2" xfId="46804" xr:uid="{83DE5F6F-51D6-4849-A59C-89743E4BEF2A}"/>
    <cellStyle name="Normal 5 7 2 4 2 3" xfId="34834" xr:uid="{EF11C34C-89C8-4758-8FB1-C2EBC481D440}"/>
    <cellStyle name="Normal 5 7 2 4 3" xfId="40847" xr:uid="{3D628667-CECE-46DF-ABCB-6C90E3AB03E3}"/>
    <cellStyle name="Normal 5 7 2 4 4" xfId="28892" xr:uid="{CA736E1E-EBC7-4CEE-854E-897B48159B89}"/>
    <cellStyle name="Normal 5 7 2 5" xfId="15888" xr:uid="{00000000-0005-0000-0000-0000F04A0000}"/>
    <cellStyle name="Normal 5 7 2 5 2" xfId="22929" xr:uid="{00000000-0005-0000-0000-0000F14A0000}"/>
    <cellStyle name="Normal 5 7 2 5 2 2" xfId="46805" xr:uid="{6A613D76-4C40-425A-B4E5-4EA7075CD6FD}"/>
    <cellStyle name="Normal 5 7 2 5 2 3" xfId="34835" xr:uid="{19A3243A-C061-4EB1-A29D-486154F071B2}"/>
    <cellStyle name="Normal 5 7 2 5 3" xfId="40848" xr:uid="{459E35A4-A792-4FEB-8F9B-7F56BAB1FA7D}"/>
    <cellStyle name="Normal 5 7 2 5 4" xfId="28893" xr:uid="{F398D26A-0EBF-4549-8DE2-DB07D02DA5D4}"/>
    <cellStyle name="Normal 5 7 2 6" xfId="15889" xr:uid="{00000000-0005-0000-0000-0000F24A0000}"/>
    <cellStyle name="Normal 5 7 2 6 2" xfId="22930" xr:uid="{00000000-0005-0000-0000-0000F34A0000}"/>
    <cellStyle name="Normal 5 7 2 6 2 2" xfId="46806" xr:uid="{985C5C8C-9186-4D29-865C-26066B5E8529}"/>
    <cellStyle name="Normal 5 7 2 6 2 3" xfId="34836" xr:uid="{141AED5A-8708-4A8E-8922-020A6E01D46F}"/>
    <cellStyle name="Normal 5 7 2 6 3" xfId="40849" xr:uid="{4F93FE1D-41E3-4926-B8FB-146E40C036EB}"/>
    <cellStyle name="Normal 5 7 2 6 4" xfId="28894" xr:uid="{BCB507E8-8C71-4D03-8561-8C9EE6731401}"/>
    <cellStyle name="Normal 5 7 2 7" xfId="15890" xr:uid="{00000000-0005-0000-0000-0000F44A0000}"/>
    <cellStyle name="Normal 5 7 2 7 2" xfId="22931" xr:uid="{00000000-0005-0000-0000-0000F54A0000}"/>
    <cellStyle name="Normal 5 7 2 7 2 2" xfId="46807" xr:uid="{8191A81A-4CB3-4021-ACDB-A6B67524711D}"/>
    <cellStyle name="Normal 5 7 2 7 2 3" xfId="34837" xr:uid="{7D59C4E2-DA09-483B-B7CF-F64AE50C1412}"/>
    <cellStyle name="Normal 5 7 2 7 3" xfId="40850" xr:uid="{F0510796-8ACF-4919-8BB0-4B7F29A24652}"/>
    <cellStyle name="Normal 5 7 2 7 4" xfId="28895" xr:uid="{AD2F86B5-C8C1-4451-A4CB-4837E1D019A9}"/>
    <cellStyle name="Normal 5 7 2 8" xfId="22922" xr:uid="{00000000-0005-0000-0000-0000F64A0000}"/>
    <cellStyle name="Normal 5 7 2 8 2" xfId="46798" xr:uid="{30D7DB95-21D2-4203-8ED8-A28AB94BD6FE}"/>
    <cellStyle name="Normal 5 7 2 8 3" xfId="34828" xr:uid="{45AB4811-B619-428E-ABD1-583CF16C0C62}"/>
    <cellStyle name="Normal 5 7 2 9" xfId="40841" xr:uid="{2F4E892F-D887-47C4-A451-F3D6629D067D}"/>
    <cellStyle name="Normal 5 7 3" xfId="15891" xr:uid="{00000000-0005-0000-0000-0000F74A0000}"/>
    <cellStyle name="Normal 5 7 3 2" xfId="15892" xr:uid="{00000000-0005-0000-0000-0000F84A0000}"/>
    <cellStyle name="Normal 5 7 3 2 2" xfId="15893" xr:uid="{00000000-0005-0000-0000-0000F94A0000}"/>
    <cellStyle name="Normal 5 7 3 2 2 2" xfId="22934" xr:uid="{00000000-0005-0000-0000-0000FA4A0000}"/>
    <cellStyle name="Normal 5 7 3 2 2 2 2" xfId="46810" xr:uid="{5F351BC4-3D58-4AC4-8CEC-30BB02376FD1}"/>
    <cellStyle name="Normal 5 7 3 2 2 2 3" xfId="34840" xr:uid="{A4D6D97C-9A3A-44F1-8CB3-DD026C4F285D}"/>
    <cellStyle name="Normal 5 7 3 2 2 3" xfId="40853" xr:uid="{94847FDC-5930-4B52-BB90-6D75A145A0B0}"/>
    <cellStyle name="Normal 5 7 3 2 2 4" xfId="28898" xr:uid="{60F3FE43-95FA-4461-A582-57E4B011BD72}"/>
    <cellStyle name="Normal 5 7 3 2 3" xfId="22933" xr:uid="{00000000-0005-0000-0000-0000FB4A0000}"/>
    <cellStyle name="Normal 5 7 3 2 3 2" xfId="46809" xr:uid="{867D6EF8-1976-4765-A999-D2BEDE0C55AC}"/>
    <cellStyle name="Normal 5 7 3 2 3 3" xfId="34839" xr:uid="{BF43F628-72F2-4C41-8E76-FFBFA5CC8C75}"/>
    <cellStyle name="Normal 5 7 3 2 4" xfId="40852" xr:uid="{E97CDED1-278D-4416-BD3A-E7ABC131AC29}"/>
    <cellStyle name="Normal 5 7 3 2 5" xfId="28897" xr:uid="{D74D81B2-29F3-41E3-82A6-E7329002A685}"/>
    <cellStyle name="Normal 5 7 3 3" xfId="15894" xr:uid="{00000000-0005-0000-0000-0000FC4A0000}"/>
    <cellStyle name="Normal 5 7 3 3 2" xfId="22935" xr:uid="{00000000-0005-0000-0000-0000FD4A0000}"/>
    <cellStyle name="Normal 5 7 3 3 2 2" xfId="46811" xr:uid="{12789D46-070A-4124-BD17-D877411BB853}"/>
    <cellStyle name="Normal 5 7 3 3 2 3" xfId="34841" xr:uid="{55CE655E-5CCA-4EC6-B44D-A08E4A586430}"/>
    <cellStyle name="Normal 5 7 3 3 3" xfId="40854" xr:uid="{89E953F4-44F6-4D13-956C-5FDB1D0ECF7F}"/>
    <cellStyle name="Normal 5 7 3 3 4" xfId="28899" xr:uid="{85BC14EF-D068-495D-B755-921F481B12E2}"/>
    <cellStyle name="Normal 5 7 3 4" xfId="15895" xr:uid="{00000000-0005-0000-0000-0000FE4A0000}"/>
    <cellStyle name="Normal 5 7 3 4 2" xfId="22936" xr:uid="{00000000-0005-0000-0000-0000FF4A0000}"/>
    <cellStyle name="Normal 5 7 3 4 2 2" xfId="46812" xr:uid="{6F88451E-F5D1-4866-A54D-677919366D90}"/>
    <cellStyle name="Normal 5 7 3 4 2 3" xfId="34842" xr:uid="{A3FD4F81-C274-40E9-B3A4-97BEB5C1E988}"/>
    <cellStyle name="Normal 5 7 3 4 3" xfId="40855" xr:uid="{339A70B5-4AFD-49C9-9C46-C89D81A7F62E}"/>
    <cellStyle name="Normal 5 7 3 4 4" xfId="28900" xr:uid="{C3CB41D7-AC34-40E7-873E-849D46C4200E}"/>
    <cellStyle name="Normal 5 7 3 5" xfId="22932" xr:uid="{00000000-0005-0000-0000-0000004B0000}"/>
    <cellStyle name="Normal 5 7 3 5 2" xfId="46808" xr:uid="{E6573304-EF9E-44E4-B872-577ED44A775B}"/>
    <cellStyle name="Normal 5 7 3 5 3" xfId="34838" xr:uid="{B9BFE65B-D49E-4E96-904A-B74D20149CE9}"/>
    <cellStyle name="Normal 5 7 3 6" xfId="40851" xr:uid="{85FFFC3F-4B62-4D9E-BBE4-03BBA74A9ACC}"/>
    <cellStyle name="Normal 5 7 3 7" xfId="28896" xr:uid="{7095FAEF-78AF-44C2-96EA-32DDD3B76249}"/>
    <cellStyle name="Normal 5 7 4" xfId="15896" xr:uid="{00000000-0005-0000-0000-0000014B0000}"/>
    <cellStyle name="Normal 5 7 4 2" xfId="15897" xr:uid="{00000000-0005-0000-0000-0000024B0000}"/>
    <cellStyle name="Normal 5 7 4 2 2" xfId="22938" xr:uid="{00000000-0005-0000-0000-0000034B0000}"/>
    <cellStyle name="Normal 5 7 4 2 2 2" xfId="46814" xr:uid="{14B86ED0-7EF9-427D-A33E-B3B57075EB51}"/>
    <cellStyle name="Normal 5 7 4 2 2 3" xfId="34844" xr:uid="{BF7C1C75-F523-4A11-988D-D5D4DD688860}"/>
    <cellStyle name="Normal 5 7 4 2 3" xfId="40857" xr:uid="{87BCB944-9303-413E-B698-6C826ECFF26D}"/>
    <cellStyle name="Normal 5 7 4 2 4" xfId="28902" xr:uid="{774DDF8D-4D99-4AD8-BD73-CB7FD0B7710E}"/>
    <cellStyle name="Normal 5 7 4 3" xfId="15898" xr:uid="{00000000-0005-0000-0000-0000044B0000}"/>
    <cellStyle name="Normal 5 7 4 3 2" xfId="22939" xr:uid="{00000000-0005-0000-0000-0000054B0000}"/>
    <cellStyle name="Normal 5 7 4 3 2 2" xfId="46815" xr:uid="{DF798DB5-5DB2-4D26-B826-EA69C4ADD8F4}"/>
    <cellStyle name="Normal 5 7 4 3 2 3" xfId="34845" xr:uid="{B609E91E-F10B-4663-BC21-69D1347EA267}"/>
    <cellStyle name="Normal 5 7 4 3 3" xfId="40858" xr:uid="{C23810E4-5152-4141-B3E8-C4C8E6C0888A}"/>
    <cellStyle name="Normal 5 7 4 3 4" xfId="28903" xr:uid="{606392F4-22AF-4C62-8732-3B39FE33403C}"/>
    <cellStyle name="Normal 5 7 4 4" xfId="22937" xr:uid="{00000000-0005-0000-0000-0000064B0000}"/>
    <cellStyle name="Normal 5 7 4 4 2" xfId="46813" xr:uid="{82C2E4FE-9342-43B9-88A1-F7978365DA28}"/>
    <cellStyle name="Normal 5 7 4 4 3" xfId="34843" xr:uid="{8C89397C-A5DF-462C-BB2F-7F7425A23B8C}"/>
    <cellStyle name="Normal 5 7 4 5" xfId="40856" xr:uid="{21B66A1B-2A42-4D91-A27A-D4A70241BA70}"/>
    <cellStyle name="Normal 5 7 4 6" xfId="28901" xr:uid="{2FEFF6A7-D8A9-4A5B-B8C9-D84910715ABD}"/>
    <cellStyle name="Normal 5 7 5" xfId="15899" xr:uid="{00000000-0005-0000-0000-0000074B0000}"/>
    <cellStyle name="Normal 5 7 5 2" xfId="22940" xr:uid="{00000000-0005-0000-0000-0000084B0000}"/>
    <cellStyle name="Normal 5 7 5 2 2" xfId="46816" xr:uid="{350AA175-F4B9-4BC8-A1F9-D77783AF0BCD}"/>
    <cellStyle name="Normal 5 7 5 2 3" xfId="34846" xr:uid="{FB8ACD36-A7DB-4110-BC8A-D9BD9E7F96B8}"/>
    <cellStyle name="Normal 5 7 5 3" xfId="40859" xr:uid="{26787BCC-C7CC-41E7-880E-54B275A02827}"/>
    <cellStyle name="Normal 5 7 5 4" xfId="28904" xr:uid="{EEBED43E-0C22-4BDE-9766-AAE1E876B6D1}"/>
    <cellStyle name="Normal 5 7 6" xfId="15900" xr:uid="{00000000-0005-0000-0000-0000094B0000}"/>
    <cellStyle name="Normal 5 7 6 2" xfId="22941" xr:uid="{00000000-0005-0000-0000-00000A4B0000}"/>
    <cellStyle name="Normal 5 7 6 2 2" xfId="46817" xr:uid="{621B54C6-C245-4312-A9D5-CAF515409D92}"/>
    <cellStyle name="Normal 5 7 6 2 3" xfId="34847" xr:uid="{ADE4CD18-8364-4064-8E81-033457AC6530}"/>
    <cellStyle name="Normal 5 7 6 3" xfId="40860" xr:uid="{A64F2550-6999-46D8-9380-D74BC53196F9}"/>
    <cellStyle name="Normal 5 7 6 4" xfId="28905" xr:uid="{40D87340-ED6E-4DDA-B3B8-930FEC570A53}"/>
    <cellStyle name="Normal 5 7 7" xfId="15901" xr:uid="{00000000-0005-0000-0000-00000B4B0000}"/>
    <cellStyle name="Normal 5 7 7 2" xfId="22942" xr:uid="{00000000-0005-0000-0000-00000C4B0000}"/>
    <cellStyle name="Normal 5 7 7 2 2" xfId="46818" xr:uid="{753F4AB3-765B-4307-9CC5-B392221E003E}"/>
    <cellStyle name="Normal 5 7 7 2 3" xfId="34848" xr:uid="{B8C89956-FE84-4A55-A48D-2415F7598C03}"/>
    <cellStyle name="Normal 5 7 7 3" xfId="40861" xr:uid="{DCD1AA55-5C3E-4D4B-9379-8F9A7EAF925F}"/>
    <cellStyle name="Normal 5 7 7 4" xfId="28906" xr:uid="{44A27C1D-2D39-4E4C-AE05-91AEE8DE5320}"/>
    <cellStyle name="Normal 5 7 8" xfId="15902" xr:uid="{00000000-0005-0000-0000-00000D4B0000}"/>
    <cellStyle name="Normal 5 7 8 2" xfId="22943" xr:uid="{00000000-0005-0000-0000-00000E4B0000}"/>
    <cellStyle name="Normal 5 7 8 2 2" xfId="46819" xr:uid="{2BF9251E-2391-4D3D-85D6-CA6DEF689AA5}"/>
    <cellStyle name="Normal 5 7 8 2 3" xfId="34849" xr:uid="{3C3C4755-2F64-435E-87E0-0F06B1E29137}"/>
    <cellStyle name="Normal 5 7 8 3" xfId="40862" xr:uid="{BE2815A8-BD4D-4AA6-9BB5-8C1FFF4901F5}"/>
    <cellStyle name="Normal 5 7 8 4" xfId="28907" xr:uid="{20786827-EA33-42D5-A5E3-B9B35171E901}"/>
    <cellStyle name="Normal 5 7 9" xfId="15903" xr:uid="{00000000-0005-0000-0000-00000F4B0000}"/>
    <cellStyle name="Normal 5 8" xfId="15904" xr:uid="{00000000-0005-0000-0000-0000104B0000}"/>
    <cellStyle name="Normal 5 8 10" xfId="22944" xr:uid="{00000000-0005-0000-0000-0000114B0000}"/>
    <cellStyle name="Normal 5 8 10 2" xfId="46820" xr:uid="{CFBCF9C4-565E-490A-B8B2-2651015B25B5}"/>
    <cellStyle name="Normal 5 8 10 3" xfId="34850" xr:uid="{91543D6F-106D-4B95-AEA1-5F36895A4DFC}"/>
    <cellStyle name="Normal 5 8 11" xfId="40863" xr:uid="{CEFE5FA2-1DFC-4E7E-8AAF-3F910F9E4DEB}"/>
    <cellStyle name="Normal 5 8 12" xfId="28908" xr:uid="{0554B8EB-39B6-4683-80F4-2B928E644FE9}"/>
    <cellStyle name="Normal 5 8 2" xfId="15905" xr:uid="{00000000-0005-0000-0000-0000124B0000}"/>
    <cellStyle name="Normal 5 8 2 10" xfId="28909" xr:uid="{86735050-416C-4BA8-BB78-5C8ECE5741BA}"/>
    <cellStyle name="Normal 5 8 2 2" xfId="15906" xr:uid="{00000000-0005-0000-0000-0000134B0000}"/>
    <cellStyle name="Normal 5 8 2 2 2" xfId="15907" xr:uid="{00000000-0005-0000-0000-0000144B0000}"/>
    <cellStyle name="Normal 5 8 2 2 2 2" xfId="22947" xr:uid="{00000000-0005-0000-0000-0000154B0000}"/>
    <cellStyle name="Normal 5 8 2 2 2 2 2" xfId="46823" xr:uid="{4DB2D248-5349-4778-A878-53B18C85C879}"/>
    <cellStyle name="Normal 5 8 2 2 2 2 3" xfId="34853" xr:uid="{1A69F483-D891-4569-A069-FCAD348C7265}"/>
    <cellStyle name="Normal 5 8 2 2 2 3" xfId="40866" xr:uid="{7483800E-E5BE-4C87-8A8D-A7E592A13E2B}"/>
    <cellStyle name="Normal 5 8 2 2 2 4" xfId="28911" xr:uid="{4339723F-65B1-4A26-9B81-290490842D83}"/>
    <cellStyle name="Normal 5 8 2 2 3" xfId="15908" xr:uid="{00000000-0005-0000-0000-0000164B0000}"/>
    <cellStyle name="Normal 5 8 2 2 3 2" xfId="22948" xr:uid="{00000000-0005-0000-0000-0000174B0000}"/>
    <cellStyle name="Normal 5 8 2 2 3 2 2" xfId="46824" xr:uid="{580DB9EE-816A-4B44-8E81-BFBC5040CE7D}"/>
    <cellStyle name="Normal 5 8 2 2 3 2 3" xfId="34854" xr:uid="{6923231E-F7A8-4053-8C1A-20DC5B84D1E9}"/>
    <cellStyle name="Normal 5 8 2 2 3 3" xfId="40867" xr:uid="{44466343-15F4-4AC4-B4B5-F0F4C507A12A}"/>
    <cellStyle name="Normal 5 8 2 2 3 4" xfId="28912" xr:uid="{0FC30BA7-F181-4F15-AAB6-5603817D5D6A}"/>
    <cellStyle name="Normal 5 8 2 2 4" xfId="22946" xr:uid="{00000000-0005-0000-0000-0000184B0000}"/>
    <cellStyle name="Normal 5 8 2 2 4 2" xfId="46822" xr:uid="{8FB8CF3A-31E6-435D-A429-A9DF1AAE2CD2}"/>
    <cellStyle name="Normal 5 8 2 2 4 3" xfId="34852" xr:uid="{B00C3083-6AFA-4CFC-8179-C2D7EAD2D6F4}"/>
    <cellStyle name="Normal 5 8 2 2 5" xfId="40865" xr:uid="{D301B69A-B894-41B4-BDC4-5154EDE9E90C}"/>
    <cellStyle name="Normal 5 8 2 2 6" xfId="28910" xr:uid="{8473B1A8-4D3B-4BBC-BF90-5FA4F1A55A19}"/>
    <cellStyle name="Normal 5 8 2 3" xfId="15909" xr:uid="{00000000-0005-0000-0000-0000194B0000}"/>
    <cellStyle name="Normal 5 8 2 3 2" xfId="22949" xr:uid="{00000000-0005-0000-0000-00001A4B0000}"/>
    <cellStyle name="Normal 5 8 2 3 2 2" xfId="46825" xr:uid="{BD93FFB5-AD14-4826-BA88-C51A8999DDD9}"/>
    <cellStyle name="Normal 5 8 2 3 2 3" xfId="34855" xr:uid="{E29F9F62-CF33-4F3B-8231-41011ACADCD7}"/>
    <cellStyle name="Normal 5 8 2 3 3" xfId="40868" xr:uid="{2140CD75-CA31-4663-8261-118221790E26}"/>
    <cellStyle name="Normal 5 8 2 3 4" xfId="28913" xr:uid="{1B442364-7A9E-4CA4-BC27-3DD9A50D4B38}"/>
    <cellStyle name="Normal 5 8 2 4" xfId="15910" xr:uid="{00000000-0005-0000-0000-00001B4B0000}"/>
    <cellStyle name="Normal 5 8 2 4 2" xfId="22950" xr:uid="{00000000-0005-0000-0000-00001C4B0000}"/>
    <cellStyle name="Normal 5 8 2 4 2 2" xfId="46826" xr:uid="{B1CA9550-F698-47EC-B014-CC295EC062FC}"/>
    <cellStyle name="Normal 5 8 2 4 2 3" xfId="34856" xr:uid="{0051746C-D710-4912-B85E-4A7439329526}"/>
    <cellStyle name="Normal 5 8 2 4 3" xfId="40869" xr:uid="{58F3C7FD-9BA6-4042-8520-D355254829E3}"/>
    <cellStyle name="Normal 5 8 2 4 4" xfId="28914" xr:uid="{73D6234A-1E16-463F-A668-DC76CF416A2A}"/>
    <cellStyle name="Normal 5 8 2 5" xfId="15911" xr:uid="{00000000-0005-0000-0000-00001D4B0000}"/>
    <cellStyle name="Normal 5 8 2 5 2" xfId="22951" xr:uid="{00000000-0005-0000-0000-00001E4B0000}"/>
    <cellStyle name="Normal 5 8 2 5 2 2" xfId="46827" xr:uid="{173E1F6D-4008-4C14-8826-FC83DD0BE9F6}"/>
    <cellStyle name="Normal 5 8 2 5 2 3" xfId="34857" xr:uid="{430B53AC-83AC-4322-9939-A0C073747206}"/>
    <cellStyle name="Normal 5 8 2 5 3" xfId="40870" xr:uid="{D048D6B0-562D-4421-A041-306C0D8C7F6C}"/>
    <cellStyle name="Normal 5 8 2 5 4" xfId="28915" xr:uid="{E46C492E-FCCF-4B7E-A8A4-3928982B3DD3}"/>
    <cellStyle name="Normal 5 8 2 6" xfId="15912" xr:uid="{00000000-0005-0000-0000-00001F4B0000}"/>
    <cellStyle name="Normal 5 8 2 6 2" xfId="22952" xr:uid="{00000000-0005-0000-0000-0000204B0000}"/>
    <cellStyle name="Normal 5 8 2 6 2 2" xfId="46828" xr:uid="{EC51B568-7C7D-4086-B8F9-08C85E905A23}"/>
    <cellStyle name="Normal 5 8 2 6 2 3" xfId="34858" xr:uid="{DA9A2A81-29CE-4AEA-B0B6-4894EDD65FFE}"/>
    <cellStyle name="Normal 5 8 2 6 3" xfId="40871" xr:uid="{8C6D34A1-AAD6-49E1-9621-C0F9B64964F3}"/>
    <cellStyle name="Normal 5 8 2 6 4" xfId="28916" xr:uid="{91AC1BAF-7E2C-4C84-B2BD-377FB8FA6E82}"/>
    <cellStyle name="Normal 5 8 2 7" xfId="15913" xr:uid="{00000000-0005-0000-0000-0000214B0000}"/>
    <cellStyle name="Normal 5 8 2 7 2" xfId="22953" xr:uid="{00000000-0005-0000-0000-0000224B0000}"/>
    <cellStyle name="Normal 5 8 2 7 2 2" xfId="46829" xr:uid="{84D6F85E-0A44-4649-89E2-D333A5F7ABF7}"/>
    <cellStyle name="Normal 5 8 2 7 2 3" xfId="34859" xr:uid="{03ADF7D5-813B-45CE-9ED8-483E46A92F26}"/>
    <cellStyle name="Normal 5 8 2 7 3" xfId="40872" xr:uid="{731760FB-C020-447A-9DA5-CBC11D5E3A86}"/>
    <cellStyle name="Normal 5 8 2 7 4" xfId="28917" xr:uid="{13B7E39F-E570-424F-8F8B-C8F6C53F081D}"/>
    <cellStyle name="Normal 5 8 2 8" xfId="22945" xr:uid="{00000000-0005-0000-0000-0000234B0000}"/>
    <cellStyle name="Normal 5 8 2 8 2" xfId="46821" xr:uid="{ADE30178-4C72-4DBB-84D6-9642DE3E3489}"/>
    <cellStyle name="Normal 5 8 2 8 3" xfId="34851" xr:uid="{1087D713-D46E-42EA-ADA3-EF42D748FC46}"/>
    <cellStyle name="Normal 5 8 2 9" xfId="40864" xr:uid="{2003AD4B-0871-4729-B190-3E1E19CD2B7D}"/>
    <cellStyle name="Normal 5 8 3" xfId="15914" xr:uid="{00000000-0005-0000-0000-0000244B0000}"/>
    <cellStyle name="Normal 5 8 3 2" xfId="15915" xr:uid="{00000000-0005-0000-0000-0000254B0000}"/>
    <cellStyle name="Normal 5 8 3 2 2" xfId="22955" xr:uid="{00000000-0005-0000-0000-0000264B0000}"/>
    <cellStyle name="Normal 5 8 3 2 2 2" xfId="46831" xr:uid="{45D2507E-F130-477C-BFD1-DED3DD00233E}"/>
    <cellStyle name="Normal 5 8 3 2 2 3" xfId="34861" xr:uid="{9BE58AEE-347F-4B9D-B754-702732A38B16}"/>
    <cellStyle name="Normal 5 8 3 2 3" xfId="40874" xr:uid="{B205A810-8D76-4C89-986D-4753E10B755A}"/>
    <cellStyle name="Normal 5 8 3 2 4" xfId="28919" xr:uid="{41C2E4EA-9957-4DEB-A231-7B58D78AC9BE}"/>
    <cellStyle name="Normal 5 8 3 3" xfId="15916" xr:uid="{00000000-0005-0000-0000-0000274B0000}"/>
    <cellStyle name="Normal 5 8 3 3 2" xfId="22956" xr:uid="{00000000-0005-0000-0000-0000284B0000}"/>
    <cellStyle name="Normal 5 8 3 3 2 2" xfId="46832" xr:uid="{258D2E2F-18DC-41E9-A409-CFC51FC16ABE}"/>
    <cellStyle name="Normal 5 8 3 3 2 3" xfId="34862" xr:uid="{E23A00AE-D76E-426D-91F5-397C59FE267C}"/>
    <cellStyle name="Normal 5 8 3 3 3" xfId="40875" xr:uid="{13D3D52A-768F-4ADB-BA39-64BE57C50E5C}"/>
    <cellStyle name="Normal 5 8 3 3 4" xfId="28920" xr:uid="{383F4310-A03C-49CA-8DA6-619AD4F97E95}"/>
    <cellStyle name="Normal 5 8 3 4" xfId="15917" xr:uid="{00000000-0005-0000-0000-0000294B0000}"/>
    <cellStyle name="Normal 5 8 3 4 2" xfId="22957" xr:uid="{00000000-0005-0000-0000-00002A4B0000}"/>
    <cellStyle name="Normal 5 8 3 4 2 2" xfId="46833" xr:uid="{011F0119-ACD3-4E9D-853E-973C6DB1591A}"/>
    <cellStyle name="Normal 5 8 3 4 2 3" xfId="34863" xr:uid="{86A68275-4FEE-4535-961E-1805750730D7}"/>
    <cellStyle name="Normal 5 8 3 4 3" xfId="40876" xr:uid="{05F57B06-93A0-4F87-97B5-164AF7F16BB1}"/>
    <cellStyle name="Normal 5 8 3 4 4" xfId="28921" xr:uid="{55FE5F3D-6923-48D6-BD51-12ED61B46E33}"/>
    <cellStyle name="Normal 5 8 3 5" xfId="22954" xr:uid="{00000000-0005-0000-0000-00002B4B0000}"/>
    <cellStyle name="Normal 5 8 3 5 2" xfId="46830" xr:uid="{D983A478-211E-4E11-8F66-D48C966C2443}"/>
    <cellStyle name="Normal 5 8 3 5 3" xfId="34860" xr:uid="{4BC22EF2-66CF-49A8-A288-986598F92DC5}"/>
    <cellStyle name="Normal 5 8 3 6" xfId="40873" xr:uid="{93272AA1-7DCB-4D2A-9B83-512251B6B51C}"/>
    <cellStyle name="Normal 5 8 3 7" xfId="28918" xr:uid="{251F7706-A9C0-4F2A-B56C-90409ADACB8D}"/>
    <cellStyle name="Normal 5 8 4" xfId="15918" xr:uid="{00000000-0005-0000-0000-00002C4B0000}"/>
    <cellStyle name="Normal 5 8 4 2" xfId="15919" xr:uid="{00000000-0005-0000-0000-00002D4B0000}"/>
    <cellStyle name="Normal 5 8 4 2 2" xfId="22959" xr:uid="{00000000-0005-0000-0000-00002E4B0000}"/>
    <cellStyle name="Normal 5 8 4 2 2 2" xfId="46835" xr:uid="{6FA42C42-3EEF-418F-9E3E-D40153469E27}"/>
    <cellStyle name="Normal 5 8 4 2 2 3" xfId="34865" xr:uid="{C218BB17-70BD-4578-8ADC-E0CF39E6679D}"/>
    <cellStyle name="Normal 5 8 4 2 3" xfId="40878" xr:uid="{B68CAD1C-C7BF-4166-A337-9438C4A4B4F8}"/>
    <cellStyle name="Normal 5 8 4 2 4" xfId="28923" xr:uid="{A1740FC5-A3BA-44EB-AF2E-ECBD0AB960EB}"/>
    <cellStyle name="Normal 5 8 4 3" xfId="22958" xr:uid="{00000000-0005-0000-0000-00002F4B0000}"/>
    <cellStyle name="Normal 5 8 4 3 2" xfId="46834" xr:uid="{47DDA7DF-978B-4576-872A-44FF2FF62C5A}"/>
    <cellStyle name="Normal 5 8 4 3 3" xfId="34864" xr:uid="{C21D2BB7-9003-43D5-BF99-4AD27D276298}"/>
    <cellStyle name="Normal 5 8 4 4" xfId="40877" xr:uid="{B19AFBEE-C94A-44B9-B296-B0ADC4E7F8F7}"/>
    <cellStyle name="Normal 5 8 4 5" xfId="28922" xr:uid="{ACF992A0-1B01-4D8B-A648-41A2E9465B73}"/>
    <cellStyle name="Normal 5 8 5" xfId="15920" xr:uid="{00000000-0005-0000-0000-0000304B0000}"/>
    <cellStyle name="Normal 5 8 5 2" xfId="22960" xr:uid="{00000000-0005-0000-0000-0000314B0000}"/>
    <cellStyle name="Normal 5 8 5 2 2" xfId="46836" xr:uid="{18B1DD3C-CD2D-48DF-89B8-3B84468F8A45}"/>
    <cellStyle name="Normal 5 8 5 2 3" xfId="34866" xr:uid="{03DC691B-A4D2-460A-8231-17B3AC33D94F}"/>
    <cellStyle name="Normal 5 8 5 3" xfId="40879" xr:uid="{C3B49F75-7688-4FB5-9487-1D140FEB09E4}"/>
    <cellStyle name="Normal 5 8 5 4" xfId="28924" xr:uid="{C3CF3C6B-F035-4F27-8D2D-3EDE1E871B9E}"/>
    <cellStyle name="Normal 5 8 6" xfId="15921" xr:uid="{00000000-0005-0000-0000-0000324B0000}"/>
    <cellStyle name="Normal 5 8 6 2" xfId="22961" xr:uid="{00000000-0005-0000-0000-0000334B0000}"/>
    <cellStyle name="Normal 5 8 6 2 2" xfId="46837" xr:uid="{55C2B39E-8B84-4D74-B972-865D65A17E50}"/>
    <cellStyle name="Normal 5 8 6 2 3" xfId="34867" xr:uid="{104CE27C-52CE-4DDC-BA0F-4C72013E251D}"/>
    <cellStyle name="Normal 5 8 6 3" xfId="40880" xr:uid="{DC744F75-8223-4A8C-B21E-99E2D6D49211}"/>
    <cellStyle name="Normal 5 8 6 4" xfId="28925" xr:uid="{784F7E40-69EE-4664-A8B6-6A83A6B1BE49}"/>
    <cellStyle name="Normal 5 8 7" xfId="15922" xr:uid="{00000000-0005-0000-0000-0000344B0000}"/>
    <cellStyle name="Normal 5 8 7 2" xfId="22962" xr:uid="{00000000-0005-0000-0000-0000354B0000}"/>
    <cellStyle name="Normal 5 8 7 2 2" xfId="46838" xr:uid="{68080432-0AC9-4EB1-9B55-0F060E9873AB}"/>
    <cellStyle name="Normal 5 8 7 2 3" xfId="34868" xr:uid="{CA155A60-78FB-4925-95FE-AE12959096F2}"/>
    <cellStyle name="Normal 5 8 7 3" xfId="40881" xr:uid="{612D4ECC-8773-48D3-9F52-35092BE8359C}"/>
    <cellStyle name="Normal 5 8 7 4" xfId="28926" xr:uid="{45383E3A-7DAE-4CE4-B927-7AAFEB762E7F}"/>
    <cellStyle name="Normal 5 8 8" xfId="15923" xr:uid="{00000000-0005-0000-0000-0000364B0000}"/>
    <cellStyle name="Normal 5 8 8 2" xfId="22963" xr:uid="{00000000-0005-0000-0000-0000374B0000}"/>
    <cellStyle name="Normal 5 8 8 2 2" xfId="46839" xr:uid="{E3BC0ADC-7D34-4277-B9E3-8197FF2C542D}"/>
    <cellStyle name="Normal 5 8 8 2 3" xfId="34869" xr:uid="{22E196A0-D8B0-4AFA-BAB3-8F505174BEF6}"/>
    <cellStyle name="Normal 5 8 8 3" xfId="40882" xr:uid="{B26CD9C3-C8FC-4F7A-B231-B170C65DF57C}"/>
    <cellStyle name="Normal 5 8 8 4" xfId="28927" xr:uid="{6E547015-931E-446D-9D64-9D0EEB2BEB74}"/>
    <cellStyle name="Normal 5 8 9" xfId="15924" xr:uid="{00000000-0005-0000-0000-0000384B0000}"/>
    <cellStyle name="Normal 5 9" xfId="15925" xr:uid="{00000000-0005-0000-0000-0000394B0000}"/>
    <cellStyle name="Normal 5 9 10" xfId="40883" xr:uid="{8E3D211C-D9D8-4542-97CF-711E640BD788}"/>
    <cellStyle name="Normal 5 9 11" xfId="28928" xr:uid="{387595C1-F0B9-4276-A59B-6DFDF0E1B66C}"/>
    <cellStyle name="Normal 5 9 2" xfId="15926" xr:uid="{00000000-0005-0000-0000-00003A4B0000}"/>
    <cellStyle name="Normal 5 9 2 2" xfId="15927" xr:uid="{00000000-0005-0000-0000-00003B4B0000}"/>
    <cellStyle name="Normal 5 9 2 2 2" xfId="22966" xr:uid="{00000000-0005-0000-0000-00003C4B0000}"/>
    <cellStyle name="Normal 5 9 2 2 2 2" xfId="46842" xr:uid="{E5D1A8DB-1CE7-4B1C-83DA-84148D16EAAB}"/>
    <cellStyle name="Normal 5 9 2 2 2 3" xfId="34872" xr:uid="{ACF070B8-BA7F-41D8-9F85-C8E30CE364C5}"/>
    <cellStyle name="Normal 5 9 2 2 3" xfId="40885" xr:uid="{443614A6-B1BE-41E1-A4BA-02AACAEAE948}"/>
    <cellStyle name="Normal 5 9 2 2 4" xfId="28930" xr:uid="{39E84CC5-79C0-4EEE-A41F-4920B1A99E75}"/>
    <cellStyle name="Normal 5 9 2 3" xfId="15928" xr:uid="{00000000-0005-0000-0000-00003D4B0000}"/>
    <cellStyle name="Normal 5 9 2 3 2" xfId="22967" xr:uid="{00000000-0005-0000-0000-00003E4B0000}"/>
    <cellStyle name="Normal 5 9 2 3 2 2" xfId="46843" xr:uid="{4AF3727C-5B7C-42B2-AFAB-5E9535DC88AC}"/>
    <cellStyle name="Normal 5 9 2 3 2 3" xfId="34873" xr:uid="{E94A89D7-40F7-4806-8DAE-501EF74A9CB8}"/>
    <cellStyle name="Normal 5 9 2 3 3" xfId="40886" xr:uid="{AF14A1B8-6EFD-426C-BC99-CFD18FCE33B0}"/>
    <cellStyle name="Normal 5 9 2 3 4" xfId="28931" xr:uid="{36384DF7-FAC2-4A0E-B84A-D3172713E854}"/>
    <cellStyle name="Normal 5 9 2 4" xfId="15929" xr:uid="{00000000-0005-0000-0000-00003F4B0000}"/>
    <cellStyle name="Normal 5 9 2 4 2" xfId="22968" xr:uid="{00000000-0005-0000-0000-0000404B0000}"/>
    <cellStyle name="Normal 5 9 2 4 2 2" xfId="46844" xr:uid="{54ECB048-1679-47E6-9168-2A1A4DAFF19F}"/>
    <cellStyle name="Normal 5 9 2 4 2 3" xfId="34874" xr:uid="{C850BC2A-3CDB-44F9-AAD7-C9912429160F}"/>
    <cellStyle name="Normal 5 9 2 4 3" xfId="40887" xr:uid="{5B955D6C-5961-43FF-8174-0EA35E98AE68}"/>
    <cellStyle name="Normal 5 9 2 4 4" xfId="28932" xr:uid="{1A5DCA70-7D04-402E-8CE5-E6368CEC2A51}"/>
    <cellStyle name="Normal 5 9 2 5" xfId="15930" xr:uid="{00000000-0005-0000-0000-0000414B0000}"/>
    <cellStyle name="Normal 5 9 2 5 2" xfId="22969" xr:uid="{00000000-0005-0000-0000-0000424B0000}"/>
    <cellStyle name="Normal 5 9 2 5 2 2" xfId="46845" xr:uid="{3C58E313-E760-4D4C-9460-E9093BB226EE}"/>
    <cellStyle name="Normal 5 9 2 5 2 3" xfId="34875" xr:uid="{7A4AFB41-DD72-4706-9B25-801B35C1859D}"/>
    <cellStyle name="Normal 5 9 2 5 3" xfId="40888" xr:uid="{17F64B6E-7B94-45C8-8E59-8F7EF6A64DDE}"/>
    <cellStyle name="Normal 5 9 2 5 4" xfId="28933" xr:uid="{514057F9-4D1F-403B-951A-FEAF1FAF8BD0}"/>
    <cellStyle name="Normal 5 9 2 6" xfId="15931" xr:uid="{00000000-0005-0000-0000-0000434B0000}"/>
    <cellStyle name="Normal 5 9 2 6 2" xfId="22970" xr:uid="{00000000-0005-0000-0000-0000444B0000}"/>
    <cellStyle name="Normal 5 9 2 6 2 2" xfId="46846" xr:uid="{B93A6375-2152-4D1D-A400-85CD2E862FCF}"/>
    <cellStyle name="Normal 5 9 2 6 2 3" xfId="34876" xr:uid="{07D39DE6-5FB8-46E7-9522-997380F90A40}"/>
    <cellStyle name="Normal 5 9 2 6 3" xfId="40889" xr:uid="{B4CB268C-6278-4265-AE6B-DA8C6920346C}"/>
    <cellStyle name="Normal 5 9 2 6 4" xfId="28934" xr:uid="{F891DEFD-CF87-4CBA-83C9-EAA615308DB3}"/>
    <cellStyle name="Normal 5 9 2 7" xfId="22965" xr:uid="{00000000-0005-0000-0000-0000454B0000}"/>
    <cellStyle name="Normal 5 9 2 7 2" xfId="46841" xr:uid="{2ECE1E1F-EAF9-4EDA-A510-380F25D24F25}"/>
    <cellStyle name="Normal 5 9 2 7 3" xfId="34871" xr:uid="{8626C800-516E-4775-8DA0-C1E647297099}"/>
    <cellStyle name="Normal 5 9 2 8" xfId="40884" xr:uid="{276A5F90-29BA-4FE1-8245-891987BADE0C}"/>
    <cellStyle name="Normal 5 9 2 9" xfId="28929" xr:uid="{50BFEFE4-3831-4C48-AF04-C1E000D776AA}"/>
    <cellStyle name="Normal 5 9 3" xfId="15932" xr:uid="{00000000-0005-0000-0000-0000464B0000}"/>
    <cellStyle name="Normal 5 9 3 2" xfId="15933" xr:uid="{00000000-0005-0000-0000-0000474B0000}"/>
    <cellStyle name="Normal 5 9 3 2 2" xfId="22972" xr:uid="{00000000-0005-0000-0000-0000484B0000}"/>
    <cellStyle name="Normal 5 9 3 2 2 2" xfId="46848" xr:uid="{3E357BCB-AB57-409B-BBB0-B428889DEB29}"/>
    <cellStyle name="Normal 5 9 3 2 2 3" xfId="34878" xr:uid="{EE888709-4DDD-4FDD-B3E9-432F90A60D8C}"/>
    <cellStyle name="Normal 5 9 3 2 3" xfId="40891" xr:uid="{62754FF5-C133-454A-943A-4925819B4F40}"/>
    <cellStyle name="Normal 5 9 3 2 4" xfId="28936" xr:uid="{D88037E1-CCED-44B3-8B3F-6D1E34A019CA}"/>
    <cellStyle name="Normal 5 9 3 3" xfId="22971" xr:uid="{00000000-0005-0000-0000-0000494B0000}"/>
    <cellStyle name="Normal 5 9 3 3 2" xfId="46847" xr:uid="{73984458-0031-4A37-ACC9-85A863B5A165}"/>
    <cellStyle name="Normal 5 9 3 3 3" xfId="34877" xr:uid="{7DF052C6-D189-4F9E-9883-1A5E10D080E5}"/>
    <cellStyle name="Normal 5 9 3 4" xfId="40890" xr:uid="{4E8FBD38-8B57-4440-9356-16BC8AAA7CF9}"/>
    <cellStyle name="Normal 5 9 3 5" xfId="28935" xr:uid="{CD1EC61E-6034-4804-84BB-C1EFAD53B6FF}"/>
    <cellStyle name="Normal 5 9 4" xfId="15934" xr:uid="{00000000-0005-0000-0000-00004A4B0000}"/>
    <cellStyle name="Normal 5 9 4 2" xfId="15935" xr:uid="{00000000-0005-0000-0000-00004B4B0000}"/>
    <cellStyle name="Normal 5 9 4 2 2" xfId="22974" xr:uid="{00000000-0005-0000-0000-00004C4B0000}"/>
    <cellStyle name="Normal 5 9 4 2 2 2" xfId="46850" xr:uid="{26418780-BFDF-444A-9B99-FBF24E86D473}"/>
    <cellStyle name="Normal 5 9 4 2 2 3" xfId="34880" xr:uid="{79F6D649-DD2E-4690-8050-98DADD10AAC8}"/>
    <cellStyle name="Normal 5 9 4 2 3" xfId="40893" xr:uid="{5C47C2C7-BB5D-47B8-BB18-761022440B04}"/>
    <cellStyle name="Normal 5 9 4 2 4" xfId="28938" xr:uid="{CCC92748-28F9-4B74-A3EF-D27FC32F8ED0}"/>
    <cellStyle name="Normal 5 9 4 3" xfId="22973" xr:uid="{00000000-0005-0000-0000-00004D4B0000}"/>
    <cellStyle name="Normal 5 9 4 3 2" xfId="46849" xr:uid="{FF6428CF-B326-4414-921F-9DB86DD8E4CB}"/>
    <cellStyle name="Normal 5 9 4 3 3" xfId="34879" xr:uid="{E726BF73-8041-4BFA-89B4-AD72B3AD1241}"/>
    <cellStyle name="Normal 5 9 4 4" xfId="40892" xr:uid="{19E3AEC2-0695-4C60-8C6C-A2990BA10DEA}"/>
    <cellStyle name="Normal 5 9 4 5" xfId="28937" xr:uid="{C8F453D0-8D19-4B53-9947-5A58765D5E9C}"/>
    <cellStyle name="Normal 5 9 5" xfId="15936" xr:uid="{00000000-0005-0000-0000-00004E4B0000}"/>
    <cellStyle name="Normal 5 9 5 2" xfId="22975" xr:uid="{00000000-0005-0000-0000-00004F4B0000}"/>
    <cellStyle name="Normal 5 9 5 2 2" xfId="46851" xr:uid="{D6C12160-BEF2-4603-A8B3-5A2080251296}"/>
    <cellStyle name="Normal 5 9 5 2 3" xfId="34881" xr:uid="{9347E81A-149A-42D7-9875-7ACB166EBBBE}"/>
    <cellStyle name="Normal 5 9 5 3" xfId="40894" xr:uid="{540FB8B2-FAE3-4751-8843-E8C665406764}"/>
    <cellStyle name="Normal 5 9 5 4" xfId="28939" xr:uid="{15E63211-F0E4-4147-87A9-86AF63AA9FFD}"/>
    <cellStyle name="Normal 5 9 6" xfId="15937" xr:uid="{00000000-0005-0000-0000-0000504B0000}"/>
    <cellStyle name="Normal 5 9 6 2" xfId="22976" xr:uid="{00000000-0005-0000-0000-0000514B0000}"/>
    <cellStyle name="Normal 5 9 6 2 2" xfId="46852" xr:uid="{DEA8078E-03A3-48B0-BCD0-C0637CD6688E}"/>
    <cellStyle name="Normal 5 9 6 2 3" xfId="34882" xr:uid="{6E7EB2BF-EA85-465E-B2B3-6780035035C1}"/>
    <cellStyle name="Normal 5 9 6 3" xfId="40895" xr:uid="{165E6E2A-5B07-40C1-8A0C-C834131AC91B}"/>
    <cellStyle name="Normal 5 9 6 4" xfId="28940" xr:uid="{F9F30098-877E-40E2-92B7-F9E104B4120F}"/>
    <cellStyle name="Normal 5 9 7" xfId="15938" xr:uid="{00000000-0005-0000-0000-0000524B0000}"/>
    <cellStyle name="Normal 5 9 7 2" xfId="22977" xr:uid="{00000000-0005-0000-0000-0000534B0000}"/>
    <cellStyle name="Normal 5 9 7 2 2" xfId="46853" xr:uid="{7B5A7634-32B9-4406-A13A-1E20491C7BE6}"/>
    <cellStyle name="Normal 5 9 7 2 3" xfId="34883" xr:uid="{87644A55-10E3-41E6-B949-E37F12FB45D1}"/>
    <cellStyle name="Normal 5 9 7 3" xfId="40896" xr:uid="{4D4A4BBA-3550-4647-8F7B-6A2AA80000C3}"/>
    <cellStyle name="Normal 5 9 7 4" xfId="28941" xr:uid="{DBD00B33-18A5-4AD7-B0D5-DB063B79BB6F}"/>
    <cellStyle name="Normal 5 9 8" xfId="15939" xr:uid="{00000000-0005-0000-0000-0000544B0000}"/>
    <cellStyle name="Normal 5 9 9" xfId="22964" xr:uid="{00000000-0005-0000-0000-0000554B0000}"/>
    <cellStyle name="Normal 5 9 9 2" xfId="46840" xr:uid="{08A4E77F-9888-4286-9C52-9D6F3966AD48}"/>
    <cellStyle name="Normal 5 9 9 3" xfId="34870" xr:uid="{3C7A00E9-1F9E-4FA3-B3D4-AA5B84FBF9B3}"/>
    <cellStyle name="Normal 50" xfId="15940" xr:uid="{00000000-0005-0000-0000-0000564B0000}"/>
    <cellStyle name="Normal 50 2" xfId="22978" xr:uid="{00000000-0005-0000-0000-0000574B0000}"/>
    <cellStyle name="Normal 50 2 2" xfId="46854" xr:uid="{9DBF1566-F806-4C2D-A4F2-D30A77948E4A}"/>
    <cellStyle name="Normal 50 2 3" xfId="34884" xr:uid="{7C265DDD-B8AA-46AC-BC69-714836601F37}"/>
    <cellStyle name="Normal 50 3" xfId="40897" xr:uid="{D0F858DB-FB52-4FAB-A169-9DD82C5F9B80}"/>
    <cellStyle name="Normal 50 4" xfId="28942" xr:uid="{C6D7490B-C673-45A9-B603-AE0D453686EE}"/>
    <cellStyle name="Normal 500" xfId="15941" xr:uid="{00000000-0005-0000-0000-0000584B0000}"/>
    <cellStyle name="Normal 500 2" xfId="22979" xr:uid="{00000000-0005-0000-0000-0000594B0000}"/>
    <cellStyle name="Normal 500 2 2" xfId="46855" xr:uid="{483AED6D-3DF6-49E9-AF2A-F1427AA476EE}"/>
    <cellStyle name="Normal 500 2 3" xfId="34885" xr:uid="{5BB3138B-70D2-43B8-BCA0-7C3F8B577F85}"/>
    <cellStyle name="Normal 500 3" xfId="40898" xr:uid="{5C64C7AC-4BC7-45D8-805D-A55DD918B385}"/>
    <cellStyle name="Normal 500 4" xfId="28943" xr:uid="{928478A6-FF6D-40D7-996C-1D86170FC7FD}"/>
    <cellStyle name="Normal 501" xfId="15942" xr:uid="{00000000-0005-0000-0000-00005A4B0000}"/>
    <cellStyle name="Normal 501 2" xfId="22980" xr:uid="{00000000-0005-0000-0000-00005B4B0000}"/>
    <cellStyle name="Normal 501 2 2" xfId="46856" xr:uid="{737D4EBA-83C6-48D3-9B30-0E2BB845D721}"/>
    <cellStyle name="Normal 501 2 3" xfId="34886" xr:uid="{92A59CAA-B95B-4247-A5A3-2FCF9E24C220}"/>
    <cellStyle name="Normal 501 3" xfId="40899" xr:uid="{F4A89CB8-C32E-464E-AA6D-BADC77898D0A}"/>
    <cellStyle name="Normal 501 4" xfId="28944" xr:uid="{B69B91D3-B5FE-4C91-96AB-B0CC2EEA3AD7}"/>
    <cellStyle name="Normal 502" xfId="15943" xr:uid="{00000000-0005-0000-0000-00005C4B0000}"/>
    <cellStyle name="Normal 502 2" xfId="22981" xr:uid="{00000000-0005-0000-0000-00005D4B0000}"/>
    <cellStyle name="Normal 502 2 2" xfId="46857" xr:uid="{2CEDCC7C-9F22-462C-891E-E2F79EF640E5}"/>
    <cellStyle name="Normal 502 2 3" xfId="34887" xr:uid="{903CF4DF-F352-49D5-BBCA-0D01D3944068}"/>
    <cellStyle name="Normal 502 3" xfId="40900" xr:uid="{FDFA9584-6AAC-4E23-A6E1-C460D399F75C}"/>
    <cellStyle name="Normal 502 4" xfId="28945" xr:uid="{34A5DF05-82B3-4B97-9B7C-5459365312B1}"/>
    <cellStyle name="Normal 503" xfId="15944" xr:uid="{00000000-0005-0000-0000-00005E4B0000}"/>
    <cellStyle name="Normal 503 2" xfId="22982" xr:uid="{00000000-0005-0000-0000-00005F4B0000}"/>
    <cellStyle name="Normal 503 2 2" xfId="46858" xr:uid="{91F890AA-D6B3-4165-B891-3DCCE5924ED4}"/>
    <cellStyle name="Normal 503 2 3" xfId="34888" xr:uid="{1F7B6597-B5B4-40F9-B2CE-A65EC3EBC1D8}"/>
    <cellStyle name="Normal 503 3" xfId="40901" xr:uid="{3C441E97-821F-4AAF-94F7-3A82F84CCE39}"/>
    <cellStyle name="Normal 503 4" xfId="28946" xr:uid="{DAA84311-434C-46DD-ABA9-F3C78D8FB952}"/>
    <cellStyle name="Normal 504" xfId="15945" xr:uid="{00000000-0005-0000-0000-0000604B0000}"/>
    <cellStyle name="Normal 504 2" xfId="22983" xr:uid="{00000000-0005-0000-0000-0000614B0000}"/>
    <cellStyle name="Normal 504 2 2" xfId="46859" xr:uid="{EBB481F6-F423-4391-BED1-AC0736C7CB71}"/>
    <cellStyle name="Normal 504 2 3" xfId="34889" xr:uid="{CCAD1959-EEB2-43DE-AC6A-F4BE5C02E301}"/>
    <cellStyle name="Normal 504 3" xfId="40902" xr:uid="{4A765DD8-59B5-48CF-804C-A9FD562CB339}"/>
    <cellStyle name="Normal 504 4" xfId="28947" xr:uid="{5CFBDC5B-275C-4784-ADA5-79C795D06109}"/>
    <cellStyle name="Normal 505" xfId="15946" xr:uid="{00000000-0005-0000-0000-0000624B0000}"/>
    <cellStyle name="Normal 505 2" xfId="22984" xr:uid="{00000000-0005-0000-0000-0000634B0000}"/>
    <cellStyle name="Normal 505 2 2" xfId="46860" xr:uid="{CEC809B9-6798-4C32-94D6-E2A2B22C2293}"/>
    <cellStyle name="Normal 505 2 3" xfId="34890" xr:uid="{267F5A88-F5D6-4EC6-8311-04572D66C603}"/>
    <cellStyle name="Normal 505 3" xfId="40903" xr:uid="{1C966F19-BB32-4A55-AA3E-70AE13639030}"/>
    <cellStyle name="Normal 505 4" xfId="28948" xr:uid="{E07990B9-270C-4447-A584-11524C6A1A0A}"/>
    <cellStyle name="Normal 506" xfId="15947" xr:uid="{00000000-0005-0000-0000-0000644B0000}"/>
    <cellStyle name="Normal 506 2" xfId="22985" xr:uid="{00000000-0005-0000-0000-0000654B0000}"/>
    <cellStyle name="Normal 506 2 2" xfId="46861" xr:uid="{9805CACE-9C9D-4994-9268-B1912BD38B54}"/>
    <cellStyle name="Normal 506 2 3" xfId="34891" xr:uid="{728E2E6C-F2F4-4782-842E-A319CFA74BCB}"/>
    <cellStyle name="Normal 506 3" xfId="40904" xr:uid="{1FCF4DC4-FA52-43C7-AA41-C73C949C697D}"/>
    <cellStyle name="Normal 506 4" xfId="28949" xr:uid="{CFCF3D0A-B5D0-41E8-9200-D1436DB312DE}"/>
    <cellStyle name="Normal 507" xfId="15948" xr:uid="{00000000-0005-0000-0000-0000664B0000}"/>
    <cellStyle name="Normal 507 2" xfId="22986" xr:uid="{00000000-0005-0000-0000-0000674B0000}"/>
    <cellStyle name="Normal 507 2 2" xfId="46862" xr:uid="{027492DC-E339-47F1-B3F2-70137E9BF1C3}"/>
    <cellStyle name="Normal 507 2 3" xfId="34892" xr:uid="{13211E91-6B40-4758-BB4B-14893FCCDC71}"/>
    <cellStyle name="Normal 507 3" xfId="40905" xr:uid="{60322E85-1B0A-45C7-90DD-BD719F14FD8B}"/>
    <cellStyle name="Normal 507 4" xfId="28950" xr:uid="{E1EC6E96-30B3-4E48-98FC-B0674D8D55E9}"/>
    <cellStyle name="Normal 508" xfId="15949" xr:uid="{00000000-0005-0000-0000-0000684B0000}"/>
    <cellStyle name="Normal 509" xfId="15950" xr:uid="{00000000-0005-0000-0000-0000694B0000}"/>
    <cellStyle name="Normal 51" xfId="15951" xr:uid="{00000000-0005-0000-0000-00006A4B0000}"/>
    <cellStyle name="Normal 51 2" xfId="22987" xr:uid="{00000000-0005-0000-0000-00006B4B0000}"/>
    <cellStyle name="Normal 51 2 2" xfId="46863" xr:uid="{D1AB5627-575B-40BF-ADAA-4DDDF7127EA9}"/>
    <cellStyle name="Normal 51 2 3" xfId="34893" xr:uid="{65648C23-0FE1-45BF-B3FB-B2195DB6495A}"/>
    <cellStyle name="Normal 51 3" xfId="40906" xr:uid="{80C98C76-CF09-48B6-B00C-53217E2BD3E1}"/>
    <cellStyle name="Normal 51 4" xfId="28951" xr:uid="{9C93CA76-799C-4C4D-BE5F-732FA5C58AAA}"/>
    <cellStyle name="Normal 510" xfId="15952" xr:uid="{00000000-0005-0000-0000-00006C4B0000}"/>
    <cellStyle name="Normal 511" xfId="15953" xr:uid="{00000000-0005-0000-0000-00006D4B0000}"/>
    <cellStyle name="Normal 512" xfId="15954" xr:uid="{00000000-0005-0000-0000-00006E4B0000}"/>
    <cellStyle name="Normal 513" xfId="15955" xr:uid="{00000000-0005-0000-0000-00006F4B0000}"/>
    <cellStyle name="Normal 514" xfId="15956" xr:uid="{00000000-0005-0000-0000-0000704B0000}"/>
    <cellStyle name="Normal 515" xfId="15957" xr:uid="{00000000-0005-0000-0000-0000714B0000}"/>
    <cellStyle name="Normal 516" xfId="15958" xr:uid="{00000000-0005-0000-0000-0000724B0000}"/>
    <cellStyle name="Normal 517" xfId="15959" xr:uid="{00000000-0005-0000-0000-0000734B0000}"/>
    <cellStyle name="Normal 518" xfId="15960" xr:uid="{00000000-0005-0000-0000-0000744B0000}"/>
    <cellStyle name="Normal 519" xfId="15961" xr:uid="{00000000-0005-0000-0000-0000754B0000}"/>
    <cellStyle name="Normal 52" xfId="15962" xr:uid="{00000000-0005-0000-0000-0000764B0000}"/>
    <cellStyle name="Normal 52 2" xfId="22988" xr:uid="{00000000-0005-0000-0000-0000774B0000}"/>
    <cellStyle name="Normal 52 2 2" xfId="46864" xr:uid="{7A9468C8-9C31-4B30-8B62-7ABF3530447D}"/>
    <cellStyle name="Normal 52 2 3" xfId="34894" xr:uid="{73952D56-5A97-4356-ADFF-796605D3C1CA}"/>
    <cellStyle name="Normal 52 3" xfId="40907" xr:uid="{D3863CDD-C2C8-4692-A3F6-2B502B78C741}"/>
    <cellStyle name="Normal 52 4" xfId="28952" xr:uid="{85F06E4C-462A-4386-BB68-2558CD6105BB}"/>
    <cellStyle name="Normal 520" xfId="15963" xr:uid="{00000000-0005-0000-0000-0000784B0000}"/>
    <cellStyle name="Normal 521" xfId="15964" xr:uid="{00000000-0005-0000-0000-0000794B0000}"/>
    <cellStyle name="Normal 522" xfId="15965" xr:uid="{00000000-0005-0000-0000-00007A4B0000}"/>
    <cellStyle name="Normal 523" xfId="15966" xr:uid="{00000000-0005-0000-0000-00007B4B0000}"/>
    <cellStyle name="Normal 524" xfId="15967" xr:uid="{00000000-0005-0000-0000-00007C4B0000}"/>
    <cellStyle name="Normal 525" xfId="15968" xr:uid="{00000000-0005-0000-0000-00007D4B0000}"/>
    <cellStyle name="Normal 526" xfId="15969" xr:uid="{00000000-0005-0000-0000-00007E4B0000}"/>
    <cellStyle name="Normal 527" xfId="15970" xr:uid="{00000000-0005-0000-0000-00007F4B0000}"/>
    <cellStyle name="Normal 528" xfId="15971" xr:uid="{00000000-0005-0000-0000-0000804B0000}"/>
    <cellStyle name="Normal 529" xfId="15972" xr:uid="{00000000-0005-0000-0000-0000814B0000}"/>
    <cellStyle name="Normal 53" xfId="15973" xr:uid="{00000000-0005-0000-0000-0000824B0000}"/>
    <cellStyle name="Normal 53 2" xfId="22989" xr:uid="{00000000-0005-0000-0000-0000834B0000}"/>
    <cellStyle name="Normal 53 2 2" xfId="46865" xr:uid="{BDE8DC46-6A66-4BF0-A193-90752C86B7CE}"/>
    <cellStyle name="Normal 53 2 3" xfId="34895" xr:uid="{4951A926-A73F-4A0F-84C3-2A4352235256}"/>
    <cellStyle name="Normal 53 3" xfId="40908" xr:uid="{64921815-ABD1-45ED-BB55-4AA052CFF056}"/>
    <cellStyle name="Normal 53 4" xfId="28953" xr:uid="{C5B1E82E-6DFE-4D8A-8E65-3B7AAE56DB95}"/>
    <cellStyle name="Normal 530" xfId="15974" xr:uid="{00000000-0005-0000-0000-0000844B0000}"/>
    <cellStyle name="Normal 531" xfId="15975" xr:uid="{00000000-0005-0000-0000-0000854B0000}"/>
    <cellStyle name="Normal 532" xfId="15976" xr:uid="{00000000-0005-0000-0000-0000864B0000}"/>
    <cellStyle name="Normal 533" xfId="15977" xr:uid="{00000000-0005-0000-0000-0000874B0000}"/>
    <cellStyle name="Normal 534" xfId="15978" xr:uid="{00000000-0005-0000-0000-0000884B0000}"/>
    <cellStyle name="Normal 535" xfId="15979" xr:uid="{00000000-0005-0000-0000-0000894B0000}"/>
    <cellStyle name="Normal 536" xfId="15980" xr:uid="{00000000-0005-0000-0000-00008A4B0000}"/>
    <cellStyle name="Normal 537" xfId="15981" xr:uid="{00000000-0005-0000-0000-00008B4B0000}"/>
    <cellStyle name="Normal 538" xfId="15982" xr:uid="{00000000-0005-0000-0000-00008C4B0000}"/>
    <cellStyle name="Normal 539" xfId="15983" xr:uid="{00000000-0005-0000-0000-00008D4B0000}"/>
    <cellStyle name="Normal 54" xfId="15984" xr:uid="{00000000-0005-0000-0000-00008E4B0000}"/>
    <cellStyle name="Normal 54 2" xfId="22990" xr:uid="{00000000-0005-0000-0000-00008F4B0000}"/>
    <cellStyle name="Normal 54 2 2" xfId="46866" xr:uid="{266393F3-B7F2-4C44-AF70-C72C0A22FC4A}"/>
    <cellStyle name="Normal 54 2 3" xfId="34896" xr:uid="{044C4457-C6F7-49E0-B7E9-D2ACE7768409}"/>
    <cellStyle name="Normal 54 3" xfId="40909" xr:uid="{6379BEF6-28DE-4E52-8C88-EC7F3560F83D}"/>
    <cellStyle name="Normal 54 4" xfId="28954" xr:uid="{6232CEE5-B1D3-456A-87BD-FF64C1A02FE1}"/>
    <cellStyle name="Normal 540" xfId="15985" xr:uid="{00000000-0005-0000-0000-0000904B0000}"/>
    <cellStyle name="Normal 541" xfId="15986" xr:uid="{00000000-0005-0000-0000-0000914B0000}"/>
    <cellStyle name="Normal 542" xfId="15987" xr:uid="{00000000-0005-0000-0000-0000924B0000}"/>
    <cellStyle name="Normal 543" xfId="15988" xr:uid="{00000000-0005-0000-0000-0000934B0000}"/>
    <cellStyle name="Normal 544" xfId="15989" xr:uid="{00000000-0005-0000-0000-0000944B0000}"/>
    <cellStyle name="Normal 545" xfId="15990" xr:uid="{00000000-0005-0000-0000-0000954B0000}"/>
    <cellStyle name="Normal 546" xfId="15991" xr:uid="{00000000-0005-0000-0000-0000964B0000}"/>
    <cellStyle name="Normal 547" xfId="15992" xr:uid="{00000000-0005-0000-0000-0000974B0000}"/>
    <cellStyle name="Normal 548" xfId="15993" xr:uid="{00000000-0005-0000-0000-0000984B0000}"/>
    <cellStyle name="Normal 549" xfId="15994" xr:uid="{00000000-0005-0000-0000-0000994B0000}"/>
    <cellStyle name="Normal 55" xfId="15995" xr:uid="{00000000-0005-0000-0000-00009A4B0000}"/>
    <cellStyle name="Normal 55 2" xfId="22991" xr:uid="{00000000-0005-0000-0000-00009B4B0000}"/>
    <cellStyle name="Normal 55 2 2" xfId="46867" xr:uid="{BD82F285-B9FE-41B5-90DA-864BC40D68D5}"/>
    <cellStyle name="Normal 55 2 3" xfId="34897" xr:uid="{30ED3F34-C501-4182-83E8-E4975E58CF98}"/>
    <cellStyle name="Normal 55 3" xfId="40910" xr:uid="{AA4D28AE-BCB7-4EFA-9878-C25A7B25D56B}"/>
    <cellStyle name="Normal 55 4" xfId="28955" xr:uid="{19E65A70-C0C6-4BF9-9A0E-5F29AFC29078}"/>
    <cellStyle name="Normal 550" xfId="15996" xr:uid="{00000000-0005-0000-0000-00009C4B0000}"/>
    <cellStyle name="Normal 551" xfId="15997" xr:uid="{00000000-0005-0000-0000-00009D4B0000}"/>
    <cellStyle name="Normal 552" xfId="15998" xr:uid="{00000000-0005-0000-0000-00009E4B0000}"/>
    <cellStyle name="Normal 553" xfId="15999" xr:uid="{00000000-0005-0000-0000-00009F4B0000}"/>
    <cellStyle name="Normal 554" xfId="16000" xr:uid="{00000000-0005-0000-0000-0000A04B0000}"/>
    <cellStyle name="Normal 555" xfId="16001" xr:uid="{00000000-0005-0000-0000-0000A14B0000}"/>
    <cellStyle name="Normal 556" xfId="16002" xr:uid="{00000000-0005-0000-0000-0000A24B0000}"/>
    <cellStyle name="Normal 557" xfId="16003" xr:uid="{00000000-0005-0000-0000-0000A34B0000}"/>
    <cellStyle name="Normal 558" xfId="16004" xr:uid="{00000000-0005-0000-0000-0000A44B0000}"/>
    <cellStyle name="Normal 559" xfId="16005" xr:uid="{00000000-0005-0000-0000-0000A54B0000}"/>
    <cellStyle name="Normal 56" xfId="16006" xr:uid="{00000000-0005-0000-0000-0000A64B0000}"/>
    <cellStyle name="Normal 56 2" xfId="22992" xr:uid="{00000000-0005-0000-0000-0000A74B0000}"/>
    <cellStyle name="Normal 56 2 2" xfId="46868" xr:uid="{62235A94-0C7E-4C44-BC10-E8DEC42C4B24}"/>
    <cellStyle name="Normal 56 2 3" xfId="34898" xr:uid="{C8B3DBB4-CCA4-41D4-9ECA-D62786F36AF4}"/>
    <cellStyle name="Normal 56 3" xfId="40911" xr:uid="{F3015D3C-8317-4CA7-AED9-7AF7A3C61FA8}"/>
    <cellStyle name="Normal 56 4" xfId="28956" xr:uid="{98E85CE3-A8A3-4622-9CA1-4D7663833E96}"/>
    <cellStyle name="Normal 560" xfId="16007" xr:uid="{00000000-0005-0000-0000-0000A84B0000}"/>
    <cellStyle name="Normal 561" xfId="16008" xr:uid="{00000000-0005-0000-0000-0000A94B0000}"/>
    <cellStyle name="Normal 562" xfId="16009" xr:uid="{00000000-0005-0000-0000-0000AA4B0000}"/>
    <cellStyle name="Normal 563" xfId="16010" xr:uid="{00000000-0005-0000-0000-0000AB4B0000}"/>
    <cellStyle name="Normal 564" xfId="16011" xr:uid="{00000000-0005-0000-0000-0000AC4B0000}"/>
    <cellStyle name="Normal 565" xfId="16012" xr:uid="{00000000-0005-0000-0000-0000AD4B0000}"/>
    <cellStyle name="Normal 566" xfId="16013" xr:uid="{00000000-0005-0000-0000-0000AE4B0000}"/>
    <cellStyle name="Normal 567" xfId="16014" xr:uid="{00000000-0005-0000-0000-0000AF4B0000}"/>
    <cellStyle name="Normal 568" xfId="16015" xr:uid="{00000000-0005-0000-0000-0000B04B0000}"/>
    <cellStyle name="Normal 569" xfId="16016" xr:uid="{00000000-0005-0000-0000-0000B14B0000}"/>
    <cellStyle name="Normal 57" xfId="16017" xr:uid="{00000000-0005-0000-0000-0000B24B0000}"/>
    <cellStyle name="Normal 57 2" xfId="22993" xr:uid="{00000000-0005-0000-0000-0000B34B0000}"/>
    <cellStyle name="Normal 57 2 2" xfId="46869" xr:uid="{998EDBB3-3963-439E-A5E9-C456C1D95C36}"/>
    <cellStyle name="Normal 57 2 3" xfId="34899" xr:uid="{1A677626-76A6-430E-94DA-17ADE9BE155C}"/>
    <cellStyle name="Normal 57 3" xfId="40912" xr:uid="{B6460551-3A5B-4B9E-A91A-21690A732565}"/>
    <cellStyle name="Normal 57 4" xfId="28957" xr:uid="{88E11DB3-232E-4C4E-A4AD-8ADE754F0F5F}"/>
    <cellStyle name="Normal 570" xfId="16018" xr:uid="{00000000-0005-0000-0000-0000B44B0000}"/>
    <cellStyle name="Normal 571" xfId="16019" xr:uid="{00000000-0005-0000-0000-0000B54B0000}"/>
    <cellStyle name="Normal 571 2" xfId="16020" xr:uid="{00000000-0005-0000-0000-0000B64B0000}"/>
    <cellStyle name="Normal 572" xfId="16021" xr:uid="{00000000-0005-0000-0000-0000B74B0000}"/>
    <cellStyle name="Normal 572 2" xfId="16022" xr:uid="{00000000-0005-0000-0000-0000B84B0000}"/>
    <cellStyle name="Normal 573" xfId="16023" xr:uid="{00000000-0005-0000-0000-0000B94B0000}"/>
    <cellStyle name="Normal 573 2" xfId="16024" xr:uid="{00000000-0005-0000-0000-0000BA4B0000}"/>
    <cellStyle name="Normal 574" xfId="16025" xr:uid="{00000000-0005-0000-0000-0000BB4B0000}"/>
    <cellStyle name="Normal 574 2" xfId="16026" xr:uid="{00000000-0005-0000-0000-0000BC4B0000}"/>
    <cellStyle name="Normal 575" xfId="16027" xr:uid="{00000000-0005-0000-0000-0000BD4B0000}"/>
    <cellStyle name="Normal 575 2" xfId="16028" xr:uid="{00000000-0005-0000-0000-0000BE4B0000}"/>
    <cellStyle name="Normal 576" xfId="16029" xr:uid="{00000000-0005-0000-0000-0000BF4B0000}"/>
    <cellStyle name="Normal 576 2" xfId="16030" xr:uid="{00000000-0005-0000-0000-0000C04B0000}"/>
    <cellStyle name="Normal 577" xfId="16031" xr:uid="{00000000-0005-0000-0000-0000C14B0000}"/>
    <cellStyle name="Normal 577 2" xfId="16032" xr:uid="{00000000-0005-0000-0000-0000C24B0000}"/>
    <cellStyle name="Normal 578" xfId="16033" xr:uid="{00000000-0005-0000-0000-0000C34B0000}"/>
    <cellStyle name="Normal 578 2" xfId="16034" xr:uid="{00000000-0005-0000-0000-0000C44B0000}"/>
    <cellStyle name="Normal 579" xfId="16035" xr:uid="{00000000-0005-0000-0000-0000C54B0000}"/>
    <cellStyle name="Normal 579 2" xfId="16036" xr:uid="{00000000-0005-0000-0000-0000C64B0000}"/>
    <cellStyle name="Normal 58" xfId="16037" xr:uid="{00000000-0005-0000-0000-0000C74B0000}"/>
    <cellStyle name="Normal 58 2" xfId="16038" xr:uid="{00000000-0005-0000-0000-0000C84B0000}"/>
    <cellStyle name="Normal 58 2 2" xfId="22995" xr:uid="{00000000-0005-0000-0000-0000C94B0000}"/>
    <cellStyle name="Normal 58 2 2 2" xfId="46871" xr:uid="{227A78D3-BACA-4188-BD2A-E777D13BC36D}"/>
    <cellStyle name="Normal 58 2 2 3" xfId="34901" xr:uid="{DCA56F44-E352-4028-9975-1275F9B206DE}"/>
    <cellStyle name="Normal 58 2 3" xfId="40914" xr:uid="{96ADA2C2-5756-407B-9D70-9E590EA1F2A0}"/>
    <cellStyle name="Normal 58 2 4" xfId="28959" xr:uid="{3B26C173-BCCF-45B5-A02E-8EBC6B87946B}"/>
    <cellStyle name="Normal 58 3" xfId="16039" xr:uid="{00000000-0005-0000-0000-0000CA4B0000}"/>
    <cellStyle name="Normal 58 3 2" xfId="22996" xr:uid="{00000000-0005-0000-0000-0000CB4B0000}"/>
    <cellStyle name="Normal 58 3 2 2" xfId="46872" xr:uid="{3B17C11E-DCD4-4982-A403-82E4A075C108}"/>
    <cellStyle name="Normal 58 3 2 3" xfId="34902" xr:uid="{365F78B5-9E18-4408-8E98-ED2AAE00A7D9}"/>
    <cellStyle name="Normal 58 3 3" xfId="40915" xr:uid="{33AA973B-929E-434F-B72B-865748CA14E4}"/>
    <cellStyle name="Normal 58 3 4" xfId="28960" xr:uid="{CAD4F9F0-3561-49C6-A2C9-DFC26BFF6839}"/>
    <cellStyle name="Normal 58 4" xfId="22994" xr:uid="{00000000-0005-0000-0000-0000CC4B0000}"/>
    <cellStyle name="Normal 58 4 2" xfId="46870" xr:uid="{74827440-3588-4D90-9107-BA6354BC30EA}"/>
    <cellStyle name="Normal 58 4 3" xfId="34900" xr:uid="{59C85E41-A5FA-4DBA-9146-03B007C728A9}"/>
    <cellStyle name="Normal 58 5" xfId="40913" xr:uid="{80DC023B-137B-40A1-B1ED-51A68B3A5166}"/>
    <cellStyle name="Normal 58 6" xfId="28958" xr:uid="{5688807E-0473-49A0-B6A2-9175D5F7C840}"/>
    <cellStyle name="Normal 580" xfId="16040" xr:uid="{00000000-0005-0000-0000-0000CD4B0000}"/>
    <cellStyle name="Normal 580 2" xfId="16041" xr:uid="{00000000-0005-0000-0000-0000CE4B0000}"/>
    <cellStyle name="Normal 581" xfId="16042" xr:uid="{00000000-0005-0000-0000-0000CF4B0000}"/>
    <cellStyle name="Normal 581 2" xfId="16043" xr:uid="{00000000-0005-0000-0000-0000D04B0000}"/>
    <cellStyle name="Normal 582" xfId="16044" xr:uid="{00000000-0005-0000-0000-0000D14B0000}"/>
    <cellStyle name="Normal 582 2" xfId="16045" xr:uid="{00000000-0005-0000-0000-0000D24B0000}"/>
    <cellStyle name="Normal 583" xfId="16046" xr:uid="{00000000-0005-0000-0000-0000D34B0000}"/>
    <cellStyle name="Normal 583 2" xfId="16047" xr:uid="{00000000-0005-0000-0000-0000D44B0000}"/>
    <cellStyle name="Normal 584" xfId="16048" xr:uid="{00000000-0005-0000-0000-0000D54B0000}"/>
    <cellStyle name="Normal 584 2" xfId="16049" xr:uid="{00000000-0005-0000-0000-0000D64B0000}"/>
    <cellStyle name="Normal 585" xfId="16050" xr:uid="{00000000-0005-0000-0000-0000D74B0000}"/>
    <cellStyle name="Normal 585 2" xfId="16051" xr:uid="{00000000-0005-0000-0000-0000D84B0000}"/>
    <cellStyle name="Normal 586" xfId="16052" xr:uid="{00000000-0005-0000-0000-0000D94B0000}"/>
    <cellStyle name="Normal 586 2" xfId="16053" xr:uid="{00000000-0005-0000-0000-0000DA4B0000}"/>
    <cellStyle name="Normal 587" xfId="16054" xr:uid="{00000000-0005-0000-0000-0000DB4B0000}"/>
    <cellStyle name="Normal 587 2" xfId="16055" xr:uid="{00000000-0005-0000-0000-0000DC4B0000}"/>
    <cellStyle name="Normal 588" xfId="16056" xr:uid="{00000000-0005-0000-0000-0000DD4B0000}"/>
    <cellStyle name="Normal 588 2" xfId="16057" xr:uid="{00000000-0005-0000-0000-0000DE4B0000}"/>
    <cellStyle name="Normal 589" xfId="16058" xr:uid="{00000000-0005-0000-0000-0000DF4B0000}"/>
    <cellStyle name="Normal 589 2" xfId="16059" xr:uid="{00000000-0005-0000-0000-0000E04B0000}"/>
    <cellStyle name="Normal 59" xfId="16060" xr:uid="{00000000-0005-0000-0000-0000E14B0000}"/>
    <cellStyle name="Normal 59 2" xfId="16061" xr:uid="{00000000-0005-0000-0000-0000E24B0000}"/>
    <cellStyle name="Normal 59 2 2" xfId="22998" xr:uid="{00000000-0005-0000-0000-0000E34B0000}"/>
    <cellStyle name="Normal 59 2 2 2" xfId="46874" xr:uid="{6833446F-84D1-4938-A105-9D5EA501363A}"/>
    <cellStyle name="Normal 59 2 2 3" xfId="34904" xr:uid="{7D8E3886-9CE1-4F73-82B8-57F42D646EE3}"/>
    <cellStyle name="Normal 59 2 3" xfId="40917" xr:uid="{8B435B07-DB3E-4E20-96BA-CA98EEE005B3}"/>
    <cellStyle name="Normal 59 2 4" xfId="28962" xr:uid="{0085B2DD-2C1A-40A4-910C-D102D9D9775B}"/>
    <cellStyle name="Normal 59 3" xfId="16062" xr:uid="{00000000-0005-0000-0000-0000E44B0000}"/>
    <cellStyle name="Normal 59 3 2" xfId="22999" xr:uid="{00000000-0005-0000-0000-0000E54B0000}"/>
    <cellStyle name="Normal 59 3 2 2" xfId="46875" xr:uid="{DCAA9B0D-52A3-44BA-90F2-8D8714B0CBC0}"/>
    <cellStyle name="Normal 59 3 2 3" xfId="34905" xr:uid="{F33FC70B-80E8-4111-8D97-314D9929D791}"/>
    <cellStyle name="Normal 59 3 3" xfId="40918" xr:uid="{75A9DCB4-7685-40EC-BBF4-847DA419BD49}"/>
    <cellStyle name="Normal 59 3 4" xfId="28963" xr:uid="{ECA9B86F-94AF-4400-A01F-9F14413C4DA4}"/>
    <cellStyle name="Normal 59 4" xfId="16063" xr:uid="{00000000-0005-0000-0000-0000E64B0000}"/>
    <cellStyle name="Normal 59 4 2" xfId="23000" xr:uid="{00000000-0005-0000-0000-0000E74B0000}"/>
    <cellStyle name="Normal 59 4 2 2" xfId="46876" xr:uid="{4C7AB94C-8732-410E-B9B3-1CA205C484D5}"/>
    <cellStyle name="Normal 59 4 2 3" xfId="34906" xr:uid="{21CD896F-214A-4B4F-8D0A-C27E6D90F80C}"/>
    <cellStyle name="Normal 59 4 3" xfId="40919" xr:uid="{EEC9D49E-820D-4823-91D3-D2F8614AB373}"/>
    <cellStyle name="Normal 59 4 4" xfId="28964" xr:uid="{B8CC10E6-C955-4585-AA24-73126896E86B}"/>
    <cellStyle name="Normal 59 5" xfId="22997" xr:uid="{00000000-0005-0000-0000-0000E84B0000}"/>
    <cellStyle name="Normal 59 5 2" xfId="46873" xr:uid="{58633D83-27C1-46BA-9B51-24B3EB2F7D3A}"/>
    <cellStyle name="Normal 59 5 3" xfId="34903" xr:uid="{3537D192-96AD-4E29-8AE2-AF3FB15A49B0}"/>
    <cellStyle name="Normal 59 6" xfId="40916" xr:uid="{276A7F6D-131A-48A3-B69C-1C63673CAD66}"/>
    <cellStyle name="Normal 59 7" xfId="28961" xr:uid="{FAE7E943-56E5-4A85-96BC-367E5A51989F}"/>
    <cellStyle name="Normal 590" xfId="16064" xr:uid="{00000000-0005-0000-0000-0000E94B0000}"/>
    <cellStyle name="Normal 590 2" xfId="16065" xr:uid="{00000000-0005-0000-0000-0000EA4B0000}"/>
    <cellStyle name="Normal 591" xfId="16066" xr:uid="{00000000-0005-0000-0000-0000EB4B0000}"/>
    <cellStyle name="Normal 591 2" xfId="16067" xr:uid="{00000000-0005-0000-0000-0000EC4B0000}"/>
    <cellStyle name="Normal 592" xfId="16068" xr:uid="{00000000-0005-0000-0000-0000ED4B0000}"/>
    <cellStyle name="Normal 592 2" xfId="16069" xr:uid="{00000000-0005-0000-0000-0000EE4B0000}"/>
    <cellStyle name="Normal 593" xfId="16070" xr:uid="{00000000-0005-0000-0000-0000EF4B0000}"/>
    <cellStyle name="Normal 593 2" xfId="16071" xr:uid="{00000000-0005-0000-0000-0000F04B0000}"/>
    <cellStyle name="Normal 594" xfId="16072" xr:uid="{00000000-0005-0000-0000-0000F14B0000}"/>
    <cellStyle name="Normal 594 2" xfId="16073" xr:uid="{00000000-0005-0000-0000-0000F24B0000}"/>
    <cellStyle name="Normal 595" xfId="16074" xr:uid="{00000000-0005-0000-0000-0000F34B0000}"/>
    <cellStyle name="Normal 596" xfId="16075" xr:uid="{00000000-0005-0000-0000-0000F44B0000}"/>
    <cellStyle name="Normal 597" xfId="16076" xr:uid="{00000000-0005-0000-0000-0000F54B0000}"/>
    <cellStyle name="Normal 598" xfId="16077" xr:uid="{00000000-0005-0000-0000-0000F64B0000}"/>
    <cellStyle name="Normal 599" xfId="16078" xr:uid="{00000000-0005-0000-0000-0000F74B0000}"/>
    <cellStyle name="Normal 599 2" xfId="16079" xr:uid="{00000000-0005-0000-0000-0000F84B0000}"/>
    <cellStyle name="Normal 6" xfId="16080" xr:uid="{00000000-0005-0000-0000-0000F94B0000}"/>
    <cellStyle name="Normal 6 10" xfId="16081" xr:uid="{00000000-0005-0000-0000-0000FA4B0000}"/>
    <cellStyle name="Normal 6 10 2" xfId="16082" xr:uid="{00000000-0005-0000-0000-0000FB4B0000}"/>
    <cellStyle name="Normal 6 10 2 2" xfId="16083" xr:uid="{00000000-0005-0000-0000-0000FC4B0000}"/>
    <cellStyle name="Normal 6 10 2 2 2" xfId="23003" xr:uid="{00000000-0005-0000-0000-0000FD4B0000}"/>
    <cellStyle name="Normal 6 10 2 2 2 2" xfId="46879" xr:uid="{13A12C4D-1A69-4E84-9D96-B02F8E371623}"/>
    <cellStyle name="Normal 6 10 2 2 2 3" xfId="34909" xr:uid="{6A1EC2C9-3AEE-47EC-8855-94CE277EFA7F}"/>
    <cellStyle name="Normal 6 10 2 2 3" xfId="40922" xr:uid="{79F7219E-38E0-4673-994D-48FCF68B0B51}"/>
    <cellStyle name="Normal 6 10 2 2 4" xfId="28967" xr:uid="{80C5C0B4-7ADF-4D29-B462-CA5F8887FA08}"/>
    <cellStyle name="Normal 6 10 2 3" xfId="16084" xr:uid="{00000000-0005-0000-0000-0000FE4B0000}"/>
    <cellStyle name="Normal 6 10 2 3 2" xfId="23004" xr:uid="{00000000-0005-0000-0000-0000FF4B0000}"/>
    <cellStyle name="Normal 6 10 2 3 2 2" xfId="46880" xr:uid="{AE644BBC-36A2-4F5C-8FC3-8AB84BD7314E}"/>
    <cellStyle name="Normal 6 10 2 3 2 3" xfId="34910" xr:uid="{03B21851-3A5F-4EEC-88F2-A73B809CB962}"/>
    <cellStyle name="Normal 6 10 2 3 3" xfId="40923" xr:uid="{9046B3B4-BDD0-49D5-B4DA-27EDD6E9A042}"/>
    <cellStyle name="Normal 6 10 2 3 4" xfId="28968" xr:uid="{C6D1E369-C362-445B-916D-A7C15949B1A1}"/>
    <cellStyle name="Normal 6 10 2 4" xfId="16085" xr:uid="{00000000-0005-0000-0000-0000004C0000}"/>
    <cellStyle name="Normal 6 10 2 4 2" xfId="23005" xr:uid="{00000000-0005-0000-0000-0000014C0000}"/>
    <cellStyle name="Normal 6 10 2 4 2 2" xfId="46881" xr:uid="{AB41958E-30D2-47C0-B874-689484C3347E}"/>
    <cellStyle name="Normal 6 10 2 4 2 3" xfId="34911" xr:uid="{AE38418A-B704-4580-8D3D-EC4F9C4830D2}"/>
    <cellStyle name="Normal 6 10 2 4 3" xfId="40924" xr:uid="{8F5A0320-5EC9-4D7C-8110-40AF430BDFE5}"/>
    <cellStyle name="Normal 6 10 2 4 4" xfId="28969" xr:uid="{BA3ACC45-7C47-4ECA-979C-7FB4019E6606}"/>
    <cellStyle name="Normal 6 10 2 5" xfId="16086" xr:uid="{00000000-0005-0000-0000-0000024C0000}"/>
    <cellStyle name="Normal 6 10 2 5 2" xfId="23006" xr:uid="{00000000-0005-0000-0000-0000034C0000}"/>
    <cellStyle name="Normal 6 10 2 5 2 2" xfId="46882" xr:uid="{E1A41143-CDE2-4C13-8288-0BA6FE85A67A}"/>
    <cellStyle name="Normal 6 10 2 5 2 3" xfId="34912" xr:uid="{E77EC336-9E8D-430D-AB7C-5CDFB9AE2BF1}"/>
    <cellStyle name="Normal 6 10 2 5 3" xfId="40925" xr:uid="{160996AF-D61C-44B3-822F-0A0A493ED210}"/>
    <cellStyle name="Normal 6 10 2 5 4" xfId="28970" xr:uid="{03E08207-A39E-465E-AD1A-77DCA62CE907}"/>
    <cellStyle name="Normal 6 10 2 6" xfId="23002" xr:uid="{00000000-0005-0000-0000-0000044C0000}"/>
    <cellStyle name="Normal 6 10 2 6 2" xfId="46878" xr:uid="{9BB6D219-27DB-430B-9C86-A8445DEB7EF9}"/>
    <cellStyle name="Normal 6 10 2 6 3" xfId="34908" xr:uid="{EC0B989A-9D41-4885-BA33-A6AAE1486BAF}"/>
    <cellStyle name="Normal 6 10 2 7" xfId="40921" xr:uid="{8FF4A424-DA3B-4A0B-8C36-CAD4522CF466}"/>
    <cellStyle name="Normal 6 10 2 8" xfId="28966" xr:uid="{CD64D829-EB2F-49B1-AF5C-649F8E8E6270}"/>
    <cellStyle name="Normal 6 10 3" xfId="16087" xr:uid="{00000000-0005-0000-0000-0000054C0000}"/>
    <cellStyle name="Normal 6 10 3 2" xfId="16088" xr:uid="{00000000-0005-0000-0000-0000064C0000}"/>
    <cellStyle name="Normal 6 10 3 2 2" xfId="23008" xr:uid="{00000000-0005-0000-0000-0000074C0000}"/>
    <cellStyle name="Normal 6 10 3 2 2 2" xfId="46884" xr:uid="{0C594BF6-4A3D-42F3-AB0F-40AFDC568574}"/>
    <cellStyle name="Normal 6 10 3 2 2 3" xfId="34914" xr:uid="{48757079-EC43-4341-90FB-162B9665FF3D}"/>
    <cellStyle name="Normal 6 10 3 2 3" xfId="40927" xr:uid="{6CC506F9-2667-425F-95BE-E4D31CC8617A}"/>
    <cellStyle name="Normal 6 10 3 2 4" xfId="28972" xr:uid="{ECB1222C-4952-44BA-A9C0-BBD724ADA4C7}"/>
    <cellStyle name="Normal 6 10 3 3" xfId="23007" xr:uid="{00000000-0005-0000-0000-0000084C0000}"/>
    <cellStyle name="Normal 6 10 3 3 2" xfId="46883" xr:uid="{CF1E05B5-E202-4108-8574-34D25B56E3F0}"/>
    <cellStyle name="Normal 6 10 3 3 3" xfId="34913" xr:uid="{DD9BDB2F-9B7C-409C-9C57-4277357E08FA}"/>
    <cellStyle name="Normal 6 10 3 4" xfId="40926" xr:uid="{50027008-042B-44BD-897F-E3B97D14A805}"/>
    <cellStyle name="Normal 6 10 3 5" xfId="28971" xr:uid="{484E839D-29B7-4CA0-9289-7E0DEBD6B4CE}"/>
    <cellStyle name="Normal 6 10 4" xfId="16089" xr:uid="{00000000-0005-0000-0000-0000094C0000}"/>
    <cellStyle name="Normal 6 10 4 2" xfId="16090" xr:uid="{00000000-0005-0000-0000-00000A4C0000}"/>
    <cellStyle name="Normal 6 10 4 2 2" xfId="23010" xr:uid="{00000000-0005-0000-0000-00000B4C0000}"/>
    <cellStyle name="Normal 6 10 4 2 2 2" xfId="46886" xr:uid="{45ABDC0B-CE20-4CA7-A251-CB0F11D41C84}"/>
    <cellStyle name="Normal 6 10 4 2 2 3" xfId="34916" xr:uid="{A979DAFA-A640-414B-A2B2-E346C66D9D97}"/>
    <cellStyle name="Normal 6 10 4 2 3" xfId="40929" xr:uid="{B92A4018-4039-4251-A3F5-9F94E9EBDA6C}"/>
    <cellStyle name="Normal 6 10 4 2 4" xfId="28974" xr:uid="{FDB2C39D-DA65-4FE4-A541-41F188BE53B6}"/>
    <cellStyle name="Normal 6 10 4 3" xfId="23009" xr:uid="{00000000-0005-0000-0000-00000C4C0000}"/>
    <cellStyle name="Normal 6 10 4 3 2" xfId="46885" xr:uid="{C968352D-757B-4827-81D8-23107BB67C05}"/>
    <cellStyle name="Normal 6 10 4 3 3" xfId="34915" xr:uid="{CCBDCCE6-DA88-458C-81F9-040DC8B6120A}"/>
    <cellStyle name="Normal 6 10 4 4" xfId="40928" xr:uid="{B6CBD180-C71D-4DC8-B9D4-97DA14D64D2C}"/>
    <cellStyle name="Normal 6 10 4 5" xfId="28973" xr:uid="{D1FD6739-00E7-409B-8CEE-CF17145CDA2F}"/>
    <cellStyle name="Normal 6 10 5" xfId="16091" xr:uid="{00000000-0005-0000-0000-00000D4C0000}"/>
    <cellStyle name="Normal 6 10 5 2" xfId="23011" xr:uid="{00000000-0005-0000-0000-00000E4C0000}"/>
    <cellStyle name="Normal 6 10 5 2 2" xfId="46887" xr:uid="{75F61C91-4D48-4CEC-BC5F-A73DFF2CAD2D}"/>
    <cellStyle name="Normal 6 10 5 2 3" xfId="34917" xr:uid="{E0982185-1C9A-45BB-96FB-4450F2553D19}"/>
    <cellStyle name="Normal 6 10 5 3" xfId="40930" xr:uid="{DE06A861-EFBB-48F4-8F1D-D79A638F9874}"/>
    <cellStyle name="Normal 6 10 5 4" xfId="28975" xr:uid="{E9303DCE-94EF-4525-B4C3-37E221A91FAA}"/>
    <cellStyle name="Normal 6 10 6" xfId="16092" xr:uid="{00000000-0005-0000-0000-00000F4C0000}"/>
    <cellStyle name="Normal 6 10 6 2" xfId="23012" xr:uid="{00000000-0005-0000-0000-0000104C0000}"/>
    <cellStyle name="Normal 6 10 6 2 2" xfId="46888" xr:uid="{3F48EFDD-58D7-4850-BBDC-D720C9E15AB8}"/>
    <cellStyle name="Normal 6 10 6 2 3" xfId="34918" xr:uid="{D891ABD8-2D40-43BA-91E3-593A7AFC893D}"/>
    <cellStyle name="Normal 6 10 6 3" xfId="40931" xr:uid="{A276C157-D4AB-416D-821D-1C01261A439D}"/>
    <cellStyle name="Normal 6 10 6 4" xfId="28976" xr:uid="{F4CC9E78-7DFD-47D3-B4EC-721B396C6253}"/>
    <cellStyle name="Normal 6 10 7" xfId="23001" xr:uid="{00000000-0005-0000-0000-0000114C0000}"/>
    <cellStyle name="Normal 6 10 7 2" xfId="46877" xr:uid="{D41422CB-FFCC-45E2-9CAD-098A4BF40135}"/>
    <cellStyle name="Normal 6 10 7 3" xfId="34907" xr:uid="{472B5804-1328-424D-8873-ABE87F9E6E3D}"/>
    <cellStyle name="Normal 6 10 8" xfId="40920" xr:uid="{B4F0D33A-2043-4D84-9A8A-33B4ACEE61B6}"/>
    <cellStyle name="Normal 6 10 9" xfId="28965" xr:uid="{BD8092D8-FB74-4393-983E-0AE275BA0EDB}"/>
    <cellStyle name="Normal 6 11" xfId="16093" xr:uid="{00000000-0005-0000-0000-0000124C0000}"/>
    <cellStyle name="Normal 6 11 2" xfId="16094" xr:uid="{00000000-0005-0000-0000-0000134C0000}"/>
    <cellStyle name="Normal 6 11 2 2" xfId="16095" xr:uid="{00000000-0005-0000-0000-0000144C0000}"/>
    <cellStyle name="Normal 6 11 2 2 2" xfId="23015" xr:uid="{00000000-0005-0000-0000-0000154C0000}"/>
    <cellStyle name="Normal 6 11 2 2 2 2" xfId="46891" xr:uid="{4B9E23E5-6A03-4DBB-BA49-E06EC69F2494}"/>
    <cellStyle name="Normal 6 11 2 2 2 3" xfId="34921" xr:uid="{6290B536-A3EE-4D45-98D7-1B3D36015066}"/>
    <cellStyle name="Normal 6 11 2 2 3" xfId="40934" xr:uid="{3577784C-08FD-4291-A426-A5AE752DCA08}"/>
    <cellStyle name="Normal 6 11 2 2 4" xfId="28979" xr:uid="{73C357F7-CF0C-4936-AC23-F45D978F0217}"/>
    <cellStyle name="Normal 6 11 2 3" xfId="23014" xr:uid="{00000000-0005-0000-0000-0000164C0000}"/>
    <cellStyle name="Normal 6 11 2 3 2" xfId="46890" xr:uid="{D8316E02-5F94-433F-A7B3-80B0137484E2}"/>
    <cellStyle name="Normal 6 11 2 3 3" xfId="34920" xr:uid="{0903ADA2-AFFE-4079-A9D5-5222E53B862C}"/>
    <cellStyle name="Normal 6 11 2 4" xfId="40933" xr:uid="{5B1AADBE-A186-4535-BB74-86A8F1764122}"/>
    <cellStyle name="Normal 6 11 2 5" xfId="28978" xr:uid="{9666883F-D4AF-4C8E-B6DB-3B8325F3879E}"/>
    <cellStyle name="Normal 6 11 3" xfId="16096" xr:uid="{00000000-0005-0000-0000-0000174C0000}"/>
    <cellStyle name="Normal 6 11 3 2" xfId="16097" xr:uid="{00000000-0005-0000-0000-0000184C0000}"/>
    <cellStyle name="Normal 6 11 3 2 2" xfId="23017" xr:uid="{00000000-0005-0000-0000-0000194C0000}"/>
    <cellStyle name="Normal 6 11 3 2 2 2" xfId="46893" xr:uid="{4211B332-C77F-4B78-A3DC-1700A0DCC64B}"/>
    <cellStyle name="Normal 6 11 3 2 2 3" xfId="34923" xr:uid="{FBF248E4-225E-4713-88B2-A31F5CE876ED}"/>
    <cellStyle name="Normal 6 11 3 2 3" xfId="40936" xr:uid="{5CEC1E2C-45AA-4A9D-A611-072CC2C581DF}"/>
    <cellStyle name="Normal 6 11 3 2 4" xfId="28981" xr:uid="{B014682C-4E5E-4168-8C86-BF5330E5021D}"/>
    <cellStyle name="Normal 6 11 3 3" xfId="23016" xr:uid="{00000000-0005-0000-0000-00001A4C0000}"/>
    <cellStyle name="Normal 6 11 3 3 2" xfId="46892" xr:uid="{34269E60-5CEF-4023-B45F-67E1ECD5B6D9}"/>
    <cellStyle name="Normal 6 11 3 3 3" xfId="34922" xr:uid="{D2149BE5-2558-4B95-8077-1AD1FD6A3392}"/>
    <cellStyle name="Normal 6 11 3 4" xfId="40935" xr:uid="{690D9137-95B1-4EB6-A282-07F0B4F6C5D0}"/>
    <cellStyle name="Normal 6 11 3 5" xfId="28980" xr:uid="{EFEE410E-05CA-4ADF-B6DD-6506CC952574}"/>
    <cellStyle name="Normal 6 11 4" xfId="16098" xr:uid="{00000000-0005-0000-0000-00001B4C0000}"/>
    <cellStyle name="Normal 6 11 4 2" xfId="16099" xr:uid="{00000000-0005-0000-0000-00001C4C0000}"/>
    <cellStyle name="Normal 6 11 4 2 2" xfId="23019" xr:uid="{00000000-0005-0000-0000-00001D4C0000}"/>
    <cellStyle name="Normal 6 11 4 2 2 2" xfId="46895" xr:uid="{2E36321B-041C-45B5-B378-3DE1AD8B103D}"/>
    <cellStyle name="Normal 6 11 4 2 2 3" xfId="34925" xr:uid="{1A5A9C44-8469-40B3-A916-D5C1674BE56C}"/>
    <cellStyle name="Normal 6 11 4 2 3" xfId="40938" xr:uid="{1A148C86-B41F-46B1-84F6-11C92E962898}"/>
    <cellStyle name="Normal 6 11 4 2 4" xfId="28983" xr:uid="{4DC08325-3279-4F57-98C7-FA0C5180D765}"/>
    <cellStyle name="Normal 6 11 4 3" xfId="23018" xr:uid="{00000000-0005-0000-0000-00001E4C0000}"/>
    <cellStyle name="Normal 6 11 4 3 2" xfId="46894" xr:uid="{83442984-403E-4575-9D7E-811D18411022}"/>
    <cellStyle name="Normal 6 11 4 3 3" xfId="34924" xr:uid="{4123251A-D4C4-461A-91DC-D0203BB30306}"/>
    <cellStyle name="Normal 6 11 4 4" xfId="40937" xr:uid="{2F8312DD-9C9D-4415-8CA4-75F0C81A54D9}"/>
    <cellStyle name="Normal 6 11 4 5" xfId="28982" xr:uid="{12C865BF-D5F3-411F-AA9E-F33ECB07385A}"/>
    <cellStyle name="Normal 6 11 5" xfId="16100" xr:uid="{00000000-0005-0000-0000-00001F4C0000}"/>
    <cellStyle name="Normal 6 11 5 2" xfId="23020" xr:uid="{00000000-0005-0000-0000-0000204C0000}"/>
    <cellStyle name="Normal 6 11 5 2 2" xfId="46896" xr:uid="{13D880B6-3E76-4343-AA6E-23DFF35F8F8D}"/>
    <cellStyle name="Normal 6 11 5 2 3" xfId="34926" xr:uid="{14B30DAB-FE73-4637-AAF4-F26424F49C15}"/>
    <cellStyle name="Normal 6 11 5 3" xfId="40939" xr:uid="{235B1B89-73F6-4ABA-A83E-590B23317843}"/>
    <cellStyle name="Normal 6 11 5 4" xfId="28984" xr:uid="{A17FAD99-F5E7-4FED-B718-D03486E6B58E}"/>
    <cellStyle name="Normal 6 11 6" xfId="16101" xr:uid="{00000000-0005-0000-0000-0000214C0000}"/>
    <cellStyle name="Normal 6 11 6 2" xfId="23021" xr:uid="{00000000-0005-0000-0000-0000224C0000}"/>
    <cellStyle name="Normal 6 11 6 2 2" xfId="46897" xr:uid="{AF5A1C3C-FA7F-4E35-99A6-CD8819E11D56}"/>
    <cellStyle name="Normal 6 11 6 2 3" xfId="34927" xr:uid="{7D8B9365-D511-4FA3-87FF-1207A8205B5C}"/>
    <cellStyle name="Normal 6 11 6 3" xfId="40940" xr:uid="{A8CB173B-C103-4FC9-80C5-0F15774AE3D7}"/>
    <cellStyle name="Normal 6 11 6 4" xfId="28985" xr:uid="{922D387B-7C67-4C69-B7BF-3ED07C9AEC10}"/>
    <cellStyle name="Normal 6 11 7" xfId="23013" xr:uid="{00000000-0005-0000-0000-0000234C0000}"/>
    <cellStyle name="Normal 6 11 7 2" xfId="46889" xr:uid="{C5CBA47F-E3DF-43A9-8CD0-FD606641A71A}"/>
    <cellStyle name="Normal 6 11 7 3" xfId="34919" xr:uid="{631A6278-5A10-456E-B6A9-F1BA5A5D36F4}"/>
    <cellStyle name="Normal 6 11 8" xfId="40932" xr:uid="{BCD8C224-B49B-4636-8EDE-08E00D3B30D1}"/>
    <cellStyle name="Normal 6 11 9" xfId="28977" xr:uid="{0AD80708-2D42-4322-8807-377F83B537D6}"/>
    <cellStyle name="Normal 6 12" xfId="16102" xr:uid="{00000000-0005-0000-0000-0000244C0000}"/>
    <cellStyle name="Normal 6 12 2" xfId="16103" xr:uid="{00000000-0005-0000-0000-0000254C0000}"/>
    <cellStyle name="Normal 6 12 2 2" xfId="16104" xr:uid="{00000000-0005-0000-0000-0000264C0000}"/>
    <cellStyle name="Normal 6 12 2 2 2" xfId="23024" xr:uid="{00000000-0005-0000-0000-0000274C0000}"/>
    <cellStyle name="Normal 6 12 2 2 2 2" xfId="46900" xr:uid="{C0304B49-8284-4291-9249-FDE9CC558BE7}"/>
    <cellStyle name="Normal 6 12 2 2 2 3" xfId="34930" xr:uid="{09A5C6C9-32D4-40C8-8958-14453338531E}"/>
    <cellStyle name="Normal 6 12 2 2 3" xfId="40943" xr:uid="{B4CA419B-7E87-425D-BFE9-02C9D41F3A8C}"/>
    <cellStyle name="Normal 6 12 2 2 4" xfId="28988" xr:uid="{AF433D1B-EBC3-4541-B203-A4088B30DFEC}"/>
    <cellStyle name="Normal 6 12 2 3" xfId="23023" xr:uid="{00000000-0005-0000-0000-0000284C0000}"/>
    <cellStyle name="Normal 6 12 2 3 2" xfId="46899" xr:uid="{841C7B0C-6338-4AEF-933E-236ED9E14331}"/>
    <cellStyle name="Normal 6 12 2 3 3" xfId="34929" xr:uid="{E97CA915-4780-4F5D-8FE2-65F4D7C3ACE4}"/>
    <cellStyle name="Normal 6 12 2 4" xfId="40942" xr:uid="{67C085F4-3F31-42F5-91C6-0C156467CE09}"/>
    <cellStyle name="Normal 6 12 2 5" xfId="28987" xr:uid="{D60513D8-5403-41DA-8A10-09DA96C6DF3A}"/>
    <cellStyle name="Normal 6 12 3" xfId="16105" xr:uid="{00000000-0005-0000-0000-0000294C0000}"/>
    <cellStyle name="Normal 6 12 3 2" xfId="23025" xr:uid="{00000000-0005-0000-0000-00002A4C0000}"/>
    <cellStyle name="Normal 6 12 3 2 2" xfId="46901" xr:uid="{3036C7F5-E464-4CBF-88C3-EB418EBD6E79}"/>
    <cellStyle name="Normal 6 12 3 2 3" xfId="34931" xr:uid="{A9D65A46-932A-4E0F-B017-7D07CBE792B5}"/>
    <cellStyle name="Normal 6 12 3 3" xfId="40944" xr:uid="{627479B7-654B-4DA5-BFFF-287EAB4D1019}"/>
    <cellStyle name="Normal 6 12 3 4" xfId="28989" xr:uid="{3000A8E4-FAF8-46FE-A19F-401885FF0AA1}"/>
    <cellStyle name="Normal 6 12 4" xfId="16106" xr:uid="{00000000-0005-0000-0000-00002B4C0000}"/>
    <cellStyle name="Normal 6 12 4 2" xfId="23026" xr:uid="{00000000-0005-0000-0000-00002C4C0000}"/>
    <cellStyle name="Normal 6 12 4 2 2" xfId="46902" xr:uid="{CB5DBB24-C69D-490E-AB9D-85EC0E7D3776}"/>
    <cellStyle name="Normal 6 12 4 2 3" xfId="34932" xr:uid="{B4E7CC77-78AE-49FF-878F-CEF62C5E0741}"/>
    <cellStyle name="Normal 6 12 4 3" xfId="40945" xr:uid="{4E2AB420-8736-4DE4-A620-526DB3EBC09A}"/>
    <cellStyle name="Normal 6 12 4 4" xfId="28990" xr:uid="{AFA63937-FFFD-4631-A69C-D8C1046E8531}"/>
    <cellStyle name="Normal 6 12 5" xfId="16107" xr:uid="{00000000-0005-0000-0000-00002D4C0000}"/>
    <cellStyle name="Normal 6 12 5 2" xfId="23027" xr:uid="{00000000-0005-0000-0000-00002E4C0000}"/>
    <cellStyle name="Normal 6 12 5 2 2" xfId="46903" xr:uid="{F1A81954-F1C1-4001-AB78-12E201738E70}"/>
    <cellStyle name="Normal 6 12 5 2 3" xfId="34933" xr:uid="{56D5A22A-DACF-4E75-B722-005CC637BA9D}"/>
    <cellStyle name="Normal 6 12 5 3" xfId="40946" xr:uid="{2AE2F06A-AE3E-4C06-B575-7F5F398A0FC4}"/>
    <cellStyle name="Normal 6 12 5 4" xfId="28991" xr:uid="{1117848C-0DD2-4BC6-8BB7-7E9C8E1C889F}"/>
    <cellStyle name="Normal 6 12 6" xfId="23022" xr:uid="{00000000-0005-0000-0000-00002F4C0000}"/>
    <cellStyle name="Normal 6 12 6 2" xfId="46898" xr:uid="{669F3E49-790D-47AA-811E-5E2673762DF8}"/>
    <cellStyle name="Normal 6 12 6 3" xfId="34928" xr:uid="{891A2D31-C2C5-4EA7-832D-20AF7A263335}"/>
    <cellStyle name="Normal 6 12 7" xfId="40941" xr:uid="{FB067E51-22D3-4FEE-9F1D-2BDC6E6EC5EA}"/>
    <cellStyle name="Normal 6 12 8" xfId="28986" xr:uid="{2343677C-CF1C-4A49-AFDD-CD00F6CFC786}"/>
    <cellStyle name="Normal 6 13" xfId="16108" xr:uid="{00000000-0005-0000-0000-0000304C0000}"/>
    <cellStyle name="Normal 6 13 2" xfId="16109" xr:uid="{00000000-0005-0000-0000-0000314C0000}"/>
    <cellStyle name="Normal 6 13 2 2" xfId="16110" xr:uid="{00000000-0005-0000-0000-0000324C0000}"/>
    <cellStyle name="Normal 6 13 2 2 2" xfId="23030" xr:uid="{00000000-0005-0000-0000-0000334C0000}"/>
    <cellStyle name="Normal 6 13 2 2 2 2" xfId="46906" xr:uid="{2611A5ED-A704-43FA-90ED-BA615AD0BC76}"/>
    <cellStyle name="Normal 6 13 2 2 2 3" xfId="34936" xr:uid="{F10C6C3E-B257-4626-91E4-62C437EF1C47}"/>
    <cellStyle name="Normal 6 13 2 2 3" xfId="40949" xr:uid="{0ECF00FE-138B-4878-9B51-3353FFA6A745}"/>
    <cellStyle name="Normal 6 13 2 2 4" xfId="28994" xr:uid="{9FDBECA9-8439-4B0F-B667-C6AEF8E791B2}"/>
    <cellStyle name="Normal 6 13 2 3" xfId="23029" xr:uid="{00000000-0005-0000-0000-0000344C0000}"/>
    <cellStyle name="Normal 6 13 2 3 2" xfId="46905" xr:uid="{BC448C36-D096-42C8-9E89-EAD9C2C5D542}"/>
    <cellStyle name="Normal 6 13 2 3 3" xfId="34935" xr:uid="{8CCFA849-0D01-4F34-977B-6323E817D1AB}"/>
    <cellStyle name="Normal 6 13 2 4" xfId="40948" xr:uid="{C51328A1-6405-429A-B108-6F157987BBBD}"/>
    <cellStyle name="Normal 6 13 2 5" xfId="28993" xr:uid="{2E5CA151-02C1-45AA-A7D8-9F9E7251E036}"/>
    <cellStyle name="Normal 6 13 3" xfId="16111" xr:uid="{00000000-0005-0000-0000-0000354C0000}"/>
    <cellStyle name="Normal 6 13 3 2" xfId="23031" xr:uid="{00000000-0005-0000-0000-0000364C0000}"/>
    <cellStyle name="Normal 6 13 3 2 2" xfId="46907" xr:uid="{26812B5A-F0D1-4F21-840B-E23CDBF5F1F2}"/>
    <cellStyle name="Normal 6 13 3 2 3" xfId="34937" xr:uid="{50216E22-40E1-43B1-869D-FA61580547E3}"/>
    <cellStyle name="Normal 6 13 3 3" xfId="40950" xr:uid="{A7DDDAAA-2075-4DFF-B389-73112FBD9E14}"/>
    <cellStyle name="Normal 6 13 3 4" xfId="28995" xr:uid="{32F1DBC0-1B26-471F-857B-E0C2A584908E}"/>
    <cellStyle name="Normal 6 13 4" xfId="16112" xr:uid="{00000000-0005-0000-0000-0000374C0000}"/>
    <cellStyle name="Normal 6 13 4 2" xfId="23032" xr:uid="{00000000-0005-0000-0000-0000384C0000}"/>
    <cellStyle name="Normal 6 13 4 2 2" xfId="46908" xr:uid="{66073E0F-76F4-4D18-91CC-B43B755032A5}"/>
    <cellStyle name="Normal 6 13 4 2 3" xfId="34938" xr:uid="{21E0D491-77C7-4F1D-B22A-11685953FF4B}"/>
    <cellStyle name="Normal 6 13 4 3" xfId="40951" xr:uid="{80A13FA3-34CA-4E93-91ED-EFB416AB692E}"/>
    <cellStyle name="Normal 6 13 4 4" xfId="28996" xr:uid="{ED7FD83E-8ECA-419B-A972-45C7E35768DC}"/>
    <cellStyle name="Normal 6 13 5" xfId="16113" xr:uid="{00000000-0005-0000-0000-0000394C0000}"/>
    <cellStyle name="Normal 6 13 5 2" xfId="23033" xr:uid="{00000000-0005-0000-0000-00003A4C0000}"/>
    <cellStyle name="Normal 6 13 5 2 2" xfId="46909" xr:uid="{9AC2CADE-AE52-44A1-9F94-3DD92AF8EE64}"/>
    <cellStyle name="Normal 6 13 5 2 3" xfId="34939" xr:uid="{C7FAE8A3-787E-45E5-B40B-69986B5C8D16}"/>
    <cellStyle name="Normal 6 13 5 3" xfId="40952" xr:uid="{76E343B3-F166-4651-8C74-F07EDF209767}"/>
    <cellStyle name="Normal 6 13 5 4" xfId="28997" xr:uid="{70680AF6-90DD-4B2B-9818-BB85F2E03E07}"/>
    <cellStyle name="Normal 6 13 6" xfId="23028" xr:uid="{00000000-0005-0000-0000-00003B4C0000}"/>
    <cellStyle name="Normal 6 13 6 2" xfId="46904" xr:uid="{D9974EF0-6716-4802-9DEC-1EFABB0096B4}"/>
    <cellStyle name="Normal 6 13 6 3" xfId="34934" xr:uid="{6D28B052-AB6C-4D51-AEFD-594C441D5BF1}"/>
    <cellStyle name="Normal 6 13 7" xfId="40947" xr:uid="{25035A5B-3312-4D24-9DF3-8BCD82DD7E57}"/>
    <cellStyle name="Normal 6 13 8" xfId="28992" xr:uid="{23FA3305-1270-4F77-B0CE-589045F8EC9B}"/>
    <cellStyle name="Normal 6 14" xfId="16114" xr:uid="{00000000-0005-0000-0000-00003C4C0000}"/>
    <cellStyle name="Normal 6 14 2" xfId="16115" xr:uid="{00000000-0005-0000-0000-00003D4C0000}"/>
    <cellStyle name="Normal 6 14 2 2" xfId="16116" xr:uid="{00000000-0005-0000-0000-00003E4C0000}"/>
    <cellStyle name="Normal 6 14 2 2 2" xfId="23036" xr:uid="{00000000-0005-0000-0000-00003F4C0000}"/>
    <cellStyle name="Normal 6 14 2 2 2 2" xfId="46912" xr:uid="{210BC593-E268-4523-8A4E-E062AAD338B3}"/>
    <cellStyle name="Normal 6 14 2 2 2 3" xfId="34942" xr:uid="{6C625E67-1A15-4A2B-87EC-82E19B91AB3A}"/>
    <cellStyle name="Normal 6 14 2 2 3" xfId="40955" xr:uid="{B288A938-4ED5-4AA9-AA6E-AA448F2CF52A}"/>
    <cellStyle name="Normal 6 14 2 2 4" xfId="29000" xr:uid="{05D7AF1B-D023-4830-A89F-C0D960B0EB7A}"/>
    <cellStyle name="Normal 6 14 2 3" xfId="23035" xr:uid="{00000000-0005-0000-0000-0000404C0000}"/>
    <cellStyle name="Normal 6 14 2 3 2" xfId="46911" xr:uid="{C138725C-E0B8-4A99-9BE9-A4815398E0BD}"/>
    <cellStyle name="Normal 6 14 2 3 3" xfId="34941" xr:uid="{71AEE000-0115-4DE9-846E-D22F479AF2EB}"/>
    <cellStyle name="Normal 6 14 2 4" xfId="40954" xr:uid="{DDC48652-764E-4677-8EC3-03B6E54E7E69}"/>
    <cellStyle name="Normal 6 14 2 5" xfId="28999" xr:uid="{5A41CFDE-5C04-4FDA-85EA-D3178C37128F}"/>
    <cellStyle name="Normal 6 14 3" xfId="16117" xr:uid="{00000000-0005-0000-0000-0000414C0000}"/>
    <cellStyle name="Normal 6 14 3 2" xfId="23037" xr:uid="{00000000-0005-0000-0000-0000424C0000}"/>
    <cellStyle name="Normal 6 14 3 2 2" xfId="46913" xr:uid="{41F4AD85-B669-4484-956D-D3AC90BDC802}"/>
    <cellStyle name="Normal 6 14 3 2 3" xfId="34943" xr:uid="{FA960B8C-5C62-4D8E-8A59-BF557FEBE663}"/>
    <cellStyle name="Normal 6 14 3 3" xfId="40956" xr:uid="{FFADA196-B0B0-4C4D-A7CC-08B175DCB244}"/>
    <cellStyle name="Normal 6 14 3 4" xfId="29001" xr:uid="{18DE2043-3A74-4B3F-AB7E-478D72555098}"/>
    <cellStyle name="Normal 6 14 4" xfId="16118" xr:uid="{00000000-0005-0000-0000-0000434C0000}"/>
    <cellStyle name="Normal 6 14 4 2" xfId="23038" xr:uid="{00000000-0005-0000-0000-0000444C0000}"/>
    <cellStyle name="Normal 6 14 4 2 2" xfId="46914" xr:uid="{BDC7F3F5-875B-4F2A-84A1-453949125A21}"/>
    <cellStyle name="Normal 6 14 4 2 3" xfId="34944" xr:uid="{FAB7A587-4F3B-4E99-84B1-ABF26884C879}"/>
    <cellStyle name="Normal 6 14 4 3" xfId="40957" xr:uid="{015D0472-9C1D-4B0E-8163-4F60DF4EA03A}"/>
    <cellStyle name="Normal 6 14 4 4" xfId="29002" xr:uid="{3E5C0937-9764-46D9-9886-9AFA15877AB9}"/>
    <cellStyle name="Normal 6 14 5" xfId="16119" xr:uid="{00000000-0005-0000-0000-0000454C0000}"/>
    <cellStyle name="Normal 6 14 5 2" xfId="23039" xr:uid="{00000000-0005-0000-0000-0000464C0000}"/>
    <cellStyle name="Normal 6 14 5 2 2" xfId="46915" xr:uid="{67D8FDC1-0508-42F7-8143-5015C69EDC01}"/>
    <cellStyle name="Normal 6 14 5 2 3" xfId="34945" xr:uid="{464BD6C3-FF7C-4F0F-BFA1-7671E32C99CA}"/>
    <cellStyle name="Normal 6 14 5 3" xfId="40958" xr:uid="{F4807ED9-98B7-455B-93A3-CFA911E15150}"/>
    <cellStyle name="Normal 6 14 5 4" xfId="29003" xr:uid="{0FA68BB3-4CF2-4C5A-8A51-8B33058B62C9}"/>
    <cellStyle name="Normal 6 14 6" xfId="23034" xr:uid="{00000000-0005-0000-0000-0000474C0000}"/>
    <cellStyle name="Normal 6 14 6 2" xfId="46910" xr:uid="{3B851D8C-BB82-4125-83CE-51BD129AB63B}"/>
    <cellStyle name="Normal 6 14 6 3" xfId="34940" xr:uid="{2FB0C247-C01D-467C-9A44-F42570408BEA}"/>
    <cellStyle name="Normal 6 14 7" xfId="40953" xr:uid="{B0F7624B-80E4-4010-B6E5-43DE5EA7636D}"/>
    <cellStyle name="Normal 6 14 8" xfId="28998" xr:uid="{8F2E7AF6-3876-456C-877C-99EB5E162D26}"/>
    <cellStyle name="Normal 6 15" xfId="16120" xr:uid="{00000000-0005-0000-0000-0000484C0000}"/>
    <cellStyle name="Normal 6 15 2" xfId="16121" xr:uid="{00000000-0005-0000-0000-0000494C0000}"/>
    <cellStyle name="Normal 6 15 2 2" xfId="16122" xr:uid="{00000000-0005-0000-0000-00004A4C0000}"/>
    <cellStyle name="Normal 6 15 2 2 2" xfId="23042" xr:uid="{00000000-0005-0000-0000-00004B4C0000}"/>
    <cellStyle name="Normal 6 15 2 2 2 2" xfId="46918" xr:uid="{B07B4C08-3554-4DD6-BFAF-A8AE601CD0E6}"/>
    <cellStyle name="Normal 6 15 2 2 2 3" xfId="34948" xr:uid="{D45EE2F6-EE12-4AB9-87A3-62A89DD5598D}"/>
    <cellStyle name="Normal 6 15 2 2 3" xfId="40961" xr:uid="{2B3D2AA8-C9AA-40A5-8023-97ADB9A1C1E9}"/>
    <cellStyle name="Normal 6 15 2 2 4" xfId="29006" xr:uid="{C9EF114E-6BC7-4C08-BAC1-7616E58626CD}"/>
    <cellStyle name="Normal 6 15 2 3" xfId="23041" xr:uid="{00000000-0005-0000-0000-00004C4C0000}"/>
    <cellStyle name="Normal 6 15 2 3 2" xfId="46917" xr:uid="{4483A92C-8690-42CC-A76A-AA5AD36D9665}"/>
    <cellStyle name="Normal 6 15 2 3 3" xfId="34947" xr:uid="{07BE0674-0483-4B1A-8585-3F6A8626EEB6}"/>
    <cellStyle name="Normal 6 15 2 4" xfId="40960" xr:uid="{3746AF77-A500-4DED-8EC6-ADE57B322C4B}"/>
    <cellStyle name="Normal 6 15 2 5" xfId="29005" xr:uid="{5CD01F6E-9B7E-4AA6-898A-5BC38904C6E3}"/>
    <cellStyle name="Normal 6 15 3" xfId="16123" xr:uid="{00000000-0005-0000-0000-00004D4C0000}"/>
    <cellStyle name="Normal 6 15 3 2" xfId="23043" xr:uid="{00000000-0005-0000-0000-00004E4C0000}"/>
    <cellStyle name="Normal 6 15 3 2 2" xfId="46919" xr:uid="{793652F2-590F-49A8-B43B-6C3AD41F1CFE}"/>
    <cellStyle name="Normal 6 15 3 2 3" xfId="34949" xr:uid="{AD454DE9-68D7-4EB8-A257-E5F2B43F8524}"/>
    <cellStyle name="Normal 6 15 3 3" xfId="40962" xr:uid="{565451B6-5BFD-4CAF-91A1-ADC8FC83207D}"/>
    <cellStyle name="Normal 6 15 3 4" xfId="29007" xr:uid="{46FC406B-B22E-457D-9E75-3CCD2D7FE0D0}"/>
    <cellStyle name="Normal 6 15 4" xfId="16124" xr:uid="{00000000-0005-0000-0000-00004F4C0000}"/>
    <cellStyle name="Normal 6 15 4 2" xfId="23044" xr:uid="{00000000-0005-0000-0000-0000504C0000}"/>
    <cellStyle name="Normal 6 15 4 2 2" xfId="46920" xr:uid="{CB9DD0E0-EA20-4D4E-B3BF-68B36F8502CE}"/>
    <cellStyle name="Normal 6 15 4 2 3" xfId="34950" xr:uid="{0F1376D7-97B2-4433-8A92-73CEA9823240}"/>
    <cellStyle name="Normal 6 15 4 3" xfId="40963" xr:uid="{99163A57-7763-44A1-B8D0-A952B720EE1D}"/>
    <cellStyle name="Normal 6 15 4 4" xfId="29008" xr:uid="{1A23F6B9-DD95-433B-97E9-6C1DD27FE406}"/>
    <cellStyle name="Normal 6 15 5" xfId="16125" xr:uid="{00000000-0005-0000-0000-0000514C0000}"/>
    <cellStyle name="Normal 6 15 5 2" xfId="23045" xr:uid="{00000000-0005-0000-0000-0000524C0000}"/>
    <cellStyle name="Normal 6 15 5 2 2" xfId="46921" xr:uid="{0AC446C5-1E5C-4FD0-AD79-4A8F55DA1340}"/>
    <cellStyle name="Normal 6 15 5 2 3" xfId="34951" xr:uid="{2EEBF9A1-7301-4B0C-93F1-CA627956EE9D}"/>
    <cellStyle name="Normal 6 15 5 3" xfId="40964" xr:uid="{0F0F0DEE-AD5A-4013-B443-62B1762BBC2D}"/>
    <cellStyle name="Normal 6 15 5 4" xfId="29009" xr:uid="{094A7757-63C0-4249-9EB2-4EB289679B0D}"/>
    <cellStyle name="Normal 6 15 6" xfId="23040" xr:uid="{00000000-0005-0000-0000-0000534C0000}"/>
    <cellStyle name="Normal 6 15 6 2" xfId="46916" xr:uid="{A32B5243-26C9-4D59-8563-E9F063B36637}"/>
    <cellStyle name="Normal 6 15 6 3" xfId="34946" xr:uid="{70CDF669-C0A0-40BE-BC56-29F2B5369B50}"/>
    <cellStyle name="Normal 6 15 7" xfId="40959" xr:uid="{8E9EEEFE-49B3-4E10-B236-8782679C57A4}"/>
    <cellStyle name="Normal 6 15 8" xfId="29004" xr:uid="{9114A0F3-DE28-4012-9511-C7BA435A0BE1}"/>
    <cellStyle name="Normal 6 16" xfId="16126" xr:uid="{00000000-0005-0000-0000-0000544C0000}"/>
    <cellStyle name="Normal 6 16 2" xfId="16127" xr:uid="{00000000-0005-0000-0000-0000554C0000}"/>
    <cellStyle name="Normal 6 16 2 2" xfId="16128" xr:uid="{00000000-0005-0000-0000-0000564C0000}"/>
    <cellStyle name="Normal 6 16 2 2 2" xfId="23048" xr:uid="{00000000-0005-0000-0000-0000574C0000}"/>
    <cellStyle name="Normal 6 16 2 2 2 2" xfId="46924" xr:uid="{102A15D3-5DAC-41A2-A711-A730AB6D77CF}"/>
    <cellStyle name="Normal 6 16 2 2 2 3" xfId="34954" xr:uid="{67032B03-148A-4CD9-B6A7-E13485183A0E}"/>
    <cellStyle name="Normal 6 16 2 2 3" xfId="40967" xr:uid="{8AC5AB88-13EB-45A0-8EB9-28493717C65A}"/>
    <cellStyle name="Normal 6 16 2 2 4" xfId="29012" xr:uid="{C9A1AC46-C7DA-4374-88AB-90696EC89EE4}"/>
    <cellStyle name="Normal 6 16 2 3" xfId="23047" xr:uid="{00000000-0005-0000-0000-0000584C0000}"/>
    <cellStyle name="Normal 6 16 2 3 2" xfId="46923" xr:uid="{FCC7514D-5143-48AC-B134-ABE603C86F5A}"/>
    <cellStyle name="Normal 6 16 2 3 3" xfId="34953" xr:uid="{230848AE-5046-4050-968D-A09FF9ADF2D5}"/>
    <cellStyle name="Normal 6 16 2 4" xfId="40966" xr:uid="{176822B4-9C08-45D0-9CE8-AC49FDEB3D58}"/>
    <cellStyle name="Normal 6 16 2 5" xfId="29011" xr:uid="{737BCFCE-434F-4214-A134-23F4EADC33E7}"/>
    <cellStyle name="Normal 6 16 3" xfId="16129" xr:uid="{00000000-0005-0000-0000-0000594C0000}"/>
    <cellStyle name="Normal 6 16 3 2" xfId="23049" xr:uid="{00000000-0005-0000-0000-00005A4C0000}"/>
    <cellStyle name="Normal 6 16 3 2 2" xfId="46925" xr:uid="{CC5C3B98-0628-4F7F-914F-BF0B22A906DD}"/>
    <cellStyle name="Normal 6 16 3 2 3" xfId="34955" xr:uid="{152244BD-D2D1-4106-ADB6-59E929416101}"/>
    <cellStyle name="Normal 6 16 3 3" xfId="40968" xr:uid="{9DAA3C6A-63EE-4ABC-9B65-CB32845FA20B}"/>
    <cellStyle name="Normal 6 16 3 4" xfId="29013" xr:uid="{681B4FDF-080E-452B-9A87-A4F3A4BA1D49}"/>
    <cellStyle name="Normal 6 16 4" xfId="16130" xr:uid="{00000000-0005-0000-0000-00005B4C0000}"/>
    <cellStyle name="Normal 6 16 4 2" xfId="23050" xr:uid="{00000000-0005-0000-0000-00005C4C0000}"/>
    <cellStyle name="Normal 6 16 4 2 2" xfId="46926" xr:uid="{7A75337A-A0A7-479D-B95E-83CBE9337671}"/>
    <cellStyle name="Normal 6 16 4 2 3" xfId="34956" xr:uid="{7F01839F-8E47-4EC6-874E-BBAC4CF29BB3}"/>
    <cellStyle name="Normal 6 16 4 3" xfId="40969" xr:uid="{2CD794D6-0B05-45C5-8B74-1099A43FAD13}"/>
    <cellStyle name="Normal 6 16 4 4" xfId="29014" xr:uid="{E89DD2C4-D1A1-4D8D-97FD-F14B1958F940}"/>
    <cellStyle name="Normal 6 16 5" xfId="16131" xr:uid="{00000000-0005-0000-0000-00005D4C0000}"/>
    <cellStyle name="Normal 6 16 5 2" xfId="23051" xr:uid="{00000000-0005-0000-0000-00005E4C0000}"/>
    <cellStyle name="Normal 6 16 5 2 2" xfId="46927" xr:uid="{E3CBC8C8-AFCC-4CD4-8F21-1DE470232C57}"/>
    <cellStyle name="Normal 6 16 5 2 3" xfId="34957" xr:uid="{E8A01C3A-706A-4CD8-B89C-ADA2BE1BA7CA}"/>
    <cellStyle name="Normal 6 16 5 3" xfId="40970" xr:uid="{71424BE1-4A98-40D9-A80C-29453392A544}"/>
    <cellStyle name="Normal 6 16 5 4" xfId="29015" xr:uid="{E2CF1D5E-6F63-410F-A13B-FCAFF34E136D}"/>
    <cellStyle name="Normal 6 16 6" xfId="23046" xr:uid="{00000000-0005-0000-0000-00005F4C0000}"/>
    <cellStyle name="Normal 6 16 6 2" xfId="46922" xr:uid="{69D132ED-129B-4F6B-A83E-52B1A730693B}"/>
    <cellStyle name="Normal 6 16 6 3" xfId="34952" xr:uid="{390280D9-7F3D-4B5F-95B7-9DF6C7796E87}"/>
    <cellStyle name="Normal 6 16 7" xfId="40965" xr:uid="{83530363-13B3-45A0-A94E-31E087CC7576}"/>
    <cellStyle name="Normal 6 16 8" xfId="29010" xr:uid="{68E35419-D95C-4CD1-B932-FC0D34E659BB}"/>
    <cellStyle name="Normal 6 17" xfId="16132" xr:uid="{00000000-0005-0000-0000-0000604C0000}"/>
    <cellStyle name="Normal 6 17 2" xfId="16133" xr:uid="{00000000-0005-0000-0000-0000614C0000}"/>
    <cellStyle name="Normal 6 17 2 2" xfId="16134" xr:uid="{00000000-0005-0000-0000-0000624C0000}"/>
    <cellStyle name="Normal 6 17 2 2 2" xfId="23054" xr:uid="{00000000-0005-0000-0000-0000634C0000}"/>
    <cellStyle name="Normal 6 17 2 2 2 2" xfId="46930" xr:uid="{5DF4317C-8096-4FB5-B49A-BB8B637FD204}"/>
    <cellStyle name="Normal 6 17 2 2 2 3" xfId="34960" xr:uid="{8BD23D22-054F-4474-89C5-A4E4C7115BDC}"/>
    <cellStyle name="Normal 6 17 2 2 3" xfId="40973" xr:uid="{79A28BF2-7DD0-49ED-B528-220E0EEB4EBB}"/>
    <cellStyle name="Normal 6 17 2 2 4" xfId="29018" xr:uid="{883A440E-450C-42F0-90AB-943902B1132D}"/>
    <cellStyle name="Normal 6 17 2 3" xfId="23053" xr:uid="{00000000-0005-0000-0000-0000644C0000}"/>
    <cellStyle name="Normal 6 17 2 3 2" xfId="46929" xr:uid="{BAB04C1D-5F73-48D2-99DB-E93D3F0632C2}"/>
    <cellStyle name="Normal 6 17 2 3 3" xfId="34959" xr:uid="{38B66ABD-0F85-480D-80D2-71661887D003}"/>
    <cellStyle name="Normal 6 17 2 4" xfId="40972" xr:uid="{6505416C-F655-4340-88AF-EC11D8E26FAE}"/>
    <cellStyle name="Normal 6 17 2 5" xfId="29017" xr:uid="{317E6316-DCE0-4A52-8368-686A20E976C6}"/>
    <cellStyle name="Normal 6 17 3" xfId="16135" xr:uid="{00000000-0005-0000-0000-0000654C0000}"/>
    <cellStyle name="Normal 6 17 3 2" xfId="23055" xr:uid="{00000000-0005-0000-0000-0000664C0000}"/>
    <cellStyle name="Normal 6 17 3 2 2" xfId="46931" xr:uid="{74FBF626-0507-493F-B489-F11A8FE990D5}"/>
    <cellStyle name="Normal 6 17 3 2 3" xfId="34961" xr:uid="{E241F756-672C-4908-8F52-A6CD020CFE28}"/>
    <cellStyle name="Normal 6 17 3 3" xfId="40974" xr:uid="{7F872C79-682C-4760-95D4-F98F5EABB362}"/>
    <cellStyle name="Normal 6 17 3 4" xfId="29019" xr:uid="{9215DD1F-C88C-4D31-A3CC-937173B1AD44}"/>
    <cellStyle name="Normal 6 17 4" xfId="16136" xr:uid="{00000000-0005-0000-0000-0000674C0000}"/>
    <cellStyle name="Normal 6 17 4 2" xfId="23056" xr:uid="{00000000-0005-0000-0000-0000684C0000}"/>
    <cellStyle name="Normal 6 17 4 2 2" xfId="46932" xr:uid="{AFB4DE58-1979-4F99-B5FE-B22B549CDADE}"/>
    <cellStyle name="Normal 6 17 4 2 3" xfId="34962" xr:uid="{BC10D139-D468-4406-B55E-F90EF61D8B79}"/>
    <cellStyle name="Normal 6 17 4 3" xfId="40975" xr:uid="{2B7D0A39-FEBE-4606-A8F8-888A800DF333}"/>
    <cellStyle name="Normal 6 17 4 4" xfId="29020" xr:uid="{C79CA7EC-7C5A-420C-887A-553A8F951B42}"/>
    <cellStyle name="Normal 6 17 5" xfId="16137" xr:uid="{00000000-0005-0000-0000-0000694C0000}"/>
    <cellStyle name="Normal 6 17 5 2" xfId="23057" xr:uid="{00000000-0005-0000-0000-00006A4C0000}"/>
    <cellStyle name="Normal 6 17 5 2 2" xfId="46933" xr:uid="{0F73C147-0234-44C2-BDC6-6219CC1B6E2B}"/>
    <cellStyle name="Normal 6 17 5 2 3" xfId="34963" xr:uid="{4A301AAA-9E72-4B83-AE4F-209AFA1562FB}"/>
    <cellStyle name="Normal 6 17 5 3" xfId="40976" xr:uid="{E8146A20-DCC3-4799-A765-E2BCC6793702}"/>
    <cellStyle name="Normal 6 17 5 4" xfId="29021" xr:uid="{5E895820-3AE4-4CA8-B481-7BF0CED341F4}"/>
    <cellStyle name="Normal 6 17 6" xfId="23052" xr:uid="{00000000-0005-0000-0000-00006B4C0000}"/>
    <cellStyle name="Normal 6 17 6 2" xfId="46928" xr:uid="{5654E075-438E-41E1-BFF5-DB2637B9DF20}"/>
    <cellStyle name="Normal 6 17 6 3" xfId="34958" xr:uid="{3CE5E6F0-5543-4C11-8C86-F431EEA5B3FF}"/>
    <cellStyle name="Normal 6 17 7" xfId="40971" xr:uid="{465F97EC-3BEC-44B5-81FE-A7A9856D0C60}"/>
    <cellStyle name="Normal 6 17 8" xfId="29016" xr:uid="{EDF3DF5D-0CF5-4B81-8337-890DC155F240}"/>
    <cellStyle name="Normal 6 18" xfId="16138" xr:uid="{00000000-0005-0000-0000-00006C4C0000}"/>
    <cellStyle name="Normal 6 18 2" xfId="16139" xr:uid="{00000000-0005-0000-0000-00006D4C0000}"/>
    <cellStyle name="Normal 6 18 2 2" xfId="16140" xr:uid="{00000000-0005-0000-0000-00006E4C0000}"/>
    <cellStyle name="Normal 6 18 2 2 2" xfId="16141" xr:uid="{00000000-0005-0000-0000-00006F4C0000}"/>
    <cellStyle name="Normal 6 18 2 2 2 2" xfId="23061" xr:uid="{00000000-0005-0000-0000-0000704C0000}"/>
    <cellStyle name="Normal 6 18 2 2 2 2 2" xfId="46937" xr:uid="{AA5EAA21-BD46-42E6-94F0-113E07AAFEC4}"/>
    <cellStyle name="Normal 6 18 2 2 2 2 3" xfId="34967" xr:uid="{C6CBACF7-F5AB-4066-A7FC-B0B5EF45CCAC}"/>
    <cellStyle name="Normal 6 18 2 2 2 3" xfId="40980" xr:uid="{70174FC5-F402-4F3B-BD6C-8A97811B8ED2}"/>
    <cellStyle name="Normal 6 18 2 2 2 4" xfId="29025" xr:uid="{265214FE-A070-493F-85F3-C6A5E6ACD47E}"/>
    <cellStyle name="Normal 6 18 2 2 3" xfId="23060" xr:uid="{00000000-0005-0000-0000-0000714C0000}"/>
    <cellStyle name="Normal 6 18 2 2 3 2" xfId="46936" xr:uid="{1A7CEBDD-5A6B-4FA5-8101-175FA9D476FE}"/>
    <cellStyle name="Normal 6 18 2 2 3 3" xfId="34966" xr:uid="{B09884B1-87F3-40BF-AF18-208E8EC193E7}"/>
    <cellStyle name="Normal 6 18 2 2 4" xfId="40979" xr:uid="{93EE8BA8-62D6-4B3F-B208-0792CD03CB3A}"/>
    <cellStyle name="Normal 6 18 2 2 5" xfId="29024" xr:uid="{E81BE4A3-4422-445E-9456-6E1C7C354C5B}"/>
    <cellStyle name="Normal 6 18 2 3" xfId="16142" xr:uid="{00000000-0005-0000-0000-0000724C0000}"/>
    <cellStyle name="Normal 6 18 2 3 2" xfId="23062" xr:uid="{00000000-0005-0000-0000-0000734C0000}"/>
    <cellStyle name="Normal 6 18 2 3 2 2" xfId="46938" xr:uid="{3676BBE9-3342-43FA-9821-89BB8D5F302D}"/>
    <cellStyle name="Normal 6 18 2 3 2 3" xfId="34968" xr:uid="{6EC4240E-C9F5-483E-B74B-09650063FEFD}"/>
    <cellStyle name="Normal 6 18 2 3 3" xfId="40981" xr:uid="{36305F35-A6E1-4746-A534-4BCCDCB23882}"/>
    <cellStyle name="Normal 6 18 2 3 4" xfId="29026" xr:uid="{7CA1B2B7-A60C-4479-80BB-4E346704DCFB}"/>
    <cellStyle name="Normal 6 18 2 4" xfId="16143" xr:uid="{00000000-0005-0000-0000-0000744C0000}"/>
    <cellStyle name="Normal 6 18 2 4 2" xfId="23063" xr:uid="{00000000-0005-0000-0000-0000754C0000}"/>
    <cellStyle name="Normal 6 18 2 4 2 2" xfId="46939" xr:uid="{FC8FB668-6155-407E-9E2F-1A0D1E386415}"/>
    <cellStyle name="Normal 6 18 2 4 2 3" xfId="34969" xr:uid="{F765A6C0-784F-4260-AC7C-0E0EAD2413FD}"/>
    <cellStyle name="Normal 6 18 2 4 3" xfId="40982" xr:uid="{600ECC2C-5478-46C4-9900-A8FEA9681F5B}"/>
    <cellStyle name="Normal 6 18 2 4 4" xfId="29027" xr:uid="{A054D4B2-F1D6-4D71-A3E6-A32E991C5884}"/>
    <cellStyle name="Normal 6 18 2 5" xfId="23059" xr:uid="{00000000-0005-0000-0000-0000764C0000}"/>
    <cellStyle name="Normal 6 18 2 5 2" xfId="46935" xr:uid="{8020BCC0-4EEC-4C04-BE34-F307D68F819B}"/>
    <cellStyle name="Normal 6 18 2 5 3" xfId="34965" xr:uid="{53A378C8-403D-4CF5-953A-3C17CF13BF21}"/>
    <cellStyle name="Normal 6 18 2 6" xfId="40978" xr:uid="{57B165A7-F3B4-4564-A9A0-2C787640BD69}"/>
    <cellStyle name="Normal 6 18 2 7" xfId="29023" xr:uid="{4029FFD9-43F5-4F31-88FA-082A78BEE330}"/>
    <cellStyle name="Normal 6 18 3" xfId="16144" xr:uid="{00000000-0005-0000-0000-0000774C0000}"/>
    <cellStyle name="Normal 6 18 3 2" xfId="16145" xr:uid="{00000000-0005-0000-0000-0000784C0000}"/>
    <cellStyle name="Normal 6 18 3 2 2" xfId="23065" xr:uid="{00000000-0005-0000-0000-0000794C0000}"/>
    <cellStyle name="Normal 6 18 3 2 2 2" xfId="46941" xr:uid="{15C0BFF9-80F4-4857-97CB-204E80915A32}"/>
    <cellStyle name="Normal 6 18 3 2 2 3" xfId="34971" xr:uid="{CA798E42-56CF-4B2F-BAD3-7F982D71C2F8}"/>
    <cellStyle name="Normal 6 18 3 2 3" xfId="40984" xr:uid="{B15085FE-A3FB-4668-ACF6-1427E884AF55}"/>
    <cellStyle name="Normal 6 18 3 2 4" xfId="29029" xr:uid="{45889865-7376-4FB6-9C1C-15D168D651CB}"/>
    <cellStyle name="Normal 6 18 3 3" xfId="23064" xr:uid="{00000000-0005-0000-0000-00007A4C0000}"/>
    <cellStyle name="Normal 6 18 3 3 2" xfId="46940" xr:uid="{F337D796-A96C-48FA-8100-65574F6A3C3A}"/>
    <cellStyle name="Normal 6 18 3 3 3" xfId="34970" xr:uid="{1C9B5E20-403B-4C0F-8566-DB6E8114AA94}"/>
    <cellStyle name="Normal 6 18 3 4" xfId="40983" xr:uid="{0E96C832-97B4-491E-99C2-B00310178C4B}"/>
    <cellStyle name="Normal 6 18 3 5" xfId="29028" xr:uid="{493256EC-731C-4FE7-BE9D-2B4D5344095C}"/>
    <cellStyle name="Normal 6 18 4" xfId="16146" xr:uid="{00000000-0005-0000-0000-00007B4C0000}"/>
    <cellStyle name="Normal 6 18 4 2" xfId="23066" xr:uid="{00000000-0005-0000-0000-00007C4C0000}"/>
    <cellStyle name="Normal 6 18 4 2 2" xfId="46942" xr:uid="{30F2D415-FE57-40A6-8109-769DD31B3705}"/>
    <cellStyle name="Normal 6 18 4 2 3" xfId="34972" xr:uid="{3B96DFC9-57DD-4399-80D0-CCAE6B0E5267}"/>
    <cellStyle name="Normal 6 18 4 3" xfId="40985" xr:uid="{57968F88-97A6-4590-B223-E00856744D91}"/>
    <cellStyle name="Normal 6 18 4 4" xfId="29030" xr:uid="{81EF61E3-5052-4854-8FD1-FA5FEDB38C71}"/>
    <cellStyle name="Normal 6 18 5" xfId="16147" xr:uid="{00000000-0005-0000-0000-00007D4C0000}"/>
    <cellStyle name="Normal 6 18 5 2" xfId="23067" xr:uid="{00000000-0005-0000-0000-00007E4C0000}"/>
    <cellStyle name="Normal 6 18 5 2 2" xfId="46943" xr:uid="{6265B221-94B6-4AE1-B22C-A7DDB3A04B25}"/>
    <cellStyle name="Normal 6 18 5 2 3" xfId="34973" xr:uid="{89CE67B8-76AC-4583-94BB-BBB970E2D1D2}"/>
    <cellStyle name="Normal 6 18 5 3" xfId="40986" xr:uid="{21253996-4AE6-41B0-B4DF-C3FEF6BD658D}"/>
    <cellStyle name="Normal 6 18 5 4" xfId="29031" xr:uid="{00DAE8C0-2839-4060-BEE9-CB16DBF7340B}"/>
    <cellStyle name="Normal 6 18 6" xfId="23058" xr:uid="{00000000-0005-0000-0000-00007F4C0000}"/>
    <cellStyle name="Normal 6 18 6 2" xfId="46934" xr:uid="{3648ED36-F4B2-49A1-AF84-ADEDEAB15BB8}"/>
    <cellStyle name="Normal 6 18 6 3" xfId="34964" xr:uid="{D7704200-7144-4741-8C84-01F25384FFB6}"/>
    <cellStyle name="Normal 6 18 7" xfId="40977" xr:uid="{5DB47B8E-9A20-45CA-84A6-5ED1D06693E5}"/>
    <cellStyle name="Normal 6 18 8" xfId="29022" xr:uid="{A420D53E-3E24-4F10-8751-69E87E15584A}"/>
    <cellStyle name="Normal 6 19" xfId="16148" xr:uid="{00000000-0005-0000-0000-0000804C0000}"/>
    <cellStyle name="Normal 6 19 2" xfId="16149" xr:uid="{00000000-0005-0000-0000-0000814C0000}"/>
    <cellStyle name="Normal 6 19 2 2" xfId="23069" xr:uid="{00000000-0005-0000-0000-0000824C0000}"/>
    <cellStyle name="Normal 6 19 2 2 2" xfId="46945" xr:uid="{E3DEFE6D-9BF1-40EB-924F-8EA69C0E746D}"/>
    <cellStyle name="Normal 6 19 2 2 3" xfId="34975" xr:uid="{A2088C1E-1F4F-4057-A94D-AB8116139C24}"/>
    <cellStyle name="Normal 6 19 2 3" xfId="40988" xr:uid="{C2294B5B-0C09-42BB-8152-3EC79160F052}"/>
    <cellStyle name="Normal 6 19 2 4" xfId="29033" xr:uid="{5096DE6E-5D7C-439B-8A41-A564E771FE82}"/>
    <cellStyle name="Normal 6 19 3" xfId="16150" xr:uid="{00000000-0005-0000-0000-0000834C0000}"/>
    <cellStyle name="Normal 6 19 3 2" xfId="23070" xr:uid="{00000000-0005-0000-0000-0000844C0000}"/>
    <cellStyle name="Normal 6 19 3 2 2" xfId="46946" xr:uid="{8FCA13E8-C09D-4392-B1DC-0AC9236C46DC}"/>
    <cellStyle name="Normal 6 19 3 2 3" xfId="34976" xr:uid="{E4EF4BC5-1F31-4914-A99E-3945B6DE4C1A}"/>
    <cellStyle name="Normal 6 19 3 3" xfId="40989" xr:uid="{55A3AA51-B5AE-487E-B087-EFC6A687E1FF}"/>
    <cellStyle name="Normal 6 19 3 4" xfId="29034" xr:uid="{2238208D-EFC5-4117-AC73-4641A71440F0}"/>
    <cellStyle name="Normal 6 19 4" xfId="23068" xr:uid="{00000000-0005-0000-0000-0000854C0000}"/>
    <cellStyle name="Normal 6 19 4 2" xfId="46944" xr:uid="{ABE68BE5-7ABF-4570-BD67-25523F3CF865}"/>
    <cellStyle name="Normal 6 19 4 3" xfId="34974" xr:uid="{FD908A05-B5A2-43DE-B3DD-32DB4D780E16}"/>
    <cellStyle name="Normal 6 19 5" xfId="40987" xr:uid="{E98A45CA-3D01-48DA-BB0E-E85A6592CB82}"/>
    <cellStyle name="Normal 6 19 6" xfId="29032" xr:uid="{90E9EDDD-08C5-46D5-A97D-178A28E594D7}"/>
    <cellStyle name="Normal 6 2" xfId="16151" xr:uid="{00000000-0005-0000-0000-0000864C0000}"/>
    <cellStyle name="Normal 6 2 10" xfId="16152" xr:uid="{00000000-0005-0000-0000-0000874C0000}"/>
    <cellStyle name="Normal 6 2 10 2" xfId="23071" xr:uid="{00000000-0005-0000-0000-0000884C0000}"/>
    <cellStyle name="Normal 6 2 10 2 2" xfId="46947" xr:uid="{F8D02641-E84E-4B25-9E00-F63EAC580C6B}"/>
    <cellStyle name="Normal 6 2 10 2 3" xfId="34977" xr:uid="{4AEE3EE0-0586-484A-BA92-FF360BCF8F9F}"/>
    <cellStyle name="Normal 6 2 10 3" xfId="40990" xr:uid="{17B1561B-F58D-4996-AA20-EC3AF7B230D9}"/>
    <cellStyle name="Normal 6 2 10 4" xfId="29035" xr:uid="{48F47F59-A7F7-42A2-826B-41643AD82EE0}"/>
    <cellStyle name="Normal 6 2 11" xfId="16153" xr:uid="{00000000-0005-0000-0000-0000894C0000}"/>
    <cellStyle name="Normal 6 2 11 2" xfId="23072" xr:uid="{00000000-0005-0000-0000-00008A4C0000}"/>
    <cellStyle name="Normal 6 2 11 2 2" xfId="46948" xr:uid="{8BB75462-A5A6-4CF2-AAD5-14B596C260E3}"/>
    <cellStyle name="Normal 6 2 11 2 3" xfId="34978" xr:uid="{9DDD3E3C-08F5-4AC7-A350-E51C9F53CE14}"/>
    <cellStyle name="Normal 6 2 11 3" xfId="40991" xr:uid="{1141B291-AECE-4C20-B3DC-055F0C3BC39B}"/>
    <cellStyle name="Normal 6 2 11 4" xfId="29036" xr:uid="{B118D6EF-7A75-4822-BACC-F22DD8B42DE7}"/>
    <cellStyle name="Normal 6 2 2" xfId="16154" xr:uid="{00000000-0005-0000-0000-00008B4C0000}"/>
    <cellStyle name="Normal 6 2 2 10" xfId="40992" xr:uid="{69CFBC22-5F92-42E4-A1CA-5766EFEC365C}"/>
    <cellStyle name="Normal 6 2 2 11" xfId="29037" xr:uid="{1BB6B792-B9B0-499B-861B-A2465F8286AD}"/>
    <cellStyle name="Normal 6 2 2 2" xfId="16155" xr:uid="{00000000-0005-0000-0000-00008C4C0000}"/>
    <cellStyle name="Normal 6 2 2 2 2" xfId="16156" xr:uid="{00000000-0005-0000-0000-00008D4C0000}"/>
    <cellStyle name="Normal 6 2 2 2 2 2" xfId="16157" xr:uid="{00000000-0005-0000-0000-00008E4C0000}"/>
    <cellStyle name="Normal 6 2 2 2 2 2 2" xfId="23076" xr:uid="{00000000-0005-0000-0000-00008F4C0000}"/>
    <cellStyle name="Normal 6 2 2 2 2 2 2 2" xfId="46952" xr:uid="{2CF3A6DD-9F4F-45EC-9E94-1E1CC9F6E70F}"/>
    <cellStyle name="Normal 6 2 2 2 2 2 2 3" xfId="34982" xr:uid="{FD04F4F4-6A6A-48F9-B6FC-48D6D138DD42}"/>
    <cellStyle name="Normal 6 2 2 2 2 2 3" xfId="40995" xr:uid="{8931EE20-920A-4B1A-A34F-9E9D90A17D15}"/>
    <cellStyle name="Normal 6 2 2 2 2 2 4" xfId="29040" xr:uid="{3730A9F2-CC41-4E9B-B988-89D05F06E62B}"/>
    <cellStyle name="Normal 6 2 2 2 2 3" xfId="16158" xr:uid="{00000000-0005-0000-0000-0000904C0000}"/>
    <cellStyle name="Normal 6 2 2 2 2 3 2" xfId="23077" xr:uid="{00000000-0005-0000-0000-0000914C0000}"/>
    <cellStyle name="Normal 6 2 2 2 2 3 2 2" xfId="46953" xr:uid="{DAB8658E-8AAD-4715-BC5F-8454D19DFDE3}"/>
    <cellStyle name="Normal 6 2 2 2 2 3 2 3" xfId="34983" xr:uid="{72EB6AC9-BE1F-438C-AA37-31398C04E8E0}"/>
    <cellStyle name="Normal 6 2 2 2 2 3 3" xfId="40996" xr:uid="{736BD56F-4219-41B5-B62E-0D5C7EEF9BAF}"/>
    <cellStyle name="Normal 6 2 2 2 2 3 4" xfId="29041" xr:uid="{DB9526DE-203C-42DF-B6D7-6FAAD1A17D60}"/>
    <cellStyle name="Normal 6 2 2 2 2 4" xfId="16159" xr:uid="{00000000-0005-0000-0000-0000924C0000}"/>
    <cellStyle name="Normal 6 2 2 2 2 5" xfId="16160" xr:uid="{00000000-0005-0000-0000-0000934C0000}"/>
    <cellStyle name="Normal 6 2 2 2 2 6" xfId="23075" xr:uid="{00000000-0005-0000-0000-0000944C0000}"/>
    <cellStyle name="Normal 6 2 2 2 2 6 2" xfId="46951" xr:uid="{E9E1A3A1-9A02-4C45-B967-5E0C26B4BC64}"/>
    <cellStyle name="Normal 6 2 2 2 2 6 3" xfId="34981" xr:uid="{259E53C1-150C-45FB-940A-49C4151D40C3}"/>
    <cellStyle name="Normal 6 2 2 2 2 7" xfId="40994" xr:uid="{A1F7530E-2592-496F-A490-6CD71B7EB108}"/>
    <cellStyle name="Normal 6 2 2 2 2 8" xfId="29039" xr:uid="{3B8A970D-BF9C-41B3-9A90-88E0631E5F56}"/>
    <cellStyle name="Normal 6 2 2 2 3" xfId="16161" xr:uid="{00000000-0005-0000-0000-0000954C0000}"/>
    <cellStyle name="Normal 6 2 2 2 3 2" xfId="16162" xr:uid="{00000000-0005-0000-0000-0000964C0000}"/>
    <cellStyle name="Normal 6 2 2 2 3 2 2" xfId="23079" xr:uid="{00000000-0005-0000-0000-0000974C0000}"/>
    <cellStyle name="Normal 6 2 2 2 3 2 2 2" xfId="46955" xr:uid="{F5AE5B99-02A8-40F5-ACF2-BBE90DA488F1}"/>
    <cellStyle name="Normal 6 2 2 2 3 2 2 3" xfId="34985" xr:uid="{C0A8FDF3-B758-43CB-8FF9-8FFE4682DF5E}"/>
    <cellStyle name="Normal 6 2 2 2 3 2 3" xfId="40998" xr:uid="{B056E9E9-C76C-4FE8-8A4B-A732787AFF63}"/>
    <cellStyle name="Normal 6 2 2 2 3 2 4" xfId="29043" xr:uid="{69D47CD0-86D0-4A68-B777-E28D4DBB0601}"/>
    <cellStyle name="Normal 6 2 2 2 3 3" xfId="23078" xr:uid="{00000000-0005-0000-0000-0000984C0000}"/>
    <cellStyle name="Normal 6 2 2 2 3 3 2" xfId="46954" xr:uid="{A3C6192C-33EE-414B-82A7-C86690A56C5E}"/>
    <cellStyle name="Normal 6 2 2 2 3 3 3" xfId="34984" xr:uid="{17D1499E-2009-4C92-8909-E4E7839A0A5E}"/>
    <cellStyle name="Normal 6 2 2 2 3 4" xfId="40997" xr:uid="{A9F5737A-845B-432D-AA61-442F614C480D}"/>
    <cellStyle name="Normal 6 2 2 2 3 5" xfId="29042" xr:uid="{A415E26B-DEBA-4F53-9C87-56F05EFE68B6}"/>
    <cellStyle name="Normal 6 2 2 2 4" xfId="16163" xr:uid="{00000000-0005-0000-0000-0000994C0000}"/>
    <cellStyle name="Normal 6 2 2 2 4 2" xfId="23080" xr:uid="{00000000-0005-0000-0000-00009A4C0000}"/>
    <cellStyle name="Normal 6 2 2 2 4 2 2" xfId="46956" xr:uid="{15B6FC5F-0080-4EA6-AB71-F595355CA306}"/>
    <cellStyle name="Normal 6 2 2 2 4 2 3" xfId="34986" xr:uid="{60DF5968-4389-4B0C-AACE-38251691625F}"/>
    <cellStyle name="Normal 6 2 2 2 4 3" xfId="40999" xr:uid="{B7A59965-888A-492D-A8C4-ACE741F66E8F}"/>
    <cellStyle name="Normal 6 2 2 2 4 4" xfId="29044" xr:uid="{B112D0BF-8DDB-461B-82F8-67E94490AAB8}"/>
    <cellStyle name="Normal 6 2 2 2 5" xfId="16164" xr:uid="{00000000-0005-0000-0000-00009B4C0000}"/>
    <cellStyle name="Normal 6 2 2 2 5 2" xfId="16165" xr:uid="{00000000-0005-0000-0000-00009C4C0000}"/>
    <cellStyle name="Normal 6 2 2 2 5 3" xfId="23081" xr:uid="{00000000-0005-0000-0000-00009D4C0000}"/>
    <cellStyle name="Normal 6 2 2 2 5 3 2" xfId="46957" xr:uid="{4AF79A62-FAE2-422B-B3E7-B7D11E685820}"/>
    <cellStyle name="Normal 6 2 2 2 5 3 3" xfId="34987" xr:uid="{D90DB8E0-FB60-42AB-A780-7179E13BF48D}"/>
    <cellStyle name="Normal 6 2 2 2 5 4" xfId="41000" xr:uid="{6B5A2C7D-FECA-4FB6-B1F2-4F7C322B3E01}"/>
    <cellStyle name="Normal 6 2 2 2 5 5" xfId="29045" xr:uid="{29EF1273-059E-49AC-B224-450966BC2D7C}"/>
    <cellStyle name="Normal 6 2 2 2 6" xfId="16166" xr:uid="{00000000-0005-0000-0000-00009E4C0000}"/>
    <cellStyle name="Normal 6 2 2 2 6 2" xfId="16167" xr:uid="{00000000-0005-0000-0000-00009F4C0000}"/>
    <cellStyle name="Normal 6 2 2 2 6 3" xfId="23082" xr:uid="{00000000-0005-0000-0000-0000A04C0000}"/>
    <cellStyle name="Normal 6 2 2 2 6 3 2" xfId="46958" xr:uid="{C5FBA625-D950-4421-B546-8FD4126FE4FB}"/>
    <cellStyle name="Normal 6 2 2 2 6 3 3" xfId="34988" xr:uid="{F8415956-4E47-4847-B26D-A618CE33BA8B}"/>
    <cellStyle name="Normal 6 2 2 2 6 4" xfId="41001" xr:uid="{5F42B7BD-2632-454B-9B69-C3115AE162D2}"/>
    <cellStyle name="Normal 6 2 2 2 6 5" xfId="29046" xr:uid="{C585D02E-0071-4D80-94F3-39F7C0E154C1}"/>
    <cellStyle name="Normal 6 2 2 2 7" xfId="23074" xr:uid="{00000000-0005-0000-0000-0000A14C0000}"/>
    <cellStyle name="Normal 6 2 2 2 7 2" xfId="46950" xr:uid="{F22A851F-2B82-425B-9EBD-E495EB1916D2}"/>
    <cellStyle name="Normal 6 2 2 2 7 3" xfId="34980" xr:uid="{19DF0D04-3AEE-48D1-8036-D467AFFD9CCC}"/>
    <cellStyle name="Normal 6 2 2 2 8" xfId="40993" xr:uid="{B602DC4E-8954-4C05-992F-2DB846B5144F}"/>
    <cellStyle name="Normal 6 2 2 2 9" xfId="29038" xr:uid="{C3F12774-2733-48CA-B21A-E5668D7E108A}"/>
    <cellStyle name="Normal 6 2 2 3" xfId="16168" xr:uid="{00000000-0005-0000-0000-0000A24C0000}"/>
    <cellStyle name="Normal 6 2 2 3 2" xfId="16169" xr:uid="{00000000-0005-0000-0000-0000A34C0000}"/>
    <cellStyle name="Normal 6 2 2 3 2 2" xfId="16170" xr:uid="{00000000-0005-0000-0000-0000A44C0000}"/>
    <cellStyle name="Normal 6 2 2 3 2 2 2" xfId="23085" xr:uid="{00000000-0005-0000-0000-0000A54C0000}"/>
    <cellStyle name="Normal 6 2 2 3 2 2 2 2" xfId="46961" xr:uid="{CEE1555E-F168-4F8E-AD8F-0E691A02222A}"/>
    <cellStyle name="Normal 6 2 2 3 2 2 2 3" xfId="34991" xr:uid="{FD38D0D3-D444-4A9A-8971-A2781DFF869F}"/>
    <cellStyle name="Normal 6 2 2 3 2 2 3" xfId="41004" xr:uid="{985659E3-56E4-4FF6-A7AD-73C083E087CA}"/>
    <cellStyle name="Normal 6 2 2 3 2 2 4" xfId="29049" xr:uid="{9F71AB1B-077B-44DE-BA54-58353217C476}"/>
    <cellStyle name="Normal 6 2 2 3 2 3" xfId="23084" xr:uid="{00000000-0005-0000-0000-0000A64C0000}"/>
    <cellStyle name="Normal 6 2 2 3 2 3 2" xfId="46960" xr:uid="{E0FE839E-0CE9-4DAF-AE58-38B507EBD568}"/>
    <cellStyle name="Normal 6 2 2 3 2 3 3" xfId="34990" xr:uid="{83C44C10-DAF2-4BCD-9277-B1A511F5687A}"/>
    <cellStyle name="Normal 6 2 2 3 2 4" xfId="41003" xr:uid="{DC3A71A1-C876-48C9-9F58-DDD2305E50D4}"/>
    <cellStyle name="Normal 6 2 2 3 2 5" xfId="29048" xr:uid="{B152CFCB-B0FD-43C5-AB5E-296393E389F4}"/>
    <cellStyle name="Normal 6 2 2 3 3" xfId="16171" xr:uid="{00000000-0005-0000-0000-0000A74C0000}"/>
    <cellStyle name="Normal 6 2 2 3 3 2" xfId="23086" xr:uid="{00000000-0005-0000-0000-0000A84C0000}"/>
    <cellStyle name="Normal 6 2 2 3 3 2 2" xfId="46962" xr:uid="{8E9C104C-FCBC-4F5C-8FFF-6B86ADA2918D}"/>
    <cellStyle name="Normal 6 2 2 3 3 2 3" xfId="34992" xr:uid="{49C196E8-BA99-4B25-A869-E6C3C883271E}"/>
    <cellStyle name="Normal 6 2 2 3 3 3" xfId="41005" xr:uid="{5F6AA1D6-EF6C-4B20-AC54-8931F33C1E9A}"/>
    <cellStyle name="Normal 6 2 2 3 3 4" xfId="29050" xr:uid="{309313BE-081B-47A6-8143-D4D9E12F22C7}"/>
    <cellStyle name="Normal 6 2 2 3 4" xfId="16172" xr:uid="{00000000-0005-0000-0000-0000A94C0000}"/>
    <cellStyle name="Normal 6 2 2 3 5" xfId="16173" xr:uid="{00000000-0005-0000-0000-0000AA4C0000}"/>
    <cellStyle name="Normal 6 2 2 3 6" xfId="23083" xr:uid="{00000000-0005-0000-0000-0000AB4C0000}"/>
    <cellStyle name="Normal 6 2 2 3 6 2" xfId="46959" xr:uid="{1632A8FF-C059-425F-8CCB-59ECAF3D3AD5}"/>
    <cellStyle name="Normal 6 2 2 3 6 3" xfId="34989" xr:uid="{C08196B5-133F-4ADF-8DE3-5BCF539C4B41}"/>
    <cellStyle name="Normal 6 2 2 3 7" xfId="41002" xr:uid="{B50AB88F-3835-47E3-B5C7-FC5EAEC8CE77}"/>
    <cellStyle name="Normal 6 2 2 3 8" xfId="29047" xr:uid="{334DA2F0-79A3-4906-8E1E-AE837C7D861D}"/>
    <cellStyle name="Normal 6 2 2 4" xfId="16174" xr:uid="{00000000-0005-0000-0000-0000AC4C0000}"/>
    <cellStyle name="Normal 6 2 2 4 2" xfId="16175" xr:uid="{00000000-0005-0000-0000-0000AD4C0000}"/>
    <cellStyle name="Normal 6 2 2 4 2 2" xfId="23088" xr:uid="{00000000-0005-0000-0000-0000AE4C0000}"/>
    <cellStyle name="Normal 6 2 2 4 2 2 2" xfId="46964" xr:uid="{9624E368-A03D-4AF8-85ED-82DE183149AF}"/>
    <cellStyle name="Normal 6 2 2 4 2 2 3" xfId="34994" xr:uid="{CB29C29B-0944-42A9-AFB4-9002E9EC441A}"/>
    <cellStyle name="Normal 6 2 2 4 2 3" xfId="41007" xr:uid="{5238FA97-1928-458A-865A-68E56879754C}"/>
    <cellStyle name="Normal 6 2 2 4 2 4" xfId="29052" xr:uid="{645C6B6D-F24C-4748-9B39-51FFB8954871}"/>
    <cellStyle name="Normal 6 2 2 4 3" xfId="23087" xr:uid="{00000000-0005-0000-0000-0000AF4C0000}"/>
    <cellStyle name="Normal 6 2 2 4 3 2" xfId="46963" xr:uid="{5C83F91E-46A1-46C8-B41E-D39E9AFDE7AD}"/>
    <cellStyle name="Normal 6 2 2 4 3 3" xfId="34993" xr:uid="{23E6799D-A4C0-4CCA-9CEC-94E67613B01E}"/>
    <cellStyle name="Normal 6 2 2 4 4" xfId="41006" xr:uid="{C56CC108-42B0-423C-AF1C-745ED8F1BB1A}"/>
    <cellStyle name="Normal 6 2 2 4 5" xfId="29051" xr:uid="{7C786633-5995-4B29-80CA-F72621C42B9D}"/>
    <cellStyle name="Normal 6 2 2 5" xfId="16176" xr:uid="{00000000-0005-0000-0000-0000B04C0000}"/>
    <cellStyle name="Normal 6 2 2 5 2" xfId="23089" xr:uid="{00000000-0005-0000-0000-0000B14C0000}"/>
    <cellStyle name="Normal 6 2 2 5 2 2" xfId="46965" xr:uid="{4F8715BA-FEEE-406D-BBF0-CE0269F7C93D}"/>
    <cellStyle name="Normal 6 2 2 5 2 3" xfId="34995" xr:uid="{E8F0BA10-A774-450F-A833-46EC1630E265}"/>
    <cellStyle name="Normal 6 2 2 5 3" xfId="41008" xr:uid="{38526C06-B347-4974-8910-F2D7FB5A617B}"/>
    <cellStyle name="Normal 6 2 2 5 4" xfId="29053" xr:uid="{EAE4FA5F-78A0-4D50-A2DE-2A6AD1E01EB7}"/>
    <cellStyle name="Normal 6 2 2 6" xfId="16177" xr:uid="{00000000-0005-0000-0000-0000B24C0000}"/>
    <cellStyle name="Normal 6 2 2 6 2" xfId="16178" xr:uid="{00000000-0005-0000-0000-0000B34C0000}"/>
    <cellStyle name="Normal 6 2 2 6 3" xfId="23090" xr:uid="{00000000-0005-0000-0000-0000B44C0000}"/>
    <cellStyle name="Normal 6 2 2 6 3 2" xfId="46966" xr:uid="{EED53119-09C9-4837-9844-F8B0514C08CA}"/>
    <cellStyle name="Normal 6 2 2 6 3 3" xfId="34996" xr:uid="{57D99E78-5955-4708-94BF-2E36837CC74B}"/>
    <cellStyle name="Normal 6 2 2 6 4" xfId="41009" xr:uid="{864A4DB4-5DE2-4743-997A-F53B429696D6}"/>
    <cellStyle name="Normal 6 2 2 6 5" xfId="29054" xr:uid="{DC883FD8-A209-430D-A604-B38E1B8A4F99}"/>
    <cellStyle name="Normal 6 2 2 7" xfId="16179" xr:uid="{00000000-0005-0000-0000-0000B54C0000}"/>
    <cellStyle name="Normal 6 2 2 7 2" xfId="16180" xr:uid="{00000000-0005-0000-0000-0000B64C0000}"/>
    <cellStyle name="Normal 6 2 2 7 3" xfId="23091" xr:uid="{00000000-0005-0000-0000-0000B74C0000}"/>
    <cellStyle name="Normal 6 2 2 7 3 2" xfId="46967" xr:uid="{891816D6-D563-448C-B42E-89249560E5F0}"/>
    <cellStyle name="Normal 6 2 2 7 3 3" xfId="34997" xr:uid="{0891E5C0-375F-4BAF-8DC7-BCFC7B3DFA0C}"/>
    <cellStyle name="Normal 6 2 2 7 4" xfId="41010" xr:uid="{E25F8CAE-9448-4F08-947C-C5400A17BB91}"/>
    <cellStyle name="Normal 6 2 2 7 5" xfId="29055" xr:uid="{93D462ED-0BD7-4B4D-A14E-7D0597CDE0EC}"/>
    <cellStyle name="Normal 6 2 2 8" xfId="16181" xr:uid="{00000000-0005-0000-0000-0000B84C0000}"/>
    <cellStyle name="Normal 6 2 2 8 2" xfId="23092" xr:uid="{00000000-0005-0000-0000-0000B94C0000}"/>
    <cellStyle name="Normal 6 2 2 8 2 2" xfId="46968" xr:uid="{057D4D25-E54B-44C8-8B36-A14AF3DA0351}"/>
    <cellStyle name="Normal 6 2 2 8 2 3" xfId="34998" xr:uid="{74191EE6-81C0-420F-AA29-A5C9E18BE536}"/>
    <cellStyle name="Normal 6 2 2 8 3" xfId="41011" xr:uid="{445A0000-9626-4B98-892A-A6B460A45EFF}"/>
    <cellStyle name="Normal 6 2 2 8 4" xfId="29056" xr:uid="{E59C55A8-EEE2-4EB4-A161-0BB64ADD5EE7}"/>
    <cellStyle name="Normal 6 2 2 9" xfId="23073" xr:uid="{00000000-0005-0000-0000-0000BA4C0000}"/>
    <cellStyle name="Normal 6 2 2 9 2" xfId="46949" xr:uid="{71710F16-137A-4085-A876-807F2D892771}"/>
    <cellStyle name="Normal 6 2 2 9 3" xfId="34979" xr:uid="{C1735141-06CD-4866-9F3A-4F866FC11221}"/>
    <cellStyle name="Normal 6 2 3" xfId="16182" xr:uid="{00000000-0005-0000-0000-0000BB4C0000}"/>
    <cellStyle name="Normal 6 2 3 10" xfId="29057" xr:uid="{0415F98B-17A1-4B14-B6F0-B79873A2AE60}"/>
    <cellStyle name="Normal 6 2 3 2" xfId="16183" xr:uid="{00000000-0005-0000-0000-0000BC4C0000}"/>
    <cellStyle name="Normal 6 2 3 2 2" xfId="16184" xr:uid="{00000000-0005-0000-0000-0000BD4C0000}"/>
    <cellStyle name="Normal 6 2 3 2 2 2" xfId="23095" xr:uid="{00000000-0005-0000-0000-0000BE4C0000}"/>
    <cellStyle name="Normal 6 2 3 2 2 2 2" xfId="46971" xr:uid="{005FD5F3-2490-4FD8-B5D7-7187C2007864}"/>
    <cellStyle name="Normal 6 2 3 2 2 2 3" xfId="35001" xr:uid="{B8A1589A-8AFF-4C4E-9A71-9663A2625F9B}"/>
    <cellStyle name="Normal 6 2 3 2 2 3" xfId="41014" xr:uid="{A32A1B05-BCD8-420E-9C39-0D450E2170D0}"/>
    <cellStyle name="Normal 6 2 3 2 2 4" xfId="29059" xr:uid="{0E2FE880-B290-40F7-969D-0B21049A612B}"/>
    <cellStyle name="Normal 6 2 3 2 3" xfId="16185" xr:uid="{00000000-0005-0000-0000-0000BF4C0000}"/>
    <cellStyle name="Normal 6 2 3 2 3 2" xfId="23096" xr:uid="{00000000-0005-0000-0000-0000C04C0000}"/>
    <cellStyle name="Normal 6 2 3 2 3 2 2" xfId="46972" xr:uid="{9B85CC31-0754-4212-B3E1-1F2094C02FFA}"/>
    <cellStyle name="Normal 6 2 3 2 3 2 3" xfId="35002" xr:uid="{E7BC0848-C205-4550-BF41-90B50C9F62E9}"/>
    <cellStyle name="Normal 6 2 3 2 3 3" xfId="41015" xr:uid="{511980E1-1936-492E-A621-4861C2A7EEC8}"/>
    <cellStyle name="Normal 6 2 3 2 3 4" xfId="29060" xr:uid="{9ECAB0A4-7252-4685-A680-FC3EB456089A}"/>
    <cellStyle name="Normal 6 2 3 2 4" xfId="16186" xr:uid="{00000000-0005-0000-0000-0000C14C0000}"/>
    <cellStyle name="Normal 6 2 3 2 5" xfId="16187" xr:uid="{00000000-0005-0000-0000-0000C24C0000}"/>
    <cellStyle name="Normal 6 2 3 2 6" xfId="23094" xr:uid="{00000000-0005-0000-0000-0000C34C0000}"/>
    <cellStyle name="Normal 6 2 3 2 6 2" xfId="46970" xr:uid="{621A02EF-37AA-4BFE-B889-08DDAC027350}"/>
    <cellStyle name="Normal 6 2 3 2 6 3" xfId="35000" xr:uid="{403E2347-B22C-4D14-9EAF-8828DDD66B5B}"/>
    <cellStyle name="Normal 6 2 3 2 7" xfId="41013" xr:uid="{68B93BF7-7313-46C3-9F0F-5689A9290856}"/>
    <cellStyle name="Normal 6 2 3 2 8" xfId="29058" xr:uid="{B328D274-D29C-4B83-9272-48EF6F359DCE}"/>
    <cellStyle name="Normal 6 2 3 3" xfId="16188" xr:uid="{00000000-0005-0000-0000-0000C44C0000}"/>
    <cellStyle name="Normal 6 2 3 3 2" xfId="16189" xr:uid="{00000000-0005-0000-0000-0000C54C0000}"/>
    <cellStyle name="Normal 6 2 3 3 2 2" xfId="23098" xr:uid="{00000000-0005-0000-0000-0000C64C0000}"/>
    <cellStyle name="Normal 6 2 3 3 2 2 2" xfId="46974" xr:uid="{69DC9308-1958-4B6D-9534-0CA0CF67A0C2}"/>
    <cellStyle name="Normal 6 2 3 3 2 2 3" xfId="35004" xr:uid="{ADCBAFA2-9C8E-4E49-92A5-88D974397EC9}"/>
    <cellStyle name="Normal 6 2 3 3 2 3" xfId="41017" xr:uid="{6FD8B4A2-F203-4C54-AFB2-BB767066E81D}"/>
    <cellStyle name="Normal 6 2 3 3 2 4" xfId="29062" xr:uid="{12A305A3-84DF-40E8-BA0E-30A3198B61F4}"/>
    <cellStyle name="Normal 6 2 3 3 3" xfId="23097" xr:uid="{00000000-0005-0000-0000-0000C74C0000}"/>
    <cellStyle name="Normal 6 2 3 3 3 2" xfId="46973" xr:uid="{C525F4E9-DF68-46A7-8478-1C48AA518FB4}"/>
    <cellStyle name="Normal 6 2 3 3 3 3" xfId="35003" xr:uid="{CB8E334F-3F2B-4D4B-8C0C-9E08E3308CBE}"/>
    <cellStyle name="Normal 6 2 3 3 4" xfId="41016" xr:uid="{7897E510-8510-4510-89CF-A3B937CA158E}"/>
    <cellStyle name="Normal 6 2 3 3 5" xfId="29061" xr:uid="{1CE2AB4E-E40F-42BD-B1EA-5DAD60292C07}"/>
    <cellStyle name="Normal 6 2 3 4" xfId="16190" xr:uid="{00000000-0005-0000-0000-0000C84C0000}"/>
    <cellStyle name="Normal 6 2 3 4 2" xfId="23099" xr:uid="{00000000-0005-0000-0000-0000C94C0000}"/>
    <cellStyle name="Normal 6 2 3 4 2 2" xfId="46975" xr:uid="{733555D8-0EE5-4FA7-842D-5E6187744122}"/>
    <cellStyle name="Normal 6 2 3 4 2 3" xfId="35005" xr:uid="{08C3B1B8-4907-40F4-830F-A75E093B9ABB}"/>
    <cellStyle name="Normal 6 2 3 4 3" xfId="41018" xr:uid="{0E8D3E21-6AD3-4E03-BCA2-72EAE99B5B89}"/>
    <cellStyle name="Normal 6 2 3 4 4" xfId="29063" xr:uid="{5F87CBAF-CF67-4ADD-8A6E-BA0E76CA4CEF}"/>
    <cellStyle name="Normal 6 2 3 5" xfId="16191" xr:uid="{00000000-0005-0000-0000-0000CA4C0000}"/>
    <cellStyle name="Normal 6 2 3 5 2" xfId="16192" xr:uid="{00000000-0005-0000-0000-0000CB4C0000}"/>
    <cellStyle name="Normal 6 2 3 5 3" xfId="23100" xr:uid="{00000000-0005-0000-0000-0000CC4C0000}"/>
    <cellStyle name="Normal 6 2 3 5 3 2" xfId="46976" xr:uid="{A128A9F2-F668-4C84-A59A-9C5785A7F339}"/>
    <cellStyle name="Normal 6 2 3 5 3 3" xfId="35006" xr:uid="{115E58FB-951E-4EA5-A41D-80BDC468631A}"/>
    <cellStyle name="Normal 6 2 3 5 4" xfId="41019" xr:uid="{B2F6CC24-A919-4914-8400-08A49DD99C0E}"/>
    <cellStyle name="Normal 6 2 3 5 5" xfId="29064" xr:uid="{195C5DCE-8E43-4236-A8C9-225F5768BE99}"/>
    <cellStyle name="Normal 6 2 3 6" xfId="16193" xr:uid="{00000000-0005-0000-0000-0000CD4C0000}"/>
    <cellStyle name="Normal 6 2 3 6 2" xfId="16194" xr:uid="{00000000-0005-0000-0000-0000CE4C0000}"/>
    <cellStyle name="Normal 6 2 3 6 3" xfId="23101" xr:uid="{00000000-0005-0000-0000-0000CF4C0000}"/>
    <cellStyle name="Normal 6 2 3 6 3 2" xfId="46977" xr:uid="{47E272B9-D1ED-4C67-9888-4B6054211542}"/>
    <cellStyle name="Normal 6 2 3 6 3 3" xfId="35007" xr:uid="{AD505885-17A7-492D-B171-50FE453705C1}"/>
    <cellStyle name="Normal 6 2 3 6 4" xfId="41020" xr:uid="{9241846D-E78A-4D24-94F1-0F85282642F7}"/>
    <cellStyle name="Normal 6 2 3 6 5" xfId="29065" xr:uid="{1E9ED191-99D2-4DD2-B7CD-AE5BD221BB3C}"/>
    <cellStyle name="Normal 6 2 3 7" xfId="16195" xr:uid="{00000000-0005-0000-0000-0000D04C0000}"/>
    <cellStyle name="Normal 6 2 3 7 2" xfId="23102" xr:uid="{00000000-0005-0000-0000-0000D14C0000}"/>
    <cellStyle name="Normal 6 2 3 7 2 2" xfId="46978" xr:uid="{1AD4A815-353C-4B02-B6CB-BF8BD1EBEFF0}"/>
    <cellStyle name="Normal 6 2 3 7 2 3" xfId="35008" xr:uid="{EE18516E-DC5C-4EDD-8262-1B7C6D13F033}"/>
    <cellStyle name="Normal 6 2 3 7 3" xfId="41021" xr:uid="{0849C160-FB35-44C3-A89C-78191D04837A}"/>
    <cellStyle name="Normal 6 2 3 7 4" xfId="29066" xr:uid="{B2704864-1F3F-49BF-B7CA-55CB19E1A871}"/>
    <cellStyle name="Normal 6 2 3 8" xfId="23093" xr:uid="{00000000-0005-0000-0000-0000D24C0000}"/>
    <cellStyle name="Normal 6 2 3 8 2" xfId="46969" xr:uid="{59D1E126-9556-43DC-9F2F-52C304A4AB09}"/>
    <cellStyle name="Normal 6 2 3 8 3" xfId="34999" xr:uid="{568480C3-0942-48B0-9F3D-A36B300182A6}"/>
    <cellStyle name="Normal 6 2 3 9" xfId="41012" xr:uid="{52FBF11D-B91C-44E2-AE60-10C5D7EBFA6B}"/>
    <cellStyle name="Normal 6 2 4" xfId="16196" xr:uid="{00000000-0005-0000-0000-0000D34C0000}"/>
    <cellStyle name="Normal 6 2 4 2" xfId="16197" xr:uid="{00000000-0005-0000-0000-0000D44C0000}"/>
    <cellStyle name="Normal 6 2 4 2 2" xfId="16198" xr:uid="{00000000-0005-0000-0000-0000D54C0000}"/>
    <cellStyle name="Normal 6 2 4 2 2 2" xfId="23105" xr:uid="{00000000-0005-0000-0000-0000D64C0000}"/>
    <cellStyle name="Normal 6 2 4 2 2 2 2" xfId="46981" xr:uid="{ED7FC899-8150-4DF3-84FC-04175EA4B573}"/>
    <cellStyle name="Normal 6 2 4 2 2 2 3" xfId="35011" xr:uid="{CCC61650-C2BD-4F23-B0DF-DD5413024822}"/>
    <cellStyle name="Normal 6 2 4 2 2 3" xfId="41024" xr:uid="{1F1A08F9-E5C6-46A3-B0A3-C95976E32C67}"/>
    <cellStyle name="Normal 6 2 4 2 2 4" xfId="29069" xr:uid="{73A4EB1B-86E2-4906-B88D-5D1BAD5172FF}"/>
    <cellStyle name="Normal 6 2 4 2 3" xfId="23104" xr:uid="{00000000-0005-0000-0000-0000D74C0000}"/>
    <cellStyle name="Normal 6 2 4 2 3 2" xfId="46980" xr:uid="{5992790F-425F-467B-99EA-E31D237EE2C7}"/>
    <cellStyle name="Normal 6 2 4 2 3 3" xfId="35010" xr:uid="{83EC765F-3C20-4C99-B66A-7DA25043DDF6}"/>
    <cellStyle name="Normal 6 2 4 2 4" xfId="41023" xr:uid="{9B333E25-39A2-4621-9752-33A2319B9D72}"/>
    <cellStyle name="Normal 6 2 4 2 5" xfId="29068" xr:uid="{008BF469-1C67-43AF-B4FD-7F59A3C433E8}"/>
    <cellStyle name="Normal 6 2 4 3" xfId="16199" xr:uid="{00000000-0005-0000-0000-0000D84C0000}"/>
    <cellStyle name="Normal 6 2 4 3 2" xfId="23106" xr:uid="{00000000-0005-0000-0000-0000D94C0000}"/>
    <cellStyle name="Normal 6 2 4 3 2 2" xfId="46982" xr:uid="{D038DA0E-6293-4B9F-A763-FF157CCCCEE0}"/>
    <cellStyle name="Normal 6 2 4 3 2 3" xfId="35012" xr:uid="{2A6BEEF4-15CE-405E-9978-20FBAC9951C5}"/>
    <cellStyle name="Normal 6 2 4 3 3" xfId="41025" xr:uid="{7AE709E0-3CB2-4886-8922-5977D781F449}"/>
    <cellStyle name="Normal 6 2 4 3 4" xfId="29070" xr:uid="{A7EDAE53-DF03-4003-8FBD-84EBD41B9AFA}"/>
    <cellStyle name="Normal 6 2 4 4" xfId="16200" xr:uid="{00000000-0005-0000-0000-0000DA4C0000}"/>
    <cellStyle name="Normal 6 2 4 4 2" xfId="16201" xr:uid="{00000000-0005-0000-0000-0000DB4C0000}"/>
    <cellStyle name="Normal 6 2 4 4 3" xfId="23107" xr:uid="{00000000-0005-0000-0000-0000DC4C0000}"/>
    <cellStyle name="Normal 6 2 4 4 3 2" xfId="46983" xr:uid="{F5A9818A-720D-47A8-A9D0-D7B1B5930B45}"/>
    <cellStyle name="Normal 6 2 4 4 3 3" xfId="35013" xr:uid="{BAD55B6C-AD42-47DB-9CB1-E4A77871F6C3}"/>
    <cellStyle name="Normal 6 2 4 4 4" xfId="41026" xr:uid="{0AF96520-07B5-42C0-82B6-FC9401676EB4}"/>
    <cellStyle name="Normal 6 2 4 4 5" xfId="29071" xr:uid="{64A32526-913A-4DD3-B9B8-BE07909B7715}"/>
    <cellStyle name="Normal 6 2 4 5" xfId="16202" xr:uid="{00000000-0005-0000-0000-0000DD4C0000}"/>
    <cellStyle name="Normal 6 2 4 6" xfId="23103" xr:uid="{00000000-0005-0000-0000-0000DE4C0000}"/>
    <cellStyle name="Normal 6 2 4 6 2" xfId="46979" xr:uid="{ED337C94-63CA-4C6C-B20A-8A421F8E3EDE}"/>
    <cellStyle name="Normal 6 2 4 6 3" xfId="35009" xr:uid="{11F89A1C-A429-44BA-884F-496885FA7CB7}"/>
    <cellStyle name="Normal 6 2 4 7" xfId="41022" xr:uid="{2DD011E9-3699-4F8B-B77F-15BA78145AEF}"/>
    <cellStyle name="Normal 6 2 4 8" xfId="29067" xr:uid="{0C2BE829-5DB3-4845-B3AE-ABF9970BB6F6}"/>
    <cellStyle name="Normal 6 2 5" xfId="16203" xr:uid="{00000000-0005-0000-0000-0000DF4C0000}"/>
    <cellStyle name="Normal 6 2 5 2" xfId="16204" xr:uid="{00000000-0005-0000-0000-0000E04C0000}"/>
    <cellStyle name="Normal 6 2 5 2 2" xfId="23109" xr:uid="{00000000-0005-0000-0000-0000E14C0000}"/>
    <cellStyle name="Normal 6 2 5 2 2 2" xfId="46985" xr:uid="{32DC1936-2DEA-4640-976C-CCEE47AC43AC}"/>
    <cellStyle name="Normal 6 2 5 2 2 3" xfId="35015" xr:uid="{668F1232-3202-4ED8-82C4-3A0682A29D0A}"/>
    <cellStyle name="Normal 6 2 5 2 3" xfId="41028" xr:uid="{D7C903BE-239B-43FD-A1E7-EDEA1725F836}"/>
    <cellStyle name="Normal 6 2 5 2 4" xfId="29073" xr:uid="{6F4B9D1D-B1CF-4543-B339-06FAB36A6253}"/>
    <cellStyle name="Normal 6 2 5 3" xfId="16205" xr:uid="{00000000-0005-0000-0000-0000E24C0000}"/>
    <cellStyle name="Normal 6 2 5 3 2" xfId="23110" xr:uid="{00000000-0005-0000-0000-0000E34C0000}"/>
    <cellStyle name="Normal 6 2 5 3 2 2" xfId="46986" xr:uid="{86C1FEF8-BF5D-4658-8E04-87986C6851AA}"/>
    <cellStyle name="Normal 6 2 5 3 2 3" xfId="35016" xr:uid="{6F4E9380-0EF6-4CD9-8499-47331DDAD1C3}"/>
    <cellStyle name="Normal 6 2 5 3 3" xfId="41029" xr:uid="{0BE53A56-40FF-4A39-9A80-C5AC6332EA7E}"/>
    <cellStyle name="Normal 6 2 5 3 4" xfId="29074" xr:uid="{BA7B0ED9-FB4D-43AB-9D5E-E7BB9C1E3F1A}"/>
    <cellStyle name="Normal 6 2 5 4" xfId="23108" xr:uid="{00000000-0005-0000-0000-0000E44C0000}"/>
    <cellStyle name="Normal 6 2 5 4 2" xfId="46984" xr:uid="{1D71F5F7-D7E3-444F-8D4D-DDFC1275444F}"/>
    <cellStyle name="Normal 6 2 5 4 3" xfId="35014" xr:uid="{944D5CC7-50B4-4271-B018-A01DACBA0796}"/>
    <cellStyle name="Normal 6 2 5 5" xfId="41027" xr:uid="{51BFA2A3-C2C3-4685-A570-24CB2210CC68}"/>
    <cellStyle name="Normal 6 2 5 6" xfId="29072" xr:uid="{04926619-9573-491F-958B-4AE23753F757}"/>
    <cellStyle name="Normal 6 2 6" xfId="16206" xr:uid="{00000000-0005-0000-0000-0000E54C0000}"/>
    <cellStyle name="Normal 6 2 6 2" xfId="16207" xr:uid="{00000000-0005-0000-0000-0000E64C0000}"/>
    <cellStyle name="Normal 6 2 6 2 2" xfId="23112" xr:uid="{00000000-0005-0000-0000-0000E74C0000}"/>
    <cellStyle name="Normal 6 2 6 2 2 2" xfId="46988" xr:uid="{ECE860C4-C528-4284-A72E-D829A1970F36}"/>
    <cellStyle name="Normal 6 2 6 2 2 3" xfId="35018" xr:uid="{8D405279-7F5A-46BF-BAC6-659E4962851C}"/>
    <cellStyle name="Normal 6 2 6 2 3" xfId="41031" xr:uid="{059734CE-703D-4E81-A7D3-89F5AE5CCA0A}"/>
    <cellStyle name="Normal 6 2 6 2 4" xfId="29076" xr:uid="{A37D2C9B-E3F1-45BE-8BB0-8184EAFED2F7}"/>
    <cellStyle name="Normal 6 2 6 3" xfId="23111" xr:uid="{00000000-0005-0000-0000-0000E84C0000}"/>
    <cellStyle name="Normal 6 2 6 3 2" xfId="46987" xr:uid="{4F962077-7FC3-4049-AD3F-E9CC89EDAB60}"/>
    <cellStyle name="Normal 6 2 6 3 3" xfId="35017" xr:uid="{FD9FA297-5643-4635-9B7C-B1A624127DB4}"/>
    <cellStyle name="Normal 6 2 6 4" xfId="41030" xr:uid="{11A211B2-968B-473F-A477-3AB7740BEB6F}"/>
    <cellStyle name="Normal 6 2 6 5" xfId="29075" xr:uid="{B728D2C9-B41A-4232-801D-02D7CFFED7FC}"/>
    <cellStyle name="Normal 6 2 7" xfId="16208" xr:uid="{00000000-0005-0000-0000-0000E94C0000}"/>
    <cellStyle name="Normal 6 2 7 2" xfId="16209" xr:uid="{00000000-0005-0000-0000-0000EA4C0000}"/>
    <cellStyle name="Normal 6 2 7 3" xfId="23113" xr:uid="{00000000-0005-0000-0000-0000EB4C0000}"/>
    <cellStyle name="Normal 6 2 7 3 2" xfId="46989" xr:uid="{A1F8D8DD-D3AB-4945-BA08-2AAF0373685E}"/>
    <cellStyle name="Normal 6 2 7 3 3" xfId="35019" xr:uid="{BE2A3991-D2E1-44DE-AB25-B542E732BCC8}"/>
    <cellStyle name="Normal 6 2 7 4" xfId="41032" xr:uid="{BE9F00DC-1068-420A-B3A2-A8B349EF61B7}"/>
    <cellStyle name="Normal 6 2 7 5" xfId="29077" xr:uid="{B0AC1113-90B5-4B02-B5E7-702C632A3FF3}"/>
    <cellStyle name="Normal 6 2 8" xfId="16210" xr:uid="{00000000-0005-0000-0000-0000EC4C0000}"/>
    <cellStyle name="Normal 6 2 8 2" xfId="16211" xr:uid="{00000000-0005-0000-0000-0000ED4C0000}"/>
    <cellStyle name="Normal 6 2 8 3" xfId="23114" xr:uid="{00000000-0005-0000-0000-0000EE4C0000}"/>
    <cellStyle name="Normal 6 2 8 3 2" xfId="46990" xr:uid="{1B092741-3A40-4A58-8E49-B82F7E931408}"/>
    <cellStyle name="Normal 6 2 8 3 3" xfId="35020" xr:uid="{05C61519-7425-4D78-B068-01A77237C842}"/>
    <cellStyle name="Normal 6 2 8 4" xfId="41033" xr:uid="{8B2634CB-8EBA-4D33-8405-2D8BBC8375FB}"/>
    <cellStyle name="Normal 6 2 8 5" xfId="29078" xr:uid="{B28C8C7D-5A65-4E20-8C2D-71089B262654}"/>
    <cellStyle name="Normal 6 2 9" xfId="16212" xr:uid="{00000000-0005-0000-0000-0000EF4C0000}"/>
    <cellStyle name="Normal 6 2 9 2" xfId="23115" xr:uid="{00000000-0005-0000-0000-0000F04C0000}"/>
    <cellStyle name="Normal 6 2 9 2 2" xfId="46991" xr:uid="{617C93C8-7F51-4D9A-9DC8-25D8BEFCC6A1}"/>
    <cellStyle name="Normal 6 2 9 2 3" xfId="35021" xr:uid="{375610F7-B6CF-485A-ABC2-FD7E5D0F9FDB}"/>
    <cellStyle name="Normal 6 2 9 3" xfId="41034" xr:uid="{5E36A0D3-7987-4ADD-A019-FCD0A4D9F69E}"/>
    <cellStyle name="Normal 6 2 9 4" xfId="29079" xr:uid="{38BFCDD8-56A4-4ECC-A77E-6D5D7A786C6D}"/>
    <cellStyle name="Normal 6 20" xfId="16213" xr:uid="{00000000-0005-0000-0000-0000F14C0000}"/>
    <cellStyle name="Normal 6 20 2" xfId="16214" xr:uid="{00000000-0005-0000-0000-0000F24C0000}"/>
    <cellStyle name="Normal 6 20 2 2" xfId="23117" xr:uid="{00000000-0005-0000-0000-0000F34C0000}"/>
    <cellStyle name="Normal 6 20 2 2 2" xfId="46993" xr:uid="{F4C6B2EA-1445-433A-890A-518E847ADD60}"/>
    <cellStyle name="Normal 6 20 2 2 3" xfId="35023" xr:uid="{5471F667-A197-45E0-AE48-9A27900BBE68}"/>
    <cellStyle name="Normal 6 20 2 3" xfId="41036" xr:uid="{D219BBCD-BA12-4411-BA75-39697A2FFBD1}"/>
    <cellStyle name="Normal 6 20 2 4" xfId="29081" xr:uid="{4844CB5D-DB13-4E0A-BCD6-D0B71B648962}"/>
    <cellStyle name="Normal 6 20 3" xfId="16215" xr:uid="{00000000-0005-0000-0000-0000F44C0000}"/>
    <cellStyle name="Normal 6 20 3 2" xfId="23118" xr:uid="{00000000-0005-0000-0000-0000F54C0000}"/>
    <cellStyle name="Normal 6 20 3 2 2" xfId="46994" xr:uid="{53A5C0E2-C09A-4AD9-B5C6-46BFFD10433F}"/>
    <cellStyle name="Normal 6 20 3 2 3" xfId="35024" xr:uid="{D3CE115A-26B5-4C32-9120-6D41052D5720}"/>
    <cellStyle name="Normal 6 20 3 3" xfId="41037" xr:uid="{2B85B86B-8C15-41F7-9FAC-27A431C590C9}"/>
    <cellStyle name="Normal 6 20 3 4" xfId="29082" xr:uid="{C72572BF-729B-4217-8007-1A3BE53825B7}"/>
    <cellStyle name="Normal 6 20 4" xfId="23116" xr:uid="{00000000-0005-0000-0000-0000F64C0000}"/>
    <cellStyle name="Normal 6 20 4 2" xfId="46992" xr:uid="{21E6BC8C-9CE4-4C67-B09A-303AAA597665}"/>
    <cellStyle name="Normal 6 20 4 3" xfId="35022" xr:uid="{D5258BF7-6D81-446A-8AB2-ADF221361653}"/>
    <cellStyle name="Normal 6 20 5" xfId="41035" xr:uid="{FE7EB52D-C3E6-45D0-B056-07221C7C639E}"/>
    <cellStyle name="Normal 6 20 6" xfId="29080" xr:uid="{F495096C-31DF-4A66-A3BE-BAE1FA2DF0E2}"/>
    <cellStyle name="Normal 6 21" xfId="16216" xr:uid="{00000000-0005-0000-0000-0000F74C0000}"/>
    <cellStyle name="Normal 6 21 2" xfId="16217" xr:uid="{00000000-0005-0000-0000-0000F84C0000}"/>
    <cellStyle name="Normal 6 21 2 2" xfId="23120" xr:uid="{00000000-0005-0000-0000-0000F94C0000}"/>
    <cellStyle name="Normal 6 21 2 2 2" xfId="46996" xr:uid="{D4B78E8D-E839-473F-B04C-0E91F5C9D640}"/>
    <cellStyle name="Normal 6 21 2 2 3" xfId="35026" xr:uid="{B5CCC9F1-0A67-4102-8086-DA86ED1B9DCC}"/>
    <cellStyle name="Normal 6 21 2 3" xfId="41039" xr:uid="{3739B127-FAEB-4480-A407-C50DC2D130DA}"/>
    <cellStyle name="Normal 6 21 2 4" xfId="29084" xr:uid="{78CA1183-BFB5-484E-8F56-B6F3A0F90A38}"/>
    <cellStyle name="Normal 6 21 3" xfId="16218" xr:uid="{00000000-0005-0000-0000-0000FA4C0000}"/>
    <cellStyle name="Normal 6 21 3 2" xfId="23121" xr:uid="{00000000-0005-0000-0000-0000FB4C0000}"/>
    <cellStyle name="Normal 6 21 3 2 2" xfId="46997" xr:uid="{D5D7078A-EF26-4FCC-8A3F-197C69F9D7A6}"/>
    <cellStyle name="Normal 6 21 3 2 3" xfId="35027" xr:uid="{DD021FFA-2802-43B6-83CB-9E641CA0C015}"/>
    <cellStyle name="Normal 6 21 3 3" xfId="41040" xr:uid="{ABCC733E-D979-4953-953F-7E426179DE4A}"/>
    <cellStyle name="Normal 6 21 3 4" xfId="29085" xr:uid="{305669C5-108E-4683-BF04-E4A454849B26}"/>
    <cellStyle name="Normal 6 21 4" xfId="23119" xr:uid="{00000000-0005-0000-0000-0000FC4C0000}"/>
    <cellStyle name="Normal 6 21 4 2" xfId="46995" xr:uid="{8C3C6A16-F851-482E-9E1A-6F2042045103}"/>
    <cellStyle name="Normal 6 21 4 3" xfId="35025" xr:uid="{DFF9FAEA-5389-4FB8-B221-5372E123DB4E}"/>
    <cellStyle name="Normal 6 21 5" xfId="41038" xr:uid="{DC9E6B13-4CB6-4164-9E55-B6C6A1E488B6}"/>
    <cellStyle name="Normal 6 21 6" xfId="29083" xr:uid="{5E089C67-98F7-457C-A83A-F4691ED59A30}"/>
    <cellStyle name="Normal 6 22" xfId="16219" xr:uid="{00000000-0005-0000-0000-0000FD4C0000}"/>
    <cellStyle name="Normal 6 22 2" xfId="16220" xr:uid="{00000000-0005-0000-0000-0000FE4C0000}"/>
    <cellStyle name="Normal 6 22 2 2" xfId="23123" xr:uid="{00000000-0005-0000-0000-0000FF4C0000}"/>
    <cellStyle name="Normal 6 22 2 2 2" xfId="46999" xr:uid="{C3F46841-0C43-4C0D-ABE3-D30347665732}"/>
    <cellStyle name="Normal 6 22 2 2 3" xfId="35029" xr:uid="{0AA7D3CB-12E6-444F-905B-459379C615B8}"/>
    <cellStyle name="Normal 6 22 2 3" xfId="41042" xr:uid="{C8CEB36B-5CBA-4510-B60D-C4CFC750A952}"/>
    <cellStyle name="Normal 6 22 2 4" xfId="29087" xr:uid="{707A74CD-0E18-4D2C-BE96-CCF861E6E07A}"/>
    <cellStyle name="Normal 6 22 3" xfId="23122" xr:uid="{00000000-0005-0000-0000-0000004D0000}"/>
    <cellStyle name="Normal 6 22 3 2" xfId="46998" xr:uid="{6E5E2DAD-F942-4559-A0E2-65AF891B5AB2}"/>
    <cellStyle name="Normal 6 22 3 3" xfId="35028" xr:uid="{51BD69CF-5498-43EF-9CF1-440CDEF02928}"/>
    <cellStyle name="Normal 6 22 4" xfId="41041" xr:uid="{C624DFE9-2E0F-48BF-9BC3-7F60F8676887}"/>
    <cellStyle name="Normal 6 22 5" xfId="29086" xr:uid="{AB40F1B4-EAEE-41A0-847E-798B1EFF0067}"/>
    <cellStyle name="Normal 6 23" xfId="16221" xr:uid="{00000000-0005-0000-0000-0000014D0000}"/>
    <cellStyle name="Normal 6 23 2" xfId="16222" xr:uid="{00000000-0005-0000-0000-0000024D0000}"/>
    <cellStyle name="Normal 6 23 2 2" xfId="23125" xr:uid="{00000000-0005-0000-0000-0000034D0000}"/>
    <cellStyle name="Normal 6 23 2 2 2" xfId="47001" xr:uid="{037B64B8-7504-487F-AEC5-ADDA740246E3}"/>
    <cellStyle name="Normal 6 23 2 2 3" xfId="35031" xr:uid="{31CF9BC2-D2A1-48E1-A1AF-C696CF1B5D47}"/>
    <cellStyle name="Normal 6 23 2 3" xfId="41044" xr:uid="{1BEABAC1-7601-412E-AE28-D0D63858CF75}"/>
    <cellStyle name="Normal 6 23 2 4" xfId="29089" xr:uid="{D8E7A419-2881-4A13-BAFB-2119A54F757D}"/>
    <cellStyle name="Normal 6 23 3" xfId="23124" xr:uid="{00000000-0005-0000-0000-0000044D0000}"/>
    <cellStyle name="Normal 6 23 3 2" xfId="47000" xr:uid="{E5F19E37-8B13-4E1B-B9CC-5F21CA845E5D}"/>
    <cellStyle name="Normal 6 23 3 3" xfId="35030" xr:uid="{D78FD369-BE8A-435E-BECE-0CD8AC486B19}"/>
    <cellStyle name="Normal 6 23 4" xfId="41043" xr:uid="{C13AA282-F1B2-4371-BB4B-704B498257B1}"/>
    <cellStyle name="Normal 6 23 5" xfId="29088" xr:uid="{2FF7CEBC-B841-4405-B463-964F3EA5A91F}"/>
    <cellStyle name="Normal 6 24" xfId="16223" xr:uid="{00000000-0005-0000-0000-0000054D0000}"/>
    <cellStyle name="Normal 6 24 2" xfId="16224" xr:uid="{00000000-0005-0000-0000-0000064D0000}"/>
    <cellStyle name="Normal 6 24 2 2" xfId="23127" xr:uid="{00000000-0005-0000-0000-0000074D0000}"/>
    <cellStyle name="Normal 6 24 2 2 2" xfId="47003" xr:uid="{47D2A200-833C-473C-A0A3-36586529ED18}"/>
    <cellStyle name="Normal 6 24 2 2 3" xfId="35033" xr:uid="{B6B4C05E-20F7-47D1-8B4A-EEBEF4DD01D4}"/>
    <cellStyle name="Normal 6 24 2 3" xfId="41046" xr:uid="{243C300B-3B9D-4241-A42C-555D4ECD5C52}"/>
    <cellStyle name="Normal 6 24 2 4" xfId="29091" xr:uid="{5E825AC8-11DE-4465-9B0E-17BBCAE84F0A}"/>
    <cellStyle name="Normal 6 24 3" xfId="23126" xr:uid="{00000000-0005-0000-0000-0000084D0000}"/>
    <cellStyle name="Normal 6 24 3 2" xfId="47002" xr:uid="{B311D0AA-1458-4926-A77B-F49419133975}"/>
    <cellStyle name="Normal 6 24 3 3" xfId="35032" xr:uid="{B9D68685-76E9-4405-957B-FBA6B8F83D13}"/>
    <cellStyle name="Normal 6 24 4" xfId="41045" xr:uid="{0580DEEF-293F-456B-A23D-060B80A18C5A}"/>
    <cellStyle name="Normal 6 24 5" xfId="29090" xr:uid="{5AAAE062-7BB9-48E2-856A-9B65C424D75B}"/>
    <cellStyle name="Normal 6 25" xfId="16225" xr:uid="{00000000-0005-0000-0000-0000094D0000}"/>
    <cellStyle name="Normal 6 25 2" xfId="23128" xr:uid="{00000000-0005-0000-0000-00000A4D0000}"/>
    <cellStyle name="Normal 6 25 2 2" xfId="47004" xr:uid="{26A832C1-6605-4C68-9B39-03D608F6DCA3}"/>
    <cellStyle name="Normal 6 25 2 3" xfId="35034" xr:uid="{EC14FC14-C0E4-4675-982B-BC9935801217}"/>
    <cellStyle name="Normal 6 25 3" xfId="41047" xr:uid="{1756DC82-A492-4CEE-AF52-90B0F6384711}"/>
    <cellStyle name="Normal 6 25 4" xfId="29092" xr:uid="{7291F01B-8B53-4470-8708-762DE5A3602C}"/>
    <cellStyle name="Normal 6 26" xfId="16226" xr:uid="{00000000-0005-0000-0000-00000B4D0000}"/>
    <cellStyle name="Normal 6 26 2" xfId="23129" xr:uid="{00000000-0005-0000-0000-00000C4D0000}"/>
    <cellStyle name="Normal 6 26 2 2" xfId="47005" xr:uid="{B4B105A8-AB11-461A-A665-E3150338BE6A}"/>
    <cellStyle name="Normal 6 26 2 3" xfId="35035" xr:uid="{26241AD8-02CA-428E-A831-B45CA2B87BC0}"/>
    <cellStyle name="Normal 6 26 3" xfId="41048" xr:uid="{D39DFB2C-196F-47B2-AFCE-12F4A5B04EC0}"/>
    <cellStyle name="Normal 6 26 4" xfId="29093" xr:uid="{77A91285-B1C2-4787-99BA-F68B099B1265}"/>
    <cellStyle name="Normal 6 27" xfId="16227" xr:uid="{00000000-0005-0000-0000-00000D4D0000}"/>
    <cellStyle name="Normal 6 27 2" xfId="23130" xr:uid="{00000000-0005-0000-0000-00000E4D0000}"/>
    <cellStyle name="Normal 6 27 2 2" xfId="47006" xr:uid="{253B05DA-6AC8-4D20-8271-4C264A28438D}"/>
    <cellStyle name="Normal 6 27 2 3" xfId="35036" xr:uid="{A376AB0D-C749-451F-9D3F-BF90123CB551}"/>
    <cellStyle name="Normal 6 27 3" xfId="41049" xr:uid="{CFBFC99F-748B-481A-B22D-093CC77197FC}"/>
    <cellStyle name="Normal 6 27 4" xfId="29094" xr:uid="{C699A72A-80FE-4FA2-9374-2479410AB20D}"/>
    <cellStyle name="Normal 6 28" xfId="16228" xr:uid="{00000000-0005-0000-0000-00000F4D0000}"/>
    <cellStyle name="Normal 6 28 2" xfId="23131" xr:uid="{00000000-0005-0000-0000-0000104D0000}"/>
    <cellStyle name="Normal 6 28 2 2" xfId="47007" xr:uid="{C06FA1A8-6E12-4E14-88C1-D11A7298F3AC}"/>
    <cellStyle name="Normal 6 28 2 3" xfId="35037" xr:uid="{438E6B76-AF4C-48BE-8951-5DAB95CF3D9B}"/>
    <cellStyle name="Normal 6 28 3" xfId="41050" xr:uid="{8EACA3C2-2E37-4803-8798-D9556A3852A4}"/>
    <cellStyle name="Normal 6 28 4" xfId="29095" xr:uid="{8EAEC6BB-3800-4EFE-BFDF-C32FB1F93707}"/>
    <cellStyle name="Normal 6 29" xfId="16229" xr:uid="{00000000-0005-0000-0000-0000114D0000}"/>
    <cellStyle name="Normal 6 29 2" xfId="23132" xr:uid="{00000000-0005-0000-0000-0000124D0000}"/>
    <cellStyle name="Normal 6 29 2 2" xfId="47008" xr:uid="{84F2AA4F-81F3-4054-AABD-0F59D8DD67D8}"/>
    <cellStyle name="Normal 6 29 2 3" xfId="35038" xr:uid="{8869E358-0CC8-4A9A-8192-2B09DC29CE34}"/>
    <cellStyle name="Normal 6 29 3" xfId="41051" xr:uid="{A649000D-444D-437F-BE59-6DE4A698AB30}"/>
    <cellStyle name="Normal 6 29 4" xfId="29096" xr:uid="{FC680042-12A8-4A9D-BA24-E821ACDAE785}"/>
    <cellStyle name="Normal 6 3" xfId="16230" xr:uid="{00000000-0005-0000-0000-0000134D0000}"/>
    <cellStyle name="Normal 6 3 10" xfId="16231" xr:uid="{00000000-0005-0000-0000-0000144D0000}"/>
    <cellStyle name="Normal 6 3 10 2" xfId="23133" xr:uid="{00000000-0005-0000-0000-0000154D0000}"/>
    <cellStyle name="Normal 6 3 10 2 2" xfId="47009" xr:uid="{09DD2FEA-22BC-4B2D-BD4E-7E41875D7F20}"/>
    <cellStyle name="Normal 6 3 10 2 3" xfId="35039" xr:uid="{4C917666-E4E4-4E16-B981-2D4CDCE04114}"/>
    <cellStyle name="Normal 6 3 10 3" xfId="41052" xr:uid="{766F06DC-DC0D-42F2-AD47-9B80B515786C}"/>
    <cellStyle name="Normal 6 3 10 4" xfId="29097" xr:uid="{CC92EFD0-9B5E-4EC6-B1C8-94C9BD3B17C6}"/>
    <cellStyle name="Normal 6 3 2" xfId="16232" xr:uid="{00000000-0005-0000-0000-0000164D0000}"/>
    <cellStyle name="Normal 6 3 2 10" xfId="29098" xr:uid="{48D5CF10-14D9-4AF5-8BB3-05E32A32ABFF}"/>
    <cellStyle name="Normal 6 3 2 2" xfId="16233" xr:uid="{00000000-0005-0000-0000-0000174D0000}"/>
    <cellStyle name="Normal 6 3 2 2 2" xfId="16234" xr:uid="{00000000-0005-0000-0000-0000184D0000}"/>
    <cellStyle name="Normal 6 3 2 2 2 2" xfId="23136" xr:uid="{00000000-0005-0000-0000-0000194D0000}"/>
    <cellStyle name="Normal 6 3 2 2 2 2 2" xfId="47012" xr:uid="{F1CDAE1C-EDB1-4B92-B691-044655A394B5}"/>
    <cellStyle name="Normal 6 3 2 2 2 2 3" xfId="35042" xr:uid="{7D12ED0E-C0B6-4546-8CDD-FD21472507F8}"/>
    <cellStyle name="Normal 6 3 2 2 2 3" xfId="41055" xr:uid="{84E92406-EA0D-44D3-AFC5-D07C6C178194}"/>
    <cellStyle name="Normal 6 3 2 2 2 4" xfId="29100" xr:uid="{3949F238-51B0-445E-A6D7-50B786047C69}"/>
    <cellStyle name="Normal 6 3 2 2 3" xfId="16235" xr:uid="{00000000-0005-0000-0000-00001A4D0000}"/>
    <cellStyle name="Normal 6 3 2 2 3 2" xfId="23137" xr:uid="{00000000-0005-0000-0000-00001B4D0000}"/>
    <cellStyle name="Normal 6 3 2 2 3 2 2" xfId="47013" xr:uid="{19D4719D-849D-4117-918E-A14AE21C74A5}"/>
    <cellStyle name="Normal 6 3 2 2 3 2 3" xfId="35043" xr:uid="{D8C84BEA-5CE7-4EFE-84E0-9062BD5D71DE}"/>
    <cellStyle name="Normal 6 3 2 2 3 3" xfId="41056" xr:uid="{D95C4FBE-FE1C-4F71-86CD-864EF45CC04F}"/>
    <cellStyle name="Normal 6 3 2 2 3 4" xfId="29101" xr:uid="{89273DB2-CFE3-4500-B11F-2C4B15ED96B7}"/>
    <cellStyle name="Normal 6 3 2 2 4" xfId="16236" xr:uid="{00000000-0005-0000-0000-00001C4D0000}"/>
    <cellStyle name="Normal 6 3 2 2 5" xfId="16237" xr:uid="{00000000-0005-0000-0000-00001D4D0000}"/>
    <cellStyle name="Normal 6 3 2 2 6" xfId="23135" xr:uid="{00000000-0005-0000-0000-00001E4D0000}"/>
    <cellStyle name="Normal 6 3 2 2 6 2" xfId="47011" xr:uid="{48EB4AE2-E8DD-4D59-A2AC-6F2B64670AF7}"/>
    <cellStyle name="Normal 6 3 2 2 6 3" xfId="35041" xr:uid="{316C7892-D511-4FBF-9E0F-F559493D42D2}"/>
    <cellStyle name="Normal 6 3 2 2 7" xfId="41054" xr:uid="{AC20E11D-A0EB-49EF-BD86-F05582E39E72}"/>
    <cellStyle name="Normal 6 3 2 2 8" xfId="29099" xr:uid="{EDD56432-6707-4044-8584-296411D9947C}"/>
    <cellStyle name="Normal 6 3 2 3" xfId="16238" xr:uid="{00000000-0005-0000-0000-00001F4D0000}"/>
    <cellStyle name="Normal 6 3 2 3 2" xfId="16239" xr:uid="{00000000-0005-0000-0000-0000204D0000}"/>
    <cellStyle name="Normal 6 3 2 3 2 2" xfId="23139" xr:uid="{00000000-0005-0000-0000-0000214D0000}"/>
    <cellStyle name="Normal 6 3 2 3 2 2 2" xfId="47015" xr:uid="{3FFE3F63-A9BA-4EA3-AD00-42FA177F3E3A}"/>
    <cellStyle name="Normal 6 3 2 3 2 2 3" xfId="35045" xr:uid="{57491E79-74F8-4FE1-9B84-E3FD7BC2057C}"/>
    <cellStyle name="Normal 6 3 2 3 2 3" xfId="41058" xr:uid="{A6B69CE8-EB4E-47C5-A532-4A21CF542A31}"/>
    <cellStyle name="Normal 6 3 2 3 2 4" xfId="29103" xr:uid="{15833DBD-0E6C-4672-865E-2219E354F202}"/>
    <cellStyle name="Normal 6 3 2 3 3" xfId="23138" xr:uid="{00000000-0005-0000-0000-0000224D0000}"/>
    <cellStyle name="Normal 6 3 2 3 3 2" xfId="47014" xr:uid="{3B6E1A1C-0074-4CA8-8454-C59BC860FCEA}"/>
    <cellStyle name="Normal 6 3 2 3 3 3" xfId="35044" xr:uid="{ABA3CFA7-52A5-484E-8488-F53C845D44A9}"/>
    <cellStyle name="Normal 6 3 2 3 4" xfId="41057" xr:uid="{ACB3643A-4AAB-4805-8CB6-11FED1483CF4}"/>
    <cellStyle name="Normal 6 3 2 3 5" xfId="29102" xr:uid="{3FFA20C9-04D3-4E86-8A4B-45EF199BDD21}"/>
    <cellStyle name="Normal 6 3 2 4" xfId="16240" xr:uid="{00000000-0005-0000-0000-0000234D0000}"/>
    <cellStyle name="Normal 6 3 2 4 2" xfId="23140" xr:uid="{00000000-0005-0000-0000-0000244D0000}"/>
    <cellStyle name="Normal 6 3 2 4 2 2" xfId="47016" xr:uid="{DAA9DD40-3362-4990-A3A4-C77078F4F339}"/>
    <cellStyle name="Normal 6 3 2 4 2 3" xfId="35046" xr:uid="{C792A062-4433-41B3-B2C6-7ED74A376112}"/>
    <cellStyle name="Normal 6 3 2 4 3" xfId="41059" xr:uid="{C3BC37B6-3854-46F2-ADB5-1CC1A180E420}"/>
    <cellStyle name="Normal 6 3 2 4 4" xfId="29104" xr:uid="{FF68AB61-5E24-4E86-A995-9D9E3F3D9739}"/>
    <cellStyle name="Normal 6 3 2 5" xfId="16241" xr:uid="{00000000-0005-0000-0000-0000254D0000}"/>
    <cellStyle name="Normal 6 3 2 5 2" xfId="16242" xr:uid="{00000000-0005-0000-0000-0000264D0000}"/>
    <cellStyle name="Normal 6 3 2 5 3" xfId="23141" xr:uid="{00000000-0005-0000-0000-0000274D0000}"/>
    <cellStyle name="Normal 6 3 2 5 3 2" xfId="47017" xr:uid="{E67C0214-8E61-4477-8158-8BF3106A94A9}"/>
    <cellStyle name="Normal 6 3 2 5 3 3" xfId="35047" xr:uid="{BFFA9553-91D6-48BF-A1CF-A8F960F74943}"/>
    <cellStyle name="Normal 6 3 2 5 4" xfId="41060" xr:uid="{F487654C-E74F-4D9F-8B28-8D32EB7A1182}"/>
    <cellStyle name="Normal 6 3 2 5 5" xfId="29105" xr:uid="{F7FBCD41-A03D-44D5-A992-18A0DF255F11}"/>
    <cellStyle name="Normal 6 3 2 6" xfId="16243" xr:uid="{00000000-0005-0000-0000-0000284D0000}"/>
    <cellStyle name="Normal 6 3 2 6 2" xfId="16244" xr:uid="{00000000-0005-0000-0000-0000294D0000}"/>
    <cellStyle name="Normal 6 3 2 6 3" xfId="23142" xr:uid="{00000000-0005-0000-0000-00002A4D0000}"/>
    <cellStyle name="Normal 6 3 2 6 3 2" xfId="47018" xr:uid="{5DAC0AF6-7DB1-4120-A4F6-0263717D4D84}"/>
    <cellStyle name="Normal 6 3 2 6 3 3" xfId="35048" xr:uid="{4572A1E0-445E-4BD3-ADB2-E890869F93A8}"/>
    <cellStyle name="Normal 6 3 2 6 4" xfId="41061" xr:uid="{FC428E13-3D56-47F6-A342-A0D1AB3F9CF1}"/>
    <cellStyle name="Normal 6 3 2 6 5" xfId="29106" xr:uid="{B9B6A847-A100-48E8-89F7-B9D685059B6D}"/>
    <cellStyle name="Normal 6 3 2 7" xfId="16245" xr:uid="{00000000-0005-0000-0000-00002B4D0000}"/>
    <cellStyle name="Normal 6 3 2 7 2" xfId="23143" xr:uid="{00000000-0005-0000-0000-00002C4D0000}"/>
    <cellStyle name="Normal 6 3 2 7 2 2" xfId="47019" xr:uid="{9DA73492-0D00-440E-A763-BA42D334E6B1}"/>
    <cellStyle name="Normal 6 3 2 7 2 3" xfId="35049" xr:uid="{FF478DA8-A38D-45C9-894B-91737FE7322F}"/>
    <cellStyle name="Normal 6 3 2 7 3" xfId="41062" xr:uid="{D0E417B4-F8AD-4179-A2F6-3A547D38077C}"/>
    <cellStyle name="Normal 6 3 2 7 4" xfId="29107" xr:uid="{09B99875-457C-4BEE-BCD6-8B7CC2F6CBD6}"/>
    <cellStyle name="Normal 6 3 2 8" xfId="23134" xr:uid="{00000000-0005-0000-0000-00002D4D0000}"/>
    <cellStyle name="Normal 6 3 2 8 2" xfId="47010" xr:uid="{2F98377B-720E-46D5-8F81-A671E6A16338}"/>
    <cellStyle name="Normal 6 3 2 8 3" xfId="35040" xr:uid="{14A4063C-2389-4398-9587-331DFD7C1630}"/>
    <cellStyle name="Normal 6 3 2 9" xfId="41053" xr:uid="{6FD589CD-A333-4AD1-A05A-A1C585FAA237}"/>
    <cellStyle name="Normal 6 3 3" xfId="16246" xr:uid="{00000000-0005-0000-0000-00002E4D0000}"/>
    <cellStyle name="Normal 6 3 3 2" xfId="16247" xr:uid="{00000000-0005-0000-0000-00002F4D0000}"/>
    <cellStyle name="Normal 6 3 3 2 2" xfId="16248" xr:uid="{00000000-0005-0000-0000-0000304D0000}"/>
    <cellStyle name="Normal 6 3 3 2 2 2" xfId="23146" xr:uid="{00000000-0005-0000-0000-0000314D0000}"/>
    <cellStyle name="Normal 6 3 3 2 2 2 2" xfId="47022" xr:uid="{81D9D00E-05D4-4CB6-8261-1BFD7E8F51AA}"/>
    <cellStyle name="Normal 6 3 3 2 2 2 3" xfId="35052" xr:uid="{957EFB77-D2AB-4407-A060-E1B28EDE5306}"/>
    <cellStyle name="Normal 6 3 3 2 2 3" xfId="41065" xr:uid="{0481C198-247C-4946-894A-4553CA524F47}"/>
    <cellStyle name="Normal 6 3 3 2 2 4" xfId="29110" xr:uid="{E0FA5E22-0E24-4148-86DA-2E10E887B115}"/>
    <cellStyle name="Normal 6 3 3 2 3" xfId="23145" xr:uid="{00000000-0005-0000-0000-0000324D0000}"/>
    <cellStyle name="Normal 6 3 3 2 3 2" xfId="47021" xr:uid="{37BDC7B5-1C8D-4C05-BE8D-EC4DF5296EFB}"/>
    <cellStyle name="Normal 6 3 3 2 3 3" xfId="35051" xr:uid="{A04585C3-A5EA-4C43-A113-C1DD1558F160}"/>
    <cellStyle name="Normal 6 3 3 2 4" xfId="41064" xr:uid="{EF9B000F-94D3-4B6D-B037-C4F576B8E52C}"/>
    <cellStyle name="Normal 6 3 3 2 5" xfId="29109" xr:uid="{CAC7F9F7-B793-4D85-8DE8-B55FBFF2A6E9}"/>
    <cellStyle name="Normal 6 3 3 3" xfId="16249" xr:uid="{00000000-0005-0000-0000-0000334D0000}"/>
    <cellStyle name="Normal 6 3 3 3 2" xfId="23147" xr:uid="{00000000-0005-0000-0000-0000344D0000}"/>
    <cellStyle name="Normal 6 3 3 3 2 2" xfId="47023" xr:uid="{02CC66A4-669E-4970-8DC4-8AE1F4D58FE5}"/>
    <cellStyle name="Normal 6 3 3 3 2 3" xfId="35053" xr:uid="{61E700D8-F422-47E6-A981-0FA2D670202E}"/>
    <cellStyle name="Normal 6 3 3 3 3" xfId="41066" xr:uid="{90184577-854A-403C-A6D9-16C1880A4AFF}"/>
    <cellStyle name="Normal 6 3 3 3 4" xfId="29111" xr:uid="{0E6BABC5-0522-4640-BAB2-EC957C0884DB}"/>
    <cellStyle name="Normal 6 3 3 4" xfId="16250" xr:uid="{00000000-0005-0000-0000-0000354D0000}"/>
    <cellStyle name="Normal 6 3 3 4 2" xfId="16251" xr:uid="{00000000-0005-0000-0000-0000364D0000}"/>
    <cellStyle name="Normal 6 3 3 4 3" xfId="23148" xr:uid="{00000000-0005-0000-0000-0000374D0000}"/>
    <cellStyle name="Normal 6 3 3 4 3 2" xfId="47024" xr:uid="{58FBA105-471A-4110-AD82-254EC85FC62A}"/>
    <cellStyle name="Normal 6 3 3 4 3 3" xfId="35054" xr:uid="{A85B7A76-1A73-4D88-914E-3FBA9891384F}"/>
    <cellStyle name="Normal 6 3 3 4 4" xfId="41067" xr:uid="{EE1481B6-CAD0-4465-A058-05FA10B56755}"/>
    <cellStyle name="Normal 6 3 3 4 5" xfId="29112" xr:uid="{7357D778-8A3D-4A7B-A860-CE38AC79D9A8}"/>
    <cellStyle name="Normal 6 3 3 5" xfId="16252" xr:uid="{00000000-0005-0000-0000-0000384D0000}"/>
    <cellStyle name="Normal 6 3 3 6" xfId="23144" xr:uid="{00000000-0005-0000-0000-0000394D0000}"/>
    <cellStyle name="Normal 6 3 3 6 2" xfId="47020" xr:uid="{60680A2D-E8AC-49D1-8F8D-F49B67D39D94}"/>
    <cellStyle name="Normal 6 3 3 6 3" xfId="35050" xr:uid="{8D21ACE7-7DB7-4FBF-AB86-3C5AE1D07A5C}"/>
    <cellStyle name="Normal 6 3 3 7" xfId="41063" xr:uid="{7C99A031-52FA-40D5-9CED-53497AD9694B}"/>
    <cellStyle name="Normal 6 3 3 8" xfId="29108" xr:uid="{45FE4BDF-90F7-4C05-8170-11EC99B56F13}"/>
    <cellStyle name="Normal 6 3 4" xfId="16253" xr:uid="{00000000-0005-0000-0000-00003A4D0000}"/>
    <cellStyle name="Normal 6 3 4 2" xfId="16254" xr:uid="{00000000-0005-0000-0000-00003B4D0000}"/>
    <cellStyle name="Normal 6 3 4 2 2" xfId="23150" xr:uid="{00000000-0005-0000-0000-00003C4D0000}"/>
    <cellStyle name="Normal 6 3 4 2 2 2" xfId="47026" xr:uid="{E1BE4A9E-E61B-47D4-AE87-9F5609057142}"/>
    <cellStyle name="Normal 6 3 4 2 2 3" xfId="35056" xr:uid="{EC38479B-4F44-4EE5-BD47-D8933B849FD1}"/>
    <cellStyle name="Normal 6 3 4 2 3" xfId="41069" xr:uid="{BA70CFDA-E64C-4DB3-B9DB-1326AD65F016}"/>
    <cellStyle name="Normal 6 3 4 2 4" xfId="29114" xr:uid="{6C946AE5-261F-4BB1-8BE2-D5F6515D78D8}"/>
    <cellStyle name="Normal 6 3 4 3" xfId="16255" xr:uid="{00000000-0005-0000-0000-00003D4D0000}"/>
    <cellStyle name="Normal 6 3 4 3 2" xfId="23151" xr:uid="{00000000-0005-0000-0000-00003E4D0000}"/>
    <cellStyle name="Normal 6 3 4 3 2 2" xfId="47027" xr:uid="{CC6CF0C7-3BCF-4FEA-AE7E-CDB205B47205}"/>
    <cellStyle name="Normal 6 3 4 3 2 3" xfId="35057" xr:uid="{84FF5878-B4F2-446C-955D-51355FE1164F}"/>
    <cellStyle name="Normal 6 3 4 3 3" xfId="41070" xr:uid="{4A550E03-21FC-4C35-85D3-B1A4D09C73F3}"/>
    <cellStyle name="Normal 6 3 4 3 4" xfId="29115" xr:uid="{E625A3DB-D59F-4A1E-9460-DD8A5AD4F921}"/>
    <cellStyle name="Normal 6 3 4 4" xfId="23149" xr:uid="{00000000-0005-0000-0000-00003F4D0000}"/>
    <cellStyle name="Normal 6 3 4 4 2" xfId="47025" xr:uid="{AE8E28FE-A457-4EEF-BB85-33EAB4B2452E}"/>
    <cellStyle name="Normal 6 3 4 4 3" xfId="35055" xr:uid="{6E453CAE-E40D-4610-9273-F2713B8001AD}"/>
    <cellStyle name="Normal 6 3 4 5" xfId="41068" xr:uid="{2B68C241-1F3F-4EB3-B25C-55230806A666}"/>
    <cellStyle name="Normal 6 3 4 6" xfId="29113" xr:uid="{57D0C893-DD15-4CB7-A3C3-F44EACD99963}"/>
    <cellStyle name="Normal 6 3 5" xfId="16256" xr:uid="{00000000-0005-0000-0000-0000404D0000}"/>
    <cellStyle name="Normal 6 3 5 2" xfId="23152" xr:uid="{00000000-0005-0000-0000-0000414D0000}"/>
    <cellStyle name="Normal 6 3 5 2 2" xfId="47028" xr:uid="{F979A1BE-A185-4917-8711-041AB4FE21D4}"/>
    <cellStyle name="Normal 6 3 5 2 3" xfId="35058" xr:uid="{0AA5DB1B-795A-40A1-9E91-C97ACD8E7F47}"/>
    <cellStyle name="Normal 6 3 5 3" xfId="41071" xr:uid="{815528FA-4A84-403B-8B9C-4F16B8EC7E28}"/>
    <cellStyle name="Normal 6 3 5 4" xfId="29116" xr:uid="{CC921D3D-A985-487B-B18B-46FCD046EC49}"/>
    <cellStyle name="Normal 6 3 6" xfId="16257" xr:uid="{00000000-0005-0000-0000-0000424D0000}"/>
    <cellStyle name="Normal 6 3 6 2" xfId="16258" xr:uid="{00000000-0005-0000-0000-0000434D0000}"/>
    <cellStyle name="Normal 6 3 6 3" xfId="23153" xr:uid="{00000000-0005-0000-0000-0000444D0000}"/>
    <cellStyle name="Normal 6 3 6 3 2" xfId="47029" xr:uid="{D5DBFDE7-0C42-4C40-9B1A-48581FF2E0D1}"/>
    <cellStyle name="Normal 6 3 6 3 3" xfId="35059" xr:uid="{20F23329-53C4-4EA0-92AA-A2A8631817AD}"/>
    <cellStyle name="Normal 6 3 6 4" xfId="41072" xr:uid="{A7C2B813-3895-4472-90D3-667045B93852}"/>
    <cellStyle name="Normal 6 3 6 5" xfId="29117" xr:uid="{DFA3AC59-9594-47B4-9074-9FBED7C372F9}"/>
    <cellStyle name="Normal 6 3 7" xfId="16259" xr:uid="{00000000-0005-0000-0000-0000454D0000}"/>
    <cellStyle name="Normal 6 3 7 2" xfId="16260" xr:uid="{00000000-0005-0000-0000-0000464D0000}"/>
    <cellStyle name="Normal 6 3 7 3" xfId="23154" xr:uid="{00000000-0005-0000-0000-0000474D0000}"/>
    <cellStyle name="Normal 6 3 7 3 2" xfId="47030" xr:uid="{758450EE-9016-464D-BEAB-96A9A0CB5D8B}"/>
    <cellStyle name="Normal 6 3 7 3 3" xfId="35060" xr:uid="{37571120-E2C8-4094-9854-D4206AB1F0A7}"/>
    <cellStyle name="Normal 6 3 7 4" xfId="41073" xr:uid="{D810E896-23EE-488A-B005-4B2D4F665A9E}"/>
    <cellStyle name="Normal 6 3 7 5" xfId="29118" xr:uid="{E2B64670-300C-4D32-8E3A-DAC40769C963}"/>
    <cellStyle name="Normal 6 3 8" xfId="16261" xr:uid="{00000000-0005-0000-0000-0000484D0000}"/>
    <cellStyle name="Normal 6 3 8 2" xfId="23155" xr:uid="{00000000-0005-0000-0000-0000494D0000}"/>
    <cellStyle name="Normal 6 3 8 2 2" xfId="47031" xr:uid="{2CE5B000-0589-4682-B80E-640334A99E72}"/>
    <cellStyle name="Normal 6 3 8 2 3" xfId="35061" xr:uid="{B3C40E9B-2E55-4CE7-A88E-B14B343C4F1A}"/>
    <cellStyle name="Normal 6 3 8 3" xfId="41074" xr:uid="{7379E27E-A26C-433B-944F-2E5F06F3BDDA}"/>
    <cellStyle name="Normal 6 3 8 4" xfId="29119" xr:uid="{276A467D-0132-4E9A-9DED-476B3734AC85}"/>
    <cellStyle name="Normal 6 3 9" xfId="16262" xr:uid="{00000000-0005-0000-0000-00004A4D0000}"/>
    <cellStyle name="Normal 6 3 9 2" xfId="23156" xr:uid="{00000000-0005-0000-0000-00004B4D0000}"/>
    <cellStyle name="Normal 6 3 9 2 2" xfId="47032" xr:uid="{DB85DBCF-4BA8-4E25-9E69-20C2231E1980}"/>
    <cellStyle name="Normal 6 3 9 2 3" xfId="35062" xr:uid="{F630CD51-ED7A-44C5-B29A-A268706E1777}"/>
    <cellStyle name="Normal 6 3 9 3" xfId="41075" xr:uid="{BCD7A152-9514-4B45-989D-C3F7580B67DF}"/>
    <cellStyle name="Normal 6 3 9 4" xfId="29120" xr:uid="{B3545CB8-B390-461E-A791-D57BC88A8E14}"/>
    <cellStyle name="Normal 6 30" xfId="16263" xr:uid="{00000000-0005-0000-0000-00004C4D0000}"/>
    <cellStyle name="Normal 6 30 2" xfId="23157" xr:uid="{00000000-0005-0000-0000-00004D4D0000}"/>
    <cellStyle name="Normal 6 30 2 2" xfId="47033" xr:uid="{02CD4E9A-9B9A-4F7C-A827-348B9E170933}"/>
    <cellStyle name="Normal 6 30 2 3" xfId="35063" xr:uid="{5C0FF518-7F51-4415-8E68-2E070A20641E}"/>
    <cellStyle name="Normal 6 30 3" xfId="41076" xr:uid="{54FBCB99-5B68-4660-A9F4-8C101A7B0546}"/>
    <cellStyle name="Normal 6 30 4" xfId="29121" xr:uid="{DABB8943-5F91-47E7-A759-5EE33D888BDD}"/>
    <cellStyle name="Normal 6 31" xfId="16264" xr:uid="{00000000-0005-0000-0000-00004E4D0000}"/>
    <cellStyle name="Normal 6 31 2" xfId="23158" xr:uid="{00000000-0005-0000-0000-00004F4D0000}"/>
    <cellStyle name="Normal 6 31 2 2" xfId="47034" xr:uid="{19AED471-F8FA-4FC7-8649-0CD0EABA2FA6}"/>
    <cellStyle name="Normal 6 31 2 3" xfId="35064" xr:uid="{4242443D-D245-4DA8-8F78-0B284824ED8F}"/>
    <cellStyle name="Normal 6 31 3" xfId="41077" xr:uid="{5A0331B0-B5AC-44A4-ACD7-A7416E043189}"/>
    <cellStyle name="Normal 6 31 4" xfId="29122" xr:uid="{E08CE116-DE6B-40AD-854F-19251D532E2A}"/>
    <cellStyle name="Normal 6 4" xfId="16265" xr:uid="{00000000-0005-0000-0000-0000504D0000}"/>
    <cellStyle name="Normal 6 4 10" xfId="41078" xr:uid="{94BEA3A3-1D40-4977-ADBB-568B6E7A05C7}"/>
    <cellStyle name="Normal 6 4 11" xfId="29123" xr:uid="{4448EA14-1B47-49F3-ADF3-72E98768DFB8}"/>
    <cellStyle name="Normal 6 4 2" xfId="16266" xr:uid="{00000000-0005-0000-0000-0000514D0000}"/>
    <cellStyle name="Normal 6 4 2 10" xfId="29124" xr:uid="{448DFF35-4FA0-45C0-8408-C0EA26AB21CD}"/>
    <cellStyle name="Normal 6 4 2 2" xfId="16267" xr:uid="{00000000-0005-0000-0000-0000524D0000}"/>
    <cellStyle name="Normal 6 4 2 2 2" xfId="16268" xr:uid="{00000000-0005-0000-0000-0000534D0000}"/>
    <cellStyle name="Normal 6 4 2 2 2 2" xfId="23162" xr:uid="{00000000-0005-0000-0000-0000544D0000}"/>
    <cellStyle name="Normal 6 4 2 2 2 2 2" xfId="47038" xr:uid="{C272C8D7-5038-447B-9F33-C6D0EE5898C9}"/>
    <cellStyle name="Normal 6 4 2 2 2 2 3" xfId="35068" xr:uid="{A2FB623F-0178-4984-8829-C4EFD7CD9A9E}"/>
    <cellStyle name="Normal 6 4 2 2 2 3" xfId="41081" xr:uid="{7415A799-3D93-4A93-AEB2-7DC729C78C7F}"/>
    <cellStyle name="Normal 6 4 2 2 2 4" xfId="29126" xr:uid="{CDFD18DB-C9CE-475F-95BF-97ED2EA0BAF2}"/>
    <cellStyle name="Normal 6 4 2 2 3" xfId="16269" xr:uid="{00000000-0005-0000-0000-0000554D0000}"/>
    <cellStyle name="Normal 6 4 2 2 3 2" xfId="23163" xr:uid="{00000000-0005-0000-0000-0000564D0000}"/>
    <cellStyle name="Normal 6 4 2 2 3 2 2" xfId="47039" xr:uid="{0274EA33-5E66-4560-8EE3-1EA467F5A62F}"/>
    <cellStyle name="Normal 6 4 2 2 3 2 3" xfId="35069" xr:uid="{98FBE2C3-A6F1-4F7E-98A0-090E805B8E4C}"/>
    <cellStyle name="Normal 6 4 2 2 3 3" xfId="41082" xr:uid="{B9ED0E0C-FB3A-4473-ADBD-90EE2D7F9718}"/>
    <cellStyle name="Normal 6 4 2 2 3 4" xfId="29127" xr:uid="{76244745-D71D-4A41-A626-1E33797D88E9}"/>
    <cellStyle name="Normal 6 4 2 2 4" xfId="23161" xr:uid="{00000000-0005-0000-0000-0000574D0000}"/>
    <cellStyle name="Normal 6 4 2 2 4 2" xfId="47037" xr:uid="{97D9C91B-E2F5-4544-A54A-F9131E21A58D}"/>
    <cellStyle name="Normal 6 4 2 2 4 3" xfId="35067" xr:uid="{9476AC97-522D-4EEA-94F3-9AFF64454DC5}"/>
    <cellStyle name="Normal 6 4 2 2 5" xfId="41080" xr:uid="{11B7A7C4-042F-42E7-BE56-03E8B8A59A32}"/>
    <cellStyle name="Normal 6 4 2 2 6" xfId="29125" xr:uid="{DC0B7D27-5977-4E4C-BCC5-5119E9CA5A5F}"/>
    <cellStyle name="Normal 6 4 2 3" xfId="16270" xr:uid="{00000000-0005-0000-0000-0000584D0000}"/>
    <cellStyle name="Normal 6 4 2 3 2" xfId="16271" xr:uid="{00000000-0005-0000-0000-0000594D0000}"/>
    <cellStyle name="Normal 6 4 2 3 2 2" xfId="23165" xr:uid="{00000000-0005-0000-0000-00005A4D0000}"/>
    <cellStyle name="Normal 6 4 2 3 2 2 2" xfId="47041" xr:uid="{3AC00089-1E74-413A-9B09-3949731F6A71}"/>
    <cellStyle name="Normal 6 4 2 3 2 2 3" xfId="35071" xr:uid="{C398DAA1-B602-4AEA-BDAF-F56140234C58}"/>
    <cellStyle name="Normal 6 4 2 3 2 3" xfId="41084" xr:uid="{9E26E066-5318-46D5-B8A6-0D6C50A1B263}"/>
    <cellStyle name="Normal 6 4 2 3 2 4" xfId="29129" xr:uid="{63404455-2E1F-4836-A647-A0C64EF32934}"/>
    <cellStyle name="Normal 6 4 2 3 3" xfId="23164" xr:uid="{00000000-0005-0000-0000-00005B4D0000}"/>
    <cellStyle name="Normal 6 4 2 3 3 2" xfId="47040" xr:uid="{0E3F055A-10CD-4D53-A593-CF0C30DFE17B}"/>
    <cellStyle name="Normal 6 4 2 3 3 3" xfId="35070" xr:uid="{13EBF76B-8BFE-47C5-B070-65D77E3D6EE3}"/>
    <cellStyle name="Normal 6 4 2 3 4" xfId="41083" xr:uid="{05AA08DA-8658-4E01-82B8-F7F060809467}"/>
    <cellStyle name="Normal 6 4 2 3 5" xfId="29128" xr:uid="{6B7D0456-C29B-49D5-AB2C-A313568AB0EF}"/>
    <cellStyle name="Normal 6 4 2 4" xfId="16272" xr:uid="{00000000-0005-0000-0000-00005C4D0000}"/>
    <cellStyle name="Normal 6 4 2 4 2" xfId="16273" xr:uid="{00000000-0005-0000-0000-00005D4D0000}"/>
    <cellStyle name="Normal 6 4 2 4 3" xfId="23166" xr:uid="{00000000-0005-0000-0000-00005E4D0000}"/>
    <cellStyle name="Normal 6 4 2 4 3 2" xfId="47042" xr:uid="{C0360649-2CE0-4824-B434-1F33AC09E345}"/>
    <cellStyle name="Normal 6 4 2 4 3 3" xfId="35072" xr:uid="{FDB29124-E612-4E1A-BFFB-57FDB1E4C6A4}"/>
    <cellStyle name="Normal 6 4 2 4 4" xfId="41085" xr:uid="{93677BB3-D23B-4DC8-8E4E-74A6718FC850}"/>
    <cellStyle name="Normal 6 4 2 4 5" xfId="29130" xr:uid="{91AFD45B-8EA0-4667-8DD8-BA20618F8EFA}"/>
    <cellStyle name="Normal 6 4 2 5" xfId="16274" xr:uid="{00000000-0005-0000-0000-00005F4D0000}"/>
    <cellStyle name="Normal 6 4 2 5 2" xfId="16275" xr:uid="{00000000-0005-0000-0000-0000604D0000}"/>
    <cellStyle name="Normal 6 4 2 5 3" xfId="23167" xr:uid="{00000000-0005-0000-0000-0000614D0000}"/>
    <cellStyle name="Normal 6 4 2 5 3 2" xfId="47043" xr:uid="{C1DAEE6B-C3DD-40AA-B121-2FE8CE233A92}"/>
    <cellStyle name="Normal 6 4 2 5 3 3" xfId="35073" xr:uid="{1AB57441-569A-4DC0-9C58-2FE0D5A283E6}"/>
    <cellStyle name="Normal 6 4 2 5 4" xfId="41086" xr:uid="{E40089C3-5C17-4177-8818-9CEAE2F19E91}"/>
    <cellStyle name="Normal 6 4 2 5 5" xfId="29131" xr:uid="{46E1CF8F-62B6-4600-899D-ABADAB741725}"/>
    <cellStyle name="Normal 6 4 2 6" xfId="16276" xr:uid="{00000000-0005-0000-0000-0000624D0000}"/>
    <cellStyle name="Normal 6 4 2 6 2" xfId="23168" xr:uid="{00000000-0005-0000-0000-0000634D0000}"/>
    <cellStyle name="Normal 6 4 2 6 2 2" xfId="47044" xr:uid="{46A3D407-50AC-4AC5-9649-55C33B245ADC}"/>
    <cellStyle name="Normal 6 4 2 6 2 3" xfId="35074" xr:uid="{06B1B507-C464-4572-BDD6-5EE673D5ABC1}"/>
    <cellStyle name="Normal 6 4 2 6 3" xfId="41087" xr:uid="{09D8EEF3-324C-474A-B320-A308D4CD93A8}"/>
    <cellStyle name="Normal 6 4 2 6 4" xfId="29132" xr:uid="{400EAC8B-C352-4197-8C2C-2188CE2DA17B}"/>
    <cellStyle name="Normal 6 4 2 7" xfId="16277" xr:uid="{00000000-0005-0000-0000-0000644D0000}"/>
    <cellStyle name="Normal 6 4 2 7 2" xfId="23169" xr:uid="{00000000-0005-0000-0000-0000654D0000}"/>
    <cellStyle name="Normal 6 4 2 7 2 2" xfId="47045" xr:uid="{3F5BE959-2B22-4BBF-8D65-C0D8A71537CD}"/>
    <cellStyle name="Normal 6 4 2 7 2 3" xfId="35075" xr:uid="{FFCB7302-A6BE-41AF-A0E8-CBAD729E95A5}"/>
    <cellStyle name="Normal 6 4 2 7 3" xfId="41088" xr:uid="{42AA6D0D-ED01-4B6E-924E-9C710626EF77}"/>
    <cellStyle name="Normal 6 4 2 7 4" xfId="29133" xr:uid="{41F0C9A2-04D7-40E9-96B7-1E596EAC7A3B}"/>
    <cellStyle name="Normal 6 4 2 8" xfId="23160" xr:uid="{00000000-0005-0000-0000-0000664D0000}"/>
    <cellStyle name="Normal 6 4 2 8 2" xfId="47036" xr:uid="{D02437DD-B225-4E5F-82C0-EF522D8DD6AC}"/>
    <cellStyle name="Normal 6 4 2 8 3" xfId="35066" xr:uid="{3991116F-3666-4C67-8B0D-852C2788DB81}"/>
    <cellStyle name="Normal 6 4 2 9" xfId="41079" xr:uid="{814149A9-95D8-4176-87DF-2912096E8AF6}"/>
    <cellStyle name="Normal 6 4 3" xfId="16278" xr:uid="{00000000-0005-0000-0000-0000674D0000}"/>
    <cellStyle name="Normal 6 4 3 2" xfId="16279" xr:uid="{00000000-0005-0000-0000-0000684D0000}"/>
    <cellStyle name="Normal 6 4 3 2 2" xfId="16280" xr:uid="{00000000-0005-0000-0000-0000694D0000}"/>
    <cellStyle name="Normal 6 4 3 2 2 2" xfId="23172" xr:uid="{00000000-0005-0000-0000-00006A4D0000}"/>
    <cellStyle name="Normal 6 4 3 2 2 2 2" xfId="47048" xr:uid="{CDF99BF2-E626-4D79-BD82-0DEEB4728776}"/>
    <cellStyle name="Normal 6 4 3 2 2 2 3" xfId="35078" xr:uid="{948ED900-297C-4C63-9B85-62375C7E4CE3}"/>
    <cellStyle name="Normal 6 4 3 2 2 3" xfId="41091" xr:uid="{9ED80D23-0E36-4D86-B12E-7F820110273E}"/>
    <cellStyle name="Normal 6 4 3 2 2 4" xfId="29136" xr:uid="{6A028B86-F5E1-43E6-9419-7244A55770BE}"/>
    <cellStyle name="Normal 6 4 3 2 3" xfId="23171" xr:uid="{00000000-0005-0000-0000-00006B4D0000}"/>
    <cellStyle name="Normal 6 4 3 2 3 2" xfId="47047" xr:uid="{0CEAB6F3-0936-417F-A932-A842E2FA6EBA}"/>
    <cellStyle name="Normal 6 4 3 2 3 3" xfId="35077" xr:uid="{73A3D04B-EA51-46BF-B694-04347949BD2F}"/>
    <cellStyle name="Normal 6 4 3 2 4" xfId="41090" xr:uid="{78E215A6-6ABF-4539-8CB4-E3D1CAB626F9}"/>
    <cellStyle name="Normal 6 4 3 2 5" xfId="29135" xr:uid="{2BCBC82B-287C-4FE2-B51D-100327F03BCB}"/>
    <cellStyle name="Normal 6 4 3 3" xfId="16281" xr:uid="{00000000-0005-0000-0000-00006C4D0000}"/>
    <cellStyle name="Normal 6 4 3 3 2" xfId="23173" xr:uid="{00000000-0005-0000-0000-00006D4D0000}"/>
    <cellStyle name="Normal 6 4 3 3 2 2" xfId="47049" xr:uid="{B9096C3F-1A39-4E70-9EC3-B4B5D8C7F282}"/>
    <cellStyle name="Normal 6 4 3 3 2 3" xfId="35079" xr:uid="{F531A0DA-0B3D-4797-941D-BA828078FB5E}"/>
    <cellStyle name="Normal 6 4 3 3 3" xfId="41092" xr:uid="{7C04822E-D8F7-4575-BF55-7EFDC74DACD1}"/>
    <cellStyle name="Normal 6 4 3 3 4" xfId="29137" xr:uid="{73E80021-B6B1-49F7-9CC7-4C1B257743DC}"/>
    <cellStyle name="Normal 6 4 3 4" xfId="16282" xr:uid="{00000000-0005-0000-0000-00006E4D0000}"/>
    <cellStyle name="Normal 6 4 3 4 2" xfId="23174" xr:uid="{00000000-0005-0000-0000-00006F4D0000}"/>
    <cellStyle name="Normal 6 4 3 4 2 2" xfId="47050" xr:uid="{7CDACA5A-921E-4C93-9A62-7A434AF0BD55}"/>
    <cellStyle name="Normal 6 4 3 4 2 3" xfId="35080" xr:uid="{E742F21D-EAAF-4B10-A61D-493200B7A04A}"/>
    <cellStyle name="Normal 6 4 3 4 3" xfId="41093" xr:uid="{248DD453-B75A-40BD-9EBA-71D0C55B2920}"/>
    <cellStyle name="Normal 6 4 3 4 4" xfId="29138" xr:uid="{45A384DF-FB75-4217-B992-3A63ED340F2E}"/>
    <cellStyle name="Normal 6 4 3 5" xfId="23170" xr:uid="{00000000-0005-0000-0000-0000704D0000}"/>
    <cellStyle name="Normal 6 4 3 5 2" xfId="47046" xr:uid="{7AF6860B-EF62-4FA3-B08E-FF7A283EC213}"/>
    <cellStyle name="Normal 6 4 3 5 3" xfId="35076" xr:uid="{895B8336-D6F8-4D6A-8BB8-93CCF60E2914}"/>
    <cellStyle name="Normal 6 4 3 6" xfId="41089" xr:uid="{B0B7097F-888A-47A3-BB4B-BB27EF01272F}"/>
    <cellStyle name="Normal 6 4 3 7" xfId="29134" xr:uid="{5439639B-672D-42CE-9297-2756B90B305A}"/>
    <cellStyle name="Normal 6 4 4" xfId="16283" xr:uid="{00000000-0005-0000-0000-0000714D0000}"/>
    <cellStyle name="Normal 6 4 4 2" xfId="16284" xr:uid="{00000000-0005-0000-0000-0000724D0000}"/>
    <cellStyle name="Normal 6 4 4 2 2" xfId="23176" xr:uid="{00000000-0005-0000-0000-0000734D0000}"/>
    <cellStyle name="Normal 6 4 4 2 2 2" xfId="47052" xr:uid="{7D79F2C8-A828-4288-8E30-7D00EEF981A3}"/>
    <cellStyle name="Normal 6 4 4 2 2 3" xfId="35082" xr:uid="{07B0CD01-1E14-4961-944D-52E65132B7F8}"/>
    <cellStyle name="Normal 6 4 4 2 3" xfId="41095" xr:uid="{F09BD50B-DE1C-441C-A5B8-018CC46E7841}"/>
    <cellStyle name="Normal 6 4 4 2 4" xfId="29140" xr:uid="{3181AEBE-E2CC-4017-97D6-9A2C9300F5EC}"/>
    <cellStyle name="Normal 6 4 4 3" xfId="16285" xr:uid="{00000000-0005-0000-0000-0000744D0000}"/>
    <cellStyle name="Normal 6 4 4 3 2" xfId="23177" xr:uid="{00000000-0005-0000-0000-0000754D0000}"/>
    <cellStyle name="Normal 6 4 4 3 2 2" xfId="47053" xr:uid="{433E740A-ABE7-4E2B-B826-6FCF57467D95}"/>
    <cellStyle name="Normal 6 4 4 3 2 3" xfId="35083" xr:uid="{3F4BE93B-3745-46CB-A9A3-069B1225C055}"/>
    <cellStyle name="Normal 6 4 4 3 3" xfId="41096" xr:uid="{022C5815-EBA8-4518-A168-70C30A5292C9}"/>
    <cellStyle name="Normal 6 4 4 3 4" xfId="29141" xr:uid="{6CAD167C-01E5-4503-B8D2-5B475A492795}"/>
    <cellStyle name="Normal 6 4 4 4" xfId="23175" xr:uid="{00000000-0005-0000-0000-0000764D0000}"/>
    <cellStyle name="Normal 6 4 4 4 2" xfId="47051" xr:uid="{F68A5D0B-F75E-48B9-BD23-503B1A73265A}"/>
    <cellStyle name="Normal 6 4 4 4 3" xfId="35081" xr:uid="{62A48171-806E-42B0-9563-4724D8A3A5AA}"/>
    <cellStyle name="Normal 6 4 4 5" xfId="41094" xr:uid="{2F1E4254-82DF-4924-BE48-633CD3749410}"/>
    <cellStyle name="Normal 6 4 4 6" xfId="29139" xr:uid="{E4CD43A0-292F-4CDB-83EE-315DBFD005AA}"/>
    <cellStyle name="Normal 6 4 5" xfId="16286" xr:uid="{00000000-0005-0000-0000-0000774D0000}"/>
    <cellStyle name="Normal 6 4 5 2" xfId="16287" xr:uid="{00000000-0005-0000-0000-0000784D0000}"/>
    <cellStyle name="Normal 6 4 5 3" xfId="23178" xr:uid="{00000000-0005-0000-0000-0000794D0000}"/>
    <cellStyle name="Normal 6 4 5 3 2" xfId="47054" xr:uid="{4A7FAC59-ACF7-4B3B-96C7-B3B655FEAB58}"/>
    <cellStyle name="Normal 6 4 5 3 3" xfId="35084" xr:uid="{74D3D4E2-5EE7-490D-B182-2119680DB80A}"/>
    <cellStyle name="Normal 6 4 5 4" xfId="41097" xr:uid="{BC2DF5E5-65D5-4DD0-A0B4-7D8F6BA1A3FC}"/>
    <cellStyle name="Normal 6 4 5 5" xfId="29142" xr:uid="{3C6F2A44-526E-4688-87DF-69614FFEDDB0}"/>
    <cellStyle name="Normal 6 4 6" xfId="16288" xr:uid="{00000000-0005-0000-0000-00007A4D0000}"/>
    <cellStyle name="Normal 6 4 6 2" xfId="16289" xr:uid="{00000000-0005-0000-0000-00007B4D0000}"/>
    <cellStyle name="Normal 6 4 6 3" xfId="23179" xr:uid="{00000000-0005-0000-0000-00007C4D0000}"/>
    <cellStyle name="Normal 6 4 6 3 2" xfId="47055" xr:uid="{35E4E8CE-3B1F-4AFF-8B81-1CA35F506E70}"/>
    <cellStyle name="Normal 6 4 6 3 3" xfId="35085" xr:uid="{7B41A741-79B1-40DA-AF9E-8EA2EC543920}"/>
    <cellStyle name="Normal 6 4 6 4" xfId="41098" xr:uid="{4EF34A19-A8B6-488D-8D8D-1C66D85BD708}"/>
    <cellStyle name="Normal 6 4 6 5" xfId="29143" xr:uid="{8FAD8000-AADC-4F0E-A91D-8C1B089CF261}"/>
    <cellStyle name="Normal 6 4 7" xfId="16290" xr:uid="{00000000-0005-0000-0000-00007D4D0000}"/>
    <cellStyle name="Normal 6 4 7 2" xfId="23180" xr:uid="{00000000-0005-0000-0000-00007E4D0000}"/>
    <cellStyle name="Normal 6 4 7 2 2" xfId="47056" xr:uid="{5326EB7A-C2B0-4DC0-B56E-96AF74A74F30}"/>
    <cellStyle name="Normal 6 4 7 2 3" xfId="35086" xr:uid="{9991AC49-19F2-4DA1-A3DB-7C689D785939}"/>
    <cellStyle name="Normal 6 4 7 3" xfId="41099" xr:uid="{233EA0C3-CC48-4DF3-A189-4962F4FC7FF7}"/>
    <cellStyle name="Normal 6 4 7 4" xfId="29144" xr:uid="{3969EDC6-8B08-406F-AEC2-15491FBD8A0B}"/>
    <cellStyle name="Normal 6 4 8" xfId="16291" xr:uid="{00000000-0005-0000-0000-00007F4D0000}"/>
    <cellStyle name="Normal 6 4 8 2" xfId="23181" xr:uid="{00000000-0005-0000-0000-0000804D0000}"/>
    <cellStyle name="Normal 6 4 8 2 2" xfId="47057" xr:uid="{ECD7B9C0-17C0-484C-93EA-252D372EBB23}"/>
    <cellStyle name="Normal 6 4 8 2 3" xfId="35087" xr:uid="{4D66ECA8-E970-4051-B6AB-51B4447B2BAD}"/>
    <cellStyle name="Normal 6 4 8 3" xfId="41100" xr:uid="{1837508E-8D2B-47C0-A4E4-BC4E05BEA6D7}"/>
    <cellStyle name="Normal 6 4 8 4" xfId="29145" xr:uid="{84139EC4-587C-4020-AD7C-EDB535CE9402}"/>
    <cellStyle name="Normal 6 4 9" xfId="23159" xr:uid="{00000000-0005-0000-0000-0000814D0000}"/>
    <cellStyle name="Normal 6 4 9 2" xfId="47035" xr:uid="{2BF638C2-9576-455C-BA25-27BF035443B9}"/>
    <cellStyle name="Normal 6 4 9 3" xfId="35065" xr:uid="{127BFFFE-8A3C-47ED-AEB3-17D27F2002A9}"/>
    <cellStyle name="Normal 6 5" xfId="16292" xr:uid="{00000000-0005-0000-0000-0000824D0000}"/>
    <cellStyle name="Normal 6 5 10" xfId="41101" xr:uid="{3B27D01E-29A3-419A-BCDE-D5FFEF84CCB7}"/>
    <cellStyle name="Normal 6 5 11" xfId="29146" xr:uid="{7A902439-1CDC-4587-9C74-0AFAAED8491C}"/>
    <cellStyle name="Normal 6 5 2" xfId="16293" xr:uid="{00000000-0005-0000-0000-0000834D0000}"/>
    <cellStyle name="Normal 6 5 2 10" xfId="29147" xr:uid="{C34F53D8-9663-4DAE-8C00-E7EBE7322AA3}"/>
    <cellStyle name="Normal 6 5 2 2" xfId="16294" xr:uid="{00000000-0005-0000-0000-0000844D0000}"/>
    <cellStyle name="Normal 6 5 2 2 2" xfId="16295" xr:uid="{00000000-0005-0000-0000-0000854D0000}"/>
    <cellStyle name="Normal 6 5 2 2 2 2" xfId="23185" xr:uid="{00000000-0005-0000-0000-0000864D0000}"/>
    <cellStyle name="Normal 6 5 2 2 2 2 2" xfId="47061" xr:uid="{4193FD9C-E01F-410F-8845-3CC58CD5F6F8}"/>
    <cellStyle name="Normal 6 5 2 2 2 2 3" xfId="35091" xr:uid="{B9EC36AE-74CE-4015-9FEA-86BFDC4DC9C4}"/>
    <cellStyle name="Normal 6 5 2 2 2 3" xfId="41104" xr:uid="{81BB535B-9E35-43E1-A2A0-9E08067239F1}"/>
    <cellStyle name="Normal 6 5 2 2 2 4" xfId="29149" xr:uid="{76CCB558-1B7D-414C-999E-3ABC238C254F}"/>
    <cellStyle name="Normal 6 5 2 2 3" xfId="16296" xr:uid="{00000000-0005-0000-0000-0000874D0000}"/>
    <cellStyle name="Normal 6 5 2 2 3 2" xfId="23186" xr:uid="{00000000-0005-0000-0000-0000884D0000}"/>
    <cellStyle name="Normal 6 5 2 2 3 2 2" xfId="47062" xr:uid="{2AF2CDBD-2E65-4B3A-8EE1-41D71D10C04A}"/>
    <cellStyle name="Normal 6 5 2 2 3 2 3" xfId="35092" xr:uid="{2C824E36-C82C-4AB4-A39E-449507FE855E}"/>
    <cellStyle name="Normal 6 5 2 2 3 3" xfId="41105" xr:uid="{3474482E-3868-4178-B9A8-9EAB556FD0EA}"/>
    <cellStyle name="Normal 6 5 2 2 3 4" xfId="29150" xr:uid="{45106102-DCFE-47C6-8B46-450D4AE1A45E}"/>
    <cellStyle name="Normal 6 5 2 2 4" xfId="23184" xr:uid="{00000000-0005-0000-0000-0000894D0000}"/>
    <cellStyle name="Normal 6 5 2 2 4 2" xfId="47060" xr:uid="{97884A7A-D625-4EE3-97E4-D963CD1153F6}"/>
    <cellStyle name="Normal 6 5 2 2 4 3" xfId="35090" xr:uid="{77765688-8834-4F01-A263-4C08A865B3B2}"/>
    <cellStyle name="Normal 6 5 2 2 5" xfId="41103" xr:uid="{6DE682A9-56F9-4728-9FA7-F0884D70D3C6}"/>
    <cellStyle name="Normal 6 5 2 2 6" xfId="29148" xr:uid="{0AF34174-665E-4B29-A7B0-C8CE38EE2414}"/>
    <cellStyle name="Normal 6 5 2 3" xfId="16297" xr:uid="{00000000-0005-0000-0000-00008A4D0000}"/>
    <cellStyle name="Normal 6 5 2 3 2" xfId="23187" xr:uid="{00000000-0005-0000-0000-00008B4D0000}"/>
    <cellStyle name="Normal 6 5 2 3 2 2" xfId="47063" xr:uid="{2F7508BE-FC37-4C1F-95A5-138B44894B2D}"/>
    <cellStyle name="Normal 6 5 2 3 2 3" xfId="35093" xr:uid="{E5D902DB-CC68-458C-A485-FFCACB1F9060}"/>
    <cellStyle name="Normal 6 5 2 3 3" xfId="41106" xr:uid="{819F2860-4123-4433-826E-2F4EC6B6A26E}"/>
    <cellStyle name="Normal 6 5 2 3 4" xfId="29151" xr:uid="{97C95899-98F4-4860-8F8C-813E83C6662F}"/>
    <cellStyle name="Normal 6 5 2 4" xfId="16298" xr:uid="{00000000-0005-0000-0000-00008C4D0000}"/>
    <cellStyle name="Normal 6 5 2 4 2" xfId="23188" xr:uid="{00000000-0005-0000-0000-00008D4D0000}"/>
    <cellStyle name="Normal 6 5 2 4 2 2" xfId="47064" xr:uid="{2403FB3F-9A47-44C2-A32F-4115AF0AECC1}"/>
    <cellStyle name="Normal 6 5 2 4 2 3" xfId="35094" xr:uid="{9897A644-AFCF-4C80-977D-D94D95B0A9BA}"/>
    <cellStyle name="Normal 6 5 2 4 3" xfId="41107" xr:uid="{BC27BC8B-CBEF-4E82-BC8D-CE99330D9792}"/>
    <cellStyle name="Normal 6 5 2 4 4" xfId="29152" xr:uid="{01CD3862-ABA7-4D98-83F4-AA9582C91C93}"/>
    <cellStyle name="Normal 6 5 2 5" xfId="16299" xr:uid="{00000000-0005-0000-0000-00008E4D0000}"/>
    <cellStyle name="Normal 6 5 2 5 2" xfId="23189" xr:uid="{00000000-0005-0000-0000-00008F4D0000}"/>
    <cellStyle name="Normal 6 5 2 5 2 2" xfId="47065" xr:uid="{F1F04E0E-C2AA-4EEB-BA0A-43FA064DE093}"/>
    <cellStyle name="Normal 6 5 2 5 2 3" xfId="35095" xr:uid="{BD177C79-5254-4336-ACD0-9BF54D5A3283}"/>
    <cellStyle name="Normal 6 5 2 5 3" xfId="41108" xr:uid="{739FC801-37D8-4868-8915-1D2ADE46AD23}"/>
    <cellStyle name="Normal 6 5 2 5 4" xfId="29153" xr:uid="{871E1C9B-E167-43E1-A7F6-C2C16E54787A}"/>
    <cellStyle name="Normal 6 5 2 6" xfId="16300" xr:uid="{00000000-0005-0000-0000-0000904D0000}"/>
    <cellStyle name="Normal 6 5 2 6 2" xfId="23190" xr:uid="{00000000-0005-0000-0000-0000914D0000}"/>
    <cellStyle name="Normal 6 5 2 6 2 2" xfId="47066" xr:uid="{45D64D55-E63D-4F80-A8C3-18D0CA12AC35}"/>
    <cellStyle name="Normal 6 5 2 6 2 3" xfId="35096" xr:uid="{9F5A7E59-95D5-4FA1-82B7-6070B8A89C10}"/>
    <cellStyle name="Normal 6 5 2 6 3" xfId="41109" xr:uid="{06FFCDEB-40D1-4BF3-91F2-3478B70DA329}"/>
    <cellStyle name="Normal 6 5 2 6 4" xfId="29154" xr:uid="{4C966E38-2A61-41F5-BF4C-4C83210BB687}"/>
    <cellStyle name="Normal 6 5 2 7" xfId="16301" xr:uid="{00000000-0005-0000-0000-0000924D0000}"/>
    <cellStyle name="Normal 6 5 2 7 2" xfId="23191" xr:uid="{00000000-0005-0000-0000-0000934D0000}"/>
    <cellStyle name="Normal 6 5 2 7 2 2" xfId="47067" xr:uid="{33064E0B-1AF4-42DA-A927-4AC68F359B31}"/>
    <cellStyle name="Normal 6 5 2 7 2 3" xfId="35097" xr:uid="{D246FA9C-D4F7-46A9-8A90-DEF12B7BF94C}"/>
    <cellStyle name="Normal 6 5 2 7 3" xfId="41110" xr:uid="{7932B7A0-5332-4C02-B491-4BAA7A8B21C7}"/>
    <cellStyle name="Normal 6 5 2 7 4" xfId="29155" xr:uid="{7115E35C-05B9-4CC4-8B39-2EE99FC33C95}"/>
    <cellStyle name="Normal 6 5 2 8" xfId="23183" xr:uid="{00000000-0005-0000-0000-0000944D0000}"/>
    <cellStyle name="Normal 6 5 2 8 2" xfId="47059" xr:uid="{F0090BAD-E230-470F-A00D-7B6E74528C31}"/>
    <cellStyle name="Normal 6 5 2 8 3" xfId="35089" xr:uid="{E968C9CD-DCFF-483E-A05D-8DDE4515C64C}"/>
    <cellStyle name="Normal 6 5 2 9" xfId="41102" xr:uid="{1D6DECBB-D9B7-4D5B-8F7E-9C246650CDAB}"/>
    <cellStyle name="Normal 6 5 3" xfId="16302" xr:uid="{00000000-0005-0000-0000-0000954D0000}"/>
    <cellStyle name="Normal 6 5 3 2" xfId="16303" xr:uid="{00000000-0005-0000-0000-0000964D0000}"/>
    <cellStyle name="Normal 6 5 3 2 2" xfId="23193" xr:uid="{00000000-0005-0000-0000-0000974D0000}"/>
    <cellStyle name="Normal 6 5 3 2 2 2" xfId="47069" xr:uid="{0B44FEA1-7E00-4CB2-BAE6-D8458EE3F8EF}"/>
    <cellStyle name="Normal 6 5 3 2 2 3" xfId="35099" xr:uid="{4273C664-9FF7-4023-8095-E16AC713E373}"/>
    <cellStyle name="Normal 6 5 3 2 3" xfId="41112" xr:uid="{2405E2A5-C4BB-4609-84F1-84631E2FB7F6}"/>
    <cellStyle name="Normal 6 5 3 2 4" xfId="29157" xr:uid="{6EA974C0-4D66-45ED-9F00-61AF97C7414B}"/>
    <cellStyle name="Normal 6 5 3 3" xfId="16304" xr:uid="{00000000-0005-0000-0000-0000984D0000}"/>
    <cellStyle name="Normal 6 5 3 3 2" xfId="23194" xr:uid="{00000000-0005-0000-0000-0000994D0000}"/>
    <cellStyle name="Normal 6 5 3 3 2 2" xfId="47070" xr:uid="{B0C086CD-0145-4787-9D4A-5FB3537609C0}"/>
    <cellStyle name="Normal 6 5 3 3 2 3" xfId="35100" xr:uid="{362EE69C-5F90-4AA4-AE62-2AC70CEF4171}"/>
    <cellStyle name="Normal 6 5 3 3 3" xfId="41113" xr:uid="{0D6FF609-3F22-4866-B2DF-7E7E42696E30}"/>
    <cellStyle name="Normal 6 5 3 3 4" xfId="29158" xr:uid="{9301D1CD-9239-4C91-8615-0F1FFFC0AED4}"/>
    <cellStyle name="Normal 6 5 3 4" xfId="16305" xr:uid="{00000000-0005-0000-0000-00009A4D0000}"/>
    <cellStyle name="Normal 6 5 3 4 2" xfId="23195" xr:uid="{00000000-0005-0000-0000-00009B4D0000}"/>
    <cellStyle name="Normal 6 5 3 4 2 2" xfId="47071" xr:uid="{DEEDD8DA-AD26-4C27-A4BE-8003416FCFCC}"/>
    <cellStyle name="Normal 6 5 3 4 2 3" xfId="35101" xr:uid="{11856C3B-C4EF-46FF-819D-15E18ADED405}"/>
    <cellStyle name="Normal 6 5 3 4 3" xfId="41114" xr:uid="{24D5BA51-46CD-4193-B4A0-107038D3D297}"/>
    <cellStyle name="Normal 6 5 3 4 4" xfId="29159" xr:uid="{2A7C1265-F246-4125-850A-89E2C6B34013}"/>
    <cellStyle name="Normal 6 5 3 5" xfId="23192" xr:uid="{00000000-0005-0000-0000-00009C4D0000}"/>
    <cellStyle name="Normal 6 5 3 5 2" xfId="47068" xr:uid="{64011511-D6E8-493A-A7D7-820AD4325BFB}"/>
    <cellStyle name="Normal 6 5 3 5 3" xfId="35098" xr:uid="{3E5568BE-7480-43DB-A8C1-8425B45AB234}"/>
    <cellStyle name="Normal 6 5 3 6" xfId="41111" xr:uid="{C6199C10-7DBD-4516-9D23-AEB85801D700}"/>
    <cellStyle name="Normal 6 5 3 7" xfId="29156" xr:uid="{ED7B384B-2C92-49C3-A25E-57C6C662E360}"/>
    <cellStyle name="Normal 6 5 4" xfId="16306" xr:uid="{00000000-0005-0000-0000-00009D4D0000}"/>
    <cellStyle name="Normal 6 5 4 2" xfId="16307" xr:uid="{00000000-0005-0000-0000-00009E4D0000}"/>
    <cellStyle name="Normal 6 5 4 2 2" xfId="23197" xr:uid="{00000000-0005-0000-0000-00009F4D0000}"/>
    <cellStyle name="Normal 6 5 4 2 2 2" xfId="47073" xr:uid="{AF847D2F-9FFF-40C3-AE7C-B47FAB5FA955}"/>
    <cellStyle name="Normal 6 5 4 2 2 3" xfId="35103" xr:uid="{618C4824-197C-466A-9B3F-3538362F7361}"/>
    <cellStyle name="Normal 6 5 4 2 3" xfId="41116" xr:uid="{A48C02FC-E1DC-4FBF-A3CA-8E48AC363B91}"/>
    <cellStyle name="Normal 6 5 4 2 4" xfId="29161" xr:uid="{5602D690-E257-4676-AC2D-E7FF782FCEB3}"/>
    <cellStyle name="Normal 6 5 4 3" xfId="16308" xr:uid="{00000000-0005-0000-0000-0000A04D0000}"/>
    <cellStyle name="Normal 6 5 4 3 2" xfId="23198" xr:uid="{00000000-0005-0000-0000-0000A14D0000}"/>
    <cellStyle name="Normal 6 5 4 3 2 2" xfId="47074" xr:uid="{D1C049C4-EA32-4CB4-BA30-AE13FD56380C}"/>
    <cellStyle name="Normal 6 5 4 3 2 3" xfId="35104" xr:uid="{A5D0639A-7F10-45BA-BAA0-71C10233FE24}"/>
    <cellStyle name="Normal 6 5 4 3 3" xfId="41117" xr:uid="{B6AF8F70-532A-49A5-B21A-A531A38277DC}"/>
    <cellStyle name="Normal 6 5 4 3 4" xfId="29162" xr:uid="{540199F1-2EC7-4011-A5C6-4276731AC0EC}"/>
    <cellStyle name="Normal 6 5 4 4" xfId="16309" xr:uid="{00000000-0005-0000-0000-0000A24D0000}"/>
    <cellStyle name="Normal 6 5 4 5" xfId="23196" xr:uid="{00000000-0005-0000-0000-0000A34D0000}"/>
    <cellStyle name="Normal 6 5 4 5 2" xfId="47072" xr:uid="{F807D2EC-F00A-4B88-A110-33E807C64596}"/>
    <cellStyle name="Normal 6 5 4 5 3" xfId="35102" xr:uid="{BEAE2F91-04D7-4994-8B7D-F0E7B234690D}"/>
    <cellStyle name="Normal 6 5 4 6" xfId="41115" xr:uid="{ACC5244E-A150-4E57-A0B2-8466A39F643B}"/>
    <cellStyle name="Normal 6 5 4 7" xfId="29160" xr:uid="{2776295F-0183-48BD-B16E-A0E827AE538E}"/>
    <cellStyle name="Normal 6 5 5" xfId="16310" xr:uid="{00000000-0005-0000-0000-0000A44D0000}"/>
    <cellStyle name="Normal 6 5 5 2" xfId="16311" xr:uid="{00000000-0005-0000-0000-0000A54D0000}"/>
    <cellStyle name="Normal 6 5 5 3" xfId="23199" xr:uid="{00000000-0005-0000-0000-0000A64D0000}"/>
    <cellStyle name="Normal 6 5 5 3 2" xfId="47075" xr:uid="{BBDED1B8-1E06-4751-AEFE-073B084F4550}"/>
    <cellStyle name="Normal 6 5 5 3 3" xfId="35105" xr:uid="{591272D8-2EB4-42A1-9FF3-9DCD34E06209}"/>
    <cellStyle name="Normal 6 5 5 4" xfId="41118" xr:uid="{94B33C52-36C1-484F-970A-33AFA03A1CC9}"/>
    <cellStyle name="Normal 6 5 5 5" xfId="29163" xr:uid="{04DB913A-832F-4225-B1E6-C796E84B0CBA}"/>
    <cellStyle name="Normal 6 5 6" xfId="16312" xr:uid="{00000000-0005-0000-0000-0000A74D0000}"/>
    <cellStyle name="Normal 6 5 6 2" xfId="23200" xr:uid="{00000000-0005-0000-0000-0000A84D0000}"/>
    <cellStyle name="Normal 6 5 6 2 2" xfId="47076" xr:uid="{DF730007-F21D-4C9D-B55E-677FEDD538A6}"/>
    <cellStyle name="Normal 6 5 6 2 3" xfId="35106" xr:uid="{A250E399-AA79-4D34-AF07-2C3E08E5FC24}"/>
    <cellStyle name="Normal 6 5 6 3" xfId="41119" xr:uid="{41AFA2E1-D3F6-41C9-9492-8AF7513F8803}"/>
    <cellStyle name="Normal 6 5 6 4" xfId="29164" xr:uid="{CFB92713-DA0F-4DC8-A445-A5E47901B769}"/>
    <cellStyle name="Normal 6 5 7" xfId="16313" xr:uid="{00000000-0005-0000-0000-0000A94D0000}"/>
    <cellStyle name="Normal 6 5 7 2" xfId="23201" xr:uid="{00000000-0005-0000-0000-0000AA4D0000}"/>
    <cellStyle name="Normal 6 5 7 2 2" xfId="47077" xr:uid="{151E6CE4-1A83-4C51-ABD3-BAA03A20DE28}"/>
    <cellStyle name="Normal 6 5 7 2 3" xfId="35107" xr:uid="{851F949D-E86C-44D3-A772-457C050233AD}"/>
    <cellStyle name="Normal 6 5 7 3" xfId="41120" xr:uid="{04014691-C653-4C09-A81D-B4AB0ECE0F07}"/>
    <cellStyle name="Normal 6 5 7 4" xfId="29165" xr:uid="{C5F766D4-993A-4DE9-A216-D2AA4A93A2B2}"/>
    <cellStyle name="Normal 6 5 8" xfId="16314" xr:uid="{00000000-0005-0000-0000-0000AB4D0000}"/>
    <cellStyle name="Normal 6 5 8 2" xfId="23202" xr:uid="{00000000-0005-0000-0000-0000AC4D0000}"/>
    <cellStyle name="Normal 6 5 8 2 2" xfId="47078" xr:uid="{40052065-8E55-44D5-B4D3-53CF9F0B82B3}"/>
    <cellStyle name="Normal 6 5 8 2 3" xfId="35108" xr:uid="{0B8B6A4D-7617-418A-A9B5-14ADB8F76947}"/>
    <cellStyle name="Normal 6 5 8 3" xfId="41121" xr:uid="{BD115DC4-9E3F-486F-A0F9-D1CC1537CA83}"/>
    <cellStyle name="Normal 6 5 8 4" xfId="29166" xr:uid="{0EC1A45B-5716-4870-BA91-C9B1B9256105}"/>
    <cellStyle name="Normal 6 5 9" xfId="23182" xr:uid="{00000000-0005-0000-0000-0000AD4D0000}"/>
    <cellStyle name="Normal 6 5 9 2" xfId="47058" xr:uid="{BB526E5B-B3DF-460B-8127-1505628E567F}"/>
    <cellStyle name="Normal 6 5 9 3" xfId="35088" xr:uid="{34022347-A0D7-453A-BF45-82C32B319D97}"/>
    <cellStyle name="Normal 6 6" xfId="16315" xr:uid="{00000000-0005-0000-0000-0000AE4D0000}"/>
    <cellStyle name="Normal 6 6 10" xfId="29167" xr:uid="{A764265C-2685-43BF-917F-E9A1FB05A5BE}"/>
    <cellStyle name="Normal 6 6 2" xfId="16316" xr:uid="{00000000-0005-0000-0000-0000AF4D0000}"/>
    <cellStyle name="Normal 6 6 2 2" xfId="16317" xr:uid="{00000000-0005-0000-0000-0000B04D0000}"/>
    <cellStyle name="Normal 6 6 2 2 2" xfId="23205" xr:uid="{00000000-0005-0000-0000-0000B14D0000}"/>
    <cellStyle name="Normal 6 6 2 2 2 2" xfId="47081" xr:uid="{9BB7CF80-F079-4CC0-9216-9E952153ECF4}"/>
    <cellStyle name="Normal 6 6 2 2 2 3" xfId="35111" xr:uid="{6B802760-9EB7-45D8-BE3A-EDF892664518}"/>
    <cellStyle name="Normal 6 6 2 2 3" xfId="41124" xr:uid="{3B93C88F-410B-46C3-9064-60BC1A064353}"/>
    <cellStyle name="Normal 6 6 2 2 4" xfId="29169" xr:uid="{5BD2BF8A-0144-4EBE-AA89-EED5A998F3C2}"/>
    <cellStyle name="Normal 6 6 2 3" xfId="16318" xr:uid="{00000000-0005-0000-0000-0000B24D0000}"/>
    <cellStyle name="Normal 6 6 2 3 2" xfId="23206" xr:uid="{00000000-0005-0000-0000-0000B34D0000}"/>
    <cellStyle name="Normal 6 6 2 3 2 2" xfId="47082" xr:uid="{2E53E1A1-B12C-41FC-94D6-78A6F2949B0B}"/>
    <cellStyle name="Normal 6 6 2 3 2 3" xfId="35112" xr:uid="{2A003173-7B08-4B28-ABAE-33F30622C9A4}"/>
    <cellStyle name="Normal 6 6 2 3 3" xfId="41125" xr:uid="{218FCB78-99E3-49F8-A0C4-28465184CA46}"/>
    <cellStyle name="Normal 6 6 2 3 4" xfId="29170" xr:uid="{002E7C08-0A51-41AD-B22D-4271CF9645F3}"/>
    <cellStyle name="Normal 6 6 2 4" xfId="16319" xr:uid="{00000000-0005-0000-0000-0000B44D0000}"/>
    <cellStyle name="Normal 6 6 2 4 2" xfId="23207" xr:uid="{00000000-0005-0000-0000-0000B54D0000}"/>
    <cellStyle name="Normal 6 6 2 4 2 2" xfId="47083" xr:uid="{CDC78D5B-319F-405C-AF09-28B7CBE91CB1}"/>
    <cellStyle name="Normal 6 6 2 4 2 3" xfId="35113" xr:uid="{54FC3B94-CABD-4584-973C-E0896371956D}"/>
    <cellStyle name="Normal 6 6 2 4 3" xfId="41126" xr:uid="{1B0E77FF-FB5A-45C5-BDB7-17A8033D44D8}"/>
    <cellStyle name="Normal 6 6 2 4 4" xfId="29171" xr:uid="{D241A40F-566C-49A2-B03B-845706C2D740}"/>
    <cellStyle name="Normal 6 6 2 5" xfId="16320" xr:uid="{00000000-0005-0000-0000-0000B64D0000}"/>
    <cellStyle name="Normal 6 6 2 5 2" xfId="23208" xr:uid="{00000000-0005-0000-0000-0000B74D0000}"/>
    <cellStyle name="Normal 6 6 2 5 2 2" xfId="47084" xr:uid="{0E731B83-5069-4C23-A7A1-C3C99D2CCAD6}"/>
    <cellStyle name="Normal 6 6 2 5 2 3" xfId="35114" xr:uid="{B08D4645-D478-40D8-94E0-FBB49FEB30C3}"/>
    <cellStyle name="Normal 6 6 2 5 3" xfId="41127" xr:uid="{F4A2FAE1-412E-4018-84F9-AF83D687D481}"/>
    <cellStyle name="Normal 6 6 2 5 4" xfId="29172" xr:uid="{C0E36FD8-A890-492C-B459-96777B2EDEC8}"/>
    <cellStyle name="Normal 6 6 2 6" xfId="16321" xr:uid="{00000000-0005-0000-0000-0000B84D0000}"/>
    <cellStyle name="Normal 6 6 2 6 2" xfId="23209" xr:uid="{00000000-0005-0000-0000-0000B94D0000}"/>
    <cellStyle name="Normal 6 6 2 6 2 2" xfId="47085" xr:uid="{B4737B41-87DB-48C4-82A3-F7E9296BA5A5}"/>
    <cellStyle name="Normal 6 6 2 6 2 3" xfId="35115" xr:uid="{DC3CE8DC-EC10-4D72-8018-4488DF8FB686}"/>
    <cellStyle name="Normal 6 6 2 6 3" xfId="41128" xr:uid="{77AC878A-2322-4899-83DB-5B1DB7D2A175}"/>
    <cellStyle name="Normal 6 6 2 6 4" xfId="29173" xr:uid="{F84B1C7F-FD47-40D2-9238-780DF92874F6}"/>
    <cellStyle name="Normal 6 6 2 7" xfId="23204" xr:uid="{00000000-0005-0000-0000-0000BA4D0000}"/>
    <cellStyle name="Normal 6 6 2 7 2" xfId="47080" xr:uid="{5FB65B57-75B2-42A1-84F2-71AD79678E6B}"/>
    <cellStyle name="Normal 6 6 2 7 3" xfId="35110" xr:uid="{7EAE387C-19F9-4228-91F0-854CD7D6314E}"/>
    <cellStyle name="Normal 6 6 2 8" xfId="41123" xr:uid="{C8756B50-AB28-45D7-8E72-2DC10223FB95}"/>
    <cellStyle name="Normal 6 6 2 9" xfId="29168" xr:uid="{1B1E47A2-C264-4CDD-B9E7-F50DA701A909}"/>
    <cellStyle name="Normal 6 6 3" xfId="16322" xr:uid="{00000000-0005-0000-0000-0000BB4D0000}"/>
    <cellStyle name="Normal 6 6 3 2" xfId="16323" xr:uid="{00000000-0005-0000-0000-0000BC4D0000}"/>
    <cellStyle name="Normal 6 6 3 2 2" xfId="23211" xr:uid="{00000000-0005-0000-0000-0000BD4D0000}"/>
    <cellStyle name="Normal 6 6 3 2 2 2" xfId="47087" xr:uid="{71D12C51-983B-4B78-A384-D7EDDF3E62B4}"/>
    <cellStyle name="Normal 6 6 3 2 2 3" xfId="35117" xr:uid="{7033A162-2FD0-4F72-9007-D5E2A8F09C10}"/>
    <cellStyle name="Normal 6 6 3 2 3" xfId="41130" xr:uid="{19A2D278-B7F4-4BE4-912B-DEFBE476343E}"/>
    <cellStyle name="Normal 6 6 3 2 4" xfId="29175" xr:uid="{D494F27D-84CC-420F-8D3E-3F85D0EBD477}"/>
    <cellStyle name="Normal 6 6 3 3" xfId="16324" xr:uid="{00000000-0005-0000-0000-0000BE4D0000}"/>
    <cellStyle name="Normal 6 6 3 3 2" xfId="23212" xr:uid="{00000000-0005-0000-0000-0000BF4D0000}"/>
    <cellStyle name="Normal 6 6 3 3 2 2" xfId="47088" xr:uid="{27C7A1F8-6292-4B3B-840F-5374A90447F0}"/>
    <cellStyle name="Normal 6 6 3 3 2 3" xfId="35118" xr:uid="{83DD29BC-B95E-4F37-A6D9-9D118BB02DE4}"/>
    <cellStyle name="Normal 6 6 3 3 3" xfId="41131" xr:uid="{83B00C82-CC3A-4EF0-9672-42150EE58B1D}"/>
    <cellStyle name="Normal 6 6 3 3 4" xfId="29176" xr:uid="{0A366C01-C7B0-4EDF-B9BE-0C1E2B8D86AB}"/>
    <cellStyle name="Normal 6 6 3 4" xfId="23210" xr:uid="{00000000-0005-0000-0000-0000C04D0000}"/>
    <cellStyle name="Normal 6 6 3 4 2" xfId="47086" xr:uid="{5FDF418E-4348-4CD8-A6F8-27B2E6033F28}"/>
    <cellStyle name="Normal 6 6 3 4 3" xfId="35116" xr:uid="{CD1D9984-A9D9-4572-9E97-D58436653134}"/>
    <cellStyle name="Normal 6 6 3 5" xfId="41129" xr:uid="{E1748F8B-9D33-4DE0-B1BA-F78FE9A77F76}"/>
    <cellStyle name="Normal 6 6 3 6" xfId="29174" xr:uid="{D2D0FF58-64F3-4151-8F9D-45DDDF4850E1}"/>
    <cellStyle name="Normal 6 6 4" xfId="16325" xr:uid="{00000000-0005-0000-0000-0000C14D0000}"/>
    <cellStyle name="Normal 6 6 4 2" xfId="16326" xr:uid="{00000000-0005-0000-0000-0000C24D0000}"/>
    <cellStyle name="Normal 6 6 4 2 2" xfId="23214" xr:uid="{00000000-0005-0000-0000-0000C34D0000}"/>
    <cellStyle name="Normal 6 6 4 2 2 2" xfId="47090" xr:uid="{7B9ECC79-2281-44DA-BCB7-1F7841E589BB}"/>
    <cellStyle name="Normal 6 6 4 2 2 3" xfId="35120" xr:uid="{5C1A3B8C-8561-49C1-AED2-DAFD6CD032BA}"/>
    <cellStyle name="Normal 6 6 4 2 3" xfId="41133" xr:uid="{6C8C72F1-4586-4BCA-97B4-1FD5B3A82E83}"/>
    <cellStyle name="Normal 6 6 4 2 4" xfId="29178" xr:uid="{22672DC3-5F9F-42C9-9721-673B87769E80}"/>
    <cellStyle name="Normal 6 6 4 3" xfId="23213" xr:uid="{00000000-0005-0000-0000-0000C44D0000}"/>
    <cellStyle name="Normal 6 6 4 3 2" xfId="47089" xr:uid="{AB9E0DD5-49F7-4483-B9F6-2B5DC0F741EA}"/>
    <cellStyle name="Normal 6 6 4 3 3" xfId="35119" xr:uid="{F09BE3A4-5F87-4954-9A77-0967E734E2E9}"/>
    <cellStyle name="Normal 6 6 4 4" xfId="41132" xr:uid="{24BE115E-A3E8-4B9C-A191-2AB5ACB830E2}"/>
    <cellStyle name="Normal 6 6 4 5" xfId="29177" xr:uid="{AE98912D-4E97-4258-B5C1-570F8154610A}"/>
    <cellStyle name="Normal 6 6 5" xfId="16327" xr:uid="{00000000-0005-0000-0000-0000C54D0000}"/>
    <cellStyle name="Normal 6 6 5 2" xfId="23215" xr:uid="{00000000-0005-0000-0000-0000C64D0000}"/>
    <cellStyle name="Normal 6 6 5 2 2" xfId="47091" xr:uid="{3BD0E120-6931-4BC3-9BE8-40F6CD8D62BF}"/>
    <cellStyle name="Normal 6 6 5 2 3" xfId="35121" xr:uid="{9B24E818-048B-4BC1-A3B4-A8343B46516B}"/>
    <cellStyle name="Normal 6 6 5 3" xfId="41134" xr:uid="{8AC3331A-AF95-4895-9229-AA8B23AF4A52}"/>
    <cellStyle name="Normal 6 6 5 4" xfId="29179" xr:uid="{D65185C0-CB6F-48BC-B19E-F0B213A84E01}"/>
    <cellStyle name="Normal 6 6 6" xfId="16328" xr:uid="{00000000-0005-0000-0000-0000C74D0000}"/>
    <cellStyle name="Normal 6 6 6 2" xfId="23216" xr:uid="{00000000-0005-0000-0000-0000C84D0000}"/>
    <cellStyle name="Normal 6 6 6 2 2" xfId="47092" xr:uid="{4646ED22-E7F2-499F-9370-4A577A4D2673}"/>
    <cellStyle name="Normal 6 6 6 2 3" xfId="35122" xr:uid="{87A6AD83-9C9A-4BFB-A6BD-8C30C44B9F71}"/>
    <cellStyle name="Normal 6 6 6 3" xfId="41135" xr:uid="{CC6FD3CE-5CBF-414C-B84A-6F5F4A67D747}"/>
    <cellStyle name="Normal 6 6 6 4" xfId="29180" xr:uid="{B19377E6-5B28-436C-AFBC-2886808437E9}"/>
    <cellStyle name="Normal 6 6 7" xfId="16329" xr:uid="{00000000-0005-0000-0000-0000C94D0000}"/>
    <cellStyle name="Normal 6 6 7 2" xfId="23217" xr:uid="{00000000-0005-0000-0000-0000CA4D0000}"/>
    <cellStyle name="Normal 6 6 7 2 2" xfId="47093" xr:uid="{CE1DEAEB-4FE9-43CE-BC35-D9EB20736B98}"/>
    <cellStyle name="Normal 6 6 7 2 3" xfId="35123" xr:uid="{23351489-002C-4906-A4F0-CC8DBFD4F0A7}"/>
    <cellStyle name="Normal 6 6 7 3" xfId="41136" xr:uid="{D0766CCE-E56C-47CA-94A7-F5D32EB0D119}"/>
    <cellStyle name="Normal 6 6 7 4" xfId="29181" xr:uid="{CDA595D9-8230-4F1F-8D2B-5FD2B5AF389F}"/>
    <cellStyle name="Normal 6 6 8" xfId="23203" xr:uid="{00000000-0005-0000-0000-0000CB4D0000}"/>
    <cellStyle name="Normal 6 6 8 2" xfId="47079" xr:uid="{34F8D356-8AFD-4F36-B962-D3136617AA7C}"/>
    <cellStyle name="Normal 6 6 8 3" xfId="35109" xr:uid="{F09A40F9-7B61-45E4-956A-EEFF2BF7BBB1}"/>
    <cellStyle name="Normal 6 6 9" xfId="41122" xr:uid="{BB1907A6-6726-4034-B494-0DD12B5C0AEA}"/>
    <cellStyle name="Normal 6 7" xfId="16330" xr:uid="{00000000-0005-0000-0000-0000CC4D0000}"/>
    <cellStyle name="Normal 6 7 10" xfId="41137" xr:uid="{1C9C7AF6-724B-4070-833F-0FEC875B5AAA}"/>
    <cellStyle name="Normal 6 7 11" xfId="29182" xr:uid="{8B9DFC0B-55DD-4C76-8637-6C787CA2CC7E}"/>
    <cellStyle name="Normal 6 7 2" xfId="16331" xr:uid="{00000000-0005-0000-0000-0000CD4D0000}"/>
    <cellStyle name="Normal 6 7 2 2" xfId="16332" xr:uid="{00000000-0005-0000-0000-0000CE4D0000}"/>
    <cellStyle name="Normal 6 7 2 2 2" xfId="23220" xr:uid="{00000000-0005-0000-0000-0000CF4D0000}"/>
    <cellStyle name="Normal 6 7 2 2 2 2" xfId="47096" xr:uid="{3BC68993-E203-4247-B14E-FA3D9A117E1A}"/>
    <cellStyle name="Normal 6 7 2 2 2 3" xfId="35126" xr:uid="{632914C8-200A-42D0-9DD1-F1CA6FBB39B8}"/>
    <cellStyle name="Normal 6 7 2 2 3" xfId="41139" xr:uid="{AA649A82-4D29-44C5-AB09-2E855C64B789}"/>
    <cellStyle name="Normal 6 7 2 2 4" xfId="29184" xr:uid="{F898C07C-7DEB-45E8-8094-15B360E2DD6F}"/>
    <cellStyle name="Normal 6 7 2 3" xfId="16333" xr:uid="{00000000-0005-0000-0000-0000D04D0000}"/>
    <cellStyle name="Normal 6 7 2 3 2" xfId="23221" xr:uid="{00000000-0005-0000-0000-0000D14D0000}"/>
    <cellStyle name="Normal 6 7 2 3 2 2" xfId="47097" xr:uid="{F2E8E6F0-7862-4E36-A814-E8369F110144}"/>
    <cellStyle name="Normal 6 7 2 3 2 3" xfId="35127" xr:uid="{13488A98-052B-41B0-A847-729A54E48E6B}"/>
    <cellStyle name="Normal 6 7 2 3 3" xfId="41140" xr:uid="{675BF9D5-417B-42E2-8097-FB95EC4F6652}"/>
    <cellStyle name="Normal 6 7 2 3 4" xfId="29185" xr:uid="{F50C05ED-47D5-429B-A91C-A0E7990782E9}"/>
    <cellStyle name="Normal 6 7 2 4" xfId="16334" xr:uid="{00000000-0005-0000-0000-0000D24D0000}"/>
    <cellStyle name="Normal 6 7 2 4 2" xfId="23222" xr:uid="{00000000-0005-0000-0000-0000D34D0000}"/>
    <cellStyle name="Normal 6 7 2 4 2 2" xfId="47098" xr:uid="{A5B10B0F-2BA1-4489-845A-80D92D9F7C16}"/>
    <cellStyle name="Normal 6 7 2 4 2 3" xfId="35128" xr:uid="{C48637A2-FFE7-42B5-B7AD-0A87AA508A72}"/>
    <cellStyle name="Normal 6 7 2 4 3" xfId="41141" xr:uid="{068E6324-2434-4F6A-8995-407649918E3B}"/>
    <cellStyle name="Normal 6 7 2 4 4" xfId="29186" xr:uid="{DCD506A2-D1D3-40D7-B3D6-3A19285526DC}"/>
    <cellStyle name="Normal 6 7 2 5" xfId="16335" xr:uid="{00000000-0005-0000-0000-0000D44D0000}"/>
    <cellStyle name="Normal 6 7 2 5 2" xfId="23223" xr:uid="{00000000-0005-0000-0000-0000D54D0000}"/>
    <cellStyle name="Normal 6 7 2 5 2 2" xfId="47099" xr:uid="{10E7D160-9168-48A0-98BE-5B008B3BC080}"/>
    <cellStyle name="Normal 6 7 2 5 2 3" xfId="35129" xr:uid="{7F94051C-4A12-4503-86D3-E5A75439E71C}"/>
    <cellStyle name="Normal 6 7 2 5 3" xfId="41142" xr:uid="{0A5EBE35-DC00-4766-8090-2FEB9E387C04}"/>
    <cellStyle name="Normal 6 7 2 5 4" xfId="29187" xr:uid="{580D5209-2530-42F1-B48D-371EA827E1CC}"/>
    <cellStyle name="Normal 6 7 2 6" xfId="16336" xr:uid="{00000000-0005-0000-0000-0000D64D0000}"/>
    <cellStyle name="Normal 6 7 2 6 2" xfId="23224" xr:uid="{00000000-0005-0000-0000-0000D74D0000}"/>
    <cellStyle name="Normal 6 7 2 6 2 2" xfId="47100" xr:uid="{C3BC1404-51DF-43C8-B363-40DCECCF5139}"/>
    <cellStyle name="Normal 6 7 2 6 2 3" xfId="35130" xr:uid="{0F7E60DC-9D6B-4989-9DBD-E551AAB6A7F7}"/>
    <cellStyle name="Normal 6 7 2 6 3" xfId="41143" xr:uid="{8241BFE6-E0DA-4CAE-AD18-D1E0AB7AE694}"/>
    <cellStyle name="Normal 6 7 2 6 4" xfId="29188" xr:uid="{415E3E58-DE50-4DD2-AC88-63EC65C708B6}"/>
    <cellStyle name="Normal 6 7 2 7" xfId="23219" xr:uid="{00000000-0005-0000-0000-0000D84D0000}"/>
    <cellStyle name="Normal 6 7 2 7 2" xfId="47095" xr:uid="{54ACD6CA-5822-4976-94A6-8A3065BD7D5D}"/>
    <cellStyle name="Normal 6 7 2 7 3" xfId="35125" xr:uid="{767E8DF0-3E86-4464-ACB4-8496FA911358}"/>
    <cellStyle name="Normal 6 7 2 8" xfId="41138" xr:uid="{A5419DF5-54C5-4C73-8842-832948C50A44}"/>
    <cellStyle name="Normal 6 7 2 9" xfId="29183" xr:uid="{3ECE1D29-D5A4-4252-82A0-D2E6FDE8DFD4}"/>
    <cellStyle name="Normal 6 7 3" xfId="16337" xr:uid="{00000000-0005-0000-0000-0000D94D0000}"/>
    <cellStyle name="Normal 6 7 3 2" xfId="16338" xr:uid="{00000000-0005-0000-0000-0000DA4D0000}"/>
    <cellStyle name="Normal 6 7 3 2 2" xfId="23226" xr:uid="{00000000-0005-0000-0000-0000DB4D0000}"/>
    <cellStyle name="Normal 6 7 3 2 2 2" xfId="47102" xr:uid="{06BFC066-A52C-4247-BB43-8619A51590BB}"/>
    <cellStyle name="Normal 6 7 3 2 2 3" xfId="35132" xr:uid="{9CD0D6B3-1E77-4B21-AEC9-7A4FFCA97B36}"/>
    <cellStyle name="Normal 6 7 3 2 3" xfId="41145" xr:uid="{18CEDC4F-9DA8-4278-AB80-7175839A2D45}"/>
    <cellStyle name="Normal 6 7 3 2 4" xfId="29190" xr:uid="{59517B90-1D50-4094-AD62-C43492EBFD07}"/>
    <cellStyle name="Normal 6 7 3 3" xfId="16339" xr:uid="{00000000-0005-0000-0000-0000DC4D0000}"/>
    <cellStyle name="Normal 6 7 3 3 2" xfId="23227" xr:uid="{00000000-0005-0000-0000-0000DD4D0000}"/>
    <cellStyle name="Normal 6 7 3 3 2 2" xfId="47103" xr:uid="{713DB80E-6EEB-40FB-A949-B7D549F083FF}"/>
    <cellStyle name="Normal 6 7 3 3 2 3" xfId="35133" xr:uid="{DEDAB2BE-68D1-42EF-9BF3-FA58A0EF22F6}"/>
    <cellStyle name="Normal 6 7 3 3 3" xfId="41146" xr:uid="{5B691F10-6817-4A5B-ADDE-F3DFC4D2D2CC}"/>
    <cellStyle name="Normal 6 7 3 3 4" xfId="29191" xr:uid="{3A40DC15-F726-4781-97F8-DA306DD5B19A}"/>
    <cellStyle name="Normal 6 7 3 4" xfId="23225" xr:uid="{00000000-0005-0000-0000-0000DE4D0000}"/>
    <cellStyle name="Normal 6 7 3 4 2" xfId="47101" xr:uid="{E393E504-8DA4-44E2-9101-8B27138C038F}"/>
    <cellStyle name="Normal 6 7 3 4 3" xfId="35131" xr:uid="{0B5964D5-C576-4D9F-91EA-82698C1259B4}"/>
    <cellStyle name="Normal 6 7 3 5" xfId="41144" xr:uid="{31A6F059-0E0A-4A71-9169-1A7FC293058D}"/>
    <cellStyle name="Normal 6 7 3 6" xfId="29189" xr:uid="{BD345ED8-DD63-4267-828E-0ED50DDD8B65}"/>
    <cellStyle name="Normal 6 7 4" xfId="16340" xr:uid="{00000000-0005-0000-0000-0000DF4D0000}"/>
    <cellStyle name="Normal 6 7 4 2" xfId="16341" xr:uid="{00000000-0005-0000-0000-0000E04D0000}"/>
    <cellStyle name="Normal 6 7 4 2 2" xfId="23229" xr:uid="{00000000-0005-0000-0000-0000E14D0000}"/>
    <cellStyle name="Normal 6 7 4 2 2 2" xfId="47105" xr:uid="{EA4CEAC0-3521-42DD-98BC-D7F53D65219A}"/>
    <cellStyle name="Normal 6 7 4 2 2 3" xfId="35135" xr:uid="{2C2FD523-4039-41E3-9DCC-4DF971CFF53A}"/>
    <cellStyle name="Normal 6 7 4 2 3" xfId="41148" xr:uid="{55E414DE-CBD4-4392-AD81-D7695102565D}"/>
    <cellStyle name="Normal 6 7 4 2 4" xfId="29193" xr:uid="{E1912C05-823D-4384-BD2C-74F271A48225}"/>
    <cellStyle name="Normal 6 7 4 3" xfId="23228" xr:uid="{00000000-0005-0000-0000-0000E24D0000}"/>
    <cellStyle name="Normal 6 7 4 3 2" xfId="47104" xr:uid="{823AD866-AE89-4166-A76D-359EB85C1276}"/>
    <cellStyle name="Normal 6 7 4 3 3" xfId="35134" xr:uid="{CBB29A0A-69EF-4426-A232-7994C8928429}"/>
    <cellStyle name="Normal 6 7 4 4" xfId="41147" xr:uid="{10010BD8-F830-414F-834A-2A6F07865547}"/>
    <cellStyle name="Normal 6 7 4 5" xfId="29192" xr:uid="{C48D52A4-BB4E-46EE-B0C6-9EC1E5487073}"/>
    <cellStyle name="Normal 6 7 5" xfId="16342" xr:uid="{00000000-0005-0000-0000-0000E34D0000}"/>
    <cellStyle name="Normal 6 7 5 2" xfId="23230" xr:uid="{00000000-0005-0000-0000-0000E44D0000}"/>
    <cellStyle name="Normal 6 7 5 2 2" xfId="47106" xr:uid="{3FC45A38-BEC2-4023-BCBA-0C7C4E9152FD}"/>
    <cellStyle name="Normal 6 7 5 2 3" xfId="35136" xr:uid="{8CEA2F0B-25CA-430A-912D-701F170D860A}"/>
    <cellStyle name="Normal 6 7 5 3" xfId="41149" xr:uid="{3DD449B2-91CD-44A6-96E7-71CE7452F8A0}"/>
    <cellStyle name="Normal 6 7 5 4" xfId="29194" xr:uid="{250346D0-36D6-46C2-ACBD-D56307171D7D}"/>
    <cellStyle name="Normal 6 7 6" xfId="16343" xr:uid="{00000000-0005-0000-0000-0000E54D0000}"/>
    <cellStyle name="Normal 6 7 6 2" xfId="23231" xr:uid="{00000000-0005-0000-0000-0000E64D0000}"/>
    <cellStyle name="Normal 6 7 6 2 2" xfId="47107" xr:uid="{7F2D242D-42BD-4A3D-B509-01AC92014AB7}"/>
    <cellStyle name="Normal 6 7 6 2 3" xfId="35137" xr:uid="{ADB80590-AD75-4EE9-9F52-13E87E638124}"/>
    <cellStyle name="Normal 6 7 6 3" xfId="41150" xr:uid="{797D8F86-BEE5-4B85-ACBB-B2F876957383}"/>
    <cellStyle name="Normal 6 7 6 4" xfId="29195" xr:uid="{71565ADB-2221-49FF-8729-C17A2BA09940}"/>
    <cellStyle name="Normal 6 7 7" xfId="16344" xr:uid="{00000000-0005-0000-0000-0000E74D0000}"/>
    <cellStyle name="Normal 6 7 7 2" xfId="23232" xr:uid="{00000000-0005-0000-0000-0000E84D0000}"/>
    <cellStyle name="Normal 6 7 7 2 2" xfId="47108" xr:uid="{BEA44AF7-9C1A-4DDE-AD92-C82B231FD68F}"/>
    <cellStyle name="Normal 6 7 7 2 3" xfId="35138" xr:uid="{0B55E4BF-44D3-4DEF-8F80-D6E4FDC4E974}"/>
    <cellStyle name="Normal 6 7 7 3" xfId="41151" xr:uid="{99DB4330-1ECC-4CB5-8038-D8674B24E07E}"/>
    <cellStyle name="Normal 6 7 7 4" xfId="29196" xr:uid="{1FFEB8F7-AB4B-49CF-8C22-712ECB338C35}"/>
    <cellStyle name="Normal 6 7 8" xfId="16345" xr:uid="{00000000-0005-0000-0000-0000E94D0000}"/>
    <cellStyle name="Normal 6 7 9" xfId="23218" xr:uid="{00000000-0005-0000-0000-0000EA4D0000}"/>
    <cellStyle name="Normal 6 7 9 2" xfId="47094" xr:uid="{E1D2FDA4-B5BF-4B69-83D6-1BE49566B037}"/>
    <cellStyle name="Normal 6 7 9 3" xfId="35124" xr:uid="{8C0136C7-9090-4F8E-B50A-A6213188241F}"/>
    <cellStyle name="Normal 6 8" xfId="16346" xr:uid="{00000000-0005-0000-0000-0000EB4D0000}"/>
    <cellStyle name="Normal 6 8 10" xfId="41152" xr:uid="{13674CEE-1936-4087-B29B-3F581E434D41}"/>
    <cellStyle name="Normal 6 8 11" xfId="29197" xr:uid="{BD1DACBA-0208-4D88-9EA1-DE32F6D323F1}"/>
    <cellStyle name="Normal 6 8 2" xfId="16347" xr:uid="{00000000-0005-0000-0000-0000EC4D0000}"/>
    <cellStyle name="Normal 6 8 2 2" xfId="16348" xr:uid="{00000000-0005-0000-0000-0000ED4D0000}"/>
    <cellStyle name="Normal 6 8 2 2 2" xfId="23235" xr:uid="{00000000-0005-0000-0000-0000EE4D0000}"/>
    <cellStyle name="Normal 6 8 2 2 2 2" xfId="47111" xr:uid="{3BA80DA9-FC71-4C42-B9A9-DF6C2595F25B}"/>
    <cellStyle name="Normal 6 8 2 2 2 3" xfId="35141" xr:uid="{12D2B8E7-BD91-4CF3-9D8A-E0B2CDEBA830}"/>
    <cellStyle name="Normal 6 8 2 2 3" xfId="41154" xr:uid="{69B4613A-2E26-487E-A83C-ABB0EAECCDED}"/>
    <cellStyle name="Normal 6 8 2 2 4" xfId="29199" xr:uid="{62EA0795-49C3-4DE4-946C-C540084721A6}"/>
    <cellStyle name="Normal 6 8 2 3" xfId="16349" xr:uid="{00000000-0005-0000-0000-0000EF4D0000}"/>
    <cellStyle name="Normal 6 8 2 3 2" xfId="23236" xr:uid="{00000000-0005-0000-0000-0000F04D0000}"/>
    <cellStyle name="Normal 6 8 2 3 2 2" xfId="47112" xr:uid="{062A030B-5FF4-4CDF-9D66-8D3D5C4C87FD}"/>
    <cellStyle name="Normal 6 8 2 3 2 3" xfId="35142" xr:uid="{64EB05C9-DB4B-41CD-8F0E-79BBF79AD907}"/>
    <cellStyle name="Normal 6 8 2 3 3" xfId="41155" xr:uid="{09BC1E20-2685-481F-B34C-29701262551F}"/>
    <cellStyle name="Normal 6 8 2 3 4" xfId="29200" xr:uid="{52BC9329-190F-439F-9D99-600CD4CF8A16}"/>
    <cellStyle name="Normal 6 8 2 4" xfId="16350" xr:uid="{00000000-0005-0000-0000-0000F14D0000}"/>
    <cellStyle name="Normal 6 8 2 4 2" xfId="23237" xr:uid="{00000000-0005-0000-0000-0000F24D0000}"/>
    <cellStyle name="Normal 6 8 2 4 2 2" xfId="47113" xr:uid="{AD86C980-32F2-4201-A396-C9E91ED88F24}"/>
    <cellStyle name="Normal 6 8 2 4 2 3" xfId="35143" xr:uid="{0D560C05-CBBA-4C3E-AF0A-DA3E77B673BB}"/>
    <cellStyle name="Normal 6 8 2 4 3" xfId="41156" xr:uid="{FC5C7E0E-03C2-4E43-AA08-61A14B63A2A5}"/>
    <cellStyle name="Normal 6 8 2 4 4" xfId="29201" xr:uid="{D69F701B-F043-4518-8B22-7DF309E97BD3}"/>
    <cellStyle name="Normal 6 8 2 5" xfId="16351" xr:uid="{00000000-0005-0000-0000-0000F34D0000}"/>
    <cellStyle name="Normal 6 8 2 5 2" xfId="23238" xr:uid="{00000000-0005-0000-0000-0000F44D0000}"/>
    <cellStyle name="Normal 6 8 2 5 2 2" xfId="47114" xr:uid="{2DAA9C3D-E62D-459D-B87E-7F4B39E300D0}"/>
    <cellStyle name="Normal 6 8 2 5 2 3" xfId="35144" xr:uid="{B0AB9697-FA6D-46F1-B29C-E68D0284408D}"/>
    <cellStyle name="Normal 6 8 2 5 3" xfId="41157" xr:uid="{2902960C-E131-4229-83FD-1CC80A518F91}"/>
    <cellStyle name="Normal 6 8 2 5 4" xfId="29202" xr:uid="{53438EAF-359A-448C-B042-81B985EA71C9}"/>
    <cellStyle name="Normal 6 8 2 6" xfId="16352" xr:uid="{00000000-0005-0000-0000-0000F54D0000}"/>
    <cellStyle name="Normal 6 8 2 6 2" xfId="23239" xr:uid="{00000000-0005-0000-0000-0000F64D0000}"/>
    <cellStyle name="Normal 6 8 2 6 2 2" xfId="47115" xr:uid="{A594D416-D244-4F2D-93A5-F2C893E197B4}"/>
    <cellStyle name="Normal 6 8 2 6 2 3" xfId="35145" xr:uid="{067280FB-7B6F-4535-9E6D-300AD1078731}"/>
    <cellStyle name="Normal 6 8 2 6 3" xfId="41158" xr:uid="{0033FEEF-A7ED-4CA1-816C-A30EC4E1A05C}"/>
    <cellStyle name="Normal 6 8 2 6 4" xfId="29203" xr:uid="{13CD3B34-4B3E-4971-8440-001DA36C08A5}"/>
    <cellStyle name="Normal 6 8 2 7" xfId="23234" xr:uid="{00000000-0005-0000-0000-0000F74D0000}"/>
    <cellStyle name="Normal 6 8 2 7 2" xfId="47110" xr:uid="{DB5D9EBC-D50D-4CD3-850F-63B2408844D6}"/>
    <cellStyle name="Normal 6 8 2 7 3" xfId="35140" xr:uid="{9A696DE1-AA4E-4CE1-A2A4-3C6DC1183547}"/>
    <cellStyle name="Normal 6 8 2 8" xfId="41153" xr:uid="{F2466679-9186-46EB-98D5-DE94BDE2C1CC}"/>
    <cellStyle name="Normal 6 8 2 9" xfId="29198" xr:uid="{8B2D5AEE-1CED-495F-83AE-4139E1541341}"/>
    <cellStyle name="Normal 6 8 3" xfId="16353" xr:uid="{00000000-0005-0000-0000-0000F84D0000}"/>
    <cellStyle name="Normal 6 8 3 2" xfId="16354" xr:uid="{00000000-0005-0000-0000-0000F94D0000}"/>
    <cellStyle name="Normal 6 8 3 2 2" xfId="23241" xr:uid="{00000000-0005-0000-0000-0000FA4D0000}"/>
    <cellStyle name="Normal 6 8 3 2 2 2" xfId="47117" xr:uid="{31AFDEB3-0C22-4376-B65D-B13AB769389F}"/>
    <cellStyle name="Normal 6 8 3 2 2 3" xfId="35147" xr:uid="{D0464E40-7DC4-4533-857D-FECAE77F2E29}"/>
    <cellStyle name="Normal 6 8 3 2 3" xfId="41160" xr:uid="{40F71D27-2F17-433C-BEC2-245EF166A19D}"/>
    <cellStyle name="Normal 6 8 3 2 4" xfId="29205" xr:uid="{AD985613-3E7E-4E37-A73B-7A6AC7E35F38}"/>
    <cellStyle name="Normal 6 8 3 3" xfId="23240" xr:uid="{00000000-0005-0000-0000-0000FB4D0000}"/>
    <cellStyle name="Normal 6 8 3 3 2" xfId="47116" xr:uid="{90E0AD16-B679-4A1F-BBFC-95AEBEE2FDA2}"/>
    <cellStyle name="Normal 6 8 3 3 3" xfId="35146" xr:uid="{83174423-834C-43F8-89A1-7E10D53CCB3B}"/>
    <cellStyle name="Normal 6 8 3 4" xfId="41159" xr:uid="{539151E0-BC8E-4E44-A88F-40A2D75C6F29}"/>
    <cellStyle name="Normal 6 8 3 5" xfId="29204" xr:uid="{0946BA77-A3F4-4D45-83AE-4967F3E74951}"/>
    <cellStyle name="Normal 6 8 4" xfId="16355" xr:uid="{00000000-0005-0000-0000-0000FC4D0000}"/>
    <cellStyle name="Normal 6 8 4 2" xfId="16356" xr:uid="{00000000-0005-0000-0000-0000FD4D0000}"/>
    <cellStyle name="Normal 6 8 4 2 2" xfId="23243" xr:uid="{00000000-0005-0000-0000-0000FE4D0000}"/>
    <cellStyle name="Normal 6 8 4 2 2 2" xfId="47119" xr:uid="{8CAFB974-16F6-4AD4-8C87-B3178321443C}"/>
    <cellStyle name="Normal 6 8 4 2 2 3" xfId="35149" xr:uid="{45E56EC8-E9A7-4FFB-BDD5-1C9B72B2247D}"/>
    <cellStyle name="Normal 6 8 4 2 3" xfId="41162" xr:uid="{F72F0107-1349-4C09-86EF-4C8A23CFC72E}"/>
    <cellStyle name="Normal 6 8 4 2 4" xfId="29207" xr:uid="{3AD925B3-D3BC-48EC-88F5-B1753FC50AEF}"/>
    <cellStyle name="Normal 6 8 4 3" xfId="23242" xr:uid="{00000000-0005-0000-0000-0000FF4D0000}"/>
    <cellStyle name="Normal 6 8 4 3 2" xfId="47118" xr:uid="{4D7762B3-F759-47A5-A784-2EBD25418D78}"/>
    <cellStyle name="Normal 6 8 4 3 3" xfId="35148" xr:uid="{2C37B6A7-DF9F-4C68-BB6B-D88312DBF40B}"/>
    <cellStyle name="Normal 6 8 4 4" xfId="41161" xr:uid="{4D61908D-375C-478E-BCC6-7A757D878338}"/>
    <cellStyle name="Normal 6 8 4 5" xfId="29206" xr:uid="{81DCCF61-6A39-4415-A773-0743135436E0}"/>
    <cellStyle name="Normal 6 8 5" xfId="16357" xr:uid="{00000000-0005-0000-0000-0000004E0000}"/>
    <cellStyle name="Normal 6 8 5 2" xfId="23244" xr:uid="{00000000-0005-0000-0000-0000014E0000}"/>
    <cellStyle name="Normal 6 8 5 2 2" xfId="47120" xr:uid="{6D11C3DD-52C6-423B-9B59-554708D4A52C}"/>
    <cellStyle name="Normal 6 8 5 2 3" xfId="35150" xr:uid="{005EF894-E1C9-4897-906E-BE4BE1E415A2}"/>
    <cellStyle name="Normal 6 8 5 3" xfId="41163" xr:uid="{8EA44E5D-A17D-4BDC-9370-70D3C28705FF}"/>
    <cellStyle name="Normal 6 8 5 4" xfId="29208" xr:uid="{ED70AF30-973A-4AB3-87F9-106A010E57B1}"/>
    <cellStyle name="Normal 6 8 6" xfId="16358" xr:uid="{00000000-0005-0000-0000-0000024E0000}"/>
    <cellStyle name="Normal 6 8 6 2" xfId="23245" xr:uid="{00000000-0005-0000-0000-0000034E0000}"/>
    <cellStyle name="Normal 6 8 6 2 2" xfId="47121" xr:uid="{378AB65C-38DC-4FF1-A52F-792A6A38408C}"/>
    <cellStyle name="Normal 6 8 6 2 3" xfId="35151" xr:uid="{6796B852-B8B3-4214-B13A-0852D9DF524E}"/>
    <cellStyle name="Normal 6 8 6 3" xfId="41164" xr:uid="{50070891-CF93-4813-8D92-8656A3829138}"/>
    <cellStyle name="Normal 6 8 6 4" xfId="29209" xr:uid="{38CE27AD-D4EC-466E-BF31-F49A7C6BC8F3}"/>
    <cellStyle name="Normal 6 8 7" xfId="16359" xr:uid="{00000000-0005-0000-0000-0000044E0000}"/>
    <cellStyle name="Normal 6 8 7 2" xfId="23246" xr:uid="{00000000-0005-0000-0000-0000054E0000}"/>
    <cellStyle name="Normal 6 8 7 2 2" xfId="47122" xr:uid="{DACFCADB-872E-4FD7-A25F-AE9C3ADB8A71}"/>
    <cellStyle name="Normal 6 8 7 2 3" xfId="35152" xr:uid="{39F60F19-EFFA-412B-9743-AF982239846F}"/>
    <cellStyle name="Normal 6 8 7 3" xfId="41165" xr:uid="{C4409580-E65F-42B1-8ADD-096020CF4389}"/>
    <cellStyle name="Normal 6 8 7 4" xfId="29210" xr:uid="{4AEC8444-2271-463F-B283-189A7C47EC0E}"/>
    <cellStyle name="Normal 6 8 8" xfId="16360" xr:uid="{00000000-0005-0000-0000-0000064E0000}"/>
    <cellStyle name="Normal 6 8 9" xfId="23233" xr:uid="{00000000-0005-0000-0000-0000074E0000}"/>
    <cellStyle name="Normal 6 8 9 2" xfId="47109" xr:uid="{5E1404B7-E9EC-42A2-B655-5CF0EFB280CA}"/>
    <cellStyle name="Normal 6 8 9 3" xfId="35139" xr:uid="{532A5B9B-AA45-4D4A-83AC-6778BCF74B1F}"/>
    <cellStyle name="Normal 6 9" xfId="16361" xr:uid="{00000000-0005-0000-0000-0000084E0000}"/>
    <cellStyle name="Normal 6 9 10" xfId="29211" xr:uid="{0832AC23-F92E-4699-8460-9E2277C8666E}"/>
    <cellStyle name="Normal 6 9 2" xfId="16362" xr:uid="{00000000-0005-0000-0000-0000094E0000}"/>
    <cellStyle name="Normal 6 9 2 2" xfId="16363" xr:uid="{00000000-0005-0000-0000-00000A4E0000}"/>
    <cellStyle name="Normal 6 9 2 2 2" xfId="23249" xr:uid="{00000000-0005-0000-0000-00000B4E0000}"/>
    <cellStyle name="Normal 6 9 2 2 2 2" xfId="47125" xr:uid="{1CD99F1A-EA93-4ADF-9265-980E6C160E93}"/>
    <cellStyle name="Normal 6 9 2 2 2 3" xfId="35155" xr:uid="{C35DBC7B-7E06-4DC8-8958-0878BCC10E7B}"/>
    <cellStyle name="Normal 6 9 2 2 3" xfId="41168" xr:uid="{C200D148-8118-4EFA-BC6A-320EF535DE05}"/>
    <cellStyle name="Normal 6 9 2 2 4" xfId="29213" xr:uid="{E9AF42B3-A90F-4541-A892-E4DAB6EF8E10}"/>
    <cellStyle name="Normal 6 9 2 3" xfId="16364" xr:uid="{00000000-0005-0000-0000-00000C4E0000}"/>
    <cellStyle name="Normal 6 9 2 3 2" xfId="23250" xr:uid="{00000000-0005-0000-0000-00000D4E0000}"/>
    <cellStyle name="Normal 6 9 2 3 2 2" xfId="47126" xr:uid="{4EF29C4E-8D3C-4CC1-83C0-4BB9DA30C2FC}"/>
    <cellStyle name="Normal 6 9 2 3 2 3" xfId="35156" xr:uid="{C4DBA322-6FE0-4F48-B1D7-D3C3F7BBF635}"/>
    <cellStyle name="Normal 6 9 2 3 3" xfId="41169" xr:uid="{69EE56C2-BA8B-4748-9213-8F4BB643D620}"/>
    <cellStyle name="Normal 6 9 2 3 4" xfId="29214" xr:uid="{BEC9AAD3-D4DC-4439-9716-1581809CE10F}"/>
    <cellStyle name="Normal 6 9 2 4" xfId="16365" xr:uid="{00000000-0005-0000-0000-00000E4E0000}"/>
    <cellStyle name="Normal 6 9 2 4 2" xfId="23251" xr:uid="{00000000-0005-0000-0000-00000F4E0000}"/>
    <cellStyle name="Normal 6 9 2 4 2 2" xfId="47127" xr:uid="{1B55B1D3-AF11-4556-9F8B-CBF279814B7C}"/>
    <cellStyle name="Normal 6 9 2 4 2 3" xfId="35157" xr:uid="{201781B2-9B14-4A14-A52C-3AEF3D9954E0}"/>
    <cellStyle name="Normal 6 9 2 4 3" xfId="41170" xr:uid="{62F16B6B-9C43-472D-9E39-7261BBF21D5B}"/>
    <cellStyle name="Normal 6 9 2 4 4" xfId="29215" xr:uid="{E6C1B2AB-F716-4D35-8D95-C02CC2A1E6E6}"/>
    <cellStyle name="Normal 6 9 2 5" xfId="16366" xr:uid="{00000000-0005-0000-0000-0000104E0000}"/>
    <cellStyle name="Normal 6 9 2 5 2" xfId="23252" xr:uid="{00000000-0005-0000-0000-0000114E0000}"/>
    <cellStyle name="Normal 6 9 2 5 2 2" xfId="47128" xr:uid="{2AFEE3EF-170D-42F5-B1B9-5700CB5A0D2E}"/>
    <cellStyle name="Normal 6 9 2 5 2 3" xfId="35158" xr:uid="{D2800399-E35C-418A-838E-EA96B96CE3B2}"/>
    <cellStyle name="Normal 6 9 2 5 3" xfId="41171" xr:uid="{C884DEE3-8EC1-4488-9059-18874AE47543}"/>
    <cellStyle name="Normal 6 9 2 5 4" xfId="29216" xr:uid="{72952EC3-B396-4ABB-887A-EE36FAD4B37C}"/>
    <cellStyle name="Normal 6 9 2 6" xfId="23248" xr:uid="{00000000-0005-0000-0000-0000124E0000}"/>
    <cellStyle name="Normal 6 9 2 6 2" xfId="47124" xr:uid="{ACF0FFB9-4B5D-4A09-B572-1003F0D7A910}"/>
    <cellStyle name="Normal 6 9 2 6 3" xfId="35154" xr:uid="{2706EEED-577D-42C1-ABD7-FCA19F24C5CA}"/>
    <cellStyle name="Normal 6 9 2 7" xfId="41167" xr:uid="{869520BE-1725-447C-8D79-68ABAA99F514}"/>
    <cellStyle name="Normal 6 9 2 8" xfId="29212" xr:uid="{48E53E5C-1CAD-4597-98F5-8F5ACDB085B7}"/>
    <cellStyle name="Normal 6 9 3" xfId="16367" xr:uid="{00000000-0005-0000-0000-0000134E0000}"/>
    <cellStyle name="Normal 6 9 3 2" xfId="16368" xr:uid="{00000000-0005-0000-0000-0000144E0000}"/>
    <cellStyle name="Normal 6 9 3 2 2" xfId="23254" xr:uid="{00000000-0005-0000-0000-0000154E0000}"/>
    <cellStyle name="Normal 6 9 3 2 2 2" xfId="47130" xr:uid="{1B5058C5-2764-4F0E-A38A-33E026F081E6}"/>
    <cellStyle name="Normal 6 9 3 2 2 3" xfId="35160" xr:uid="{97B9B6DF-49C0-4192-9866-D5ECE2CBEDC4}"/>
    <cellStyle name="Normal 6 9 3 2 3" xfId="41173" xr:uid="{FEBC2EF6-A26C-4023-A8CA-FFECF83BDBD9}"/>
    <cellStyle name="Normal 6 9 3 2 4" xfId="29218" xr:uid="{CBCED162-CF1A-4320-ADFE-2F9557542F72}"/>
    <cellStyle name="Normal 6 9 3 3" xfId="23253" xr:uid="{00000000-0005-0000-0000-0000164E0000}"/>
    <cellStyle name="Normal 6 9 3 3 2" xfId="47129" xr:uid="{C41E9EEF-73D6-48A5-842D-55437BAC200E}"/>
    <cellStyle name="Normal 6 9 3 3 3" xfId="35159" xr:uid="{29BF3599-5EB0-400A-BE02-552C1A92A267}"/>
    <cellStyle name="Normal 6 9 3 4" xfId="41172" xr:uid="{96E55D21-EB61-463D-9262-0483EE2CC224}"/>
    <cellStyle name="Normal 6 9 3 5" xfId="29217" xr:uid="{76EF99D7-D816-4180-B6A3-39ACA3E4D916}"/>
    <cellStyle name="Normal 6 9 4" xfId="16369" xr:uid="{00000000-0005-0000-0000-0000174E0000}"/>
    <cellStyle name="Normal 6 9 4 2" xfId="16370" xr:uid="{00000000-0005-0000-0000-0000184E0000}"/>
    <cellStyle name="Normal 6 9 4 2 2" xfId="23256" xr:uid="{00000000-0005-0000-0000-0000194E0000}"/>
    <cellStyle name="Normal 6 9 4 2 2 2" xfId="47132" xr:uid="{83BD541C-3F31-48AE-B0A4-35DEF6413F15}"/>
    <cellStyle name="Normal 6 9 4 2 2 3" xfId="35162" xr:uid="{7BD42F3C-8D24-440A-8E85-9686F86CF4CC}"/>
    <cellStyle name="Normal 6 9 4 2 3" xfId="41175" xr:uid="{3704C997-F9BE-4155-8452-A504FE068DC0}"/>
    <cellStyle name="Normal 6 9 4 2 4" xfId="29220" xr:uid="{650C74D8-F6C1-4CDF-AD85-CFF1ED501B00}"/>
    <cellStyle name="Normal 6 9 4 3" xfId="23255" xr:uid="{00000000-0005-0000-0000-00001A4E0000}"/>
    <cellStyle name="Normal 6 9 4 3 2" xfId="47131" xr:uid="{856E6730-4C4A-40C9-B318-73AE698EBDC0}"/>
    <cellStyle name="Normal 6 9 4 3 3" xfId="35161" xr:uid="{860631BD-93DF-41BC-BC15-E1EE2BE3A45A}"/>
    <cellStyle name="Normal 6 9 4 4" xfId="41174" xr:uid="{012FD58E-BA86-42D0-B3FA-E73E548D4C54}"/>
    <cellStyle name="Normal 6 9 4 5" xfId="29219" xr:uid="{F9D849F8-3226-4AC7-A722-7044B5985F8A}"/>
    <cellStyle name="Normal 6 9 5" xfId="16371" xr:uid="{00000000-0005-0000-0000-00001B4E0000}"/>
    <cellStyle name="Normal 6 9 5 2" xfId="23257" xr:uid="{00000000-0005-0000-0000-00001C4E0000}"/>
    <cellStyle name="Normal 6 9 5 2 2" xfId="47133" xr:uid="{101128E9-0A28-4EF3-8824-11BFE75723DC}"/>
    <cellStyle name="Normal 6 9 5 2 3" xfId="35163" xr:uid="{7041CB4E-70AB-4720-916A-64F0766C1D99}"/>
    <cellStyle name="Normal 6 9 5 3" xfId="41176" xr:uid="{B0D3A4B3-C411-4531-BBCA-E2DD7C735B5C}"/>
    <cellStyle name="Normal 6 9 5 4" xfId="29221" xr:uid="{315C526B-76F5-4D89-8AAC-B958154AB841}"/>
    <cellStyle name="Normal 6 9 6" xfId="16372" xr:uid="{00000000-0005-0000-0000-00001D4E0000}"/>
    <cellStyle name="Normal 6 9 6 2" xfId="23258" xr:uid="{00000000-0005-0000-0000-00001E4E0000}"/>
    <cellStyle name="Normal 6 9 6 2 2" xfId="47134" xr:uid="{CFED0DE1-5EE0-45AA-87D2-4295AC61C80C}"/>
    <cellStyle name="Normal 6 9 6 2 3" xfId="35164" xr:uid="{FA7D3FF2-5855-4EBB-A462-FC4CE25B5B22}"/>
    <cellStyle name="Normal 6 9 6 3" xfId="41177" xr:uid="{96CF6BE5-5200-4B90-8843-45E2FC817152}"/>
    <cellStyle name="Normal 6 9 6 4" xfId="29222" xr:uid="{88360D4F-EC3B-467B-8615-08A198000785}"/>
    <cellStyle name="Normal 6 9 7" xfId="16373" xr:uid="{00000000-0005-0000-0000-00001F4E0000}"/>
    <cellStyle name="Normal 6 9 8" xfId="23247" xr:uid="{00000000-0005-0000-0000-0000204E0000}"/>
    <cellStyle name="Normal 6 9 8 2" xfId="47123" xr:uid="{8C30277C-CC5F-4DBD-AA6F-82A889F3AEAE}"/>
    <cellStyle name="Normal 6 9 8 3" xfId="35153" xr:uid="{8A1093CE-F91E-423B-9051-2D2DEAC18A43}"/>
    <cellStyle name="Normal 6 9 9" xfId="41166" xr:uid="{BCA13322-7158-4901-B5FB-B58A7B083922}"/>
    <cellStyle name="Normal 60" xfId="16374" xr:uid="{00000000-0005-0000-0000-0000214E0000}"/>
    <cellStyle name="Normal 60 2" xfId="16375" xr:uid="{00000000-0005-0000-0000-0000224E0000}"/>
    <cellStyle name="Normal 60 2 2" xfId="23260" xr:uid="{00000000-0005-0000-0000-0000234E0000}"/>
    <cellStyle name="Normal 60 2 2 2" xfId="47136" xr:uid="{0784F1FC-0378-47BD-8DCD-6D3589E8EC3F}"/>
    <cellStyle name="Normal 60 2 2 3" xfId="35166" xr:uid="{B26612F7-09C0-4FD4-82F5-070B4C5AFA75}"/>
    <cellStyle name="Normal 60 2 3" xfId="41179" xr:uid="{19E63E23-4F65-49C5-8190-7A85F6FC1EB7}"/>
    <cellStyle name="Normal 60 2 4" xfId="29224" xr:uid="{E6D4D600-CC46-4568-B8A9-5032C9B49826}"/>
    <cellStyle name="Normal 60 3" xfId="16376" xr:uid="{00000000-0005-0000-0000-0000244E0000}"/>
    <cellStyle name="Normal 60 3 2" xfId="23261" xr:uid="{00000000-0005-0000-0000-0000254E0000}"/>
    <cellStyle name="Normal 60 3 2 2" xfId="47137" xr:uid="{B1B476F2-7CA5-4E18-A950-D1BCA1A3013D}"/>
    <cellStyle name="Normal 60 3 2 3" xfId="35167" xr:uid="{DA481BE9-33D4-4AE4-AC12-DD304A72EDED}"/>
    <cellStyle name="Normal 60 3 3" xfId="41180" xr:uid="{915CD2A6-85AD-4000-BF79-E46A143C598D}"/>
    <cellStyle name="Normal 60 3 4" xfId="29225" xr:uid="{5515C0EB-C447-430D-A49F-8733318FD3B6}"/>
    <cellStyle name="Normal 60 4" xfId="16377" xr:uid="{00000000-0005-0000-0000-0000264E0000}"/>
    <cellStyle name="Normal 60 4 2" xfId="23262" xr:uid="{00000000-0005-0000-0000-0000274E0000}"/>
    <cellStyle name="Normal 60 4 2 2" xfId="47138" xr:uid="{F3CFFACB-943A-4D4E-BBFE-C2CE8E9A4558}"/>
    <cellStyle name="Normal 60 4 2 3" xfId="35168" xr:uid="{26592AF8-83E2-48AF-BAB4-BC927392DDD6}"/>
    <cellStyle name="Normal 60 4 3" xfId="41181" xr:uid="{7A35CC08-C05E-4A95-BF82-562A7308D940}"/>
    <cellStyle name="Normal 60 4 4" xfId="29226" xr:uid="{BD4A86ED-5EAB-4F9A-90FC-BF78FA0E6128}"/>
    <cellStyle name="Normal 60 5" xfId="23259" xr:uid="{00000000-0005-0000-0000-0000284E0000}"/>
    <cellStyle name="Normal 60 5 2" xfId="47135" xr:uid="{1F9E2B3E-1DFA-4A0A-A491-EDE4F914A015}"/>
    <cellStyle name="Normal 60 5 3" xfId="35165" xr:uid="{1FE16FDD-93A7-4795-90C7-8669C9DC4137}"/>
    <cellStyle name="Normal 60 6" xfId="41178" xr:uid="{1438E00E-01CD-48EF-BEB8-8438957C5B52}"/>
    <cellStyle name="Normal 60 7" xfId="29223" xr:uid="{9C6F39E0-8111-4DEE-8F53-B2999D3C3990}"/>
    <cellStyle name="Normal 600" xfId="16378" xr:uid="{00000000-0005-0000-0000-0000294E0000}"/>
    <cellStyle name="Normal 600 2" xfId="16379" xr:uid="{00000000-0005-0000-0000-00002A4E0000}"/>
    <cellStyle name="Normal 601" xfId="16380" xr:uid="{00000000-0005-0000-0000-00002B4E0000}"/>
    <cellStyle name="Normal 601 2" xfId="16381" xr:uid="{00000000-0005-0000-0000-00002C4E0000}"/>
    <cellStyle name="Normal 602" xfId="16382" xr:uid="{00000000-0005-0000-0000-00002D4E0000}"/>
    <cellStyle name="Normal 603" xfId="16383" xr:uid="{00000000-0005-0000-0000-00002E4E0000}"/>
    <cellStyle name="Normal 604" xfId="16384" xr:uid="{00000000-0005-0000-0000-00002F4E0000}"/>
    <cellStyle name="Normal 605" xfId="16385" xr:uid="{00000000-0005-0000-0000-0000304E0000}"/>
    <cellStyle name="Normal 606" xfId="16386" xr:uid="{00000000-0005-0000-0000-0000314E0000}"/>
    <cellStyle name="Normal 607" xfId="16387" xr:uid="{00000000-0005-0000-0000-0000324E0000}"/>
    <cellStyle name="Normal 608" xfId="16388" xr:uid="{00000000-0005-0000-0000-0000334E0000}"/>
    <cellStyle name="Normal 609" xfId="16389" xr:uid="{00000000-0005-0000-0000-0000344E0000}"/>
    <cellStyle name="Normal 61" xfId="16390" xr:uid="{00000000-0005-0000-0000-0000354E0000}"/>
    <cellStyle name="Normal 61 2" xfId="16391" xr:uid="{00000000-0005-0000-0000-0000364E0000}"/>
    <cellStyle name="Normal 61 2 2" xfId="23264" xr:uid="{00000000-0005-0000-0000-0000374E0000}"/>
    <cellStyle name="Normal 61 2 2 2" xfId="47140" xr:uid="{99517DFD-E5A3-4235-894A-6CCBB4653EC9}"/>
    <cellStyle name="Normal 61 2 2 3" xfId="35170" xr:uid="{E8734E3B-2687-44D4-BAAC-96693DA9BDA2}"/>
    <cellStyle name="Normal 61 2 3" xfId="41183" xr:uid="{8D575B22-21C0-4D2B-A22F-A4BB9CA03AD1}"/>
    <cellStyle name="Normal 61 2 4" xfId="29228" xr:uid="{C6EB2B7B-52E4-4BE0-9EBD-1B4E92FDBC93}"/>
    <cellStyle name="Normal 61 3" xfId="23263" xr:uid="{00000000-0005-0000-0000-0000384E0000}"/>
    <cellStyle name="Normal 61 3 2" xfId="47139" xr:uid="{E92B5222-59F3-44B1-BB51-837DD1B19FE1}"/>
    <cellStyle name="Normal 61 3 3" xfId="35169" xr:uid="{D65F0F2B-B930-4FFB-BBB6-9B9B2FBF5589}"/>
    <cellStyle name="Normal 61 4" xfId="41182" xr:uid="{4861BBB4-5210-4B3F-9115-B95CCFC2388B}"/>
    <cellStyle name="Normal 61 5" xfId="29227" xr:uid="{46D06561-CFD3-4EAD-B150-7C3CB5BEE791}"/>
    <cellStyle name="Normal 610" xfId="37481" xr:uid="{CA1946D1-C246-47DF-8447-28795BF1CA0C}"/>
    <cellStyle name="Normal 611" xfId="49449" xr:uid="{B5937B70-56E3-4C55-AAA1-C3F2C7CA51F0}"/>
    <cellStyle name="Normal 612" xfId="42645" xr:uid="{3AAF8844-4D0A-44F8-84FB-6E2F96945A63}"/>
    <cellStyle name="Normal 62" xfId="16392" xr:uid="{00000000-0005-0000-0000-0000394E0000}"/>
    <cellStyle name="Normal 62 2" xfId="16393" xr:uid="{00000000-0005-0000-0000-00003A4E0000}"/>
    <cellStyle name="Normal 62 2 2" xfId="23266" xr:uid="{00000000-0005-0000-0000-00003B4E0000}"/>
    <cellStyle name="Normal 62 2 2 2" xfId="47142" xr:uid="{8553A563-240F-4C64-9152-E5E2D8EBE92B}"/>
    <cellStyle name="Normal 62 2 2 3" xfId="35172" xr:uid="{FBF0B56E-1F71-4438-9763-7CAEFB91AC90}"/>
    <cellStyle name="Normal 62 2 3" xfId="41185" xr:uid="{D2D9EF49-7970-40DB-B3BA-7721AEAFA9CD}"/>
    <cellStyle name="Normal 62 2 4" xfId="29230" xr:uid="{B136AF34-C68A-4671-8FE2-4B917A9DBD35}"/>
    <cellStyle name="Normal 62 3" xfId="23265" xr:uid="{00000000-0005-0000-0000-00003C4E0000}"/>
    <cellStyle name="Normal 62 3 2" xfId="47141" xr:uid="{A5995421-6977-484F-AEF4-179A99BD3497}"/>
    <cellStyle name="Normal 62 3 3" xfId="35171" xr:uid="{16257038-E6F0-466C-A82D-27F3167A8121}"/>
    <cellStyle name="Normal 62 4" xfId="41184" xr:uid="{404F0167-94D2-40D0-828E-81F59F95BBBC}"/>
    <cellStyle name="Normal 62 5" xfId="29229" xr:uid="{411EB1E2-7541-459A-BBE7-A526FA81E02F}"/>
    <cellStyle name="Normal 63" xfId="16394" xr:uid="{00000000-0005-0000-0000-00003D4E0000}"/>
    <cellStyle name="Normal 63 2" xfId="16395" xr:uid="{00000000-0005-0000-0000-00003E4E0000}"/>
    <cellStyle name="Normal 63 2 2" xfId="23268" xr:uid="{00000000-0005-0000-0000-00003F4E0000}"/>
    <cellStyle name="Normal 63 2 2 2" xfId="47144" xr:uid="{7E588B17-5488-489F-A28E-53CEE18E8C38}"/>
    <cellStyle name="Normal 63 2 2 3" xfId="35174" xr:uid="{53A1B2A5-B3E5-4B53-B758-C5F01EBC7BE2}"/>
    <cellStyle name="Normal 63 2 3" xfId="41187" xr:uid="{9A79FAF7-5CA4-4614-B639-5025763362FD}"/>
    <cellStyle name="Normal 63 2 4" xfId="29232" xr:uid="{D94978D8-3FB1-4FC1-AF75-7F1CE526273F}"/>
    <cellStyle name="Normal 63 3" xfId="23267" xr:uid="{00000000-0005-0000-0000-0000404E0000}"/>
    <cellStyle name="Normal 63 3 2" xfId="47143" xr:uid="{3F1DE2EF-A02A-47BC-9A48-3441CB0FF765}"/>
    <cellStyle name="Normal 63 3 3" xfId="35173" xr:uid="{60A91EBF-C07F-4162-9B97-44799EE16B3B}"/>
    <cellStyle name="Normal 63 4" xfId="41186" xr:uid="{AEC9BFF2-47FE-40D8-A8EA-E38CB196EF77}"/>
    <cellStyle name="Normal 63 5" xfId="29231" xr:uid="{ABAFD1E2-1FD7-4A6B-BCD3-474E28EF3401}"/>
    <cellStyle name="Normal 64" xfId="16396" xr:uid="{00000000-0005-0000-0000-0000414E0000}"/>
    <cellStyle name="Normal 64 2" xfId="16397" xr:uid="{00000000-0005-0000-0000-0000424E0000}"/>
    <cellStyle name="Normal 64 2 2" xfId="23270" xr:uid="{00000000-0005-0000-0000-0000434E0000}"/>
    <cellStyle name="Normal 64 2 2 2" xfId="47146" xr:uid="{A60D5DC4-070A-4B41-BE3B-5D5AB7DD47EF}"/>
    <cellStyle name="Normal 64 2 2 3" xfId="35176" xr:uid="{1AB6CE27-1A3D-4F09-8F15-B102B05D146F}"/>
    <cellStyle name="Normal 64 2 3" xfId="41189" xr:uid="{F1691070-4EED-457B-820B-F0570E366213}"/>
    <cellStyle name="Normal 64 2 4" xfId="29234" xr:uid="{13D39F56-52D4-404D-B191-2584815C9856}"/>
    <cellStyle name="Normal 64 3" xfId="23269" xr:uid="{00000000-0005-0000-0000-0000444E0000}"/>
    <cellStyle name="Normal 64 3 2" xfId="47145" xr:uid="{5FDC60CC-C8C1-4AF5-B5E7-5C4FB50FADA3}"/>
    <cellStyle name="Normal 64 3 3" xfId="35175" xr:uid="{531C62A5-A20C-4CA0-9135-63AEC34FE8BE}"/>
    <cellStyle name="Normal 64 4" xfId="41188" xr:uid="{DA3340BF-7DB4-4337-BD54-889B9F1EC973}"/>
    <cellStyle name="Normal 64 5" xfId="29233" xr:uid="{DED049B2-A139-427A-9A77-008CCC58FABD}"/>
    <cellStyle name="Normal 65" xfId="16398" xr:uid="{00000000-0005-0000-0000-0000454E0000}"/>
    <cellStyle name="Normal 65 2" xfId="16399" xr:uid="{00000000-0005-0000-0000-0000464E0000}"/>
    <cellStyle name="Normal 65 2 2" xfId="23272" xr:uid="{00000000-0005-0000-0000-0000474E0000}"/>
    <cellStyle name="Normal 65 2 2 2" xfId="47148" xr:uid="{28DB2F74-B338-415E-8CAB-45FF4A76798E}"/>
    <cellStyle name="Normal 65 2 2 3" xfId="35178" xr:uid="{B1A56268-4466-40E9-8910-617611078689}"/>
    <cellStyle name="Normal 65 2 3" xfId="41191" xr:uid="{7D7FF70D-1F17-454F-98EC-C1D85F9E1121}"/>
    <cellStyle name="Normal 65 2 4" xfId="29236" xr:uid="{EA91FACD-7CE0-4E00-B9DD-E5C977FB8FDC}"/>
    <cellStyle name="Normal 65 3" xfId="23271" xr:uid="{00000000-0005-0000-0000-0000484E0000}"/>
    <cellStyle name="Normal 65 3 2" xfId="47147" xr:uid="{7F2CC0BC-CAFD-4488-9A5C-85799B75AA64}"/>
    <cellStyle name="Normal 65 3 3" xfId="35177" xr:uid="{7595BA5D-FA02-4437-A5B7-F6A5850AA713}"/>
    <cellStyle name="Normal 65 4" xfId="41190" xr:uid="{5D7CB732-3B62-4294-9EA2-866A69C5329C}"/>
    <cellStyle name="Normal 65 5" xfId="29235" xr:uid="{240D5CB6-3A4D-49D3-A1D8-098F46243FA8}"/>
    <cellStyle name="Normal 66" xfId="16400" xr:uid="{00000000-0005-0000-0000-0000494E0000}"/>
    <cellStyle name="Normal 66 2" xfId="16401" xr:uid="{00000000-0005-0000-0000-00004A4E0000}"/>
    <cellStyle name="Normal 66 2 2" xfId="23273" xr:uid="{00000000-0005-0000-0000-00004B4E0000}"/>
    <cellStyle name="Normal 66 2 2 2" xfId="47149" xr:uid="{FCF8234A-2AD9-45D4-8265-624A398394EE}"/>
    <cellStyle name="Normal 66 2 2 3" xfId="35179" xr:uid="{AFF95FD9-AD2E-44AA-B08A-465644217B34}"/>
    <cellStyle name="Normal 66 2 3" xfId="41192" xr:uid="{41727894-10FD-46E5-83EC-80B7682319AC}"/>
    <cellStyle name="Normal 66 2 4" xfId="29237" xr:uid="{F66B098E-CD50-4DBD-9E19-C1818AACC302}"/>
    <cellStyle name="Normal 66 3" xfId="16402" xr:uid="{00000000-0005-0000-0000-00004C4E0000}"/>
    <cellStyle name="Normal 66 3 2" xfId="23274" xr:uid="{00000000-0005-0000-0000-00004D4E0000}"/>
    <cellStyle name="Normal 66 3 2 2" xfId="47150" xr:uid="{50ABD28B-6E79-42D3-97A8-513313A3E88E}"/>
    <cellStyle name="Normal 66 3 2 3" xfId="35180" xr:uid="{0C48FC9C-C198-4817-B1A5-DAC8AAF56831}"/>
    <cellStyle name="Normal 66 3 3" xfId="41193" xr:uid="{90C0BBA2-E3D7-4F00-BAEA-00915648F174}"/>
    <cellStyle name="Normal 66 3 4" xfId="29238" xr:uid="{25B84DE3-BEE1-46A0-9CD7-51B4C8284EBC}"/>
    <cellStyle name="Normal 66 4" xfId="16403" xr:uid="{00000000-0005-0000-0000-00004E4E0000}"/>
    <cellStyle name="Normal 66 4 2" xfId="23275" xr:uid="{00000000-0005-0000-0000-00004F4E0000}"/>
    <cellStyle name="Normal 66 4 2 2" xfId="47151" xr:uid="{E8512921-E38D-4F18-BFF4-A679B4D398D9}"/>
    <cellStyle name="Normal 66 4 2 3" xfId="35181" xr:uid="{40A31076-A4EE-4131-9997-E1A5E8F63539}"/>
    <cellStyle name="Normal 66 4 3" xfId="41194" xr:uid="{DD981993-E296-47FA-81C2-7F6539725421}"/>
    <cellStyle name="Normal 66 4 4" xfId="29239" xr:uid="{D21C362C-F22C-4B38-BC76-68A4E17D71BC}"/>
    <cellStyle name="Normal 67" xfId="16404" xr:uid="{00000000-0005-0000-0000-0000504E0000}"/>
    <cellStyle name="Normal 67 2" xfId="16405" xr:uid="{00000000-0005-0000-0000-0000514E0000}"/>
    <cellStyle name="Normal 67 2 2" xfId="23276" xr:uid="{00000000-0005-0000-0000-0000524E0000}"/>
    <cellStyle name="Normal 67 2 2 2" xfId="47152" xr:uid="{23206465-1B00-41AA-9D13-7A94A465C646}"/>
    <cellStyle name="Normal 67 2 2 3" xfId="35182" xr:uid="{58262C08-8997-48B7-A0D2-ABE5AD517106}"/>
    <cellStyle name="Normal 67 2 3" xfId="41195" xr:uid="{CE789064-8847-4002-BA79-E68689CE4F99}"/>
    <cellStyle name="Normal 67 2 4" xfId="29240" xr:uid="{2051434B-3529-44AC-BE2D-0E035BA4CA44}"/>
    <cellStyle name="Normal 67 3" xfId="16406" xr:uid="{00000000-0005-0000-0000-0000534E0000}"/>
    <cellStyle name="Normal 67 3 2" xfId="23277" xr:uid="{00000000-0005-0000-0000-0000544E0000}"/>
    <cellStyle name="Normal 67 3 2 2" xfId="47153" xr:uid="{D4A5350F-49C6-41E9-A55E-BD0888AECFBB}"/>
    <cellStyle name="Normal 67 3 2 3" xfId="35183" xr:uid="{DDB873BE-A71F-43E5-896A-FAA5FF23B803}"/>
    <cellStyle name="Normal 67 3 3" xfId="41196" xr:uid="{8F089EB0-D2D0-4379-983B-96A71D4222DD}"/>
    <cellStyle name="Normal 67 3 4" xfId="29241" xr:uid="{446F4F8F-C1BF-4C6D-A561-A31113016E8E}"/>
    <cellStyle name="Normal 67 4" xfId="16407" xr:uid="{00000000-0005-0000-0000-0000554E0000}"/>
    <cellStyle name="Normal 67 4 2" xfId="23278" xr:uid="{00000000-0005-0000-0000-0000564E0000}"/>
    <cellStyle name="Normal 67 4 2 2" xfId="47154" xr:uid="{87367AFF-027B-49A2-BE32-C4CE6DFF956E}"/>
    <cellStyle name="Normal 67 4 2 3" xfId="35184" xr:uid="{63368AD6-D120-4016-B761-DE1A6EBABF4B}"/>
    <cellStyle name="Normal 67 4 3" xfId="41197" xr:uid="{FA9D5A89-CE9E-45CC-B9A4-620EAB7BD239}"/>
    <cellStyle name="Normal 67 4 4" xfId="29242" xr:uid="{8CD4FF6F-37D6-43C2-AA28-0799FBB1D529}"/>
    <cellStyle name="Normal 68" xfId="16408" xr:uid="{00000000-0005-0000-0000-0000574E0000}"/>
    <cellStyle name="Normal 68 2" xfId="16409" xr:uid="{00000000-0005-0000-0000-0000584E0000}"/>
    <cellStyle name="Normal 68 2 2" xfId="23279" xr:uid="{00000000-0005-0000-0000-0000594E0000}"/>
    <cellStyle name="Normal 68 2 2 2" xfId="47155" xr:uid="{80954F68-3F16-4FC1-B4F5-1CF45C01388D}"/>
    <cellStyle name="Normal 68 2 2 3" xfId="35185" xr:uid="{3DC888BE-D9D6-4CD3-A9EA-8CE2183C952B}"/>
    <cellStyle name="Normal 68 2 3" xfId="41198" xr:uid="{317A7FAC-50B7-435C-981C-2760221AC548}"/>
    <cellStyle name="Normal 68 2 4" xfId="29243" xr:uid="{DCEFC248-1EA5-405E-93B3-950413A9935A}"/>
    <cellStyle name="Normal 68 3" xfId="16410" xr:uid="{00000000-0005-0000-0000-00005A4E0000}"/>
    <cellStyle name="Normal 68 3 2" xfId="23280" xr:uid="{00000000-0005-0000-0000-00005B4E0000}"/>
    <cellStyle name="Normal 68 3 2 2" xfId="47156" xr:uid="{C07BE7D4-BAEC-4561-86E4-C7D90B443263}"/>
    <cellStyle name="Normal 68 3 2 3" xfId="35186" xr:uid="{183B03A2-41F2-46E0-815B-37FE6810A98A}"/>
    <cellStyle name="Normal 68 3 3" xfId="41199" xr:uid="{BF8D1A4F-04B6-45C2-8C0B-7533AE255FC8}"/>
    <cellStyle name="Normal 68 3 4" xfId="29244" xr:uid="{01896FFA-E093-4604-8123-CABF37ED2BBF}"/>
    <cellStyle name="Normal 69" xfId="16411" xr:uid="{00000000-0005-0000-0000-00005C4E0000}"/>
    <cellStyle name="Normal 69 2" xfId="16412" xr:uid="{00000000-0005-0000-0000-00005D4E0000}"/>
    <cellStyle name="Normal 69 2 2" xfId="23281" xr:uid="{00000000-0005-0000-0000-00005E4E0000}"/>
    <cellStyle name="Normal 69 2 2 2" xfId="47157" xr:uid="{E798F1CB-4CE1-43C4-BB77-50825DC903B2}"/>
    <cellStyle name="Normal 69 2 2 3" xfId="35187" xr:uid="{6E2840D1-EBDE-4249-BDE1-68F4DB4F9672}"/>
    <cellStyle name="Normal 69 2 3" xfId="41200" xr:uid="{42C9A6C6-3B6B-4BFE-9C41-391F97B99019}"/>
    <cellStyle name="Normal 69 2 4" xfId="29245" xr:uid="{9550F1CC-3D8D-43D2-ACB3-7BA4A9762434}"/>
    <cellStyle name="Normal 69 3" xfId="16413" xr:uid="{00000000-0005-0000-0000-00005F4E0000}"/>
    <cellStyle name="Normal 69 3 2" xfId="23282" xr:uid="{00000000-0005-0000-0000-0000604E0000}"/>
    <cellStyle name="Normal 69 3 2 2" xfId="47158" xr:uid="{8C7D896F-9B71-4D95-B825-7690D566EA57}"/>
    <cellStyle name="Normal 69 3 2 3" xfId="35188" xr:uid="{4C752809-9664-460E-873F-CFAEE15F9FD7}"/>
    <cellStyle name="Normal 69 3 3" xfId="41201" xr:uid="{D965A437-033E-4526-A525-8C34A5B76B11}"/>
    <cellStyle name="Normal 69 3 4" xfId="29246" xr:uid="{500BE22C-ED70-4B5E-BD6B-7A0F09D1BD7E}"/>
    <cellStyle name="Normal 7" xfId="16414" xr:uid="{00000000-0005-0000-0000-0000614E0000}"/>
    <cellStyle name="Normal 7 10" xfId="16415" xr:uid="{00000000-0005-0000-0000-0000624E0000}"/>
    <cellStyle name="Normal 7 10 2" xfId="16416" xr:uid="{00000000-0005-0000-0000-0000634E0000}"/>
    <cellStyle name="Normal 7 10 2 2" xfId="23284" xr:uid="{00000000-0005-0000-0000-0000644E0000}"/>
    <cellStyle name="Normal 7 10 2 2 2" xfId="47160" xr:uid="{A764EA90-F3B0-4F34-B6DC-10B4B70CE39B}"/>
    <cellStyle name="Normal 7 10 2 2 3" xfId="35190" xr:uid="{00E4386D-ECD2-4C76-9EB6-7B30D7F7F9F0}"/>
    <cellStyle name="Normal 7 10 2 3" xfId="41203" xr:uid="{EAD2F595-0E1A-4429-889A-E77019F5189E}"/>
    <cellStyle name="Normal 7 10 2 4" xfId="29248" xr:uid="{485BE50E-C0B6-473D-9F75-F757C7857272}"/>
    <cellStyle name="Normal 7 10 3" xfId="16417" xr:uid="{00000000-0005-0000-0000-0000654E0000}"/>
    <cellStyle name="Normal 7 10 3 2" xfId="23285" xr:uid="{00000000-0005-0000-0000-0000664E0000}"/>
    <cellStyle name="Normal 7 10 3 2 2" xfId="47161" xr:uid="{C823B2EE-174E-4FD2-99F7-64D1088F7558}"/>
    <cellStyle name="Normal 7 10 3 2 3" xfId="35191" xr:uid="{D0B765F6-F0B3-406D-91BB-429C462ADBF7}"/>
    <cellStyle name="Normal 7 10 3 3" xfId="41204" xr:uid="{FF52C0FE-747C-4B89-9195-1D89376428CE}"/>
    <cellStyle name="Normal 7 10 3 4" xfId="29249" xr:uid="{C6204684-5940-4603-93FA-9BD9CABB85A6}"/>
    <cellStyle name="Normal 7 10 4" xfId="16418" xr:uid="{00000000-0005-0000-0000-0000674E0000}"/>
    <cellStyle name="Normal 7 10 4 2" xfId="23286" xr:uid="{00000000-0005-0000-0000-0000684E0000}"/>
    <cellStyle name="Normal 7 10 4 2 2" xfId="47162" xr:uid="{BBD0202C-A0E4-4A3B-9A5E-DA6122EB34CB}"/>
    <cellStyle name="Normal 7 10 4 2 3" xfId="35192" xr:uid="{D6B415A6-5A35-47DD-8730-99A0AA88A837}"/>
    <cellStyle name="Normal 7 10 4 3" xfId="41205" xr:uid="{B8B9F723-C67C-4407-90A1-4D3A230BD03F}"/>
    <cellStyle name="Normal 7 10 4 4" xfId="29250" xr:uid="{A29847FC-D848-414A-98AA-FD2CB8ECB272}"/>
    <cellStyle name="Normal 7 10 5" xfId="16419" xr:uid="{00000000-0005-0000-0000-0000694E0000}"/>
    <cellStyle name="Normal 7 10 5 2" xfId="23287" xr:uid="{00000000-0005-0000-0000-00006A4E0000}"/>
    <cellStyle name="Normal 7 10 5 2 2" xfId="47163" xr:uid="{361E806A-31F5-43BD-94CA-B28D839C3945}"/>
    <cellStyle name="Normal 7 10 5 2 3" xfId="35193" xr:uid="{F6B85D02-A1E7-475A-9C40-2133389D46AA}"/>
    <cellStyle name="Normal 7 10 5 3" xfId="41206" xr:uid="{1326298B-8126-41A0-935D-79AEF58E2E08}"/>
    <cellStyle name="Normal 7 10 5 4" xfId="29251" xr:uid="{A066F37B-0CCB-465B-B199-46D2E7AF1190}"/>
    <cellStyle name="Normal 7 10 6" xfId="16420" xr:uid="{00000000-0005-0000-0000-00006B4E0000}"/>
    <cellStyle name="Normal 7 10 7" xfId="23283" xr:uid="{00000000-0005-0000-0000-00006C4E0000}"/>
    <cellStyle name="Normal 7 10 7 2" xfId="47159" xr:uid="{C8243992-E491-47BD-ABD9-B4028A088FD1}"/>
    <cellStyle name="Normal 7 10 7 3" xfId="35189" xr:uid="{3B8A9C19-F239-4DAB-ABA1-76E7A0116FFC}"/>
    <cellStyle name="Normal 7 10 8" xfId="41202" xr:uid="{926385ED-7CC8-40AD-AE68-29B963DCB64F}"/>
    <cellStyle name="Normal 7 10 9" xfId="29247" xr:uid="{05CA9E4D-4E55-4ABC-8ED9-709E90BF1329}"/>
    <cellStyle name="Normal 7 11" xfId="16421" xr:uid="{00000000-0005-0000-0000-00006D4E0000}"/>
    <cellStyle name="Normal 7 11 2" xfId="16422" xr:uid="{00000000-0005-0000-0000-00006E4E0000}"/>
    <cellStyle name="Normal 7 11 2 2" xfId="23289" xr:uid="{00000000-0005-0000-0000-00006F4E0000}"/>
    <cellStyle name="Normal 7 11 2 2 2" xfId="47165" xr:uid="{43E57D9E-32EB-4EC7-B30E-678FC6DCB96A}"/>
    <cellStyle name="Normal 7 11 2 2 3" xfId="35195" xr:uid="{D71CB8B0-27EF-4D0D-89C4-8BD2060615E4}"/>
    <cellStyle name="Normal 7 11 2 3" xfId="41208" xr:uid="{A35BBBCF-8E19-4C0B-B831-5D33090560B4}"/>
    <cellStyle name="Normal 7 11 2 4" xfId="29253" xr:uid="{62253A87-384D-45D3-8697-A8EC1085BAAF}"/>
    <cellStyle name="Normal 7 11 3" xfId="16423" xr:uid="{00000000-0005-0000-0000-0000704E0000}"/>
    <cellStyle name="Normal 7 11 3 2" xfId="23290" xr:uid="{00000000-0005-0000-0000-0000714E0000}"/>
    <cellStyle name="Normal 7 11 3 2 2" xfId="47166" xr:uid="{91901E8B-112B-4344-A30E-B46711DB30BF}"/>
    <cellStyle name="Normal 7 11 3 2 3" xfId="35196" xr:uid="{4334C54C-8D7D-4693-9F3B-451B72D7CD2B}"/>
    <cellStyle name="Normal 7 11 3 3" xfId="41209" xr:uid="{D1EFBCE2-7ADD-4A6C-A557-D76096BA7EA9}"/>
    <cellStyle name="Normal 7 11 3 4" xfId="29254" xr:uid="{7500324E-F2E8-4343-9D0F-C189FBE6AC8B}"/>
    <cellStyle name="Normal 7 11 4" xfId="16424" xr:uid="{00000000-0005-0000-0000-0000724E0000}"/>
    <cellStyle name="Normal 7 11 4 2" xfId="23291" xr:uid="{00000000-0005-0000-0000-0000734E0000}"/>
    <cellStyle name="Normal 7 11 4 2 2" xfId="47167" xr:uid="{63447E3B-8C53-4C84-ADF0-82A5887157A1}"/>
    <cellStyle name="Normal 7 11 4 2 3" xfId="35197" xr:uid="{E5FF994D-5C97-4D99-B96B-8A5C53F37DE8}"/>
    <cellStyle name="Normal 7 11 4 3" xfId="41210" xr:uid="{8A79B93B-5315-4776-8FFA-444E7E43CA81}"/>
    <cellStyle name="Normal 7 11 4 4" xfId="29255" xr:uid="{8C7D65B5-2801-4FCB-9E3E-6E344E3BF900}"/>
    <cellStyle name="Normal 7 11 5" xfId="16425" xr:uid="{00000000-0005-0000-0000-0000744E0000}"/>
    <cellStyle name="Normal 7 11 5 2" xfId="23292" xr:uid="{00000000-0005-0000-0000-0000754E0000}"/>
    <cellStyle name="Normal 7 11 5 2 2" xfId="47168" xr:uid="{7CCF60EC-A0EF-44BC-847D-7B9C5B3EB01C}"/>
    <cellStyle name="Normal 7 11 5 2 3" xfId="35198" xr:uid="{4FA0E9E0-E361-4595-A2BD-64453E420FCF}"/>
    <cellStyle name="Normal 7 11 5 3" xfId="41211" xr:uid="{CAF4E18C-5ED6-41D8-BEF5-1C3084836588}"/>
    <cellStyle name="Normal 7 11 5 4" xfId="29256" xr:uid="{F3B9D70B-9998-4BE2-A51A-6CC2ABDF94C7}"/>
    <cellStyle name="Normal 7 11 6" xfId="16426" xr:uid="{00000000-0005-0000-0000-0000764E0000}"/>
    <cellStyle name="Normal 7 11 7" xfId="23288" xr:uid="{00000000-0005-0000-0000-0000774E0000}"/>
    <cellStyle name="Normal 7 11 7 2" xfId="47164" xr:uid="{2943E061-E040-43BB-996B-0B22B2009B6F}"/>
    <cellStyle name="Normal 7 11 7 3" xfId="35194" xr:uid="{E820BA80-3BD9-49FA-AF0A-08C5158902FE}"/>
    <cellStyle name="Normal 7 11 8" xfId="41207" xr:uid="{0D3048B3-499E-4D72-87FE-481ED3AB0B4B}"/>
    <cellStyle name="Normal 7 11 9" xfId="29252" xr:uid="{5C0CD00D-3D65-4996-A505-5A2EC94DB8E1}"/>
    <cellStyle name="Normal 7 12" xfId="16427" xr:uid="{00000000-0005-0000-0000-0000784E0000}"/>
    <cellStyle name="Normal 7 12 2" xfId="16428" xr:uid="{00000000-0005-0000-0000-0000794E0000}"/>
    <cellStyle name="Normal 7 12 2 2" xfId="23294" xr:uid="{00000000-0005-0000-0000-00007A4E0000}"/>
    <cellStyle name="Normal 7 12 2 2 2" xfId="47170" xr:uid="{1BE1E18F-451E-4AA3-885B-89A82CF8436B}"/>
    <cellStyle name="Normal 7 12 2 2 3" xfId="35200" xr:uid="{698BDA3D-0C28-4A59-9ECA-D277115A9C7C}"/>
    <cellStyle name="Normal 7 12 2 3" xfId="41213" xr:uid="{514B4290-4AE2-4880-9B40-8A2BCC84A987}"/>
    <cellStyle name="Normal 7 12 2 4" xfId="29258" xr:uid="{E80084E5-F181-45E4-A14B-2DB32055F85F}"/>
    <cellStyle name="Normal 7 12 3" xfId="16429" xr:uid="{00000000-0005-0000-0000-00007B4E0000}"/>
    <cellStyle name="Normal 7 12 3 2" xfId="23295" xr:uid="{00000000-0005-0000-0000-00007C4E0000}"/>
    <cellStyle name="Normal 7 12 3 2 2" xfId="47171" xr:uid="{4BEDBBBD-EE94-4A64-8502-F71EF2C71C3F}"/>
    <cellStyle name="Normal 7 12 3 2 3" xfId="35201" xr:uid="{6232E3DF-C751-4DC9-81A7-D81A839BA090}"/>
    <cellStyle name="Normal 7 12 3 3" xfId="41214" xr:uid="{75E7EA4B-B2DD-4070-8F34-D12132EF736B}"/>
    <cellStyle name="Normal 7 12 3 4" xfId="29259" xr:uid="{F9070277-1F4E-4246-98BE-D1958AE15311}"/>
    <cellStyle name="Normal 7 12 4" xfId="16430" xr:uid="{00000000-0005-0000-0000-00007D4E0000}"/>
    <cellStyle name="Normal 7 12 4 2" xfId="23296" xr:uid="{00000000-0005-0000-0000-00007E4E0000}"/>
    <cellStyle name="Normal 7 12 4 2 2" xfId="47172" xr:uid="{FACB26E7-B8CD-4944-B6DD-00CFFEF98754}"/>
    <cellStyle name="Normal 7 12 4 2 3" xfId="35202" xr:uid="{6431683F-E7DD-4049-B2A3-571CCB9FE9CE}"/>
    <cellStyle name="Normal 7 12 4 3" xfId="41215" xr:uid="{DBB9A585-1B3A-49AA-8474-DA1D47399693}"/>
    <cellStyle name="Normal 7 12 4 4" xfId="29260" xr:uid="{B99F6FB4-E138-4F2E-87B5-F71850771190}"/>
    <cellStyle name="Normal 7 12 5" xfId="16431" xr:uid="{00000000-0005-0000-0000-00007F4E0000}"/>
    <cellStyle name="Normal 7 12 5 2" xfId="23297" xr:uid="{00000000-0005-0000-0000-0000804E0000}"/>
    <cellStyle name="Normal 7 12 5 2 2" xfId="47173" xr:uid="{EE2FAB72-0CF1-49FB-BFF8-0F193C413E5B}"/>
    <cellStyle name="Normal 7 12 5 2 3" xfId="35203" xr:uid="{4817E0F9-C4E8-4BCC-81BD-97B25CE559C8}"/>
    <cellStyle name="Normal 7 12 5 3" xfId="41216" xr:uid="{E8D4E230-F648-47FE-B263-9F54BF7B3ED2}"/>
    <cellStyle name="Normal 7 12 5 4" xfId="29261" xr:uid="{50F3F20E-C279-4FA5-979B-18ED96C007C0}"/>
    <cellStyle name="Normal 7 12 6" xfId="23293" xr:uid="{00000000-0005-0000-0000-0000814E0000}"/>
    <cellStyle name="Normal 7 12 6 2" xfId="47169" xr:uid="{B077BE56-129B-4F12-B2BD-C4A62B24BD56}"/>
    <cellStyle name="Normal 7 12 6 3" xfId="35199" xr:uid="{45F3E943-8978-46E9-BDF5-18D45C6199D4}"/>
    <cellStyle name="Normal 7 12 7" xfId="41212" xr:uid="{90FA4200-2713-4F0E-B4D2-F4998372706C}"/>
    <cellStyle name="Normal 7 12 8" xfId="29257" xr:uid="{ED7DC36B-8FCD-4535-B7D7-A9FBBE7F034F}"/>
    <cellStyle name="Normal 7 13" xfId="16432" xr:uid="{00000000-0005-0000-0000-0000824E0000}"/>
    <cellStyle name="Normal 7 13 2" xfId="16433" xr:uid="{00000000-0005-0000-0000-0000834E0000}"/>
    <cellStyle name="Normal 7 13 2 2" xfId="23299" xr:uid="{00000000-0005-0000-0000-0000844E0000}"/>
    <cellStyle name="Normal 7 13 2 2 2" xfId="47175" xr:uid="{8759CA33-AC7C-4EAF-A7BB-2E610B485760}"/>
    <cellStyle name="Normal 7 13 2 2 3" xfId="35205" xr:uid="{11294F4A-7CC5-4622-9DB5-3526603FBFB2}"/>
    <cellStyle name="Normal 7 13 2 3" xfId="41218" xr:uid="{237D7DEC-4919-446C-A449-D5D9BA7E086F}"/>
    <cellStyle name="Normal 7 13 2 4" xfId="29263" xr:uid="{70ECD293-C294-49D0-A777-0DC294D0F3CA}"/>
    <cellStyle name="Normal 7 13 3" xfId="16434" xr:uid="{00000000-0005-0000-0000-0000854E0000}"/>
    <cellStyle name="Normal 7 13 3 2" xfId="23300" xr:uid="{00000000-0005-0000-0000-0000864E0000}"/>
    <cellStyle name="Normal 7 13 3 2 2" xfId="47176" xr:uid="{800CF927-40BC-41DB-9C01-D0DE81B087E4}"/>
    <cellStyle name="Normal 7 13 3 2 3" xfId="35206" xr:uid="{703BE3F0-C379-450B-AFE6-E894BCBC6733}"/>
    <cellStyle name="Normal 7 13 3 3" xfId="41219" xr:uid="{A8D1D4E7-5EDD-485A-8524-F502889752F4}"/>
    <cellStyle name="Normal 7 13 3 4" xfId="29264" xr:uid="{170B6441-7558-42F7-8082-0ADECB996F97}"/>
    <cellStyle name="Normal 7 13 4" xfId="16435" xr:uid="{00000000-0005-0000-0000-0000874E0000}"/>
    <cellStyle name="Normal 7 13 4 2" xfId="23301" xr:uid="{00000000-0005-0000-0000-0000884E0000}"/>
    <cellStyle name="Normal 7 13 4 2 2" xfId="47177" xr:uid="{A4928968-7A31-4115-A1FD-C9929C7DFB47}"/>
    <cellStyle name="Normal 7 13 4 2 3" xfId="35207" xr:uid="{26F81659-5613-49C4-97C6-4039755ABF36}"/>
    <cellStyle name="Normal 7 13 4 3" xfId="41220" xr:uid="{7E98D958-822F-47D9-8402-F01453EDD32C}"/>
    <cellStyle name="Normal 7 13 4 4" xfId="29265" xr:uid="{DB97F02C-3C79-42E7-A7AD-38D4291CB8F9}"/>
    <cellStyle name="Normal 7 13 5" xfId="23298" xr:uid="{00000000-0005-0000-0000-0000894E0000}"/>
    <cellStyle name="Normal 7 13 5 2" xfId="47174" xr:uid="{741F45C3-61E3-4584-8338-F8745CFDA292}"/>
    <cellStyle name="Normal 7 13 5 3" xfId="35204" xr:uid="{1E81CD29-FFA1-4BB8-B0B3-97AE9C517D5E}"/>
    <cellStyle name="Normal 7 13 6" xfId="41217" xr:uid="{004B5541-A8D3-4CDC-8F89-02EE25C0D144}"/>
    <cellStyle name="Normal 7 13 7" xfId="29262" xr:uid="{3A340996-3E35-44F5-B397-41E03CACEC73}"/>
    <cellStyle name="Normal 7 14" xfId="16436" xr:uid="{00000000-0005-0000-0000-00008A4E0000}"/>
    <cellStyle name="Normal 7 14 2" xfId="16437" xr:uid="{00000000-0005-0000-0000-00008B4E0000}"/>
    <cellStyle name="Normal 7 14 2 2" xfId="23303" xr:uid="{00000000-0005-0000-0000-00008C4E0000}"/>
    <cellStyle name="Normal 7 14 2 2 2" xfId="47179" xr:uid="{C1278B6C-5302-4814-AD1A-4A7288C1AE0A}"/>
    <cellStyle name="Normal 7 14 2 2 3" xfId="35209" xr:uid="{05F6296F-442D-4CB8-8250-76EAF5143303}"/>
    <cellStyle name="Normal 7 14 2 3" xfId="41222" xr:uid="{7F39AC5E-5285-48BB-8BCA-CF432FA973A0}"/>
    <cellStyle name="Normal 7 14 2 4" xfId="29267" xr:uid="{47082C9A-7CA8-4C37-86AE-1366A5F7D2B8}"/>
    <cellStyle name="Normal 7 14 3" xfId="16438" xr:uid="{00000000-0005-0000-0000-00008D4E0000}"/>
    <cellStyle name="Normal 7 14 3 2" xfId="23304" xr:uid="{00000000-0005-0000-0000-00008E4E0000}"/>
    <cellStyle name="Normal 7 14 3 2 2" xfId="47180" xr:uid="{520A135C-77A1-46BC-8118-7EC18EE9294B}"/>
    <cellStyle name="Normal 7 14 3 2 3" xfId="35210" xr:uid="{7B0D1AB0-E034-45A5-97FF-A199D02802EB}"/>
    <cellStyle name="Normal 7 14 3 3" xfId="41223" xr:uid="{FCBCBEDE-84E6-4631-88A9-878E5CB0B9B1}"/>
    <cellStyle name="Normal 7 14 3 4" xfId="29268" xr:uid="{DEC6E818-1C6E-431D-8A63-CA1F7F386DEC}"/>
    <cellStyle name="Normal 7 14 4" xfId="16439" xr:uid="{00000000-0005-0000-0000-00008F4E0000}"/>
    <cellStyle name="Normal 7 14 4 2" xfId="23305" xr:uid="{00000000-0005-0000-0000-0000904E0000}"/>
    <cellStyle name="Normal 7 14 4 2 2" xfId="47181" xr:uid="{50F1B2FB-C18B-46A6-A747-37C513C9FDDC}"/>
    <cellStyle name="Normal 7 14 4 2 3" xfId="35211" xr:uid="{B9855160-872B-4DB3-AE83-DDB7DE2CB1C7}"/>
    <cellStyle name="Normal 7 14 4 3" xfId="41224" xr:uid="{413AA267-B032-4DFE-A787-F0C9092A8B7D}"/>
    <cellStyle name="Normal 7 14 4 4" xfId="29269" xr:uid="{7C277284-7482-43F3-B906-2FFE54BB01A8}"/>
    <cellStyle name="Normal 7 14 5" xfId="23302" xr:uid="{00000000-0005-0000-0000-0000914E0000}"/>
    <cellStyle name="Normal 7 14 5 2" xfId="47178" xr:uid="{88877BEC-E29C-4546-8D9C-8104AB1C72D5}"/>
    <cellStyle name="Normal 7 14 5 3" xfId="35208" xr:uid="{04AF247E-CBCA-4D36-8DE5-114792865514}"/>
    <cellStyle name="Normal 7 14 6" xfId="41221" xr:uid="{EDD6D8A1-9404-4F11-979E-D73DE770A22C}"/>
    <cellStyle name="Normal 7 14 7" xfId="29266" xr:uid="{3D24B545-AFD9-4D11-9C97-49F31C33F420}"/>
    <cellStyle name="Normal 7 15" xfId="16440" xr:uid="{00000000-0005-0000-0000-0000924E0000}"/>
    <cellStyle name="Normal 7 15 2" xfId="16441" xr:uid="{00000000-0005-0000-0000-0000934E0000}"/>
    <cellStyle name="Normal 7 15 2 2" xfId="23307" xr:uid="{00000000-0005-0000-0000-0000944E0000}"/>
    <cellStyle name="Normal 7 15 2 2 2" xfId="47183" xr:uid="{3A883CDD-1D7C-4E04-B8CC-0BD439541C7C}"/>
    <cellStyle name="Normal 7 15 2 2 3" xfId="35213" xr:uid="{2B8C2697-541E-4C2D-B7EA-B0C314AE1A61}"/>
    <cellStyle name="Normal 7 15 2 3" xfId="41226" xr:uid="{09946E96-5324-4A37-82A5-2530261DBCCB}"/>
    <cellStyle name="Normal 7 15 2 4" xfId="29271" xr:uid="{6C3C7C6C-94C2-4BC5-8CF1-C4B58FA896E5}"/>
    <cellStyle name="Normal 7 15 3" xfId="16442" xr:uid="{00000000-0005-0000-0000-0000954E0000}"/>
    <cellStyle name="Normal 7 15 3 2" xfId="23308" xr:uid="{00000000-0005-0000-0000-0000964E0000}"/>
    <cellStyle name="Normal 7 15 3 2 2" xfId="47184" xr:uid="{357F6EFF-8A38-4D98-B4ED-3958F065734D}"/>
    <cellStyle name="Normal 7 15 3 2 3" xfId="35214" xr:uid="{A7693E3E-2BA0-4B01-B260-5CA23AF1F8D2}"/>
    <cellStyle name="Normal 7 15 3 3" xfId="41227" xr:uid="{254099AA-E460-4F55-B86E-6FA224B053FA}"/>
    <cellStyle name="Normal 7 15 3 4" xfId="29272" xr:uid="{3A166A2A-A3C3-458D-9CD8-486AC2F348A4}"/>
    <cellStyle name="Normal 7 15 4" xfId="16443" xr:uid="{00000000-0005-0000-0000-0000974E0000}"/>
    <cellStyle name="Normal 7 15 4 2" xfId="23309" xr:uid="{00000000-0005-0000-0000-0000984E0000}"/>
    <cellStyle name="Normal 7 15 4 2 2" xfId="47185" xr:uid="{FE699D53-99E0-421D-BDD3-658DFD72A3D5}"/>
    <cellStyle name="Normal 7 15 4 2 3" xfId="35215" xr:uid="{23D0A258-C6C8-43CD-A44D-6B532F980573}"/>
    <cellStyle name="Normal 7 15 4 3" xfId="41228" xr:uid="{B2AF8816-4559-44B5-BFCF-7258C9E71130}"/>
    <cellStyle name="Normal 7 15 4 4" xfId="29273" xr:uid="{E1B05998-298C-446D-92A2-7FB6F4302815}"/>
    <cellStyle name="Normal 7 15 5" xfId="23306" xr:uid="{00000000-0005-0000-0000-0000994E0000}"/>
    <cellStyle name="Normal 7 15 5 2" xfId="47182" xr:uid="{A3C70009-7F3E-4015-A677-BED1A65BC3FB}"/>
    <cellStyle name="Normal 7 15 5 3" xfId="35212" xr:uid="{1972B05A-D359-4D89-89F1-C9B9AD35E427}"/>
    <cellStyle name="Normal 7 15 6" xfId="41225" xr:uid="{D4A26AFC-4AE4-4A6D-89B1-015982655E8F}"/>
    <cellStyle name="Normal 7 15 7" xfId="29270" xr:uid="{E604C3C4-9C3E-4B48-ACC6-A1EE7A63A670}"/>
    <cellStyle name="Normal 7 16" xfId="16444" xr:uid="{00000000-0005-0000-0000-00009A4E0000}"/>
    <cellStyle name="Normal 7 16 2" xfId="16445" xr:uid="{00000000-0005-0000-0000-00009B4E0000}"/>
    <cellStyle name="Normal 7 16 2 2" xfId="23311" xr:uid="{00000000-0005-0000-0000-00009C4E0000}"/>
    <cellStyle name="Normal 7 16 2 2 2" xfId="47187" xr:uid="{CB75F098-9EEA-4E58-AC0E-E97D302219A9}"/>
    <cellStyle name="Normal 7 16 2 2 3" xfId="35217" xr:uid="{24741BA3-D74A-4E40-8845-55836B0C4691}"/>
    <cellStyle name="Normal 7 16 2 3" xfId="41230" xr:uid="{B069EE24-D93F-4C2E-B3A2-31A7B1863473}"/>
    <cellStyle name="Normal 7 16 2 4" xfId="29275" xr:uid="{E9131092-3A31-4E14-AD18-18866FF3D8ED}"/>
    <cellStyle name="Normal 7 16 3" xfId="16446" xr:uid="{00000000-0005-0000-0000-00009D4E0000}"/>
    <cellStyle name="Normal 7 16 3 2" xfId="23312" xr:uid="{00000000-0005-0000-0000-00009E4E0000}"/>
    <cellStyle name="Normal 7 16 3 2 2" xfId="47188" xr:uid="{F7496137-9451-4E49-AB86-DEDB9CF1B69D}"/>
    <cellStyle name="Normal 7 16 3 2 3" xfId="35218" xr:uid="{6A7D47EA-C2EE-4896-B5B9-F9F781E2883D}"/>
    <cellStyle name="Normal 7 16 3 3" xfId="41231" xr:uid="{ADCCE4DA-A332-4BA9-955C-246E3D741EFF}"/>
    <cellStyle name="Normal 7 16 3 4" xfId="29276" xr:uid="{4DCEAD49-0145-4E45-9BFF-9D1F2A01FC3C}"/>
    <cellStyle name="Normal 7 16 4" xfId="16447" xr:uid="{00000000-0005-0000-0000-00009F4E0000}"/>
    <cellStyle name="Normal 7 16 4 2" xfId="23313" xr:uid="{00000000-0005-0000-0000-0000A04E0000}"/>
    <cellStyle name="Normal 7 16 4 2 2" xfId="47189" xr:uid="{6ADA6C0B-0256-410A-871F-B9C778671148}"/>
    <cellStyle name="Normal 7 16 4 2 3" xfId="35219" xr:uid="{C5799204-6DE7-4D99-856E-A8140E32879A}"/>
    <cellStyle name="Normal 7 16 4 3" xfId="41232" xr:uid="{E4E5138A-9EE2-43C0-ABAF-11A12074F5FB}"/>
    <cellStyle name="Normal 7 16 4 4" xfId="29277" xr:uid="{769C4723-B17C-4235-A30B-D0D4743ADA26}"/>
    <cellStyle name="Normal 7 16 5" xfId="23310" xr:uid="{00000000-0005-0000-0000-0000A14E0000}"/>
    <cellStyle name="Normal 7 16 5 2" xfId="47186" xr:uid="{DF958B90-A8E3-4833-A0B8-B7D1D98C3314}"/>
    <cellStyle name="Normal 7 16 5 3" xfId="35216" xr:uid="{B27E4FAB-7DA1-4635-96D8-82EBD91EBEC9}"/>
    <cellStyle name="Normal 7 16 6" xfId="41229" xr:uid="{EB57B990-3B08-4134-BE77-726A9A7A5C0F}"/>
    <cellStyle name="Normal 7 16 7" xfId="29274" xr:uid="{04C03118-4982-4296-B90E-1D18DE0043FB}"/>
    <cellStyle name="Normal 7 17" xfId="16448" xr:uid="{00000000-0005-0000-0000-0000A24E0000}"/>
    <cellStyle name="Normal 7 17 2" xfId="16449" xr:uid="{00000000-0005-0000-0000-0000A34E0000}"/>
    <cellStyle name="Normal 7 17 2 2" xfId="23315" xr:uid="{00000000-0005-0000-0000-0000A44E0000}"/>
    <cellStyle name="Normal 7 17 2 2 2" xfId="47191" xr:uid="{C376A6F6-AE57-46EB-AE50-60672E2EFF61}"/>
    <cellStyle name="Normal 7 17 2 2 3" xfId="35221" xr:uid="{90E13D08-E856-481C-A02F-AFB3C852DF23}"/>
    <cellStyle name="Normal 7 17 2 3" xfId="41234" xr:uid="{975E2E20-F264-4CE4-8A6C-C69637034127}"/>
    <cellStyle name="Normal 7 17 2 4" xfId="29279" xr:uid="{A5F2A827-B1DF-4CF2-A9CB-5F07BE1BED7D}"/>
    <cellStyle name="Normal 7 17 3" xfId="16450" xr:uid="{00000000-0005-0000-0000-0000A54E0000}"/>
    <cellStyle name="Normal 7 17 3 2" xfId="23316" xr:uid="{00000000-0005-0000-0000-0000A64E0000}"/>
    <cellStyle name="Normal 7 17 3 2 2" xfId="47192" xr:uid="{92DCA481-4AFB-4E68-AFDF-CDB897408FFC}"/>
    <cellStyle name="Normal 7 17 3 2 3" xfId="35222" xr:uid="{FB056BC1-0FB4-46BA-AB28-B4BAF1FA8822}"/>
    <cellStyle name="Normal 7 17 3 3" xfId="41235" xr:uid="{B83ABA19-C985-4609-86CA-41BCA4BF9D35}"/>
    <cellStyle name="Normal 7 17 3 4" xfId="29280" xr:uid="{39B34BF9-7D2E-4FC6-B6BD-AE53F32C74C8}"/>
    <cellStyle name="Normal 7 17 4" xfId="16451" xr:uid="{00000000-0005-0000-0000-0000A74E0000}"/>
    <cellStyle name="Normal 7 17 4 2" xfId="23317" xr:uid="{00000000-0005-0000-0000-0000A84E0000}"/>
    <cellStyle name="Normal 7 17 4 2 2" xfId="47193" xr:uid="{92FDE1A5-09FF-435F-9ABB-05B325E46852}"/>
    <cellStyle name="Normal 7 17 4 2 3" xfId="35223" xr:uid="{6DE73C9D-1604-4470-9E4D-2BC8749FB6B0}"/>
    <cellStyle name="Normal 7 17 4 3" xfId="41236" xr:uid="{0B1CCB06-D9E5-4979-BCE8-D54051A001AA}"/>
    <cellStyle name="Normal 7 17 4 4" xfId="29281" xr:uid="{CD6D5C72-A554-49BE-9D8B-562FE13F3A96}"/>
    <cellStyle name="Normal 7 17 5" xfId="23314" xr:uid="{00000000-0005-0000-0000-0000A94E0000}"/>
    <cellStyle name="Normal 7 17 5 2" xfId="47190" xr:uid="{42670BBB-4A1F-45B2-B23E-B0E2CA992777}"/>
    <cellStyle name="Normal 7 17 5 3" xfId="35220" xr:uid="{1AF829AB-F60E-44B1-82AF-5BCD6562215F}"/>
    <cellStyle name="Normal 7 17 6" xfId="41233" xr:uid="{511B538C-916B-4B17-90F1-1FA172DCC01D}"/>
    <cellStyle name="Normal 7 17 7" xfId="29278" xr:uid="{F0494131-FBA3-4F7A-8712-1B024E5BF90E}"/>
    <cellStyle name="Normal 7 18" xfId="16452" xr:uid="{00000000-0005-0000-0000-0000AA4E0000}"/>
    <cellStyle name="Normal 7 18 2" xfId="16453" xr:uid="{00000000-0005-0000-0000-0000AB4E0000}"/>
    <cellStyle name="Normal 7 18 2 2" xfId="16454" xr:uid="{00000000-0005-0000-0000-0000AC4E0000}"/>
    <cellStyle name="Normal 7 18 2 2 2" xfId="16455" xr:uid="{00000000-0005-0000-0000-0000AD4E0000}"/>
    <cellStyle name="Normal 7 18 2 2 2 2" xfId="23321" xr:uid="{00000000-0005-0000-0000-0000AE4E0000}"/>
    <cellStyle name="Normal 7 18 2 2 2 2 2" xfId="47197" xr:uid="{8B55393E-A68C-43BD-B74B-8050DAE272E3}"/>
    <cellStyle name="Normal 7 18 2 2 2 2 3" xfId="35227" xr:uid="{074F8969-C736-496E-BA18-1F091C2CF611}"/>
    <cellStyle name="Normal 7 18 2 2 2 3" xfId="41240" xr:uid="{0211C1D9-35FE-472D-8417-530DC577B52C}"/>
    <cellStyle name="Normal 7 18 2 2 2 4" xfId="29285" xr:uid="{BA7F0F7A-B247-439D-B5C5-F04A934A36A3}"/>
    <cellStyle name="Normal 7 18 2 2 3" xfId="23320" xr:uid="{00000000-0005-0000-0000-0000AF4E0000}"/>
    <cellStyle name="Normal 7 18 2 2 3 2" xfId="47196" xr:uid="{BAD50848-5B2A-438C-8618-A220C2FCD059}"/>
    <cellStyle name="Normal 7 18 2 2 3 3" xfId="35226" xr:uid="{7CB79280-39C1-4A39-AC9B-BB1A5A45D421}"/>
    <cellStyle name="Normal 7 18 2 2 4" xfId="41239" xr:uid="{8439866F-F61A-4E4B-B120-DB943AB2A2C3}"/>
    <cellStyle name="Normal 7 18 2 2 5" xfId="29284" xr:uid="{18E5D349-F229-44A6-9FE7-E032054BB7DC}"/>
    <cellStyle name="Normal 7 18 2 3" xfId="16456" xr:uid="{00000000-0005-0000-0000-0000B04E0000}"/>
    <cellStyle name="Normal 7 18 2 3 2" xfId="23322" xr:uid="{00000000-0005-0000-0000-0000B14E0000}"/>
    <cellStyle name="Normal 7 18 2 3 2 2" xfId="47198" xr:uid="{B32E4A30-0989-41BF-9E24-DD1171DFDC43}"/>
    <cellStyle name="Normal 7 18 2 3 2 3" xfId="35228" xr:uid="{509E8203-FA40-4ADF-8FEC-40F0D89E0885}"/>
    <cellStyle name="Normal 7 18 2 3 3" xfId="41241" xr:uid="{66B29049-167F-4E5C-9326-1A65208C0DC2}"/>
    <cellStyle name="Normal 7 18 2 3 4" xfId="29286" xr:uid="{A8F0A189-43B7-4525-8D2E-4C22355A22B0}"/>
    <cellStyle name="Normal 7 18 2 4" xfId="23319" xr:uid="{00000000-0005-0000-0000-0000B24E0000}"/>
    <cellStyle name="Normal 7 18 2 4 2" xfId="47195" xr:uid="{828FD723-5A61-4FA7-951D-9AFEB55E7CF1}"/>
    <cellStyle name="Normal 7 18 2 4 3" xfId="35225" xr:uid="{D7570245-77B6-4138-91B0-4B90B7CB5AEA}"/>
    <cellStyle name="Normal 7 18 2 5" xfId="41238" xr:uid="{4BA38DAD-1C10-4068-9EB9-6BE8FBC05903}"/>
    <cellStyle name="Normal 7 18 2 6" xfId="29283" xr:uid="{B1D83F0A-C7E5-4B96-AD5C-60EA2BF2EA63}"/>
    <cellStyle name="Normal 7 18 3" xfId="16457" xr:uid="{00000000-0005-0000-0000-0000B34E0000}"/>
    <cellStyle name="Normal 7 18 3 2" xfId="16458" xr:uid="{00000000-0005-0000-0000-0000B44E0000}"/>
    <cellStyle name="Normal 7 18 3 2 2" xfId="23324" xr:uid="{00000000-0005-0000-0000-0000B54E0000}"/>
    <cellStyle name="Normal 7 18 3 2 2 2" xfId="47200" xr:uid="{57D3353A-56B2-48BE-8E87-BA1F8E014494}"/>
    <cellStyle name="Normal 7 18 3 2 2 3" xfId="35230" xr:uid="{B0BF4A58-0422-4DEE-AA36-6066933CF91B}"/>
    <cellStyle name="Normal 7 18 3 2 3" xfId="41243" xr:uid="{528D3F09-23BF-4BC6-9429-154D06117477}"/>
    <cellStyle name="Normal 7 18 3 2 4" xfId="29288" xr:uid="{4D7ED7C8-F69C-41C0-AA3D-5EE7F01325E2}"/>
    <cellStyle name="Normal 7 18 3 3" xfId="23323" xr:uid="{00000000-0005-0000-0000-0000B64E0000}"/>
    <cellStyle name="Normal 7 18 3 3 2" xfId="47199" xr:uid="{E2C997AA-9732-4E88-862C-BF7F7AE18326}"/>
    <cellStyle name="Normal 7 18 3 3 3" xfId="35229" xr:uid="{5C49FEDD-5360-49BD-A07A-379FADFD0369}"/>
    <cellStyle name="Normal 7 18 3 4" xfId="41242" xr:uid="{0A7D265A-FFAF-4820-87C2-74D968338EDE}"/>
    <cellStyle name="Normal 7 18 3 5" xfId="29287" xr:uid="{F4640059-7EAC-4268-AE06-DB02F03FCB32}"/>
    <cellStyle name="Normal 7 18 4" xfId="16459" xr:uid="{00000000-0005-0000-0000-0000B74E0000}"/>
    <cellStyle name="Normal 7 18 4 2" xfId="23325" xr:uid="{00000000-0005-0000-0000-0000B84E0000}"/>
    <cellStyle name="Normal 7 18 4 2 2" xfId="47201" xr:uid="{E7C04465-E500-49AC-8206-F4A05D1CD2D9}"/>
    <cellStyle name="Normal 7 18 4 2 3" xfId="35231" xr:uid="{9B101EA9-054E-4662-AAFA-378B369A2B7D}"/>
    <cellStyle name="Normal 7 18 4 3" xfId="41244" xr:uid="{FF20BF93-6C95-4205-96CC-6DCDF106CC7C}"/>
    <cellStyle name="Normal 7 18 4 4" xfId="29289" xr:uid="{CB10AEAA-3D02-4A5E-B23C-798E3D1698AA}"/>
    <cellStyle name="Normal 7 18 5" xfId="23318" xr:uid="{00000000-0005-0000-0000-0000B94E0000}"/>
    <cellStyle name="Normal 7 18 5 2" xfId="47194" xr:uid="{2E58B89F-D5D9-4EE0-85A4-C0511AE29123}"/>
    <cellStyle name="Normal 7 18 5 3" xfId="35224" xr:uid="{8EC90CFF-7734-4C87-8C18-CDD37B3513AD}"/>
    <cellStyle name="Normal 7 18 6" xfId="41237" xr:uid="{0D277190-BB7E-467C-BBEF-F339C7BEB2DA}"/>
    <cellStyle name="Normal 7 18 7" xfId="29282" xr:uid="{806C84F1-AF6C-46FB-9F44-08BD35D6A7C8}"/>
    <cellStyle name="Normal 7 19" xfId="16460" xr:uid="{00000000-0005-0000-0000-0000BA4E0000}"/>
    <cellStyle name="Normal 7 19 2" xfId="23326" xr:uid="{00000000-0005-0000-0000-0000BB4E0000}"/>
    <cellStyle name="Normal 7 19 2 2" xfId="47202" xr:uid="{A06B7BE7-0340-4C34-A61E-2755E2AEB803}"/>
    <cellStyle name="Normal 7 19 2 3" xfId="35232" xr:uid="{E46DF553-F812-4BE8-AD46-AB91C81D1F1F}"/>
    <cellStyle name="Normal 7 19 3" xfId="41245" xr:uid="{715A771E-B1D5-4E0C-AB78-CBA736E66BEE}"/>
    <cellStyle name="Normal 7 19 4" xfId="29290" xr:uid="{E51E69AF-BE15-4CCC-91B2-AA654F73BD9B}"/>
    <cellStyle name="Normal 7 2" xfId="16461" xr:uid="{00000000-0005-0000-0000-0000BC4E0000}"/>
    <cellStyle name="Normal 7 2 10" xfId="16462" xr:uid="{00000000-0005-0000-0000-0000BD4E0000}"/>
    <cellStyle name="Normal 7 2 10 2" xfId="16463" xr:uid="{00000000-0005-0000-0000-0000BE4E0000}"/>
    <cellStyle name="Normal 7 2 11" xfId="16464" xr:uid="{00000000-0005-0000-0000-0000BF4E0000}"/>
    <cellStyle name="Normal 7 2 12" xfId="16465" xr:uid="{00000000-0005-0000-0000-0000C04E0000}"/>
    <cellStyle name="Normal 7 2 13" xfId="16466" xr:uid="{00000000-0005-0000-0000-0000C14E0000}"/>
    <cellStyle name="Normal 7 2 14" xfId="16467" xr:uid="{00000000-0005-0000-0000-0000C24E0000}"/>
    <cellStyle name="Normal 7 2 15" xfId="16468" xr:uid="{00000000-0005-0000-0000-0000C34E0000}"/>
    <cellStyle name="Normal 7 2 16" xfId="16469" xr:uid="{00000000-0005-0000-0000-0000C44E0000}"/>
    <cellStyle name="Normal 7 2 16 2" xfId="23327" xr:uid="{00000000-0005-0000-0000-0000C54E0000}"/>
    <cellStyle name="Normal 7 2 16 2 2" xfId="47203" xr:uid="{D0DA6D0F-DA1A-4B19-BB64-581721CA2AA9}"/>
    <cellStyle name="Normal 7 2 16 2 3" xfId="35233" xr:uid="{AD720B65-DCEB-4D40-A58C-4B26D1B876A4}"/>
    <cellStyle name="Normal 7 2 16 3" xfId="41246" xr:uid="{38068133-08E7-4788-91B0-D3DB9F7F2A84}"/>
    <cellStyle name="Normal 7 2 16 4" xfId="29291" xr:uid="{C85A56A1-D840-4B28-B31C-2588A05B3386}"/>
    <cellStyle name="Normal 7 2 17" xfId="16470" xr:uid="{00000000-0005-0000-0000-0000C64E0000}"/>
    <cellStyle name="Normal 7 2 17 2" xfId="23328" xr:uid="{00000000-0005-0000-0000-0000C74E0000}"/>
    <cellStyle name="Normal 7 2 17 2 2" xfId="47204" xr:uid="{BBA8E8D7-2950-49F9-99C3-148E4B88EFF6}"/>
    <cellStyle name="Normal 7 2 17 2 3" xfId="35234" xr:uid="{799178F7-5933-4A1C-9156-D5B37199FF1C}"/>
    <cellStyle name="Normal 7 2 17 3" xfId="41247" xr:uid="{334B105C-B14E-4DC9-9590-BFF6A800B33E}"/>
    <cellStyle name="Normal 7 2 17 4" xfId="29292" xr:uid="{AD0A128D-BB92-4BD9-B532-475F6CB1DE19}"/>
    <cellStyle name="Normal 7 2 2" xfId="16471" xr:uid="{00000000-0005-0000-0000-0000C84E0000}"/>
    <cellStyle name="Normal 7 2 2 10" xfId="16472" xr:uid="{00000000-0005-0000-0000-0000C94E0000}"/>
    <cellStyle name="Normal 7 2 2 10 2" xfId="23329" xr:uid="{00000000-0005-0000-0000-0000CA4E0000}"/>
    <cellStyle name="Normal 7 2 2 10 2 2" xfId="47205" xr:uid="{3F650721-0C0E-4541-8563-501D43353019}"/>
    <cellStyle name="Normal 7 2 2 10 2 3" xfId="35235" xr:uid="{7B30DC19-D823-4445-BEBF-C927122ECE41}"/>
    <cellStyle name="Normal 7 2 2 10 3" xfId="41248" xr:uid="{45BE3472-EE11-4B48-BB93-2D1BA06C6097}"/>
    <cellStyle name="Normal 7 2 2 10 4" xfId="29293" xr:uid="{39D2C740-A842-4376-BA49-4D439A8BAED8}"/>
    <cellStyle name="Normal 7 2 2 2" xfId="16473" xr:uid="{00000000-0005-0000-0000-0000CB4E0000}"/>
    <cellStyle name="Normal 7 2 2 2 2" xfId="16474" xr:uid="{00000000-0005-0000-0000-0000CC4E0000}"/>
    <cellStyle name="Normal 7 2 2 2 2 2" xfId="16475" xr:uid="{00000000-0005-0000-0000-0000CD4E0000}"/>
    <cellStyle name="Normal 7 2 2 2 2 2 2" xfId="23332" xr:uid="{00000000-0005-0000-0000-0000CE4E0000}"/>
    <cellStyle name="Normal 7 2 2 2 2 2 2 2" xfId="47208" xr:uid="{2A6A9F75-12E4-403F-BD77-548179667AB1}"/>
    <cellStyle name="Normal 7 2 2 2 2 2 2 3" xfId="35238" xr:uid="{5BE74D37-897D-45B6-804D-3EE4F43BDC52}"/>
    <cellStyle name="Normal 7 2 2 2 2 2 3" xfId="41251" xr:uid="{C5D75F97-D24A-4562-8052-F6C95E557187}"/>
    <cellStyle name="Normal 7 2 2 2 2 2 4" xfId="29296" xr:uid="{322477E2-C7D8-4510-87C1-C5E9B7CE965E}"/>
    <cellStyle name="Normal 7 2 2 2 2 3" xfId="16476" xr:uid="{00000000-0005-0000-0000-0000CF4E0000}"/>
    <cellStyle name="Normal 7 2 2 2 2 3 2" xfId="23333" xr:uid="{00000000-0005-0000-0000-0000D04E0000}"/>
    <cellStyle name="Normal 7 2 2 2 2 3 2 2" xfId="47209" xr:uid="{D2750879-8C85-4975-870D-D8DFA7D2C95C}"/>
    <cellStyle name="Normal 7 2 2 2 2 3 2 3" xfId="35239" xr:uid="{0792C33A-D555-43E1-819B-0CF418235D20}"/>
    <cellStyle name="Normal 7 2 2 2 2 3 3" xfId="41252" xr:uid="{37A79D2E-D9D3-47B0-89BB-758993701611}"/>
    <cellStyle name="Normal 7 2 2 2 2 3 4" xfId="29297" xr:uid="{547F1C12-3FC9-4002-8AD4-C4A35650719D}"/>
    <cellStyle name="Normal 7 2 2 2 2 4" xfId="16477" xr:uid="{00000000-0005-0000-0000-0000D14E0000}"/>
    <cellStyle name="Normal 7 2 2 2 2 5" xfId="16478" xr:uid="{00000000-0005-0000-0000-0000D24E0000}"/>
    <cellStyle name="Normal 7 2 2 2 2 6" xfId="23331" xr:uid="{00000000-0005-0000-0000-0000D34E0000}"/>
    <cellStyle name="Normal 7 2 2 2 2 6 2" xfId="47207" xr:uid="{AB71DA99-051D-412F-AD3F-32DFED89BF4D}"/>
    <cellStyle name="Normal 7 2 2 2 2 6 3" xfId="35237" xr:uid="{64387F9D-DE0D-4FB2-A850-DC72851AFC95}"/>
    <cellStyle name="Normal 7 2 2 2 2 7" xfId="41250" xr:uid="{60B73C44-C615-47A1-8589-AE86C4BA8C54}"/>
    <cellStyle name="Normal 7 2 2 2 2 8" xfId="29295" xr:uid="{D2ED7BEC-75C2-4D11-8566-E766F8257D4D}"/>
    <cellStyle name="Normal 7 2 2 2 3" xfId="16479" xr:uid="{00000000-0005-0000-0000-0000D44E0000}"/>
    <cellStyle name="Normal 7 2 2 2 3 2" xfId="16480" xr:uid="{00000000-0005-0000-0000-0000D54E0000}"/>
    <cellStyle name="Normal 7 2 2 2 3 2 2" xfId="23335" xr:uid="{00000000-0005-0000-0000-0000D64E0000}"/>
    <cellStyle name="Normal 7 2 2 2 3 2 2 2" xfId="47211" xr:uid="{A0F2AB53-581C-40B2-84A3-23A676B19F92}"/>
    <cellStyle name="Normal 7 2 2 2 3 2 2 3" xfId="35241" xr:uid="{FC6EB0A2-653F-4B9E-9EE6-15111CD2C7BF}"/>
    <cellStyle name="Normal 7 2 2 2 3 2 3" xfId="41254" xr:uid="{2EEBDD70-4F21-4FDA-A2BD-B79E91B1223D}"/>
    <cellStyle name="Normal 7 2 2 2 3 2 4" xfId="29299" xr:uid="{1F1D65B6-9D5E-4DD6-9AF9-91513D71AA8D}"/>
    <cellStyle name="Normal 7 2 2 2 3 3" xfId="23334" xr:uid="{00000000-0005-0000-0000-0000D74E0000}"/>
    <cellStyle name="Normal 7 2 2 2 3 3 2" xfId="47210" xr:uid="{58FA23DC-35A2-4165-8199-790E725D0AB8}"/>
    <cellStyle name="Normal 7 2 2 2 3 3 3" xfId="35240" xr:uid="{1D9C4073-BC33-4230-A412-281C53B41F79}"/>
    <cellStyle name="Normal 7 2 2 2 3 4" xfId="41253" xr:uid="{440C2F94-E412-461D-ABB3-931D68F6F34C}"/>
    <cellStyle name="Normal 7 2 2 2 3 5" xfId="29298" xr:uid="{ABDF4B6E-45C2-42B3-961B-7A844B246589}"/>
    <cellStyle name="Normal 7 2 2 2 4" xfId="16481" xr:uid="{00000000-0005-0000-0000-0000D84E0000}"/>
    <cellStyle name="Normal 7 2 2 2 4 2" xfId="23336" xr:uid="{00000000-0005-0000-0000-0000D94E0000}"/>
    <cellStyle name="Normal 7 2 2 2 4 2 2" xfId="47212" xr:uid="{FC066910-66A3-40A4-B5A0-14AF35ECCCA7}"/>
    <cellStyle name="Normal 7 2 2 2 4 2 3" xfId="35242" xr:uid="{EC723482-75FA-4538-91BE-7126D3975A8B}"/>
    <cellStyle name="Normal 7 2 2 2 4 3" xfId="41255" xr:uid="{03D4CD81-5125-4286-9414-A747B0804ADA}"/>
    <cellStyle name="Normal 7 2 2 2 4 4" xfId="29300" xr:uid="{364A2B71-00DC-4B9E-92C6-274CFE52F748}"/>
    <cellStyle name="Normal 7 2 2 2 5" xfId="16482" xr:uid="{00000000-0005-0000-0000-0000DA4E0000}"/>
    <cellStyle name="Normal 7 2 2 2 6" xfId="16483" xr:uid="{00000000-0005-0000-0000-0000DB4E0000}"/>
    <cellStyle name="Normal 7 2 2 2 7" xfId="23330" xr:uid="{00000000-0005-0000-0000-0000DC4E0000}"/>
    <cellStyle name="Normal 7 2 2 2 7 2" xfId="47206" xr:uid="{35D08236-1230-43B1-93C4-D2759D8D5CA5}"/>
    <cellStyle name="Normal 7 2 2 2 7 3" xfId="35236" xr:uid="{859F05A9-A158-4CC2-8612-D877477F8A7B}"/>
    <cellStyle name="Normal 7 2 2 2 8" xfId="41249" xr:uid="{850B3530-9121-4A09-8CB1-3ECC64E357B2}"/>
    <cellStyle name="Normal 7 2 2 2 9" xfId="29294" xr:uid="{C9CB661E-63F6-4714-A897-40E81CDBFE09}"/>
    <cellStyle name="Normal 7 2 2 3" xfId="16484" xr:uid="{00000000-0005-0000-0000-0000DD4E0000}"/>
    <cellStyle name="Normal 7 2 2 3 2" xfId="16485" xr:uid="{00000000-0005-0000-0000-0000DE4E0000}"/>
    <cellStyle name="Normal 7 2 2 3 2 2" xfId="16486" xr:uid="{00000000-0005-0000-0000-0000DF4E0000}"/>
    <cellStyle name="Normal 7 2 2 3 2 2 2" xfId="23339" xr:uid="{00000000-0005-0000-0000-0000E04E0000}"/>
    <cellStyle name="Normal 7 2 2 3 2 2 2 2" xfId="47215" xr:uid="{A66E2DF3-7DDC-41CF-A3E6-F81065C9F826}"/>
    <cellStyle name="Normal 7 2 2 3 2 2 2 3" xfId="35245" xr:uid="{859EBDC7-3F38-4223-BCF4-C1BEF46D6387}"/>
    <cellStyle name="Normal 7 2 2 3 2 2 3" xfId="41258" xr:uid="{D8299E4C-4DC8-491E-899F-FB667E54DB8E}"/>
    <cellStyle name="Normal 7 2 2 3 2 2 4" xfId="29303" xr:uid="{85068C10-9D59-4642-8AE8-2F0478390E2A}"/>
    <cellStyle name="Normal 7 2 2 3 2 3" xfId="23338" xr:uid="{00000000-0005-0000-0000-0000E14E0000}"/>
    <cellStyle name="Normal 7 2 2 3 2 3 2" xfId="47214" xr:uid="{A7835F68-6A6A-4267-AEE0-2E8E91A00E84}"/>
    <cellStyle name="Normal 7 2 2 3 2 3 3" xfId="35244" xr:uid="{30B244B5-8D2C-409D-8C43-2BB8454813E0}"/>
    <cellStyle name="Normal 7 2 2 3 2 4" xfId="41257" xr:uid="{99254368-DB74-474F-9081-DB8A97B4E7DE}"/>
    <cellStyle name="Normal 7 2 2 3 2 5" xfId="29302" xr:uid="{E6CA918C-DD32-42EE-940E-A5E3EFCDEB93}"/>
    <cellStyle name="Normal 7 2 2 3 3" xfId="16487" xr:uid="{00000000-0005-0000-0000-0000E24E0000}"/>
    <cellStyle name="Normal 7 2 2 3 3 2" xfId="23340" xr:uid="{00000000-0005-0000-0000-0000E34E0000}"/>
    <cellStyle name="Normal 7 2 2 3 3 2 2" xfId="47216" xr:uid="{C8C22493-2AF4-4B3A-8F76-B261A818DF2C}"/>
    <cellStyle name="Normal 7 2 2 3 3 2 3" xfId="35246" xr:uid="{F1E6BD3D-FA44-4DAB-A147-1AB48D80150F}"/>
    <cellStyle name="Normal 7 2 2 3 3 3" xfId="41259" xr:uid="{52EEE700-8B93-4065-BBC7-EE988272C42A}"/>
    <cellStyle name="Normal 7 2 2 3 3 4" xfId="29304" xr:uid="{D93DAE42-EC28-420C-9C6A-E7EF7145D76E}"/>
    <cellStyle name="Normal 7 2 2 3 4" xfId="16488" xr:uid="{00000000-0005-0000-0000-0000E44E0000}"/>
    <cellStyle name="Normal 7 2 2 3 5" xfId="16489" xr:uid="{00000000-0005-0000-0000-0000E54E0000}"/>
    <cellStyle name="Normal 7 2 2 3 6" xfId="23337" xr:uid="{00000000-0005-0000-0000-0000E64E0000}"/>
    <cellStyle name="Normal 7 2 2 3 6 2" xfId="47213" xr:uid="{C23F713C-B3CA-4E0C-8CCF-CDAE34439082}"/>
    <cellStyle name="Normal 7 2 2 3 6 3" xfId="35243" xr:uid="{F4A2D924-D00E-4640-AF56-E6F8B3398E96}"/>
    <cellStyle name="Normal 7 2 2 3 7" xfId="41256" xr:uid="{3859EB92-E6E7-4182-BED0-6805C050E4F4}"/>
    <cellStyle name="Normal 7 2 2 3 8" xfId="29301" xr:uid="{54012FD9-A0D1-4628-A4BC-979B6ED64C34}"/>
    <cellStyle name="Normal 7 2 2 4" xfId="16490" xr:uid="{00000000-0005-0000-0000-0000E74E0000}"/>
    <cellStyle name="Normal 7 2 2 4 2" xfId="16491" xr:uid="{00000000-0005-0000-0000-0000E84E0000}"/>
    <cellStyle name="Normal 7 2 2 4 2 2" xfId="23342" xr:uid="{00000000-0005-0000-0000-0000E94E0000}"/>
    <cellStyle name="Normal 7 2 2 4 2 2 2" xfId="47218" xr:uid="{F0C6D1B5-09C4-481E-BE2B-1FFEEA8B039D}"/>
    <cellStyle name="Normal 7 2 2 4 2 2 3" xfId="35248" xr:uid="{EBBD1BB4-8306-45F7-A43F-80293A441CDD}"/>
    <cellStyle name="Normal 7 2 2 4 2 3" xfId="41261" xr:uid="{0C9C8858-F6ED-4910-9845-811694494253}"/>
    <cellStyle name="Normal 7 2 2 4 2 4" xfId="29306" xr:uid="{FF0BB5DC-ADFD-4E39-BAAB-5AC119E01816}"/>
    <cellStyle name="Normal 7 2 2 4 3" xfId="23341" xr:uid="{00000000-0005-0000-0000-0000EA4E0000}"/>
    <cellStyle name="Normal 7 2 2 4 3 2" xfId="47217" xr:uid="{ADABDC20-4DF3-466B-A519-128E0CDBC624}"/>
    <cellStyle name="Normal 7 2 2 4 3 3" xfId="35247" xr:uid="{3CBC6B9A-00C2-428B-A0A1-FC1870254C0C}"/>
    <cellStyle name="Normal 7 2 2 4 4" xfId="41260" xr:uid="{96E40A28-0B3D-40A0-812B-5399D7545084}"/>
    <cellStyle name="Normal 7 2 2 4 5" xfId="29305" xr:uid="{23833D46-11E2-4CF7-AF06-1A6DB64E2204}"/>
    <cellStyle name="Normal 7 2 2 5" xfId="16492" xr:uid="{00000000-0005-0000-0000-0000EB4E0000}"/>
    <cellStyle name="Normal 7 2 2 5 2" xfId="23343" xr:uid="{00000000-0005-0000-0000-0000EC4E0000}"/>
    <cellStyle name="Normal 7 2 2 5 2 2" xfId="47219" xr:uid="{9D6984CE-4E8B-4DFF-908A-C2DEBD55F9E9}"/>
    <cellStyle name="Normal 7 2 2 5 2 3" xfId="35249" xr:uid="{1A2A1849-C7EE-4653-A80F-96F4BDFD85EC}"/>
    <cellStyle name="Normal 7 2 2 5 3" xfId="41262" xr:uid="{A9067BE0-37F1-43C6-89E5-CCF948639835}"/>
    <cellStyle name="Normal 7 2 2 5 4" xfId="29307" xr:uid="{3B545308-0A37-4CE5-812B-9F69CCAFE999}"/>
    <cellStyle name="Normal 7 2 2 6" xfId="16493" xr:uid="{00000000-0005-0000-0000-0000ED4E0000}"/>
    <cellStyle name="Normal 7 2 2 6 2" xfId="16494" xr:uid="{00000000-0005-0000-0000-0000EE4E0000}"/>
    <cellStyle name="Normal 7 2 2 6 3" xfId="23344" xr:uid="{00000000-0005-0000-0000-0000EF4E0000}"/>
    <cellStyle name="Normal 7 2 2 6 3 2" xfId="47220" xr:uid="{6A130593-60F3-43BF-B22A-06844CBC3AF3}"/>
    <cellStyle name="Normal 7 2 2 6 3 3" xfId="35250" xr:uid="{3F9B5802-01D3-4765-86C8-75344A6C4026}"/>
    <cellStyle name="Normal 7 2 2 6 4" xfId="41263" xr:uid="{E3462BE4-CB6E-41A8-BEA6-CA34CB3FD172}"/>
    <cellStyle name="Normal 7 2 2 6 5" xfId="29308" xr:uid="{35C00C01-E1D0-48F3-910D-60D1A5764D0B}"/>
    <cellStyle name="Normal 7 2 2 7" xfId="16495" xr:uid="{00000000-0005-0000-0000-0000F04E0000}"/>
    <cellStyle name="Normal 7 2 2 7 2" xfId="16496" xr:uid="{00000000-0005-0000-0000-0000F14E0000}"/>
    <cellStyle name="Normal 7 2 2 7 3" xfId="23345" xr:uid="{00000000-0005-0000-0000-0000F24E0000}"/>
    <cellStyle name="Normal 7 2 2 7 3 2" xfId="47221" xr:uid="{35548653-1642-49AB-A6DB-EC0761D0D06D}"/>
    <cellStyle name="Normal 7 2 2 7 3 3" xfId="35251" xr:uid="{8B8533F1-0B7F-4821-A21D-E12FC28F48D1}"/>
    <cellStyle name="Normal 7 2 2 7 4" xfId="41264" xr:uid="{53D66FE7-E8E0-4E13-AD65-DF90C09A894D}"/>
    <cellStyle name="Normal 7 2 2 7 5" xfId="29309" xr:uid="{4E64CBFF-D042-4899-BF0E-ED128252E5F1}"/>
    <cellStyle name="Normal 7 2 2 8" xfId="16497" xr:uid="{00000000-0005-0000-0000-0000F34E0000}"/>
    <cellStyle name="Normal 7 2 2 8 2" xfId="23346" xr:uid="{00000000-0005-0000-0000-0000F44E0000}"/>
    <cellStyle name="Normal 7 2 2 8 2 2" xfId="47222" xr:uid="{DE9E48AB-E97A-4E1F-AED2-380B37A2D9CD}"/>
    <cellStyle name="Normal 7 2 2 8 2 3" xfId="35252" xr:uid="{D6904310-E796-4FE4-9F14-B2279E8D3A6C}"/>
    <cellStyle name="Normal 7 2 2 8 3" xfId="41265" xr:uid="{57C7B52D-E9D3-4DC9-8990-6C1E8691D5B9}"/>
    <cellStyle name="Normal 7 2 2 8 4" xfId="29310" xr:uid="{EC1EB0E6-F763-4F00-BDEE-AFD69AA023E2}"/>
    <cellStyle name="Normal 7 2 2 9" xfId="16498" xr:uid="{00000000-0005-0000-0000-0000F54E0000}"/>
    <cellStyle name="Normal 7 2 2 9 2" xfId="23347" xr:uid="{00000000-0005-0000-0000-0000F64E0000}"/>
    <cellStyle name="Normal 7 2 2 9 2 2" xfId="47223" xr:uid="{116234AE-74EB-44D1-8964-168D8843EA7D}"/>
    <cellStyle name="Normal 7 2 2 9 2 3" xfId="35253" xr:uid="{CF358C8F-F015-4F5C-8184-A8BFA8C67BE1}"/>
    <cellStyle name="Normal 7 2 2 9 3" xfId="41266" xr:uid="{76C76F2E-17AD-4614-89F8-752AFA02CDA8}"/>
    <cellStyle name="Normal 7 2 2 9 4" xfId="29311" xr:uid="{CC5923C2-202B-477B-AC01-C2F6ACF6060D}"/>
    <cellStyle name="Normal 7 2 3" xfId="16499" xr:uid="{00000000-0005-0000-0000-0000F74E0000}"/>
    <cellStyle name="Normal 7 2 3 2" xfId="16500" xr:uid="{00000000-0005-0000-0000-0000F84E0000}"/>
    <cellStyle name="Normal 7 2 3 2 2" xfId="16501" xr:uid="{00000000-0005-0000-0000-0000F94E0000}"/>
    <cellStyle name="Normal 7 2 3 2 2 2" xfId="23349" xr:uid="{00000000-0005-0000-0000-0000FA4E0000}"/>
    <cellStyle name="Normal 7 2 3 2 2 2 2" xfId="47225" xr:uid="{4AE0B261-FE25-48CA-BEC5-D283B77DBA20}"/>
    <cellStyle name="Normal 7 2 3 2 2 2 3" xfId="35255" xr:uid="{26DA8E3C-ED43-4E06-8BF7-A9C43CBAE9A8}"/>
    <cellStyle name="Normal 7 2 3 2 2 3" xfId="41268" xr:uid="{67F936D3-E690-417B-BE57-52D9262E6E3B}"/>
    <cellStyle name="Normal 7 2 3 2 2 4" xfId="29313" xr:uid="{448F7E0F-0120-4DC0-9F87-9D34A67F1176}"/>
    <cellStyle name="Normal 7 2 3 2 3" xfId="16502" xr:uid="{00000000-0005-0000-0000-0000FB4E0000}"/>
    <cellStyle name="Normal 7 2 3 2 3 2" xfId="23350" xr:uid="{00000000-0005-0000-0000-0000FC4E0000}"/>
    <cellStyle name="Normal 7 2 3 2 3 2 2" xfId="47226" xr:uid="{5D239E09-5ECB-4760-89F5-385CD8AA3204}"/>
    <cellStyle name="Normal 7 2 3 2 3 2 3" xfId="35256" xr:uid="{8D9E5D7D-4D5C-4BEF-87EC-D862DE775D87}"/>
    <cellStyle name="Normal 7 2 3 2 3 3" xfId="41269" xr:uid="{D330AE77-8BA3-4529-B91B-2A12EAADC0E2}"/>
    <cellStyle name="Normal 7 2 3 2 3 4" xfId="29314" xr:uid="{F7A6F4B2-D1EF-4518-8D19-DF6F75F06D1C}"/>
    <cellStyle name="Normal 7 2 3 2 4" xfId="16503" xr:uid="{00000000-0005-0000-0000-0000FD4E0000}"/>
    <cellStyle name="Normal 7 2 3 2 5" xfId="16504" xr:uid="{00000000-0005-0000-0000-0000FE4E0000}"/>
    <cellStyle name="Normal 7 2 3 2 6" xfId="23348" xr:uid="{00000000-0005-0000-0000-0000FF4E0000}"/>
    <cellStyle name="Normal 7 2 3 2 6 2" xfId="47224" xr:uid="{B9C18A40-3163-4B7D-A647-8876F3BC3F5D}"/>
    <cellStyle name="Normal 7 2 3 2 6 3" xfId="35254" xr:uid="{71E7F0E7-9558-4CA7-A8C5-DAE28BAEDA0F}"/>
    <cellStyle name="Normal 7 2 3 2 7" xfId="41267" xr:uid="{37A67B70-3955-4295-9BE9-5EFE1E0C25A5}"/>
    <cellStyle name="Normal 7 2 3 2 8" xfId="29312" xr:uid="{854CC741-D87F-4FD2-A4E9-AC49B39BC32E}"/>
    <cellStyle name="Normal 7 2 3 3" xfId="16505" xr:uid="{00000000-0005-0000-0000-0000004F0000}"/>
    <cellStyle name="Normal 7 2 3 3 2" xfId="16506" xr:uid="{00000000-0005-0000-0000-0000014F0000}"/>
    <cellStyle name="Normal 7 2 3 3 2 2" xfId="23352" xr:uid="{00000000-0005-0000-0000-0000024F0000}"/>
    <cellStyle name="Normal 7 2 3 3 2 2 2" xfId="47228" xr:uid="{BA466A2D-649A-4004-9D2A-678F8C040BBB}"/>
    <cellStyle name="Normal 7 2 3 3 2 2 3" xfId="35258" xr:uid="{DFBF6D8C-E039-4452-BDB9-7F4F163368A0}"/>
    <cellStyle name="Normal 7 2 3 3 2 3" xfId="41271" xr:uid="{9815A43B-5117-4541-9071-72AC5DDD6E2E}"/>
    <cellStyle name="Normal 7 2 3 3 2 4" xfId="29316" xr:uid="{3931C411-FE0B-4D4C-9E30-BFD4B76AA6C1}"/>
    <cellStyle name="Normal 7 2 3 3 3" xfId="23351" xr:uid="{00000000-0005-0000-0000-0000034F0000}"/>
    <cellStyle name="Normal 7 2 3 3 3 2" xfId="47227" xr:uid="{B27FCA89-AC4D-4319-99D1-E0801C9A863A}"/>
    <cellStyle name="Normal 7 2 3 3 3 3" xfId="35257" xr:uid="{90BFE39E-F909-4197-8E0D-DC479BC5EE62}"/>
    <cellStyle name="Normal 7 2 3 3 4" xfId="41270" xr:uid="{34E3F011-D61E-48EA-8D32-D17B98E8AA91}"/>
    <cellStyle name="Normal 7 2 3 3 5" xfId="29315" xr:uid="{4B89771F-8AD9-4CFC-88D0-D7E1A87309D4}"/>
    <cellStyle name="Normal 7 2 3 4" xfId="16507" xr:uid="{00000000-0005-0000-0000-0000044F0000}"/>
    <cellStyle name="Normal 7 2 3 4 2" xfId="23353" xr:uid="{00000000-0005-0000-0000-0000054F0000}"/>
    <cellStyle name="Normal 7 2 3 4 2 2" xfId="47229" xr:uid="{B00E4CB8-11AC-46A0-B2EC-CC621BA55C01}"/>
    <cellStyle name="Normal 7 2 3 4 2 3" xfId="35259" xr:uid="{40393461-5CA2-44F7-ACA9-6E4FB79270D1}"/>
    <cellStyle name="Normal 7 2 3 4 3" xfId="41272" xr:uid="{FB38F8FB-778A-4951-A271-790892804443}"/>
    <cellStyle name="Normal 7 2 3 4 4" xfId="29317" xr:uid="{B36EB2DF-CFB3-4C13-A4A4-6482F9D688A4}"/>
    <cellStyle name="Normal 7 2 3 5" xfId="16508" xr:uid="{00000000-0005-0000-0000-0000064F0000}"/>
    <cellStyle name="Normal 7 2 3 5 2" xfId="16509" xr:uid="{00000000-0005-0000-0000-0000074F0000}"/>
    <cellStyle name="Normal 7 2 3 5 3" xfId="23354" xr:uid="{00000000-0005-0000-0000-0000084F0000}"/>
    <cellStyle name="Normal 7 2 3 5 3 2" xfId="47230" xr:uid="{08F6A027-D82C-48B3-B34D-2191E00F5A9C}"/>
    <cellStyle name="Normal 7 2 3 5 3 3" xfId="35260" xr:uid="{98FDFC9F-0EF3-4458-B58C-85A24CD74658}"/>
    <cellStyle name="Normal 7 2 3 5 4" xfId="41273" xr:uid="{283EC811-E3BE-4BA0-8814-75A2CA7B58B3}"/>
    <cellStyle name="Normal 7 2 3 5 5" xfId="29318" xr:uid="{88678D93-7506-4550-AE4C-BBF7C287B131}"/>
    <cellStyle name="Normal 7 2 3 6" xfId="16510" xr:uid="{00000000-0005-0000-0000-0000094F0000}"/>
    <cellStyle name="Normal 7 2 3 6 2" xfId="16511" xr:uid="{00000000-0005-0000-0000-00000A4F0000}"/>
    <cellStyle name="Normal 7 2 3 6 3" xfId="23355" xr:uid="{00000000-0005-0000-0000-00000B4F0000}"/>
    <cellStyle name="Normal 7 2 3 6 3 2" xfId="47231" xr:uid="{85E08F4C-45E3-4FB8-9D34-E8AF5F12C491}"/>
    <cellStyle name="Normal 7 2 3 6 3 3" xfId="35261" xr:uid="{9372379B-25F8-46CE-8FE9-E96F4C545D8F}"/>
    <cellStyle name="Normal 7 2 3 6 4" xfId="41274" xr:uid="{838F9ABB-1989-4316-9AF3-95252C1DD8E4}"/>
    <cellStyle name="Normal 7 2 3 6 5" xfId="29319" xr:uid="{64C59572-00E0-4FD3-9B7F-FF9DA9B8A5E4}"/>
    <cellStyle name="Normal 7 2 3 7" xfId="16512" xr:uid="{00000000-0005-0000-0000-00000C4F0000}"/>
    <cellStyle name="Normal 7 2 3 7 2" xfId="23356" xr:uid="{00000000-0005-0000-0000-00000D4F0000}"/>
    <cellStyle name="Normal 7 2 3 7 2 2" xfId="47232" xr:uid="{2792EA41-F748-40F0-B044-6C02600C98CD}"/>
    <cellStyle name="Normal 7 2 3 7 2 3" xfId="35262" xr:uid="{F51C6493-C7AF-4C14-901F-7E1E41F5E364}"/>
    <cellStyle name="Normal 7 2 3 7 3" xfId="41275" xr:uid="{E585BB98-8403-499E-AF65-4EDB24EBF6F2}"/>
    <cellStyle name="Normal 7 2 3 7 4" xfId="29320" xr:uid="{93269CEC-F78E-440A-BE47-7102F5C8863A}"/>
    <cellStyle name="Normal 7 2 4" xfId="16513" xr:uid="{00000000-0005-0000-0000-00000E4F0000}"/>
    <cellStyle name="Normal 7 2 4 2" xfId="16514" xr:uid="{00000000-0005-0000-0000-00000F4F0000}"/>
    <cellStyle name="Normal 7 2 4 2 2" xfId="16515" xr:uid="{00000000-0005-0000-0000-0000104F0000}"/>
    <cellStyle name="Normal 7 2 4 2 2 2" xfId="23358" xr:uid="{00000000-0005-0000-0000-0000114F0000}"/>
    <cellStyle name="Normal 7 2 4 2 2 2 2" xfId="47234" xr:uid="{3B0BABCF-1FB6-41E3-9C90-BDEA9BE22B00}"/>
    <cellStyle name="Normal 7 2 4 2 2 2 3" xfId="35264" xr:uid="{C5E561CA-2783-499F-A43B-D35E7F23E3F6}"/>
    <cellStyle name="Normal 7 2 4 2 2 3" xfId="41277" xr:uid="{AC302992-0263-4EC1-B9A8-6BA84E5048C8}"/>
    <cellStyle name="Normal 7 2 4 2 2 4" xfId="29322" xr:uid="{8EEE313F-D027-488C-879C-9F49A4E79150}"/>
    <cellStyle name="Normal 7 2 4 2 3" xfId="23357" xr:uid="{00000000-0005-0000-0000-0000124F0000}"/>
    <cellStyle name="Normal 7 2 4 2 3 2" xfId="47233" xr:uid="{88E40D56-5A2A-4E01-9479-CD3F16EC99D1}"/>
    <cellStyle name="Normal 7 2 4 2 3 3" xfId="35263" xr:uid="{27588496-8688-4DBF-949F-DFCEF8651FE0}"/>
    <cellStyle name="Normal 7 2 4 2 4" xfId="41276" xr:uid="{9467AAB5-DA88-45ED-BEA7-AB395DF46AFF}"/>
    <cellStyle name="Normal 7 2 4 2 5" xfId="29321" xr:uid="{DED9065F-C1C1-411D-B995-572C5C24992C}"/>
    <cellStyle name="Normal 7 2 4 3" xfId="16516" xr:uid="{00000000-0005-0000-0000-0000134F0000}"/>
    <cellStyle name="Normal 7 2 4 3 2" xfId="23359" xr:uid="{00000000-0005-0000-0000-0000144F0000}"/>
    <cellStyle name="Normal 7 2 4 3 2 2" xfId="47235" xr:uid="{43D09DF6-A053-464B-9DA2-3A89D4A1EFD2}"/>
    <cellStyle name="Normal 7 2 4 3 2 3" xfId="35265" xr:uid="{817C5F70-630B-4EF6-859E-95DCF908B1D0}"/>
    <cellStyle name="Normal 7 2 4 3 3" xfId="41278" xr:uid="{66ADBA96-E747-49F5-BB2D-9A7C666251AB}"/>
    <cellStyle name="Normal 7 2 4 3 4" xfId="29323" xr:uid="{8C366648-5F9C-4D3E-B538-C1E9F9822570}"/>
    <cellStyle name="Normal 7 2 4 4" xfId="16517" xr:uid="{00000000-0005-0000-0000-0000154F0000}"/>
    <cellStyle name="Normal 7 2 4 4 2" xfId="16518" xr:uid="{00000000-0005-0000-0000-0000164F0000}"/>
    <cellStyle name="Normal 7 2 4 4 3" xfId="23360" xr:uid="{00000000-0005-0000-0000-0000174F0000}"/>
    <cellStyle name="Normal 7 2 4 4 3 2" xfId="47236" xr:uid="{D8FE0FDC-0D2F-4823-8EF5-22B46C6BF1E1}"/>
    <cellStyle name="Normal 7 2 4 4 3 3" xfId="35266" xr:uid="{E93087E1-B15B-423D-ABF8-ABA1C471BBBA}"/>
    <cellStyle name="Normal 7 2 4 4 4" xfId="41279" xr:uid="{5C23FC34-11EC-4DCA-9503-E90BCA9A3A83}"/>
    <cellStyle name="Normal 7 2 4 4 5" xfId="29324" xr:uid="{B079C838-24F4-4B11-A5AF-1699BD895D09}"/>
    <cellStyle name="Normal 7 2 4 5" xfId="16519" xr:uid="{00000000-0005-0000-0000-0000184F0000}"/>
    <cellStyle name="Normal 7 2 4 5 2" xfId="16520" xr:uid="{00000000-0005-0000-0000-0000194F0000}"/>
    <cellStyle name="Normal 7 2 4 5 3" xfId="23361" xr:uid="{00000000-0005-0000-0000-00001A4F0000}"/>
    <cellStyle name="Normal 7 2 4 5 3 2" xfId="47237" xr:uid="{E7E284CB-D75C-4682-91B8-DE670460183C}"/>
    <cellStyle name="Normal 7 2 4 5 3 3" xfId="35267" xr:uid="{B39DCEF2-D13A-48AC-A51C-31D3B602D83F}"/>
    <cellStyle name="Normal 7 2 4 5 4" xfId="41280" xr:uid="{AAD9CB0F-1470-4EA3-81DB-BE53CC7DA194}"/>
    <cellStyle name="Normal 7 2 4 5 5" xfId="29325" xr:uid="{2A6DD02E-159D-43B5-9921-0115F63EFC04}"/>
    <cellStyle name="Normal 7 2 4 6" xfId="16521" xr:uid="{00000000-0005-0000-0000-00001B4F0000}"/>
    <cellStyle name="Normal 7 2 4 6 2" xfId="23362" xr:uid="{00000000-0005-0000-0000-00001C4F0000}"/>
    <cellStyle name="Normal 7 2 4 6 2 2" xfId="47238" xr:uid="{E5D9E4A9-DBE2-4C1D-A666-22524206AC16}"/>
    <cellStyle name="Normal 7 2 4 6 2 3" xfId="35268" xr:uid="{CA0FF280-7504-48C6-9983-F92BFF1D02E1}"/>
    <cellStyle name="Normal 7 2 4 6 3" xfId="41281" xr:uid="{0E76D49D-D023-494C-A2C9-FA357DCBDBDB}"/>
    <cellStyle name="Normal 7 2 4 6 4" xfId="29326" xr:uid="{5448B824-BC76-4222-B6E8-F5E35EE52C3E}"/>
    <cellStyle name="Normal 7 2 5" xfId="16522" xr:uid="{00000000-0005-0000-0000-00001D4F0000}"/>
    <cellStyle name="Normal 7 2 5 2" xfId="16523" xr:uid="{00000000-0005-0000-0000-00001E4F0000}"/>
    <cellStyle name="Normal 7 2 5 2 2" xfId="16524" xr:uid="{00000000-0005-0000-0000-00001F4F0000}"/>
    <cellStyle name="Normal 7 2 5 2 2 2" xfId="16525" xr:uid="{00000000-0005-0000-0000-0000204F0000}"/>
    <cellStyle name="Normal 7 2 5 2 2 2 2" xfId="23365" xr:uid="{00000000-0005-0000-0000-0000214F0000}"/>
    <cellStyle name="Normal 7 2 5 2 2 2 2 2" xfId="47241" xr:uid="{BA57CB71-9944-4A29-99CB-D8B9D7D1573A}"/>
    <cellStyle name="Normal 7 2 5 2 2 2 2 3" xfId="35271" xr:uid="{BCA3EDAF-2D42-4251-A7D2-58A69B1B3E6E}"/>
    <cellStyle name="Normal 7 2 5 2 2 2 3" xfId="41284" xr:uid="{27A11BDC-9FAD-41F7-9C43-F7120EE46B3C}"/>
    <cellStyle name="Normal 7 2 5 2 2 2 4" xfId="29329" xr:uid="{36B4295B-C2EE-48BC-983A-62E79D1DFFCB}"/>
    <cellStyle name="Normal 7 2 5 2 2 3" xfId="23364" xr:uid="{00000000-0005-0000-0000-0000224F0000}"/>
    <cellStyle name="Normal 7 2 5 2 2 3 2" xfId="47240" xr:uid="{29F116F0-212F-403C-9405-8788270A4A48}"/>
    <cellStyle name="Normal 7 2 5 2 2 3 3" xfId="35270" xr:uid="{0F35905B-6A13-4E08-B1AD-B68072A1DD03}"/>
    <cellStyle name="Normal 7 2 5 2 2 4" xfId="41283" xr:uid="{6C880A73-BC83-4EC9-A04E-0081700B77DB}"/>
    <cellStyle name="Normal 7 2 5 2 2 5" xfId="29328" xr:uid="{F4279B2A-CA50-4FE5-9652-8C67C84A90F3}"/>
    <cellStyle name="Normal 7 2 5 2 3" xfId="16526" xr:uid="{00000000-0005-0000-0000-0000234F0000}"/>
    <cellStyle name="Normal 7 2 5 2 3 2" xfId="23366" xr:uid="{00000000-0005-0000-0000-0000244F0000}"/>
    <cellStyle name="Normal 7 2 5 2 3 2 2" xfId="47242" xr:uid="{F472D6D1-99EB-4343-BE1C-706F268187F1}"/>
    <cellStyle name="Normal 7 2 5 2 3 2 3" xfId="35272" xr:uid="{E380CF11-0C69-4992-B4A3-70498A18039D}"/>
    <cellStyle name="Normal 7 2 5 2 3 3" xfId="41285" xr:uid="{9B963784-1D7F-4FC1-B491-064636E08936}"/>
    <cellStyle name="Normal 7 2 5 2 3 4" xfId="29330" xr:uid="{F15DA8E3-15EA-428E-8601-4AC0763F8453}"/>
    <cellStyle name="Normal 7 2 5 2 4" xfId="16527" xr:uid="{00000000-0005-0000-0000-0000254F0000}"/>
    <cellStyle name="Normal 7 2 5 2 4 2" xfId="23367" xr:uid="{00000000-0005-0000-0000-0000264F0000}"/>
    <cellStyle name="Normal 7 2 5 2 4 2 2" xfId="47243" xr:uid="{60081C74-86DF-439E-B3E9-F87EE2DDD947}"/>
    <cellStyle name="Normal 7 2 5 2 4 2 3" xfId="35273" xr:uid="{175C5F70-C0EB-4E93-BF65-073A55F72988}"/>
    <cellStyle name="Normal 7 2 5 2 4 3" xfId="41286" xr:uid="{171A78A6-4560-4C6E-9C83-AE5814ABC122}"/>
    <cellStyle name="Normal 7 2 5 2 4 4" xfId="29331" xr:uid="{2F430A12-E7BB-41BA-A653-CBEFAE80DFE1}"/>
    <cellStyle name="Normal 7 2 5 2 5" xfId="23363" xr:uid="{00000000-0005-0000-0000-0000274F0000}"/>
    <cellStyle name="Normal 7 2 5 2 5 2" xfId="47239" xr:uid="{A7F5A621-C46D-4BA7-8AB3-0E54C9F87E3D}"/>
    <cellStyle name="Normal 7 2 5 2 5 3" xfId="35269" xr:uid="{EF1207C7-5900-48E5-8FD5-AF386DE4571F}"/>
    <cellStyle name="Normal 7 2 5 2 6" xfId="41282" xr:uid="{80261EE6-FEB8-4261-9404-E5B500EC6CC7}"/>
    <cellStyle name="Normal 7 2 5 2 7" xfId="29327" xr:uid="{06423C98-5179-4A49-B5F8-A3049AAB15A9}"/>
    <cellStyle name="Normal 7 2 5 3" xfId="16528" xr:uid="{00000000-0005-0000-0000-0000284F0000}"/>
    <cellStyle name="Normal 7 2 5 3 2" xfId="16529" xr:uid="{00000000-0005-0000-0000-0000294F0000}"/>
    <cellStyle name="Normal 7 2 5 3 2 2" xfId="23369" xr:uid="{00000000-0005-0000-0000-00002A4F0000}"/>
    <cellStyle name="Normal 7 2 5 3 2 2 2" xfId="47245" xr:uid="{FF6E5336-C791-47D2-80B3-91C64B216D88}"/>
    <cellStyle name="Normal 7 2 5 3 2 2 3" xfId="35275" xr:uid="{F88ED63B-DCDD-4663-BA1D-72B8E73B2E43}"/>
    <cellStyle name="Normal 7 2 5 3 2 3" xfId="41288" xr:uid="{5F0333A9-982E-49C8-9D4C-CDB413C905A7}"/>
    <cellStyle name="Normal 7 2 5 3 2 4" xfId="29333" xr:uid="{174B87F2-E8F7-4CFC-988E-9DE900459CC5}"/>
    <cellStyle name="Normal 7 2 5 3 3" xfId="23368" xr:uid="{00000000-0005-0000-0000-00002B4F0000}"/>
    <cellStyle name="Normal 7 2 5 3 3 2" xfId="47244" xr:uid="{8BA0B169-0224-4038-8DFB-D45D8965265B}"/>
    <cellStyle name="Normal 7 2 5 3 3 3" xfId="35274" xr:uid="{A8DBC08B-69A1-412E-A3B8-786814B1E2D7}"/>
    <cellStyle name="Normal 7 2 5 3 4" xfId="41287" xr:uid="{31F42773-3AA2-4D14-9273-A24FC230ACC5}"/>
    <cellStyle name="Normal 7 2 5 3 5" xfId="29332" xr:uid="{BD3B749C-25CC-47E6-A00B-F655A7CD7E98}"/>
    <cellStyle name="Normal 7 2 5 4" xfId="16530" xr:uid="{00000000-0005-0000-0000-00002C4F0000}"/>
    <cellStyle name="Normal 7 2 5 4 2" xfId="23370" xr:uid="{00000000-0005-0000-0000-00002D4F0000}"/>
    <cellStyle name="Normal 7 2 5 4 2 2" xfId="47246" xr:uid="{E345E462-B058-41E2-BF4C-50B26835B01C}"/>
    <cellStyle name="Normal 7 2 5 4 2 3" xfId="35276" xr:uid="{3192208E-457F-4DB2-BE94-864E801961C6}"/>
    <cellStyle name="Normal 7 2 5 4 3" xfId="41289" xr:uid="{25C3C5FC-71D0-4F09-8F7D-EC91580BEF4F}"/>
    <cellStyle name="Normal 7 2 5 4 4" xfId="29334" xr:uid="{AE779743-7A96-426E-A5EF-9AD50D890834}"/>
    <cellStyle name="Normal 7 2 5 5" xfId="16531" xr:uid="{00000000-0005-0000-0000-00002E4F0000}"/>
    <cellStyle name="Normal 7 2 5 5 2" xfId="23371" xr:uid="{00000000-0005-0000-0000-00002F4F0000}"/>
    <cellStyle name="Normal 7 2 5 5 2 2" xfId="47247" xr:uid="{21CA3A97-09D7-4D55-984F-39766CE095FB}"/>
    <cellStyle name="Normal 7 2 5 5 2 3" xfId="35277" xr:uid="{949EE5DD-D78F-4587-8E3C-7B114B090DD1}"/>
    <cellStyle name="Normal 7 2 5 5 3" xfId="41290" xr:uid="{970E6E0D-F9D5-4496-8FDE-0B60E65278C3}"/>
    <cellStyle name="Normal 7 2 5 5 4" xfId="29335" xr:uid="{B1BC7DE9-B557-4F07-9694-22606AF29B34}"/>
    <cellStyle name="Normal 7 2 5 6" xfId="16532" xr:uid="{00000000-0005-0000-0000-0000304F0000}"/>
    <cellStyle name="Normal 7 2 5 6 2" xfId="23372" xr:uid="{00000000-0005-0000-0000-0000314F0000}"/>
    <cellStyle name="Normal 7 2 5 6 2 2" xfId="47248" xr:uid="{DF1F7F2A-6306-4BF9-AE49-717BEE99DCA8}"/>
    <cellStyle name="Normal 7 2 5 6 2 3" xfId="35278" xr:uid="{C79A65AB-32A4-4A8F-8F81-AF03EA0604A7}"/>
    <cellStyle name="Normal 7 2 5 6 3" xfId="41291" xr:uid="{3A5BF131-C2E7-4C43-A203-399E2036758D}"/>
    <cellStyle name="Normal 7 2 5 6 4" xfId="29336" xr:uid="{243D23F4-7949-4EA3-8E00-BF8C42A6A3A5}"/>
    <cellStyle name="Normal 7 2 5 7" xfId="16533" xr:uid="{00000000-0005-0000-0000-0000324F0000}"/>
    <cellStyle name="Normal 7 2 5 7 2" xfId="23373" xr:uid="{00000000-0005-0000-0000-0000334F0000}"/>
    <cellStyle name="Normal 7 2 5 7 2 2" xfId="47249" xr:uid="{1FF96B10-B64B-42FA-9431-2FA3912B2462}"/>
    <cellStyle name="Normal 7 2 5 7 2 3" xfId="35279" xr:uid="{725DDD35-7AC9-4D62-AF32-AE20F3D8D70E}"/>
    <cellStyle name="Normal 7 2 5 7 3" xfId="41292" xr:uid="{896C6B21-A5B5-4F16-8291-270E9BF5ABE8}"/>
    <cellStyle name="Normal 7 2 5 7 4" xfId="29337" xr:uid="{FEA133A8-DADF-436B-988A-CE8B3B233155}"/>
    <cellStyle name="Normal 7 2 6" xfId="16534" xr:uid="{00000000-0005-0000-0000-0000344F0000}"/>
    <cellStyle name="Normal 7 2 6 2" xfId="16535" xr:uid="{00000000-0005-0000-0000-0000354F0000}"/>
    <cellStyle name="Normal 7 2 6 2 2" xfId="23374" xr:uid="{00000000-0005-0000-0000-0000364F0000}"/>
    <cellStyle name="Normal 7 2 6 2 2 2" xfId="47250" xr:uid="{10C4DD5C-C0E2-487E-B539-BD505E734CDD}"/>
    <cellStyle name="Normal 7 2 6 2 2 3" xfId="35280" xr:uid="{7F1C7D98-5F0B-4CBB-B66C-9D36EB4B8615}"/>
    <cellStyle name="Normal 7 2 6 2 3" xfId="41293" xr:uid="{941CEF68-D25F-4F4C-A941-14448F655C9C}"/>
    <cellStyle name="Normal 7 2 6 2 4" xfId="29338" xr:uid="{CC34F04E-5EEC-4540-9789-641F6BE2F66E}"/>
    <cellStyle name="Normal 7 2 6 3" xfId="16536" xr:uid="{00000000-0005-0000-0000-0000374F0000}"/>
    <cellStyle name="Normal 7 2 6 3 2" xfId="23375" xr:uid="{00000000-0005-0000-0000-0000384F0000}"/>
    <cellStyle name="Normal 7 2 6 3 2 2" xfId="47251" xr:uid="{97664971-272E-4842-A097-CCA50CFDDEA6}"/>
    <cellStyle name="Normal 7 2 6 3 2 3" xfId="35281" xr:uid="{861373BE-30C3-4F37-81B6-DEF4A24E74E8}"/>
    <cellStyle name="Normal 7 2 6 3 3" xfId="41294" xr:uid="{D4D386A7-AC58-4413-85EC-5CBE64686E53}"/>
    <cellStyle name="Normal 7 2 6 3 4" xfId="29339" xr:uid="{BBCFBBBE-4698-4555-BAD1-4AEDD7F4F5B1}"/>
    <cellStyle name="Normal 7 2 6 4" xfId="16537" xr:uid="{00000000-0005-0000-0000-0000394F0000}"/>
    <cellStyle name="Normal 7 2 6 4 2" xfId="23376" xr:uid="{00000000-0005-0000-0000-00003A4F0000}"/>
    <cellStyle name="Normal 7 2 6 4 2 2" xfId="47252" xr:uid="{F8255074-1E07-4B61-9539-1CCE5A13B83E}"/>
    <cellStyle name="Normal 7 2 6 4 2 3" xfId="35282" xr:uid="{213FF66F-3FBF-40E8-85C2-26B4B1937754}"/>
    <cellStyle name="Normal 7 2 6 4 3" xfId="41295" xr:uid="{FEDB7AF4-F886-4CDC-A4D2-E634B7CDE600}"/>
    <cellStyle name="Normal 7 2 6 4 4" xfId="29340" xr:uid="{806BCB5D-9E1F-4E86-B2A7-4F57E6DDDFEE}"/>
    <cellStyle name="Normal 7 2 7" xfId="16538" xr:uid="{00000000-0005-0000-0000-00003B4F0000}"/>
    <cellStyle name="Normal 7 2 7 2" xfId="16539" xr:uid="{00000000-0005-0000-0000-00003C4F0000}"/>
    <cellStyle name="Normal 7 2 7 2 2" xfId="23377" xr:uid="{00000000-0005-0000-0000-00003D4F0000}"/>
    <cellStyle name="Normal 7 2 7 2 2 2" xfId="47253" xr:uid="{6656DEAA-2E02-4E1A-AD39-CC79C610CCF1}"/>
    <cellStyle name="Normal 7 2 7 2 2 3" xfId="35283" xr:uid="{8B22A94E-B273-456D-905A-DEC87FF56EFA}"/>
    <cellStyle name="Normal 7 2 7 2 3" xfId="41296" xr:uid="{C7A21E84-65A6-42CD-9BE7-4492EB57339D}"/>
    <cellStyle name="Normal 7 2 7 2 4" xfId="29341" xr:uid="{D941F873-27B0-4FA4-BA18-B85D22E31C9F}"/>
    <cellStyle name="Normal 7 2 7 3" xfId="16540" xr:uid="{00000000-0005-0000-0000-00003E4F0000}"/>
    <cellStyle name="Normal 7 2 7 3 2" xfId="23378" xr:uid="{00000000-0005-0000-0000-00003F4F0000}"/>
    <cellStyle name="Normal 7 2 7 3 2 2" xfId="47254" xr:uid="{E25B2BE8-09BA-481F-B992-02B6D47F5DA2}"/>
    <cellStyle name="Normal 7 2 7 3 2 3" xfId="35284" xr:uid="{90AFE999-00EC-47A9-8831-C1A590FDCE44}"/>
    <cellStyle name="Normal 7 2 7 3 3" xfId="41297" xr:uid="{A276DD93-44A3-4566-A75C-4D4700043B0D}"/>
    <cellStyle name="Normal 7 2 7 3 4" xfId="29342" xr:uid="{01540AAF-7A6B-4779-B26E-95702A854056}"/>
    <cellStyle name="Normal 7 2 7 4" xfId="16541" xr:uid="{00000000-0005-0000-0000-0000404F0000}"/>
    <cellStyle name="Normal 7 2 8" xfId="16542" xr:uid="{00000000-0005-0000-0000-0000414F0000}"/>
    <cellStyle name="Normal 7 2 8 2" xfId="16543" xr:uid="{00000000-0005-0000-0000-0000424F0000}"/>
    <cellStyle name="Normal 7 2 8 2 2" xfId="16544" xr:uid="{00000000-0005-0000-0000-0000434F0000}"/>
    <cellStyle name="Normal 7 2 8 2 3" xfId="23379" xr:uid="{00000000-0005-0000-0000-0000444F0000}"/>
    <cellStyle name="Normal 7 2 8 2 3 2" xfId="47255" xr:uid="{06301C0C-B3D3-4FC3-99E8-8968DDB6D5A5}"/>
    <cellStyle name="Normal 7 2 8 2 3 3" xfId="35285" xr:uid="{A2DC365C-DA82-43AB-B388-CC77CE10E995}"/>
    <cellStyle name="Normal 7 2 8 2 4" xfId="41298" xr:uid="{6A604901-DB27-4EB9-AB98-6C331F514015}"/>
    <cellStyle name="Normal 7 2 8 2 5" xfId="29343" xr:uid="{B6706490-A8E2-4DBE-B81C-9F6FCC6D9D54}"/>
    <cellStyle name="Normal 7 2 8 3" xfId="16545" xr:uid="{00000000-0005-0000-0000-0000454F0000}"/>
    <cellStyle name="Normal 7 2 8 3 2" xfId="16546" xr:uid="{00000000-0005-0000-0000-0000464F0000}"/>
    <cellStyle name="Normal 7 2 8 3 3" xfId="23380" xr:uid="{00000000-0005-0000-0000-0000474F0000}"/>
    <cellStyle name="Normal 7 2 8 3 3 2" xfId="47256" xr:uid="{F7D454D8-4962-4E9F-BD3B-864E181A4970}"/>
    <cellStyle name="Normal 7 2 8 3 3 3" xfId="35286" xr:uid="{305860AF-E611-46F6-9BEA-3B81AAED0850}"/>
    <cellStyle name="Normal 7 2 8 3 4" xfId="41299" xr:uid="{DCEE8C32-E30E-45A9-A305-597CC2D188E1}"/>
    <cellStyle name="Normal 7 2 8 3 5" xfId="29344" xr:uid="{577C9D2B-2FB9-4B10-BF51-0A745D0A29E8}"/>
    <cellStyle name="Normal 7 2 8 4" xfId="16547" xr:uid="{00000000-0005-0000-0000-0000484F0000}"/>
    <cellStyle name="Normal 7 2 9" xfId="16548" xr:uid="{00000000-0005-0000-0000-0000494F0000}"/>
    <cellStyle name="Normal 7 2 9 2" xfId="16549" xr:uid="{00000000-0005-0000-0000-00004A4F0000}"/>
    <cellStyle name="Normal 7 2 9 2 2" xfId="23381" xr:uid="{00000000-0005-0000-0000-00004B4F0000}"/>
    <cellStyle name="Normal 7 2 9 2 2 2" xfId="47257" xr:uid="{E8CA0181-F093-47BC-B95C-F657BD01A461}"/>
    <cellStyle name="Normal 7 2 9 2 2 3" xfId="35287" xr:uid="{D454734D-AF90-4105-813B-342EAC810246}"/>
    <cellStyle name="Normal 7 2 9 2 3" xfId="41300" xr:uid="{F6ED5A56-5C05-4ABB-806D-2CDDA188E396}"/>
    <cellStyle name="Normal 7 2 9 2 4" xfId="29345" xr:uid="{BF26F677-E689-4F6C-9759-F10C7CC5F96F}"/>
    <cellStyle name="Normal 7 2 9 3" xfId="16550" xr:uid="{00000000-0005-0000-0000-00004C4F0000}"/>
    <cellStyle name="Normal 7 2 9 3 2" xfId="23382" xr:uid="{00000000-0005-0000-0000-00004D4F0000}"/>
    <cellStyle name="Normal 7 2 9 3 2 2" xfId="47258" xr:uid="{443F695D-C578-45EC-8F71-0115E131D2C9}"/>
    <cellStyle name="Normal 7 2 9 3 2 3" xfId="35288" xr:uid="{1FD1BCC2-F2FB-4600-921F-5A550F532B64}"/>
    <cellStyle name="Normal 7 2 9 3 3" xfId="41301" xr:uid="{EBDDF901-A289-46A7-8104-017765526935}"/>
    <cellStyle name="Normal 7 2 9 3 4" xfId="29346" xr:uid="{B6D65EE7-56F7-4B23-875F-173E49EC3513}"/>
    <cellStyle name="Normal 7 2 9 4" xfId="16551" xr:uid="{00000000-0005-0000-0000-00004E4F0000}"/>
    <cellStyle name="Normal 7 20" xfId="16552" xr:uid="{00000000-0005-0000-0000-00004F4F0000}"/>
    <cellStyle name="Normal 7 20 2" xfId="16553" xr:uid="{00000000-0005-0000-0000-0000504F0000}"/>
    <cellStyle name="Normal 7 20 2 2" xfId="16554" xr:uid="{00000000-0005-0000-0000-0000514F0000}"/>
    <cellStyle name="Normal 7 20 2 2 2" xfId="23385" xr:uid="{00000000-0005-0000-0000-0000524F0000}"/>
    <cellStyle name="Normal 7 20 2 2 2 2" xfId="47261" xr:uid="{665DEF77-3332-4702-ADDC-4C799FD87EED}"/>
    <cellStyle name="Normal 7 20 2 2 2 3" xfId="35291" xr:uid="{3F23615A-8F1C-4567-8866-45CE9C376D4B}"/>
    <cellStyle name="Normal 7 20 2 2 3" xfId="41304" xr:uid="{2A9C0F3D-4DFB-4F1B-B9BA-5C841CEB27B7}"/>
    <cellStyle name="Normal 7 20 2 2 4" xfId="29349" xr:uid="{2FE64E04-891D-4571-A1FC-F305A4C3AC76}"/>
    <cellStyle name="Normal 7 20 2 3" xfId="23384" xr:uid="{00000000-0005-0000-0000-0000534F0000}"/>
    <cellStyle name="Normal 7 20 2 3 2" xfId="47260" xr:uid="{DDC8E391-8238-454F-8A80-E9A9F05B6D65}"/>
    <cellStyle name="Normal 7 20 2 3 3" xfId="35290" xr:uid="{5379423F-36C5-4C9A-B8FD-E95ED096AC95}"/>
    <cellStyle name="Normal 7 20 2 4" xfId="41303" xr:uid="{C4CA908A-2F2A-4869-BD2F-23D6DB6C05E4}"/>
    <cellStyle name="Normal 7 20 2 5" xfId="29348" xr:uid="{A698EBF3-5248-4184-ABE4-0ED6C912A87A}"/>
    <cellStyle name="Normal 7 20 3" xfId="16555" xr:uid="{00000000-0005-0000-0000-0000544F0000}"/>
    <cellStyle name="Normal 7 20 3 2" xfId="23386" xr:uid="{00000000-0005-0000-0000-0000554F0000}"/>
    <cellStyle name="Normal 7 20 3 2 2" xfId="47262" xr:uid="{1BC7C0FD-06A3-41E0-BB8B-89ACB968080E}"/>
    <cellStyle name="Normal 7 20 3 2 3" xfId="35292" xr:uid="{7ABF601B-A629-46A1-8F33-9B5DA35121CC}"/>
    <cellStyle name="Normal 7 20 3 3" xfId="41305" xr:uid="{098DF7EE-7862-423C-A4DE-5023B649D9AD}"/>
    <cellStyle name="Normal 7 20 3 4" xfId="29350" xr:uid="{9C728810-688C-4A1A-8AD4-A2AE3956DC54}"/>
    <cellStyle name="Normal 7 20 4" xfId="23383" xr:uid="{00000000-0005-0000-0000-0000564F0000}"/>
    <cellStyle name="Normal 7 20 4 2" xfId="47259" xr:uid="{1D34B9AB-62CB-4280-AA07-F65AC19FFE97}"/>
    <cellStyle name="Normal 7 20 4 3" xfId="35289" xr:uid="{322FED5C-6F52-42B2-86BC-DDA2345D3170}"/>
    <cellStyle name="Normal 7 20 5" xfId="41302" xr:uid="{8BB4B945-848C-4FD0-8357-D3C96152A9D0}"/>
    <cellStyle name="Normal 7 20 6" xfId="29347" xr:uid="{A88ABC77-311D-416D-8C45-3480DB01782B}"/>
    <cellStyle name="Normal 7 21" xfId="16556" xr:uid="{00000000-0005-0000-0000-0000574F0000}"/>
    <cellStyle name="Normal 7 21 2" xfId="16557" xr:uid="{00000000-0005-0000-0000-0000584F0000}"/>
    <cellStyle name="Normal 7 21 2 2" xfId="23388" xr:uid="{00000000-0005-0000-0000-0000594F0000}"/>
    <cellStyle name="Normal 7 21 2 2 2" xfId="47264" xr:uid="{A898C04B-754C-4E02-8672-C281B981D4FF}"/>
    <cellStyle name="Normal 7 21 2 2 3" xfId="35294" xr:uid="{43779196-2C7C-418C-A83A-704CC6EE2D7D}"/>
    <cellStyle name="Normal 7 21 2 3" xfId="41307" xr:uid="{CD2BF48B-957A-4444-AAB9-ABE286A30927}"/>
    <cellStyle name="Normal 7 21 2 4" xfId="29352" xr:uid="{ABA519AB-36F7-4A2A-9BFE-5C1F5CA74367}"/>
    <cellStyle name="Normal 7 21 3" xfId="23387" xr:uid="{00000000-0005-0000-0000-00005A4F0000}"/>
    <cellStyle name="Normal 7 21 3 2" xfId="47263" xr:uid="{68D89CF4-C008-4C9E-8551-D693A4EB8E16}"/>
    <cellStyle name="Normal 7 21 3 3" xfId="35293" xr:uid="{3B351A87-40C0-4B45-A4D4-C2AF07E0E841}"/>
    <cellStyle name="Normal 7 21 4" xfId="41306" xr:uid="{4F4118A4-578C-4136-9E4A-DC4B478684AA}"/>
    <cellStyle name="Normal 7 21 5" xfId="29351" xr:uid="{9C2C0FDD-1AD7-4526-8206-89C8E84EA233}"/>
    <cellStyle name="Normal 7 22" xfId="16558" xr:uid="{00000000-0005-0000-0000-00005B4F0000}"/>
    <cellStyle name="Normal 7 22 2" xfId="23389" xr:uid="{00000000-0005-0000-0000-00005C4F0000}"/>
    <cellStyle name="Normal 7 22 2 2" xfId="47265" xr:uid="{D9AD3D0C-9A02-4987-829D-C9221E142DCA}"/>
    <cellStyle name="Normal 7 22 2 3" xfId="35295" xr:uid="{BAB095DE-36A8-43A1-AE90-45408728BB2B}"/>
    <cellStyle name="Normal 7 22 3" xfId="41308" xr:uid="{C183CDBD-8993-4423-924D-2A8BADD07A47}"/>
    <cellStyle name="Normal 7 22 4" xfId="29353" xr:uid="{9167F283-0946-40A1-A01F-08B78B86C5F0}"/>
    <cellStyle name="Normal 7 23" xfId="16559" xr:uid="{00000000-0005-0000-0000-00005D4F0000}"/>
    <cellStyle name="Normal 7 23 2" xfId="23390" xr:uid="{00000000-0005-0000-0000-00005E4F0000}"/>
    <cellStyle name="Normal 7 23 2 2" xfId="47266" xr:uid="{9AF1D2B1-85D2-426A-8E90-552FC540CA33}"/>
    <cellStyle name="Normal 7 23 2 3" xfId="35296" xr:uid="{C715A0A9-883D-40C5-BCE0-0E0AB3B4DB41}"/>
    <cellStyle name="Normal 7 23 3" xfId="41309" xr:uid="{CD621838-6273-49EC-A1DB-3DAA3E19646E}"/>
    <cellStyle name="Normal 7 23 4" xfId="29354" xr:uid="{99C78364-90EF-4BDE-8BBD-C496341049D2}"/>
    <cellStyle name="Normal 7 24" xfId="16560" xr:uid="{00000000-0005-0000-0000-00005F4F0000}"/>
    <cellStyle name="Normal 7 24 2" xfId="23391" xr:uid="{00000000-0005-0000-0000-0000604F0000}"/>
    <cellStyle name="Normal 7 24 2 2" xfId="47267" xr:uid="{8318B3FC-CF32-438A-86EA-6AE67057A9A0}"/>
    <cellStyle name="Normal 7 24 2 3" xfId="35297" xr:uid="{B5F6E53C-4F63-4BDA-BE7F-AA1CE1BB0DE5}"/>
    <cellStyle name="Normal 7 24 3" xfId="41310" xr:uid="{C268C45E-1508-4DF1-BE60-2A8318EAA5C8}"/>
    <cellStyle name="Normal 7 24 4" xfId="29355" xr:uid="{1F9E5A6A-3353-432A-9935-A597FEF9A5C4}"/>
    <cellStyle name="Normal 7 25" xfId="16561" xr:uid="{00000000-0005-0000-0000-0000614F0000}"/>
    <cellStyle name="Normal 7 25 2" xfId="23392" xr:uid="{00000000-0005-0000-0000-0000624F0000}"/>
    <cellStyle name="Normal 7 25 2 2" xfId="47268" xr:uid="{FED7803C-D8B9-4153-9B9E-C3ECD66F3041}"/>
    <cellStyle name="Normal 7 25 2 3" xfId="35298" xr:uid="{5B917059-43B1-42E5-8EBB-856A4E808B8D}"/>
    <cellStyle name="Normal 7 25 3" xfId="41311" xr:uid="{E0B00A46-EE2C-4F91-A3C4-89DA57E5E9C2}"/>
    <cellStyle name="Normal 7 25 4" xfId="29356" xr:uid="{550EA696-81E9-4117-A2A3-DCF026A8215F}"/>
    <cellStyle name="Normal 7 26" xfId="16562" xr:uid="{00000000-0005-0000-0000-0000634F0000}"/>
    <cellStyle name="Normal 7 26 2" xfId="23393" xr:uid="{00000000-0005-0000-0000-0000644F0000}"/>
    <cellStyle name="Normal 7 26 2 2" xfId="47269" xr:uid="{01DA1721-DE97-4556-A685-74277C4BA61B}"/>
    <cellStyle name="Normal 7 26 2 3" xfId="35299" xr:uid="{11EBA397-BB63-4D19-976B-C4F02D28F480}"/>
    <cellStyle name="Normal 7 26 3" xfId="41312" xr:uid="{009E1CC4-F3CE-49C6-879A-A295885A1508}"/>
    <cellStyle name="Normal 7 26 4" xfId="29357" xr:uid="{CA51B8D4-24C6-4B63-9967-370F9E944685}"/>
    <cellStyle name="Normal 7 3" xfId="16563" xr:uid="{00000000-0005-0000-0000-0000654F0000}"/>
    <cellStyle name="Normal 7 3 10" xfId="16564" xr:uid="{00000000-0005-0000-0000-0000664F0000}"/>
    <cellStyle name="Normal 7 3 10 2" xfId="23394" xr:uid="{00000000-0005-0000-0000-0000674F0000}"/>
    <cellStyle name="Normal 7 3 10 2 2" xfId="47270" xr:uid="{09E4554B-6D06-4CDC-AAC6-5564CACBF74E}"/>
    <cellStyle name="Normal 7 3 10 2 3" xfId="35300" xr:uid="{B60992A8-5569-494F-A84C-0850A47E144C}"/>
    <cellStyle name="Normal 7 3 10 3" xfId="41313" xr:uid="{DFC87C05-A689-44B5-9360-092B15A91149}"/>
    <cellStyle name="Normal 7 3 10 4" xfId="29358" xr:uid="{8CEE1C70-88F7-4649-BF6F-D8C1494FCCD4}"/>
    <cellStyle name="Normal 7 3 2" xfId="16565" xr:uid="{00000000-0005-0000-0000-0000684F0000}"/>
    <cellStyle name="Normal 7 3 2 2" xfId="16566" xr:uid="{00000000-0005-0000-0000-0000694F0000}"/>
    <cellStyle name="Normal 7 3 2 2 2" xfId="16567" xr:uid="{00000000-0005-0000-0000-00006A4F0000}"/>
    <cellStyle name="Normal 7 3 2 2 2 2" xfId="23397" xr:uid="{00000000-0005-0000-0000-00006B4F0000}"/>
    <cellStyle name="Normal 7 3 2 2 2 2 2" xfId="47273" xr:uid="{29AD4837-1A60-4109-9F68-E792746F8E6C}"/>
    <cellStyle name="Normal 7 3 2 2 2 2 3" xfId="35303" xr:uid="{27915C6C-6977-4B13-A0DE-FF68A00F333B}"/>
    <cellStyle name="Normal 7 3 2 2 2 3" xfId="41316" xr:uid="{8391E435-C864-4371-8631-239E580FBFBD}"/>
    <cellStyle name="Normal 7 3 2 2 2 4" xfId="29361" xr:uid="{AC6DF19C-E070-43BB-A8D4-8A8DE5144388}"/>
    <cellStyle name="Normal 7 3 2 2 3" xfId="16568" xr:uid="{00000000-0005-0000-0000-00006C4F0000}"/>
    <cellStyle name="Normal 7 3 2 2 3 2" xfId="23398" xr:uid="{00000000-0005-0000-0000-00006D4F0000}"/>
    <cellStyle name="Normal 7 3 2 2 3 2 2" xfId="47274" xr:uid="{CD8DA0B1-A442-4E4F-BC91-22EC556A59D9}"/>
    <cellStyle name="Normal 7 3 2 2 3 2 3" xfId="35304" xr:uid="{4BDEEF99-577C-47C9-8C18-A9949880E5E2}"/>
    <cellStyle name="Normal 7 3 2 2 3 3" xfId="41317" xr:uid="{B393E54F-1370-45F2-A4EA-03EA9AAF9916}"/>
    <cellStyle name="Normal 7 3 2 2 3 4" xfId="29362" xr:uid="{3FFA9D7C-23D3-4F75-BAB2-004190565990}"/>
    <cellStyle name="Normal 7 3 2 2 4" xfId="16569" xr:uid="{00000000-0005-0000-0000-00006E4F0000}"/>
    <cellStyle name="Normal 7 3 2 2 5" xfId="16570" xr:uid="{00000000-0005-0000-0000-00006F4F0000}"/>
    <cellStyle name="Normal 7 3 2 2 6" xfId="23396" xr:uid="{00000000-0005-0000-0000-0000704F0000}"/>
    <cellStyle name="Normal 7 3 2 2 6 2" xfId="47272" xr:uid="{9F9AB102-338D-45F7-9986-605F62524B39}"/>
    <cellStyle name="Normal 7 3 2 2 6 3" xfId="35302" xr:uid="{894915C0-AC02-4D74-9BCB-3ADBC3BAD855}"/>
    <cellStyle name="Normal 7 3 2 2 7" xfId="41315" xr:uid="{1AF299CB-3DDA-4654-A6CE-03C91D517FE8}"/>
    <cellStyle name="Normal 7 3 2 2 8" xfId="29360" xr:uid="{BC750A67-B249-48EA-A8E6-302DCAECD2DE}"/>
    <cellStyle name="Normal 7 3 2 3" xfId="16571" xr:uid="{00000000-0005-0000-0000-0000714F0000}"/>
    <cellStyle name="Normal 7 3 2 3 2" xfId="16572" xr:uid="{00000000-0005-0000-0000-0000724F0000}"/>
    <cellStyle name="Normal 7 3 2 3 2 2" xfId="23400" xr:uid="{00000000-0005-0000-0000-0000734F0000}"/>
    <cellStyle name="Normal 7 3 2 3 2 2 2" xfId="47276" xr:uid="{BC6B58E3-6EE4-4059-AE98-76F9D2F2E4F6}"/>
    <cellStyle name="Normal 7 3 2 3 2 2 3" xfId="35306" xr:uid="{0314A63E-F472-484B-8032-B72BDADD5D68}"/>
    <cellStyle name="Normal 7 3 2 3 2 3" xfId="41319" xr:uid="{DF332EA3-3C54-4915-8A9A-F1EB6456BF22}"/>
    <cellStyle name="Normal 7 3 2 3 2 4" xfId="29364" xr:uid="{F1E21D65-516C-4BE5-86A0-C13AD246264D}"/>
    <cellStyle name="Normal 7 3 2 3 3" xfId="23399" xr:uid="{00000000-0005-0000-0000-0000744F0000}"/>
    <cellStyle name="Normal 7 3 2 3 3 2" xfId="47275" xr:uid="{0AB3B9E6-E975-4AE9-BC6E-36C6DB4C1355}"/>
    <cellStyle name="Normal 7 3 2 3 3 3" xfId="35305" xr:uid="{E517B57C-0395-464E-A0F2-63B993BD6AF6}"/>
    <cellStyle name="Normal 7 3 2 3 4" xfId="41318" xr:uid="{3B17F54D-B428-47EA-84CA-0F5AD59C5226}"/>
    <cellStyle name="Normal 7 3 2 3 5" xfId="29363" xr:uid="{926BE204-CB5B-4BA0-80B6-DC97B676A664}"/>
    <cellStyle name="Normal 7 3 2 4" xfId="16573" xr:uid="{00000000-0005-0000-0000-0000754F0000}"/>
    <cellStyle name="Normal 7 3 2 4 2" xfId="23401" xr:uid="{00000000-0005-0000-0000-0000764F0000}"/>
    <cellStyle name="Normal 7 3 2 4 2 2" xfId="47277" xr:uid="{1CC0D23B-9CB7-4A2E-AB3E-C71F999DE883}"/>
    <cellStyle name="Normal 7 3 2 4 2 3" xfId="35307" xr:uid="{F011A864-22C0-4689-AE14-D507DBC8AE6F}"/>
    <cellStyle name="Normal 7 3 2 4 3" xfId="41320" xr:uid="{D739E6A8-2A08-4DA5-9B9C-8D09471AEC9A}"/>
    <cellStyle name="Normal 7 3 2 4 4" xfId="29365" xr:uid="{3D47D92C-BEE9-4B5B-AA07-E01FED3849F0}"/>
    <cellStyle name="Normal 7 3 2 5" xfId="16574" xr:uid="{00000000-0005-0000-0000-0000774F0000}"/>
    <cellStyle name="Normal 7 3 2 5 2" xfId="16575" xr:uid="{00000000-0005-0000-0000-0000784F0000}"/>
    <cellStyle name="Normal 7 3 2 5 3" xfId="23402" xr:uid="{00000000-0005-0000-0000-0000794F0000}"/>
    <cellStyle name="Normal 7 3 2 5 3 2" xfId="47278" xr:uid="{281F2A3F-89EC-4BB0-8899-B76FF66BAAF2}"/>
    <cellStyle name="Normal 7 3 2 5 3 3" xfId="35308" xr:uid="{ABD3C0DB-BF3F-4391-A6EC-31FCB6206D3A}"/>
    <cellStyle name="Normal 7 3 2 5 4" xfId="41321" xr:uid="{9128C708-6B75-486D-A379-62ED2583625F}"/>
    <cellStyle name="Normal 7 3 2 5 5" xfId="29366" xr:uid="{C12CA4E0-2735-4FC4-AB6B-6FCADA29675C}"/>
    <cellStyle name="Normal 7 3 2 6" xfId="16576" xr:uid="{00000000-0005-0000-0000-00007A4F0000}"/>
    <cellStyle name="Normal 7 3 2 7" xfId="23395" xr:uid="{00000000-0005-0000-0000-00007B4F0000}"/>
    <cellStyle name="Normal 7 3 2 7 2" xfId="47271" xr:uid="{5F7871BA-4051-4A86-A57C-2632A48555E0}"/>
    <cellStyle name="Normal 7 3 2 7 3" xfId="35301" xr:uid="{AC478CEF-0E3D-44D3-A97C-B7C9F04ADB47}"/>
    <cellStyle name="Normal 7 3 2 8" xfId="41314" xr:uid="{93AF5F6A-1718-43C6-98FD-F6AB51455195}"/>
    <cellStyle name="Normal 7 3 2 9" xfId="29359" xr:uid="{C9D958F6-B32E-4A57-98AC-C269F3E4ED83}"/>
    <cellStyle name="Normal 7 3 3" xfId="16577" xr:uid="{00000000-0005-0000-0000-00007C4F0000}"/>
    <cellStyle name="Normal 7 3 3 2" xfId="16578" xr:uid="{00000000-0005-0000-0000-00007D4F0000}"/>
    <cellStyle name="Normal 7 3 3 2 2" xfId="16579" xr:uid="{00000000-0005-0000-0000-00007E4F0000}"/>
    <cellStyle name="Normal 7 3 3 2 2 2" xfId="23405" xr:uid="{00000000-0005-0000-0000-00007F4F0000}"/>
    <cellStyle name="Normal 7 3 3 2 2 2 2" xfId="47281" xr:uid="{7B7B7963-092A-4363-98B8-24272CCACED4}"/>
    <cellStyle name="Normal 7 3 3 2 2 2 3" xfId="35311" xr:uid="{AAEC65B1-899B-4AC1-8DDD-CE4DBBE28EC7}"/>
    <cellStyle name="Normal 7 3 3 2 2 3" xfId="41324" xr:uid="{007A237C-9604-4D42-82EB-0C5F702B649A}"/>
    <cellStyle name="Normal 7 3 3 2 2 4" xfId="29369" xr:uid="{BDA83A88-7320-47FD-ABF1-3E316B4FBECB}"/>
    <cellStyle name="Normal 7 3 3 2 3" xfId="23404" xr:uid="{00000000-0005-0000-0000-0000804F0000}"/>
    <cellStyle name="Normal 7 3 3 2 3 2" xfId="47280" xr:uid="{39C74ED6-C717-454E-87F3-690EFB1C11CA}"/>
    <cellStyle name="Normal 7 3 3 2 3 3" xfId="35310" xr:uid="{3D6BC983-450E-4994-B144-371D009B0D15}"/>
    <cellStyle name="Normal 7 3 3 2 4" xfId="41323" xr:uid="{35CE970B-21FA-4A3D-979D-D4096D518E7D}"/>
    <cellStyle name="Normal 7 3 3 2 5" xfId="29368" xr:uid="{15DF7819-B83A-4386-B9B8-F46689363795}"/>
    <cellStyle name="Normal 7 3 3 3" xfId="16580" xr:uid="{00000000-0005-0000-0000-0000814F0000}"/>
    <cellStyle name="Normal 7 3 3 3 2" xfId="23406" xr:uid="{00000000-0005-0000-0000-0000824F0000}"/>
    <cellStyle name="Normal 7 3 3 3 2 2" xfId="47282" xr:uid="{6577D5FD-4A7D-4B61-89E4-F5B86AAD47F9}"/>
    <cellStyle name="Normal 7 3 3 3 2 3" xfId="35312" xr:uid="{A6540A03-4A68-4350-954F-FBFE6F546782}"/>
    <cellStyle name="Normal 7 3 3 3 3" xfId="41325" xr:uid="{0DB6FEAF-A9E1-4597-BDC0-6E69D37968DA}"/>
    <cellStyle name="Normal 7 3 3 3 4" xfId="29370" xr:uid="{56450AA3-5D28-415F-9909-B540C6ACBDEF}"/>
    <cellStyle name="Normal 7 3 3 4" xfId="16581" xr:uid="{00000000-0005-0000-0000-0000834F0000}"/>
    <cellStyle name="Normal 7 3 3 4 2" xfId="16582" xr:uid="{00000000-0005-0000-0000-0000844F0000}"/>
    <cellStyle name="Normal 7 3 3 4 3" xfId="23407" xr:uid="{00000000-0005-0000-0000-0000854F0000}"/>
    <cellStyle name="Normal 7 3 3 4 3 2" xfId="47283" xr:uid="{28949CB4-4BDC-43AA-80CC-F198D4275093}"/>
    <cellStyle name="Normal 7 3 3 4 3 3" xfId="35313" xr:uid="{2016826E-A99E-4790-B703-6B78227351CE}"/>
    <cellStyle name="Normal 7 3 3 4 4" xfId="41326" xr:uid="{DB932296-3FEB-491D-A502-0B7D944958C0}"/>
    <cellStyle name="Normal 7 3 3 4 5" xfId="29371" xr:uid="{729EE3FB-49C7-47CD-ADC0-E0EC719BB050}"/>
    <cellStyle name="Normal 7 3 3 5" xfId="16583" xr:uid="{00000000-0005-0000-0000-0000864F0000}"/>
    <cellStyle name="Normal 7 3 3 6" xfId="23403" xr:uid="{00000000-0005-0000-0000-0000874F0000}"/>
    <cellStyle name="Normal 7 3 3 6 2" xfId="47279" xr:uid="{50324ACB-99AC-456E-A27E-FE5D583C393E}"/>
    <cellStyle name="Normal 7 3 3 6 3" xfId="35309" xr:uid="{6695AE09-96A8-410B-B757-E4C9D557AA59}"/>
    <cellStyle name="Normal 7 3 3 7" xfId="41322" xr:uid="{9EE6C004-168F-4CD9-A99E-B5F466E9C7E9}"/>
    <cellStyle name="Normal 7 3 3 8" xfId="29367" xr:uid="{23FBD966-05DE-40B4-A1F4-1211B6DEADB3}"/>
    <cellStyle name="Normal 7 3 4" xfId="16584" xr:uid="{00000000-0005-0000-0000-0000884F0000}"/>
    <cellStyle name="Normal 7 3 4 2" xfId="16585" xr:uid="{00000000-0005-0000-0000-0000894F0000}"/>
    <cellStyle name="Normal 7 3 4 2 2" xfId="23409" xr:uid="{00000000-0005-0000-0000-00008A4F0000}"/>
    <cellStyle name="Normal 7 3 4 2 2 2" xfId="47285" xr:uid="{CB9D2065-8E21-4E9C-84CC-F585EF0F5836}"/>
    <cellStyle name="Normal 7 3 4 2 2 3" xfId="35315" xr:uid="{6B836BA4-8E36-401D-A01F-BB4AF208ED29}"/>
    <cellStyle name="Normal 7 3 4 2 3" xfId="41328" xr:uid="{C92F68AD-B869-4120-A0E7-E912BAC80AA6}"/>
    <cellStyle name="Normal 7 3 4 2 4" xfId="29373" xr:uid="{E89B218B-85C7-4D92-A206-4C67C591883C}"/>
    <cellStyle name="Normal 7 3 4 3" xfId="16586" xr:uid="{00000000-0005-0000-0000-00008B4F0000}"/>
    <cellStyle name="Normal 7 3 4 3 2" xfId="23410" xr:uid="{00000000-0005-0000-0000-00008C4F0000}"/>
    <cellStyle name="Normal 7 3 4 3 2 2" xfId="47286" xr:uid="{7B4000F1-8DBA-455B-A0D4-C1BA7E1DF5F3}"/>
    <cellStyle name="Normal 7 3 4 3 2 3" xfId="35316" xr:uid="{BCCE53EF-B51B-4EEC-BC50-6D65AEF22421}"/>
    <cellStyle name="Normal 7 3 4 3 3" xfId="41329" xr:uid="{3D616403-85E1-4A1B-837A-42CD45EF7655}"/>
    <cellStyle name="Normal 7 3 4 3 4" xfId="29374" xr:uid="{2C046A7A-A343-4F67-9592-D1E84AB84F56}"/>
    <cellStyle name="Normal 7 3 4 4" xfId="23408" xr:uid="{00000000-0005-0000-0000-00008D4F0000}"/>
    <cellStyle name="Normal 7 3 4 4 2" xfId="47284" xr:uid="{CF251E70-1B97-4C1C-BEE3-C36FD63178EC}"/>
    <cellStyle name="Normal 7 3 4 4 3" xfId="35314" xr:uid="{862C47C6-EDD2-43A3-89F1-EC4AEFBC6993}"/>
    <cellStyle name="Normal 7 3 4 5" xfId="41327" xr:uid="{6EE54014-D158-44DA-A047-CE09A312BAC1}"/>
    <cellStyle name="Normal 7 3 4 6" xfId="29372" xr:uid="{09D1FCB0-17C7-4A38-84E4-77308895F863}"/>
    <cellStyle name="Normal 7 3 5" xfId="16587" xr:uid="{00000000-0005-0000-0000-00008E4F0000}"/>
    <cellStyle name="Normal 7 3 5 2" xfId="23411" xr:uid="{00000000-0005-0000-0000-00008F4F0000}"/>
    <cellStyle name="Normal 7 3 5 2 2" xfId="47287" xr:uid="{4B763671-31C6-4309-8DEE-FADBDF6F820A}"/>
    <cellStyle name="Normal 7 3 5 2 3" xfId="35317" xr:uid="{DF859FF3-743F-44D2-B788-1DC3AF9CF282}"/>
    <cellStyle name="Normal 7 3 5 3" xfId="41330" xr:uid="{70249DCC-1580-4A07-9D36-41B1B5B9C9EB}"/>
    <cellStyle name="Normal 7 3 5 4" xfId="29375" xr:uid="{B73C1EB9-A3C0-47BA-9242-FC4399FC34A3}"/>
    <cellStyle name="Normal 7 3 6" xfId="16588" xr:uid="{00000000-0005-0000-0000-0000904F0000}"/>
    <cellStyle name="Normal 7 3 6 2" xfId="16589" xr:uid="{00000000-0005-0000-0000-0000914F0000}"/>
    <cellStyle name="Normal 7 3 6 3" xfId="23412" xr:uid="{00000000-0005-0000-0000-0000924F0000}"/>
    <cellStyle name="Normal 7 3 6 3 2" xfId="47288" xr:uid="{F758656F-2888-4256-ADB8-BD7CA1E7066F}"/>
    <cellStyle name="Normal 7 3 6 3 3" xfId="35318" xr:uid="{CF5029C2-BC5B-4286-ADB4-47778081AE28}"/>
    <cellStyle name="Normal 7 3 6 4" xfId="41331" xr:uid="{287FE436-258F-4851-BE57-536CB53D0387}"/>
    <cellStyle name="Normal 7 3 6 5" xfId="29376" xr:uid="{0B461463-D389-4ADB-A42B-75C6B009D975}"/>
    <cellStyle name="Normal 7 3 7" xfId="16590" xr:uid="{00000000-0005-0000-0000-0000934F0000}"/>
    <cellStyle name="Normal 7 3 7 2" xfId="16591" xr:uid="{00000000-0005-0000-0000-0000944F0000}"/>
    <cellStyle name="Normal 7 3 7 3" xfId="23413" xr:uid="{00000000-0005-0000-0000-0000954F0000}"/>
    <cellStyle name="Normal 7 3 7 3 2" xfId="47289" xr:uid="{7B1BCED0-BA9B-42D0-8E51-3CCC96ED3CBB}"/>
    <cellStyle name="Normal 7 3 7 3 3" xfId="35319" xr:uid="{ED71C76D-44F0-4719-BFEA-DD5EFE13FC58}"/>
    <cellStyle name="Normal 7 3 7 4" xfId="41332" xr:uid="{2EAF1B46-298A-46E5-8DFC-524D21D8E122}"/>
    <cellStyle name="Normal 7 3 7 5" xfId="29377" xr:uid="{7E6534B1-3E3D-454E-9E66-651647182042}"/>
    <cellStyle name="Normal 7 3 8" xfId="16592" xr:uid="{00000000-0005-0000-0000-0000964F0000}"/>
    <cellStyle name="Normal 7 3 8 2" xfId="23414" xr:uid="{00000000-0005-0000-0000-0000974F0000}"/>
    <cellStyle name="Normal 7 3 8 2 2" xfId="47290" xr:uid="{A48566A5-B627-4644-94E3-144EF90EC504}"/>
    <cellStyle name="Normal 7 3 8 2 3" xfId="35320" xr:uid="{23E91D1F-8F7E-431C-8571-3A0878107858}"/>
    <cellStyle name="Normal 7 3 8 3" xfId="41333" xr:uid="{96607869-361E-46FA-A59A-B8F7303A96AF}"/>
    <cellStyle name="Normal 7 3 8 4" xfId="29378" xr:uid="{67770B89-6530-4618-83AF-74746215B1F5}"/>
    <cellStyle name="Normal 7 3 9" xfId="16593" xr:uid="{00000000-0005-0000-0000-0000984F0000}"/>
    <cellStyle name="Normal 7 3 9 2" xfId="23415" xr:uid="{00000000-0005-0000-0000-0000994F0000}"/>
    <cellStyle name="Normal 7 3 9 2 2" xfId="47291" xr:uid="{65FD06A6-9414-4F18-9E2B-DDFA7916BCAF}"/>
    <cellStyle name="Normal 7 3 9 2 3" xfId="35321" xr:uid="{0C16E726-1E27-4E9E-86A3-1BCB0E5AD70C}"/>
    <cellStyle name="Normal 7 3 9 3" xfId="41334" xr:uid="{E54DE863-EC77-436F-A437-20EEA678C022}"/>
    <cellStyle name="Normal 7 3 9 4" xfId="29379" xr:uid="{779B7926-BA91-4EDB-A5AA-12859594FB85}"/>
    <cellStyle name="Normal 7 4" xfId="16594" xr:uid="{00000000-0005-0000-0000-00009A4F0000}"/>
    <cellStyle name="Normal 7 4 2" xfId="16595" xr:uid="{00000000-0005-0000-0000-00009B4F0000}"/>
    <cellStyle name="Normal 7 4 2 2" xfId="16596" xr:uid="{00000000-0005-0000-0000-00009C4F0000}"/>
    <cellStyle name="Normal 7 4 2 2 2" xfId="16597" xr:uid="{00000000-0005-0000-0000-00009D4F0000}"/>
    <cellStyle name="Normal 7 4 2 2 2 2" xfId="23419" xr:uid="{00000000-0005-0000-0000-00009E4F0000}"/>
    <cellStyle name="Normal 7 4 2 2 2 2 2" xfId="47295" xr:uid="{B33A1819-855C-4FC7-BDC5-1226EC3ADB6D}"/>
    <cellStyle name="Normal 7 4 2 2 2 2 3" xfId="35325" xr:uid="{104BDA83-C84B-473F-996E-0EBE9C1E860B}"/>
    <cellStyle name="Normal 7 4 2 2 2 3" xfId="41338" xr:uid="{49E12E5C-9473-42FE-8728-E34EE0CC0DDB}"/>
    <cellStyle name="Normal 7 4 2 2 2 4" xfId="29383" xr:uid="{CBBC4F0C-EAE5-4F5A-90BC-BD065263BE8B}"/>
    <cellStyle name="Normal 7 4 2 2 3" xfId="16598" xr:uid="{00000000-0005-0000-0000-00009F4F0000}"/>
    <cellStyle name="Normal 7 4 2 2 3 2" xfId="23420" xr:uid="{00000000-0005-0000-0000-0000A04F0000}"/>
    <cellStyle name="Normal 7 4 2 2 3 2 2" xfId="47296" xr:uid="{ACEF4A2B-0136-443F-A615-BD5E5E3131DF}"/>
    <cellStyle name="Normal 7 4 2 2 3 2 3" xfId="35326" xr:uid="{DAA7FC62-1FFE-430D-A885-9C09E6872391}"/>
    <cellStyle name="Normal 7 4 2 2 3 3" xfId="41339" xr:uid="{BB58E009-7184-402A-8F68-BAC80A092B4B}"/>
    <cellStyle name="Normal 7 4 2 2 3 4" xfId="29384" xr:uid="{B184664C-7AE3-4BC2-843A-5408B469E221}"/>
    <cellStyle name="Normal 7 4 2 2 4" xfId="23418" xr:uid="{00000000-0005-0000-0000-0000A14F0000}"/>
    <cellStyle name="Normal 7 4 2 2 4 2" xfId="47294" xr:uid="{DE477C18-F39A-47CA-AB09-E5059B45EAB2}"/>
    <cellStyle name="Normal 7 4 2 2 4 3" xfId="35324" xr:uid="{05C81D45-3ADD-4453-9F2C-89C5B279F319}"/>
    <cellStyle name="Normal 7 4 2 2 5" xfId="41337" xr:uid="{DDF79DCE-8A56-4B5F-9D21-300FB8141D7A}"/>
    <cellStyle name="Normal 7 4 2 2 6" xfId="29382" xr:uid="{8F13AB61-CC06-4847-9C63-362A55F3DBB9}"/>
    <cellStyle name="Normal 7 4 2 3" xfId="16599" xr:uid="{00000000-0005-0000-0000-0000A24F0000}"/>
    <cellStyle name="Normal 7 4 2 3 2" xfId="23421" xr:uid="{00000000-0005-0000-0000-0000A34F0000}"/>
    <cellStyle name="Normal 7 4 2 3 2 2" xfId="47297" xr:uid="{3C7F01BE-6A51-4F7A-AA72-BF7CF3B459EF}"/>
    <cellStyle name="Normal 7 4 2 3 2 3" xfId="35327" xr:uid="{9DB16DAF-32DF-484D-99B5-E0ACA754D011}"/>
    <cellStyle name="Normal 7 4 2 3 3" xfId="41340" xr:uid="{91941A74-72F3-440C-87FB-76F5B10C5CCB}"/>
    <cellStyle name="Normal 7 4 2 3 4" xfId="29385" xr:uid="{DE6291B6-E59D-4EC5-84C5-C7BC4F2C1316}"/>
    <cellStyle name="Normal 7 4 2 4" xfId="16600" xr:uid="{00000000-0005-0000-0000-0000A44F0000}"/>
    <cellStyle name="Normal 7 4 2 4 2" xfId="16601" xr:uid="{00000000-0005-0000-0000-0000A54F0000}"/>
    <cellStyle name="Normal 7 4 2 4 3" xfId="23422" xr:uid="{00000000-0005-0000-0000-0000A64F0000}"/>
    <cellStyle name="Normal 7 4 2 4 3 2" xfId="47298" xr:uid="{4A2117F9-DBE3-426E-A8AA-9027B921D9AF}"/>
    <cellStyle name="Normal 7 4 2 4 3 3" xfId="35328" xr:uid="{4ED644C8-6D30-406F-8B84-19B05E067981}"/>
    <cellStyle name="Normal 7 4 2 4 4" xfId="41341" xr:uid="{3779FDE8-39E6-4E53-944D-5665185C4926}"/>
    <cellStyle name="Normal 7 4 2 4 5" xfId="29386" xr:uid="{F4FE9FA3-E147-4B69-B446-B88A48E0D721}"/>
    <cellStyle name="Normal 7 4 2 5" xfId="16602" xr:uid="{00000000-0005-0000-0000-0000A74F0000}"/>
    <cellStyle name="Normal 7 4 2 5 2" xfId="16603" xr:uid="{00000000-0005-0000-0000-0000A84F0000}"/>
    <cellStyle name="Normal 7 4 2 5 3" xfId="23423" xr:uid="{00000000-0005-0000-0000-0000A94F0000}"/>
    <cellStyle name="Normal 7 4 2 5 3 2" xfId="47299" xr:uid="{980B171B-C0E4-4FBF-A820-4EA605FFEAB1}"/>
    <cellStyle name="Normal 7 4 2 5 3 3" xfId="35329" xr:uid="{06E7E8B8-851D-4C7C-B8D4-16B7C8DF7B2C}"/>
    <cellStyle name="Normal 7 4 2 5 4" xfId="41342" xr:uid="{06405AC3-7240-4000-8955-3453FD78ECC2}"/>
    <cellStyle name="Normal 7 4 2 5 5" xfId="29387" xr:uid="{8560D212-55E5-44D3-8E8C-5745E24D927D}"/>
    <cellStyle name="Normal 7 4 2 6" xfId="23417" xr:uid="{00000000-0005-0000-0000-0000AA4F0000}"/>
    <cellStyle name="Normal 7 4 2 6 2" xfId="47293" xr:uid="{C43810EA-1164-4FDF-BF3A-DC5C0082D367}"/>
    <cellStyle name="Normal 7 4 2 6 3" xfId="35323" xr:uid="{57B9E7BB-EA92-4F2A-82A8-E1CE131BC15B}"/>
    <cellStyle name="Normal 7 4 2 7" xfId="41336" xr:uid="{7FFAC01F-1632-4F56-A2E7-50F5558CB4DB}"/>
    <cellStyle name="Normal 7 4 2 8" xfId="29381" xr:uid="{39F13A0A-8D54-4417-8015-D1978700A389}"/>
    <cellStyle name="Normal 7 4 3" xfId="16604" xr:uid="{00000000-0005-0000-0000-0000AB4F0000}"/>
    <cellStyle name="Normal 7 4 3 2" xfId="16605" xr:uid="{00000000-0005-0000-0000-0000AC4F0000}"/>
    <cellStyle name="Normal 7 4 3 2 2" xfId="23425" xr:uid="{00000000-0005-0000-0000-0000AD4F0000}"/>
    <cellStyle name="Normal 7 4 3 2 2 2" xfId="47301" xr:uid="{F8365CFC-1CB1-43DD-85E0-74ACCFB1B4F8}"/>
    <cellStyle name="Normal 7 4 3 2 2 3" xfId="35331" xr:uid="{AF096F94-E2F7-4111-9DC4-BA7F764DD6C9}"/>
    <cellStyle name="Normal 7 4 3 2 3" xfId="41344" xr:uid="{8FA6A330-1305-43E6-B071-26B8349DEE33}"/>
    <cellStyle name="Normal 7 4 3 2 4" xfId="29389" xr:uid="{EB294FDE-A5F8-4052-8B13-91D5C691C245}"/>
    <cellStyle name="Normal 7 4 3 3" xfId="16606" xr:uid="{00000000-0005-0000-0000-0000AE4F0000}"/>
    <cellStyle name="Normal 7 4 3 3 2" xfId="23426" xr:uid="{00000000-0005-0000-0000-0000AF4F0000}"/>
    <cellStyle name="Normal 7 4 3 3 2 2" xfId="47302" xr:uid="{7F7A4368-876A-4D2A-AFDC-65A7DD6A561D}"/>
    <cellStyle name="Normal 7 4 3 3 2 3" xfId="35332" xr:uid="{3CB424BD-5D7C-4ACE-BE72-3B2F4A35DE68}"/>
    <cellStyle name="Normal 7 4 3 3 3" xfId="41345" xr:uid="{8DE82F59-548C-4F17-AD40-C571CD9AB799}"/>
    <cellStyle name="Normal 7 4 3 3 4" xfId="29390" xr:uid="{AD4F3C93-3F15-408A-84B6-B4716942F020}"/>
    <cellStyle name="Normal 7 4 3 4" xfId="16607" xr:uid="{00000000-0005-0000-0000-0000B04F0000}"/>
    <cellStyle name="Normal 7 4 3 4 2" xfId="23427" xr:uid="{00000000-0005-0000-0000-0000B14F0000}"/>
    <cellStyle name="Normal 7 4 3 4 2 2" xfId="47303" xr:uid="{3CD207CD-965A-490F-BBBB-82786E966E6E}"/>
    <cellStyle name="Normal 7 4 3 4 2 3" xfId="35333" xr:uid="{D6AA69A8-CFBB-4151-B892-4C1208A4CB74}"/>
    <cellStyle name="Normal 7 4 3 4 3" xfId="41346" xr:uid="{8CAB7C48-EE25-4302-BBEC-02706518AE5F}"/>
    <cellStyle name="Normal 7 4 3 4 4" xfId="29391" xr:uid="{A2296A3F-98DE-4094-9EEB-3074C2D2DB5C}"/>
    <cellStyle name="Normal 7 4 3 5" xfId="23424" xr:uid="{00000000-0005-0000-0000-0000B24F0000}"/>
    <cellStyle name="Normal 7 4 3 5 2" xfId="47300" xr:uid="{3EFD3386-34C5-4A47-93D2-59DE305E4BD0}"/>
    <cellStyle name="Normal 7 4 3 5 3" xfId="35330" xr:uid="{8E22CC17-88A8-4D5B-8269-E9351B771CBA}"/>
    <cellStyle name="Normal 7 4 3 6" xfId="41343" xr:uid="{3A88F97E-99FE-4344-B718-E31750C6A6AB}"/>
    <cellStyle name="Normal 7 4 3 7" xfId="29388" xr:uid="{56322FF8-34E8-4FCE-985D-3E2824669838}"/>
    <cellStyle name="Normal 7 4 4" xfId="16608" xr:uid="{00000000-0005-0000-0000-0000B34F0000}"/>
    <cellStyle name="Normal 7 4 4 2" xfId="16609" xr:uid="{00000000-0005-0000-0000-0000B44F0000}"/>
    <cellStyle name="Normal 7 4 4 2 2" xfId="23429" xr:uid="{00000000-0005-0000-0000-0000B54F0000}"/>
    <cellStyle name="Normal 7 4 4 2 2 2" xfId="47305" xr:uid="{53FE405D-B56E-4453-B29D-BB2F12B499A7}"/>
    <cellStyle name="Normal 7 4 4 2 2 3" xfId="35335" xr:uid="{B113C78E-35A3-40C5-8FC5-C4E555FC1ED9}"/>
    <cellStyle name="Normal 7 4 4 2 3" xfId="41348" xr:uid="{B026121E-9272-44AF-8018-D103277C4A99}"/>
    <cellStyle name="Normal 7 4 4 2 4" xfId="29393" xr:uid="{E4D48755-8904-4FB2-A6A1-8E5C2DCD60E9}"/>
    <cellStyle name="Normal 7 4 4 3" xfId="16610" xr:uid="{00000000-0005-0000-0000-0000B64F0000}"/>
    <cellStyle name="Normal 7 4 4 3 2" xfId="23430" xr:uid="{00000000-0005-0000-0000-0000B74F0000}"/>
    <cellStyle name="Normal 7 4 4 3 2 2" xfId="47306" xr:uid="{3FF4B238-3785-4537-B9A0-E55643B3BE96}"/>
    <cellStyle name="Normal 7 4 4 3 2 3" xfId="35336" xr:uid="{9600B917-C50B-4333-951A-B4382B9FF9AB}"/>
    <cellStyle name="Normal 7 4 4 3 3" xfId="41349" xr:uid="{6B3D5DD6-56E8-4C48-8101-215B31D37582}"/>
    <cellStyle name="Normal 7 4 4 3 4" xfId="29394" xr:uid="{3106A82E-53B4-482B-876A-B401D34D4306}"/>
    <cellStyle name="Normal 7 4 4 4" xfId="23428" xr:uid="{00000000-0005-0000-0000-0000B84F0000}"/>
    <cellStyle name="Normal 7 4 4 4 2" xfId="47304" xr:uid="{1DE0C84D-E0B5-4B4E-95A4-016335242ADF}"/>
    <cellStyle name="Normal 7 4 4 4 3" xfId="35334" xr:uid="{057A95FE-1561-4600-9AE7-B08979197948}"/>
    <cellStyle name="Normal 7 4 4 5" xfId="41347" xr:uid="{61C5C88D-E8C6-43EC-8E95-D6EDB7B7DC23}"/>
    <cellStyle name="Normal 7 4 4 6" xfId="29392" xr:uid="{BEA99000-2E52-4B06-9C15-FEF07DCEDC18}"/>
    <cellStyle name="Normal 7 4 5" xfId="16611" xr:uid="{00000000-0005-0000-0000-0000B94F0000}"/>
    <cellStyle name="Normal 7 4 5 2" xfId="16612" xr:uid="{00000000-0005-0000-0000-0000BA4F0000}"/>
    <cellStyle name="Normal 7 4 5 3" xfId="23431" xr:uid="{00000000-0005-0000-0000-0000BB4F0000}"/>
    <cellStyle name="Normal 7 4 5 3 2" xfId="47307" xr:uid="{6A720953-26D5-4D35-B649-7D8923C6F51E}"/>
    <cellStyle name="Normal 7 4 5 3 3" xfId="35337" xr:uid="{45FE4C38-B755-4F70-8DA9-CC9ABDF1AC14}"/>
    <cellStyle name="Normal 7 4 5 4" xfId="41350" xr:uid="{05AC3863-303A-4041-A8AE-04C475948251}"/>
    <cellStyle name="Normal 7 4 5 5" xfId="29395" xr:uid="{7F74C5E8-B3D3-4880-A6CD-7000835EFCB7}"/>
    <cellStyle name="Normal 7 4 6" xfId="16613" xr:uid="{00000000-0005-0000-0000-0000BC4F0000}"/>
    <cellStyle name="Normal 7 4 6 2" xfId="16614" xr:uid="{00000000-0005-0000-0000-0000BD4F0000}"/>
    <cellStyle name="Normal 7 4 6 3" xfId="23432" xr:uid="{00000000-0005-0000-0000-0000BE4F0000}"/>
    <cellStyle name="Normal 7 4 6 3 2" xfId="47308" xr:uid="{5B1D5F68-4934-4494-930B-2DD31BC09721}"/>
    <cellStyle name="Normal 7 4 6 3 3" xfId="35338" xr:uid="{92B8189B-D961-4618-8332-24EA7C76EB34}"/>
    <cellStyle name="Normal 7 4 6 4" xfId="41351" xr:uid="{B75ADF79-9321-450E-B5B2-6F02DDBF719F}"/>
    <cellStyle name="Normal 7 4 6 5" xfId="29396" xr:uid="{FBF3740D-2749-4C6D-9165-6EC367CADACF}"/>
    <cellStyle name="Normal 7 4 7" xfId="23416" xr:uid="{00000000-0005-0000-0000-0000BF4F0000}"/>
    <cellStyle name="Normal 7 4 7 2" xfId="47292" xr:uid="{856AFFEA-6DBD-4D55-AD69-692352A95413}"/>
    <cellStyle name="Normal 7 4 7 3" xfId="35322" xr:uid="{23E362C9-ED6D-4500-A98C-549AD1AE31D5}"/>
    <cellStyle name="Normal 7 4 8" xfId="41335" xr:uid="{468D1E4D-648D-44D8-9E0D-B379BA267E07}"/>
    <cellStyle name="Normal 7 4 9" xfId="29380" xr:uid="{D355C6BD-B1D4-4654-807C-FDC964F2FE07}"/>
    <cellStyle name="Normal 7 5" xfId="16615" xr:uid="{00000000-0005-0000-0000-0000C04F0000}"/>
    <cellStyle name="Normal 7 5 2" xfId="16616" xr:uid="{00000000-0005-0000-0000-0000C14F0000}"/>
    <cellStyle name="Normal 7 5 2 2" xfId="16617" xr:uid="{00000000-0005-0000-0000-0000C24F0000}"/>
    <cellStyle name="Normal 7 5 2 2 2" xfId="23435" xr:uid="{00000000-0005-0000-0000-0000C34F0000}"/>
    <cellStyle name="Normal 7 5 2 2 2 2" xfId="47311" xr:uid="{8D82D0C8-41EE-4800-8591-737367AAC2E5}"/>
    <cellStyle name="Normal 7 5 2 2 2 3" xfId="35341" xr:uid="{EEBEC773-2112-409B-8F9A-CD47688FB3A6}"/>
    <cellStyle name="Normal 7 5 2 2 3" xfId="41354" xr:uid="{3EA05FE4-3311-42D5-8076-93D83068B8BA}"/>
    <cellStyle name="Normal 7 5 2 2 4" xfId="29399" xr:uid="{F50FEFEA-D0E9-461D-BB16-C2F32F036FD3}"/>
    <cellStyle name="Normal 7 5 2 3" xfId="23434" xr:uid="{00000000-0005-0000-0000-0000C44F0000}"/>
    <cellStyle name="Normal 7 5 2 3 2" xfId="47310" xr:uid="{E92F348E-1969-4755-85B8-EFD6F25AE310}"/>
    <cellStyle name="Normal 7 5 2 3 3" xfId="35340" xr:uid="{3D7B26AB-BE81-4837-8430-DCADB79F2D23}"/>
    <cellStyle name="Normal 7 5 2 4" xfId="41353" xr:uid="{44787121-F07B-4E1A-BB4A-C07670C5F455}"/>
    <cellStyle name="Normal 7 5 2 5" xfId="29398" xr:uid="{63990232-17F6-4058-96A9-F7413608593F}"/>
    <cellStyle name="Normal 7 5 3" xfId="16618" xr:uid="{00000000-0005-0000-0000-0000C54F0000}"/>
    <cellStyle name="Normal 7 5 3 2" xfId="16619" xr:uid="{00000000-0005-0000-0000-0000C64F0000}"/>
    <cellStyle name="Normal 7 5 3 2 2" xfId="23437" xr:uid="{00000000-0005-0000-0000-0000C74F0000}"/>
    <cellStyle name="Normal 7 5 3 2 2 2" xfId="47313" xr:uid="{7135EDDA-9921-4798-9426-AB39C72B3F6B}"/>
    <cellStyle name="Normal 7 5 3 2 2 3" xfId="35343" xr:uid="{F11E905D-C90F-49BF-B964-F43FAEA2795E}"/>
    <cellStyle name="Normal 7 5 3 2 3" xfId="41356" xr:uid="{C07718ED-496D-4804-84C8-E5D68D8F7F81}"/>
    <cellStyle name="Normal 7 5 3 2 4" xfId="29401" xr:uid="{B3353AE2-FD2C-4B4F-9F6B-842DAA2CD1D1}"/>
    <cellStyle name="Normal 7 5 3 3" xfId="16620" xr:uid="{00000000-0005-0000-0000-0000C84F0000}"/>
    <cellStyle name="Normal 7 5 3 3 2" xfId="23438" xr:uid="{00000000-0005-0000-0000-0000C94F0000}"/>
    <cellStyle name="Normal 7 5 3 3 2 2" xfId="47314" xr:uid="{5EB4C337-5E82-47CD-A2A8-00C56A19FF12}"/>
    <cellStyle name="Normal 7 5 3 3 2 3" xfId="35344" xr:uid="{29A72F0A-7447-4B74-AC62-46E64801375F}"/>
    <cellStyle name="Normal 7 5 3 3 3" xfId="41357" xr:uid="{E1BC90FA-F242-46DE-88C0-D8676B741EA1}"/>
    <cellStyle name="Normal 7 5 3 3 4" xfId="29402" xr:uid="{E8773CD7-93FC-428C-A044-1D0115041D3B}"/>
    <cellStyle name="Normal 7 5 3 4" xfId="16621" xr:uid="{00000000-0005-0000-0000-0000CA4F0000}"/>
    <cellStyle name="Normal 7 5 3 4 2" xfId="23439" xr:uid="{00000000-0005-0000-0000-0000CB4F0000}"/>
    <cellStyle name="Normal 7 5 3 4 2 2" xfId="47315" xr:uid="{D79667FE-7919-4F31-8C7E-408D72ACCF68}"/>
    <cellStyle name="Normal 7 5 3 4 2 3" xfId="35345" xr:uid="{8CF902FD-AE85-4BCE-BA99-C3F6F19CC19D}"/>
    <cellStyle name="Normal 7 5 3 4 3" xfId="41358" xr:uid="{3637C6A9-A21F-42CA-9F80-D774FA62316A}"/>
    <cellStyle name="Normal 7 5 3 4 4" xfId="29403" xr:uid="{4BB673AC-A18D-47B8-A92A-62D3320A417D}"/>
    <cellStyle name="Normal 7 5 3 5" xfId="23436" xr:uid="{00000000-0005-0000-0000-0000CC4F0000}"/>
    <cellStyle name="Normal 7 5 3 5 2" xfId="47312" xr:uid="{345CB709-1EB1-42E0-B4C7-6583ECE1FE9F}"/>
    <cellStyle name="Normal 7 5 3 5 3" xfId="35342" xr:uid="{906E303A-EDEC-4632-BFDF-39143FEF958B}"/>
    <cellStyle name="Normal 7 5 3 6" xfId="41355" xr:uid="{1C254FE4-8CF1-42A8-AC0C-B6871F070B9B}"/>
    <cellStyle name="Normal 7 5 3 7" xfId="29400" xr:uid="{0C12EF70-7B9B-4A75-B274-3269B792E5DE}"/>
    <cellStyle name="Normal 7 5 4" xfId="16622" xr:uid="{00000000-0005-0000-0000-0000CD4F0000}"/>
    <cellStyle name="Normal 7 5 4 2" xfId="16623" xr:uid="{00000000-0005-0000-0000-0000CE4F0000}"/>
    <cellStyle name="Normal 7 5 4 2 2" xfId="23441" xr:uid="{00000000-0005-0000-0000-0000CF4F0000}"/>
    <cellStyle name="Normal 7 5 4 2 2 2" xfId="47317" xr:uid="{8508C01F-0801-482D-A743-A3C2A81AB411}"/>
    <cellStyle name="Normal 7 5 4 2 2 3" xfId="35347" xr:uid="{944C7AE1-2424-4359-8B71-A7C7842417A6}"/>
    <cellStyle name="Normal 7 5 4 2 3" xfId="41360" xr:uid="{3F801ACD-7087-46E5-AF9F-7C50403F30BD}"/>
    <cellStyle name="Normal 7 5 4 2 4" xfId="29405" xr:uid="{805A774B-25BA-4E58-A6DA-CB5ABFA0CFE8}"/>
    <cellStyle name="Normal 7 5 4 3" xfId="16624" xr:uid="{00000000-0005-0000-0000-0000D04F0000}"/>
    <cellStyle name="Normal 7 5 4 3 2" xfId="23442" xr:uid="{00000000-0005-0000-0000-0000D14F0000}"/>
    <cellStyle name="Normal 7 5 4 3 2 2" xfId="47318" xr:uid="{C5AAFB2A-C9ED-45E7-9668-0F18E62459CD}"/>
    <cellStyle name="Normal 7 5 4 3 2 3" xfId="35348" xr:uid="{7A592A8C-F1ED-4AF7-8D0E-66D59B62B616}"/>
    <cellStyle name="Normal 7 5 4 3 3" xfId="41361" xr:uid="{F85593D5-2C4F-4822-9E15-EFC016E94EFA}"/>
    <cellStyle name="Normal 7 5 4 3 4" xfId="29406" xr:uid="{5163DC9B-1AC2-47B8-868E-853A9407CE6D}"/>
    <cellStyle name="Normal 7 5 4 4" xfId="16625" xr:uid="{00000000-0005-0000-0000-0000D24F0000}"/>
    <cellStyle name="Normal 7 5 4 5" xfId="23440" xr:uid="{00000000-0005-0000-0000-0000D34F0000}"/>
    <cellStyle name="Normal 7 5 4 5 2" xfId="47316" xr:uid="{D2EB017C-FA98-403B-A147-10D26C67904E}"/>
    <cellStyle name="Normal 7 5 4 5 3" xfId="35346" xr:uid="{A78B8B0C-095C-40C3-8FAD-A209CD4F6F20}"/>
    <cellStyle name="Normal 7 5 4 6" xfId="41359" xr:uid="{87425E55-B8D0-46ED-97B2-7A4C0410A453}"/>
    <cellStyle name="Normal 7 5 4 7" xfId="29404" xr:uid="{32F02CD7-7F2E-4B3F-A8F1-7DF0F1F757DA}"/>
    <cellStyle name="Normal 7 5 5" xfId="16626" xr:uid="{00000000-0005-0000-0000-0000D44F0000}"/>
    <cellStyle name="Normal 7 5 5 2" xfId="16627" xr:uid="{00000000-0005-0000-0000-0000D54F0000}"/>
    <cellStyle name="Normal 7 5 5 3" xfId="23443" xr:uid="{00000000-0005-0000-0000-0000D64F0000}"/>
    <cellStyle name="Normal 7 5 5 3 2" xfId="47319" xr:uid="{C83F446C-1009-4347-9861-D3EBEE5A5138}"/>
    <cellStyle name="Normal 7 5 5 3 3" xfId="35349" xr:uid="{307434D6-0C28-459D-B2E5-210131C3761E}"/>
    <cellStyle name="Normal 7 5 5 4" xfId="41362" xr:uid="{E9A5F0B8-71AF-4FC6-A633-0DFC66F96AE2}"/>
    <cellStyle name="Normal 7 5 5 5" xfId="29407" xr:uid="{11B990D8-0E7E-4823-A6A1-9D99B29D52FA}"/>
    <cellStyle name="Normal 7 5 6" xfId="16628" xr:uid="{00000000-0005-0000-0000-0000D74F0000}"/>
    <cellStyle name="Normal 7 5 6 2" xfId="23444" xr:uid="{00000000-0005-0000-0000-0000D84F0000}"/>
    <cellStyle name="Normal 7 5 6 2 2" xfId="47320" xr:uid="{66D950F1-661D-4F47-A14E-483F628865EA}"/>
    <cellStyle name="Normal 7 5 6 2 3" xfId="35350" xr:uid="{4324AC26-E7C2-4374-BC59-7EC8DF9F5519}"/>
    <cellStyle name="Normal 7 5 6 3" xfId="41363" xr:uid="{0EA6D967-8330-4F1E-BA99-093EAA256C48}"/>
    <cellStyle name="Normal 7 5 6 4" xfId="29408" xr:uid="{A5B8A30A-ADD6-49BD-9DB5-F6BE40BC105A}"/>
    <cellStyle name="Normal 7 5 7" xfId="23433" xr:uid="{00000000-0005-0000-0000-0000D94F0000}"/>
    <cellStyle name="Normal 7 5 7 2" xfId="47309" xr:uid="{F6D19DB4-4E88-4C6C-A6E1-5455F4BB7976}"/>
    <cellStyle name="Normal 7 5 7 3" xfId="35339" xr:uid="{EAB58C09-FA5C-470A-9F57-91E50BF47209}"/>
    <cellStyle name="Normal 7 5 8" xfId="41352" xr:uid="{9DDD39E7-9ECB-4D51-9403-C4FA0E672DC4}"/>
    <cellStyle name="Normal 7 5 9" xfId="29397" xr:uid="{A01BC85E-B366-4FE2-BFBC-E68ED5889ABA}"/>
    <cellStyle name="Normal 7 6" xfId="16629" xr:uid="{00000000-0005-0000-0000-0000DA4F0000}"/>
    <cellStyle name="Normal 7 6 10" xfId="29409" xr:uid="{BDFF3FB9-1A92-4DF8-9330-55DED216AB43}"/>
    <cellStyle name="Normal 7 6 2" xfId="16630" xr:uid="{00000000-0005-0000-0000-0000DB4F0000}"/>
    <cellStyle name="Normal 7 6 2 2" xfId="16631" xr:uid="{00000000-0005-0000-0000-0000DC4F0000}"/>
    <cellStyle name="Normal 7 6 2 2 2" xfId="16632" xr:uid="{00000000-0005-0000-0000-0000DD4F0000}"/>
    <cellStyle name="Normal 7 6 2 2 3" xfId="16633" xr:uid="{00000000-0005-0000-0000-0000DE4F0000}"/>
    <cellStyle name="Normal 7 6 2 2 4" xfId="16634" xr:uid="{00000000-0005-0000-0000-0000DF4F0000}"/>
    <cellStyle name="Normal 7 6 2 2 5" xfId="23447" xr:uid="{00000000-0005-0000-0000-0000E04F0000}"/>
    <cellStyle name="Normal 7 6 2 2 5 2" xfId="47323" xr:uid="{885C4959-5FF1-4DA5-AF2D-2AD1B1F11B25}"/>
    <cellStyle name="Normal 7 6 2 2 5 3" xfId="35353" xr:uid="{6653CAD8-64DF-4D60-B118-A103BE8F2946}"/>
    <cellStyle name="Normal 7 6 2 2 6" xfId="41366" xr:uid="{6D1D9FFF-90E8-49E9-8D60-A09D08FBED39}"/>
    <cellStyle name="Normal 7 6 2 2 7" xfId="29411" xr:uid="{22B8E2B0-B263-4057-AB1F-CA506D52F60C}"/>
    <cellStyle name="Normal 7 6 2 3" xfId="16635" xr:uid="{00000000-0005-0000-0000-0000E14F0000}"/>
    <cellStyle name="Normal 7 6 2 3 2" xfId="16636" xr:uid="{00000000-0005-0000-0000-0000E24F0000}"/>
    <cellStyle name="Normal 7 6 2 3 3" xfId="23448" xr:uid="{00000000-0005-0000-0000-0000E34F0000}"/>
    <cellStyle name="Normal 7 6 2 3 3 2" xfId="47324" xr:uid="{26E94D2D-5822-4A48-9BAD-C321280810E4}"/>
    <cellStyle name="Normal 7 6 2 3 3 3" xfId="35354" xr:uid="{81B1A70B-C1C3-4416-8291-80DAFC49CFA4}"/>
    <cellStyle name="Normal 7 6 2 3 4" xfId="41367" xr:uid="{9D6E55D8-1D16-4C91-A75E-3BFFEED97E9F}"/>
    <cellStyle name="Normal 7 6 2 3 5" xfId="29412" xr:uid="{71F504DE-29FC-476C-9863-96FFE8B33A8A}"/>
    <cellStyle name="Normal 7 6 2 4" xfId="16637" xr:uid="{00000000-0005-0000-0000-0000E44F0000}"/>
    <cellStyle name="Normal 7 6 2 4 2" xfId="16638" xr:uid="{00000000-0005-0000-0000-0000E54F0000}"/>
    <cellStyle name="Normal 7 6 2 4 3" xfId="23449" xr:uid="{00000000-0005-0000-0000-0000E64F0000}"/>
    <cellStyle name="Normal 7 6 2 4 3 2" xfId="47325" xr:uid="{E2476639-A74C-4998-9CE0-B0F7E9AC26EA}"/>
    <cellStyle name="Normal 7 6 2 4 3 3" xfId="35355" xr:uid="{FC0BD0DF-8D6D-4E82-B596-88551AC803E5}"/>
    <cellStyle name="Normal 7 6 2 4 4" xfId="41368" xr:uid="{7A36B06B-A300-4242-8993-58FBD371EDD8}"/>
    <cellStyle name="Normal 7 6 2 4 5" xfId="29413" xr:uid="{C09A82CA-41D6-4F68-94EE-3CAB4600A0B1}"/>
    <cellStyle name="Normal 7 6 2 5" xfId="16639" xr:uid="{00000000-0005-0000-0000-0000E74F0000}"/>
    <cellStyle name="Normal 7 6 2 6" xfId="23446" xr:uid="{00000000-0005-0000-0000-0000E84F0000}"/>
    <cellStyle name="Normal 7 6 2 6 2" xfId="47322" xr:uid="{1F9D05DB-00A2-4CC0-8B7F-CC5B8928B976}"/>
    <cellStyle name="Normal 7 6 2 6 3" xfId="35352" xr:uid="{71200CED-2697-4E80-8191-6CF58411EDDA}"/>
    <cellStyle name="Normal 7 6 2 7" xfId="41365" xr:uid="{1684203B-E988-4E00-85BA-7FE4FC61F94E}"/>
    <cellStyle name="Normal 7 6 2 8" xfId="29410" xr:uid="{F6455B35-BCB7-4F3A-9DE4-E9C5BBC21D1A}"/>
    <cellStyle name="Normal 7 6 3" xfId="16640" xr:uid="{00000000-0005-0000-0000-0000E94F0000}"/>
    <cellStyle name="Normal 7 6 3 2" xfId="16641" xr:uid="{00000000-0005-0000-0000-0000EA4F0000}"/>
    <cellStyle name="Normal 7 6 3 2 2" xfId="23451" xr:uid="{00000000-0005-0000-0000-0000EB4F0000}"/>
    <cellStyle name="Normal 7 6 3 2 2 2" xfId="47327" xr:uid="{335C0FD2-0A4A-4C56-83AE-EA81ECF4E8BD}"/>
    <cellStyle name="Normal 7 6 3 2 2 3" xfId="35357" xr:uid="{7DB966C4-2793-4AF8-9F33-5CE1DA8CDC2D}"/>
    <cellStyle name="Normal 7 6 3 2 3" xfId="41370" xr:uid="{B7B421AC-CAF9-4F64-88A9-F20572F90CB2}"/>
    <cellStyle name="Normal 7 6 3 2 4" xfId="29415" xr:uid="{D575413F-4BE7-48B8-9BF3-65610B6BBA9F}"/>
    <cellStyle name="Normal 7 6 3 3" xfId="23450" xr:uid="{00000000-0005-0000-0000-0000EC4F0000}"/>
    <cellStyle name="Normal 7 6 3 3 2" xfId="47326" xr:uid="{A7984F73-8F9E-4604-BB23-E27B616B5E05}"/>
    <cellStyle name="Normal 7 6 3 3 3" xfId="35356" xr:uid="{EC9497B5-7AB1-40DC-ADB0-C2B38CAA0925}"/>
    <cellStyle name="Normal 7 6 3 4" xfId="41369" xr:uid="{B70A4733-E7D0-418A-AE16-3F0A1535A80A}"/>
    <cellStyle name="Normal 7 6 3 5" xfId="29414" xr:uid="{EE081B87-F7ED-4D3F-9E89-A87469AD3924}"/>
    <cellStyle name="Normal 7 6 4" xfId="16642" xr:uid="{00000000-0005-0000-0000-0000ED4F0000}"/>
    <cellStyle name="Normal 7 6 4 2" xfId="16643" xr:uid="{00000000-0005-0000-0000-0000EE4F0000}"/>
    <cellStyle name="Normal 7 6 4 2 2" xfId="23453" xr:uid="{00000000-0005-0000-0000-0000EF4F0000}"/>
    <cellStyle name="Normal 7 6 4 2 2 2" xfId="47329" xr:uid="{85252211-E1C9-4F35-9988-F1399B72D40E}"/>
    <cellStyle name="Normal 7 6 4 2 2 3" xfId="35359" xr:uid="{70B9A821-D455-41F9-A891-FB943D69DFC9}"/>
    <cellStyle name="Normal 7 6 4 2 3" xfId="41372" xr:uid="{D5A3804F-E1B3-4DD4-A4EB-BA4DFF702400}"/>
    <cellStyle name="Normal 7 6 4 2 4" xfId="29417" xr:uid="{F50FDCA2-0E1B-451D-B0E0-CEBC7CB1BEBA}"/>
    <cellStyle name="Normal 7 6 4 3" xfId="16644" xr:uid="{00000000-0005-0000-0000-0000F04F0000}"/>
    <cellStyle name="Normal 7 6 4 4" xfId="23452" xr:uid="{00000000-0005-0000-0000-0000F14F0000}"/>
    <cellStyle name="Normal 7 6 4 4 2" xfId="47328" xr:uid="{9D59A42D-1A54-4E5E-BC1A-80943233DA0D}"/>
    <cellStyle name="Normal 7 6 4 4 3" xfId="35358" xr:uid="{78DC4899-72DF-4547-86CC-8D830E8A779C}"/>
    <cellStyle name="Normal 7 6 4 5" xfId="41371" xr:uid="{09EE0F6D-9BF0-49F3-B412-97CBE93295B4}"/>
    <cellStyle name="Normal 7 6 4 6" xfId="29416" xr:uid="{5E85D7AD-8FEE-45A6-A246-EDC147AC9078}"/>
    <cellStyle name="Normal 7 6 5" xfId="16645" xr:uid="{00000000-0005-0000-0000-0000F24F0000}"/>
    <cellStyle name="Normal 7 6 5 2" xfId="16646" xr:uid="{00000000-0005-0000-0000-0000F34F0000}"/>
    <cellStyle name="Normal 7 6 5 3" xfId="23454" xr:uid="{00000000-0005-0000-0000-0000F44F0000}"/>
    <cellStyle name="Normal 7 6 5 3 2" xfId="47330" xr:uid="{A241306E-FFEC-4F11-9F63-76CAEDE97DCC}"/>
    <cellStyle name="Normal 7 6 5 3 3" xfId="35360" xr:uid="{75A3529C-F0DE-4E0C-B243-3DCF9697919A}"/>
    <cellStyle name="Normal 7 6 5 4" xfId="41373" xr:uid="{856DBF08-BBD3-4FFE-84FE-5B664F817C09}"/>
    <cellStyle name="Normal 7 6 5 5" xfId="29418" xr:uid="{7FF3B5CD-9BAF-4AFF-B5FB-3B80F63322DD}"/>
    <cellStyle name="Normal 7 6 6" xfId="16647" xr:uid="{00000000-0005-0000-0000-0000F54F0000}"/>
    <cellStyle name="Normal 7 6 7" xfId="16648" xr:uid="{00000000-0005-0000-0000-0000F64F0000}"/>
    <cellStyle name="Normal 7 6 8" xfId="23445" xr:uid="{00000000-0005-0000-0000-0000F74F0000}"/>
    <cellStyle name="Normal 7 6 8 2" xfId="47321" xr:uid="{340B71AE-4F2D-4A8B-BD50-381D08487585}"/>
    <cellStyle name="Normal 7 6 8 3" xfId="35351" xr:uid="{4788306D-8CB7-4DE6-BA26-0E3113AD3B47}"/>
    <cellStyle name="Normal 7 6 9" xfId="41364" xr:uid="{31F998E8-56C3-4437-998F-166717BF6AB6}"/>
    <cellStyle name="Normal 7 7" xfId="16649" xr:uid="{00000000-0005-0000-0000-0000F84F0000}"/>
    <cellStyle name="Normal 7 7 2" xfId="16650" xr:uid="{00000000-0005-0000-0000-0000F94F0000}"/>
    <cellStyle name="Normal 7 7 2 2" xfId="16651" xr:uid="{00000000-0005-0000-0000-0000FA4F0000}"/>
    <cellStyle name="Normal 7 7 2 2 2" xfId="23457" xr:uid="{00000000-0005-0000-0000-0000FB4F0000}"/>
    <cellStyle name="Normal 7 7 2 2 2 2" xfId="47333" xr:uid="{28D7AAE6-AF53-4267-949C-2083AA8AA83B}"/>
    <cellStyle name="Normal 7 7 2 2 2 3" xfId="35363" xr:uid="{E9D71841-F5A4-440F-9EB1-259A8C854D33}"/>
    <cellStyle name="Normal 7 7 2 2 3" xfId="41376" xr:uid="{F1C54FCF-5D74-499D-B07F-D5CAA8B3C7E2}"/>
    <cellStyle name="Normal 7 7 2 2 4" xfId="29421" xr:uid="{36A75D70-6C3A-43D2-B3B7-929D7F76FFFB}"/>
    <cellStyle name="Normal 7 7 2 3" xfId="23456" xr:uid="{00000000-0005-0000-0000-0000FC4F0000}"/>
    <cellStyle name="Normal 7 7 2 3 2" xfId="47332" xr:uid="{398EB823-E062-4E46-807F-3A73ECE2797B}"/>
    <cellStyle name="Normal 7 7 2 3 3" xfId="35362" xr:uid="{D28187B9-6B85-4E7F-B0A6-E99A6209316E}"/>
    <cellStyle name="Normal 7 7 2 4" xfId="41375" xr:uid="{4D88FDE4-9991-4750-87F5-6986B4AF0295}"/>
    <cellStyle name="Normal 7 7 2 5" xfId="29420" xr:uid="{CB48FC11-DD50-4190-83DA-DDADC266A1A1}"/>
    <cellStyle name="Normal 7 7 3" xfId="16652" xr:uid="{00000000-0005-0000-0000-0000FD4F0000}"/>
    <cellStyle name="Normal 7 7 3 2" xfId="23458" xr:uid="{00000000-0005-0000-0000-0000FE4F0000}"/>
    <cellStyle name="Normal 7 7 3 2 2" xfId="47334" xr:uid="{757FBFDB-E8F1-4795-996E-F8C925BC8F23}"/>
    <cellStyle name="Normal 7 7 3 2 3" xfId="35364" xr:uid="{21C33BDB-0E8E-459F-B51D-B7276B19A00A}"/>
    <cellStyle name="Normal 7 7 3 3" xfId="41377" xr:uid="{DE8E59C6-09C2-48A1-AA0C-72DA5279F7D1}"/>
    <cellStyle name="Normal 7 7 3 4" xfId="29422" xr:uid="{CFA20F7B-53EE-47EA-B54C-6AF130A1053A}"/>
    <cellStyle name="Normal 7 7 4" xfId="16653" xr:uid="{00000000-0005-0000-0000-0000FF4F0000}"/>
    <cellStyle name="Normal 7 7 4 2" xfId="23459" xr:uid="{00000000-0005-0000-0000-000000500000}"/>
    <cellStyle name="Normal 7 7 4 2 2" xfId="47335" xr:uid="{68BE7629-0FA4-4513-A631-45E9BF2DC8FC}"/>
    <cellStyle name="Normal 7 7 4 2 3" xfId="35365" xr:uid="{04FCDF9A-86E2-4070-ADEE-3688CB7A099B}"/>
    <cellStyle name="Normal 7 7 4 3" xfId="41378" xr:uid="{81085A0C-1722-463B-9578-7C54A44830DA}"/>
    <cellStyle name="Normal 7 7 4 4" xfId="29423" xr:uid="{C10230AD-8DAD-4E77-B569-2778E54944B3}"/>
    <cellStyle name="Normal 7 7 5" xfId="16654" xr:uid="{00000000-0005-0000-0000-000001500000}"/>
    <cellStyle name="Normal 7 7 5 2" xfId="23460" xr:uid="{00000000-0005-0000-0000-000002500000}"/>
    <cellStyle name="Normal 7 7 5 2 2" xfId="47336" xr:uid="{9441C621-763E-4A26-B553-657C2F5EB3F8}"/>
    <cellStyle name="Normal 7 7 5 2 3" xfId="35366" xr:uid="{C2DACF81-602C-489F-A072-E5B3F2C01EF8}"/>
    <cellStyle name="Normal 7 7 5 3" xfId="41379" xr:uid="{F6E46C4B-7D66-4698-A57C-16DE3CDA7AEA}"/>
    <cellStyle name="Normal 7 7 5 4" xfId="29424" xr:uid="{8467FF0D-6C83-418C-BD29-730A075E830C}"/>
    <cellStyle name="Normal 7 7 6" xfId="16655" xr:uid="{00000000-0005-0000-0000-000003500000}"/>
    <cellStyle name="Normal 7 7 7" xfId="23455" xr:uid="{00000000-0005-0000-0000-000004500000}"/>
    <cellStyle name="Normal 7 7 7 2" xfId="47331" xr:uid="{70CBE3D8-304D-4124-BBB4-143CC3F64D1B}"/>
    <cellStyle name="Normal 7 7 7 3" xfId="35361" xr:uid="{E226E628-97EB-44A8-A28D-833DDDE79D0A}"/>
    <cellStyle name="Normal 7 7 8" xfId="41374" xr:uid="{42912DBA-E12A-4324-9E11-A9B902E79CA2}"/>
    <cellStyle name="Normal 7 7 9" xfId="29419" xr:uid="{B3C49602-DFA8-4AA1-B636-AE12A0DDC050}"/>
    <cellStyle name="Normal 7 8" xfId="16656" xr:uid="{00000000-0005-0000-0000-000005500000}"/>
    <cellStyle name="Normal 7 8 2" xfId="16657" xr:uid="{00000000-0005-0000-0000-000006500000}"/>
    <cellStyle name="Normal 7 8 2 2" xfId="23462" xr:uid="{00000000-0005-0000-0000-000007500000}"/>
    <cellStyle name="Normal 7 8 2 2 2" xfId="47338" xr:uid="{70DDC6F4-FF7B-4F11-99B0-D020DB8D5D9C}"/>
    <cellStyle name="Normal 7 8 2 2 3" xfId="35368" xr:uid="{CBCBBEE8-7F31-48CB-AA69-5CCB352432E6}"/>
    <cellStyle name="Normal 7 8 2 3" xfId="41381" xr:uid="{14BF3918-B6EE-4ACA-A24C-ABA84AE6D069}"/>
    <cellStyle name="Normal 7 8 2 4" xfId="29426" xr:uid="{1407C998-C7BA-4F93-80EF-BD20941934FA}"/>
    <cellStyle name="Normal 7 8 3" xfId="16658" xr:uid="{00000000-0005-0000-0000-000008500000}"/>
    <cellStyle name="Normal 7 8 3 2" xfId="23463" xr:uid="{00000000-0005-0000-0000-000009500000}"/>
    <cellStyle name="Normal 7 8 3 2 2" xfId="47339" xr:uid="{9A01C90E-1A96-45B4-A67C-937C25433E0A}"/>
    <cellStyle name="Normal 7 8 3 2 3" xfId="35369" xr:uid="{D1C4EF1D-CB0F-40EF-B47B-E59E5AAEB8BE}"/>
    <cellStyle name="Normal 7 8 3 3" xfId="41382" xr:uid="{3938738F-A17D-4E85-A497-01521913CF03}"/>
    <cellStyle name="Normal 7 8 3 4" xfId="29427" xr:uid="{E72D31F6-DCF1-4D44-9E1C-2A8AF103531D}"/>
    <cellStyle name="Normal 7 8 4" xfId="16659" xr:uid="{00000000-0005-0000-0000-00000A500000}"/>
    <cellStyle name="Normal 7 8 4 2" xfId="23464" xr:uid="{00000000-0005-0000-0000-00000B500000}"/>
    <cellStyle name="Normal 7 8 4 2 2" xfId="47340" xr:uid="{E90FF303-5D66-434E-828A-5B1F3A2CC4FE}"/>
    <cellStyle name="Normal 7 8 4 2 3" xfId="35370" xr:uid="{7C578193-D423-4679-A01C-060943C23F44}"/>
    <cellStyle name="Normal 7 8 4 3" xfId="41383" xr:uid="{BF0A4824-D2A0-40CE-B802-159305CCFE1A}"/>
    <cellStyle name="Normal 7 8 4 4" xfId="29428" xr:uid="{E843C314-BD46-43D7-83C5-747FFD521F73}"/>
    <cellStyle name="Normal 7 8 5" xfId="16660" xr:uid="{00000000-0005-0000-0000-00000C500000}"/>
    <cellStyle name="Normal 7 8 5 2" xfId="23465" xr:uid="{00000000-0005-0000-0000-00000D500000}"/>
    <cellStyle name="Normal 7 8 5 2 2" xfId="47341" xr:uid="{1F89E768-5C3E-4952-9668-119A7CA23E39}"/>
    <cellStyle name="Normal 7 8 5 2 3" xfId="35371" xr:uid="{22E0FAB4-FC80-4D88-82AD-41008EA0AD56}"/>
    <cellStyle name="Normal 7 8 5 3" xfId="41384" xr:uid="{36F035B0-93E8-46B8-B7C9-1FF14D066CF0}"/>
    <cellStyle name="Normal 7 8 5 4" xfId="29429" xr:uid="{4764A1D4-6A4C-4B77-9336-478BFADFB7D0}"/>
    <cellStyle name="Normal 7 8 6" xfId="23461" xr:uid="{00000000-0005-0000-0000-00000E500000}"/>
    <cellStyle name="Normal 7 8 6 2" xfId="47337" xr:uid="{B06F9B15-71EE-4385-9556-83C86529483E}"/>
    <cellStyle name="Normal 7 8 6 3" xfId="35367" xr:uid="{C715A7B6-2E01-43E7-B90E-D2325DB53778}"/>
    <cellStyle name="Normal 7 8 7" xfId="41380" xr:uid="{6FFF735E-2D68-43BC-86E4-6FE0F6459CF6}"/>
    <cellStyle name="Normal 7 8 8" xfId="29425" xr:uid="{91AF70F8-5DE2-4A26-92B8-BBABD970CF70}"/>
    <cellStyle name="Normal 7 9" xfId="16661" xr:uid="{00000000-0005-0000-0000-00000F500000}"/>
    <cellStyle name="Normal 7 9 2" xfId="16662" xr:uid="{00000000-0005-0000-0000-000010500000}"/>
    <cellStyle name="Normal 7 9 2 2" xfId="23467" xr:uid="{00000000-0005-0000-0000-000011500000}"/>
    <cellStyle name="Normal 7 9 2 2 2" xfId="47343" xr:uid="{E575B3D7-F963-475E-91C5-90AF6D7CD24D}"/>
    <cellStyle name="Normal 7 9 2 2 3" xfId="35373" xr:uid="{528F100F-3174-425F-88F7-23D83F6DE700}"/>
    <cellStyle name="Normal 7 9 2 3" xfId="41386" xr:uid="{3D239279-5F04-4C35-A6DF-81784BD76AA8}"/>
    <cellStyle name="Normal 7 9 2 4" xfId="29431" xr:uid="{4CA6562B-8979-4288-AD50-67D7040C3CB7}"/>
    <cellStyle name="Normal 7 9 3" xfId="16663" xr:uid="{00000000-0005-0000-0000-000012500000}"/>
    <cellStyle name="Normal 7 9 3 2" xfId="23468" xr:uid="{00000000-0005-0000-0000-000013500000}"/>
    <cellStyle name="Normal 7 9 3 2 2" xfId="47344" xr:uid="{E274C2E2-E405-4548-876D-6A9BBC6AD84B}"/>
    <cellStyle name="Normal 7 9 3 2 3" xfId="35374" xr:uid="{0F81AA2F-9C10-462A-AB7F-6E4C5FB78D8B}"/>
    <cellStyle name="Normal 7 9 3 3" xfId="41387" xr:uid="{786D1C01-2327-4610-B78C-4D467B1D8034}"/>
    <cellStyle name="Normal 7 9 3 4" xfId="29432" xr:uid="{F051FA7F-5011-4320-8D74-D8F0151ACA0C}"/>
    <cellStyle name="Normal 7 9 4" xfId="16664" xr:uid="{00000000-0005-0000-0000-000014500000}"/>
    <cellStyle name="Normal 7 9 4 2" xfId="23469" xr:uid="{00000000-0005-0000-0000-000015500000}"/>
    <cellStyle name="Normal 7 9 4 2 2" xfId="47345" xr:uid="{DB991933-63EA-47E7-AA97-C919C989D669}"/>
    <cellStyle name="Normal 7 9 4 2 3" xfId="35375" xr:uid="{3C25B5A3-E48D-4BA7-9945-70FE60EFCFC2}"/>
    <cellStyle name="Normal 7 9 4 3" xfId="41388" xr:uid="{0A0485AF-B70E-4300-AF0B-EA694A9B62E6}"/>
    <cellStyle name="Normal 7 9 4 4" xfId="29433" xr:uid="{76702D01-DBFC-463D-AF60-8CC7DCCAC082}"/>
    <cellStyle name="Normal 7 9 5" xfId="16665" xr:uid="{00000000-0005-0000-0000-000016500000}"/>
    <cellStyle name="Normal 7 9 5 2" xfId="23470" xr:uid="{00000000-0005-0000-0000-000017500000}"/>
    <cellStyle name="Normal 7 9 5 2 2" xfId="47346" xr:uid="{887F077E-A8D1-41F1-9E10-B3301E2BA30D}"/>
    <cellStyle name="Normal 7 9 5 2 3" xfId="35376" xr:uid="{6BD6F842-1B37-4F1D-94C8-3FB3517CF7D6}"/>
    <cellStyle name="Normal 7 9 5 3" xfId="41389" xr:uid="{59BD7DAA-883A-4892-B2FC-BEAFD58CB4DE}"/>
    <cellStyle name="Normal 7 9 5 4" xfId="29434" xr:uid="{269EC2DD-5650-4916-AD73-4F954FBDC0B2}"/>
    <cellStyle name="Normal 7 9 6" xfId="16666" xr:uid="{00000000-0005-0000-0000-000018500000}"/>
    <cellStyle name="Normal 7 9 7" xfId="23466" xr:uid="{00000000-0005-0000-0000-000019500000}"/>
    <cellStyle name="Normal 7 9 7 2" xfId="47342" xr:uid="{907CD57E-C0B3-4AAC-8780-958A1D770894}"/>
    <cellStyle name="Normal 7 9 7 3" xfId="35372" xr:uid="{B790336C-94A9-4144-9EF3-21C554D7D6C2}"/>
    <cellStyle name="Normal 7 9 8" xfId="41385" xr:uid="{ABEEA29E-0ED9-473D-998C-D7141D48F2D4}"/>
    <cellStyle name="Normal 7 9 9" xfId="29430" xr:uid="{20AE91C7-7A2E-45C0-88ED-3FC43A1337B8}"/>
    <cellStyle name="Normal 70" xfId="16667" xr:uid="{00000000-0005-0000-0000-00001A500000}"/>
    <cellStyle name="Normal 70 2" xfId="16668" xr:uid="{00000000-0005-0000-0000-00001B500000}"/>
    <cellStyle name="Normal 70 2 2" xfId="23471" xr:uid="{00000000-0005-0000-0000-00001C500000}"/>
    <cellStyle name="Normal 70 2 2 2" xfId="47347" xr:uid="{3E74A790-2379-4871-9AEC-D27D2008C6D9}"/>
    <cellStyle name="Normal 70 2 2 3" xfId="35377" xr:uid="{15EE712F-5176-47BA-9273-5FC2804CC2E0}"/>
    <cellStyle name="Normal 70 2 3" xfId="41390" xr:uid="{EC022F02-E04C-4C1D-A317-9787120DF365}"/>
    <cellStyle name="Normal 70 2 4" xfId="29435" xr:uid="{D8BB0E12-99CA-4F69-84CB-3B7987A5AD6B}"/>
    <cellStyle name="Normal 70 3" xfId="16669" xr:uid="{00000000-0005-0000-0000-00001D500000}"/>
    <cellStyle name="Normal 70 3 2" xfId="23472" xr:uid="{00000000-0005-0000-0000-00001E500000}"/>
    <cellStyle name="Normal 70 3 2 2" xfId="47348" xr:uid="{4BF9734A-88EF-42CC-880F-65B27C1B1105}"/>
    <cellStyle name="Normal 70 3 2 3" xfId="35378" xr:uid="{C86C4A41-3906-420E-AEE1-2FB63C8B6582}"/>
    <cellStyle name="Normal 70 3 3" xfId="41391" xr:uid="{38C6CF6C-49A3-49A2-8453-A9ACD73E82F7}"/>
    <cellStyle name="Normal 70 3 4" xfId="29436" xr:uid="{8407E8FC-29F5-45F4-9ECD-006299C0086E}"/>
    <cellStyle name="Normal 71" xfId="16670" xr:uid="{00000000-0005-0000-0000-00001F500000}"/>
    <cellStyle name="Normal 71 2" xfId="16671" xr:uid="{00000000-0005-0000-0000-000020500000}"/>
    <cellStyle name="Normal 71 2 2" xfId="23473" xr:uid="{00000000-0005-0000-0000-000021500000}"/>
    <cellStyle name="Normal 71 2 2 2" xfId="47349" xr:uid="{4993CE87-1E5E-4F0F-A8CE-4373841831C8}"/>
    <cellStyle name="Normal 71 2 2 3" xfId="35379" xr:uid="{776C9A1F-BF1D-4E54-A1D4-6AEB14D1D992}"/>
    <cellStyle name="Normal 71 2 3" xfId="41392" xr:uid="{B14A50A5-04BF-4E82-A173-367450B77295}"/>
    <cellStyle name="Normal 71 2 4" xfId="29437" xr:uid="{FC12CD6D-D4C3-4E7D-8483-6129AEAA7DEA}"/>
    <cellStyle name="Normal 71 3" xfId="16672" xr:uid="{00000000-0005-0000-0000-000022500000}"/>
    <cellStyle name="Normal 71 3 2" xfId="23474" xr:uid="{00000000-0005-0000-0000-000023500000}"/>
    <cellStyle name="Normal 71 3 2 2" xfId="47350" xr:uid="{8F4688B4-5F45-4C02-B08D-BBF88E594571}"/>
    <cellStyle name="Normal 71 3 2 3" xfId="35380" xr:uid="{0B091CDC-9E08-4D9F-BF48-4DC0563142DD}"/>
    <cellStyle name="Normal 71 3 3" xfId="41393" xr:uid="{86CDD051-191B-4622-BB20-265AE0E81F5C}"/>
    <cellStyle name="Normal 71 3 4" xfId="29438" xr:uid="{52656F24-19E4-4177-B0AE-885E6ECEF26D}"/>
    <cellStyle name="Normal 72" xfId="16673" xr:uid="{00000000-0005-0000-0000-000024500000}"/>
    <cellStyle name="Normal 72 2" xfId="16674" xr:uid="{00000000-0005-0000-0000-000025500000}"/>
    <cellStyle name="Normal 72 2 2" xfId="23475" xr:uid="{00000000-0005-0000-0000-000026500000}"/>
    <cellStyle name="Normal 72 2 2 2" xfId="47351" xr:uid="{4337B2A9-5989-44C4-9C13-8E301D39EB96}"/>
    <cellStyle name="Normal 72 2 2 3" xfId="35381" xr:uid="{6EA1ACE1-E8D5-48EB-BA7C-37F2FCD50EAB}"/>
    <cellStyle name="Normal 72 2 3" xfId="41394" xr:uid="{12EEC109-9096-4323-9F34-38AAE95552BD}"/>
    <cellStyle name="Normal 72 2 4" xfId="29439" xr:uid="{E08C692D-7C7E-4E5C-8B60-6F9077A5A1CC}"/>
    <cellStyle name="Normal 72 3" xfId="16675" xr:uid="{00000000-0005-0000-0000-000027500000}"/>
    <cellStyle name="Normal 72 3 2" xfId="23476" xr:uid="{00000000-0005-0000-0000-000028500000}"/>
    <cellStyle name="Normal 72 3 2 2" xfId="47352" xr:uid="{34C174BC-29FA-44E1-AFB4-07B4C4509F46}"/>
    <cellStyle name="Normal 72 3 2 3" xfId="35382" xr:uid="{065AC681-EDE2-40CB-A00D-14386D68F2D6}"/>
    <cellStyle name="Normal 72 3 3" xfId="41395" xr:uid="{779D54E0-2C58-433B-B6FA-3458DEBF74B9}"/>
    <cellStyle name="Normal 72 3 4" xfId="29440" xr:uid="{025976BE-7C1A-482D-BB1D-2076E7F791F0}"/>
    <cellStyle name="Normal 73" xfId="16676" xr:uid="{00000000-0005-0000-0000-000029500000}"/>
    <cellStyle name="Normal 73 2" xfId="16677" xr:uid="{00000000-0005-0000-0000-00002A500000}"/>
    <cellStyle name="Normal 73 2 2" xfId="23477" xr:uid="{00000000-0005-0000-0000-00002B500000}"/>
    <cellStyle name="Normal 73 2 2 2" xfId="47353" xr:uid="{2510857F-13C3-48A9-9E18-645DA9FF4534}"/>
    <cellStyle name="Normal 73 2 2 3" xfId="35383" xr:uid="{8E9C5B66-57E1-42AD-B344-C98EEA991BAA}"/>
    <cellStyle name="Normal 73 2 3" xfId="41396" xr:uid="{5055086E-080B-4BBD-A36F-1C2B18C44AB9}"/>
    <cellStyle name="Normal 73 2 4" xfId="29441" xr:uid="{42AA9A2F-7459-4BBC-9BFA-92E79D789328}"/>
    <cellStyle name="Normal 73 3" xfId="16678" xr:uid="{00000000-0005-0000-0000-00002C500000}"/>
    <cellStyle name="Normal 73 3 2" xfId="23478" xr:uid="{00000000-0005-0000-0000-00002D500000}"/>
    <cellStyle name="Normal 73 3 2 2" xfId="47354" xr:uid="{9CD59680-AD20-4329-816F-D1F2E23C7197}"/>
    <cellStyle name="Normal 73 3 2 3" xfId="35384" xr:uid="{24FDC75B-B2AB-4AB9-AEF2-310AA37CB26F}"/>
    <cellStyle name="Normal 73 3 3" xfId="41397" xr:uid="{B08A2C9B-3EF0-4EFA-81C2-3A0C29742407}"/>
    <cellStyle name="Normal 73 3 4" xfId="29442" xr:uid="{4FD89EB7-2D9C-4839-BD5D-92DDF36EB499}"/>
    <cellStyle name="Normal 74" xfId="16679" xr:uid="{00000000-0005-0000-0000-00002E500000}"/>
    <cellStyle name="Normal 74 2" xfId="16680" xr:uid="{00000000-0005-0000-0000-00002F500000}"/>
    <cellStyle name="Normal 74 2 2" xfId="23479" xr:uid="{00000000-0005-0000-0000-000030500000}"/>
    <cellStyle name="Normal 74 2 2 2" xfId="47355" xr:uid="{9A0D2B9F-5A32-4F56-8490-BEE1650BD54B}"/>
    <cellStyle name="Normal 74 2 2 3" xfId="35385" xr:uid="{EB4EA156-2D2A-4643-AF95-B6214D89BE6A}"/>
    <cellStyle name="Normal 74 2 3" xfId="41398" xr:uid="{FEF310BF-4192-4E45-87D8-4561E7444A07}"/>
    <cellStyle name="Normal 74 2 4" xfId="29443" xr:uid="{287B8FB8-BF54-4C93-BDC7-F6E0E871CBA1}"/>
    <cellStyle name="Normal 74 3" xfId="16681" xr:uid="{00000000-0005-0000-0000-000031500000}"/>
    <cellStyle name="Normal 74 3 2" xfId="23480" xr:uid="{00000000-0005-0000-0000-000032500000}"/>
    <cellStyle name="Normal 74 3 2 2" xfId="47356" xr:uid="{880485F4-6D7E-4A9C-9522-1A02621E40E9}"/>
    <cellStyle name="Normal 74 3 2 3" xfId="35386" xr:uid="{738D33B3-28F0-4068-B6EC-224D15DE1E88}"/>
    <cellStyle name="Normal 74 3 3" xfId="41399" xr:uid="{21E6B174-B7E4-4F02-9021-8E4955FCBDE2}"/>
    <cellStyle name="Normal 74 3 4" xfId="29444" xr:uid="{6F1B4445-CB0B-4AE4-A46E-6A199CF2B683}"/>
    <cellStyle name="Normal 75" xfId="16682" xr:uid="{00000000-0005-0000-0000-000033500000}"/>
    <cellStyle name="Normal 75 2" xfId="16683" xr:uid="{00000000-0005-0000-0000-000034500000}"/>
    <cellStyle name="Normal 75 2 2" xfId="23481" xr:uid="{00000000-0005-0000-0000-000035500000}"/>
    <cellStyle name="Normal 75 2 2 2" xfId="47357" xr:uid="{A7573A34-DEB1-4DAC-B5EE-66F5B161E43B}"/>
    <cellStyle name="Normal 75 2 2 3" xfId="35387" xr:uid="{7C5ED4C1-243C-4D76-A1B0-F5069B2DBB53}"/>
    <cellStyle name="Normal 75 2 3" xfId="41400" xr:uid="{F52BE965-223C-4B56-B7DE-33E7D5CD7D4B}"/>
    <cellStyle name="Normal 75 2 4" xfId="29445" xr:uid="{CC46C649-47EC-4070-BA22-323C994BD340}"/>
    <cellStyle name="Normal 75 3" xfId="16684" xr:uid="{00000000-0005-0000-0000-000036500000}"/>
    <cellStyle name="Normal 75 3 2" xfId="23482" xr:uid="{00000000-0005-0000-0000-000037500000}"/>
    <cellStyle name="Normal 75 3 2 2" xfId="47358" xr:uid="{67EA7E53-00A1-4E03-BA21-0454E61B0BC4}"/>
    <cellStyle name="Normal 75 3 2 3" xfId="35388" xr:uid="{53758B3C-4BB7-47F3-B549-C2513CC52BD8}"/>
    <cellStyle name="Normal 75 3 3" xfId="41401" xr:uid="{22239DE7-5BA4-437B-9E08-997C07EAE79F}"/>
    <cellStyle name="Normal 75 3 4" xfId="29446" xr:uid="{ED09B338-ACD4-417A-9D21-6C10D792644E}"/>
    <cellStyle name="Normal 76" xfId="16685" xr:uid="{00000000-0005-0000-0000-000038500000}"/>
    <cellStyle name="Normal 76 2" xfId="16686" xr:uid="{00000000-0005-0000-0000-000039500000}"/>
    <cellStyle name="Normal 76 2 2" xfId="23483" xr:uid="{00000000-0005-0000-0000-00003A500000}"/>
    <cellStyle name="Normal 76 2 2 2" xfId="47359" xr:uid="{23B17B30-4DF2-40FA-B6F9-40B5294BDC3E}"/>
    <cellStyle name="Normal 76 2 2 3" xfId="35389" xr:uid="{27255BDA-4DFC-4C64-A767-6A4B76E5DACB}"/>
    <cellStyle name="Normal 76 2 3" xfId="41402" xr:uid="{671106C0-5085-4E6A-A907-72CF6D534620}"/>
    <cellStyle name="Normal 76 2 4" xfId="29447" xr:uid="{1895B29C-ED7E-4399-A6FF-13807917ED82}"/>
    <cellStyle name="Normal 76 3" xfId="16687" xr:uid="{00000000-0005-0000-0000-00003B500000}"/>
    <cellStyle name="Normal 76 3 2" xfId="23484" xr:uid="{00000000-0005-0000-0000-00003C500000}"/>
    <cellStyle name="Normal 76 3 2 2" xfId="47360" xr:uid="{265197DC-54E9-4C23-8BA4-D47F439DD760}"/>
    <cellStyle name="Normal 76 3 2 3" xfId="35390" xr:uid="{1DF092C5-96D9-4B40-9D3B-EC404AF94EAA}"/>
    <cellStyle name="Normal 76 3 3" xfId="41403" xr:uid="{BD49D1F9-216A-4540-8B06-7416A7FC8AEB}"/>
    <cellStyle name="Normal 76 3 4" xfId="29448" xr:uid="{9FFBBACB-3779-4299-9EC4-9726B153EABD}"/>
    <cellStyle name="Normal 77" xfId="16688" xr:uid="{00000000-0005-0000-0000-00003D500000}"/>
    <cellStyle name="Normal 77 2" xfId="16689" xr:uid="{00000000-0005-0000-0000-00003E500000}"/>
    <cellStyle name="Normal 77 2 2" xfId="23485" xr:uid="{00000000-0005-0000-0000-00003F500000}"/>
    <cellStyle name="Normal 77 2 2 2" xfId="47361" xr:uid="{56789041-9D29-48A7-B4B1-D496393C1565}"/>
    <cellStyle name="Normal 77 2 2 3" xfId="35391" xr:uid="{17EE6995-C13C-4AE3-944E-7A2C6BA80B72}"/>
    <cellStyle name="Normal 77 2 3" xfId="41404" xr:uid="{F3C04B1E-92F0-4D4D-91F6-371DA81DBA6D}"/>
    <cellStyle name="Normal 77 2 4" xfId="29449" xr:uid="{31555A18-BB32-40AF-9A7E-5EFF1DD4AC83}"/>
    <cellStyle name="Normal 77 3" xfId="16690" xr:uid="{00000000-0005-0000-0000-000040500000}"/>
    <cellStyle name="Normal 77 3 2" xfId="23486" xr:uid="{00000000-0005-0000-0000-000041500000}"/>
    <cellStyle name="Normal 77 3 2 2" xfId="47362" xr:uid="{4DC3070E-C905-4CA0-9F78-4FD1984E97A0}"/>
    <cellStyle name="Normal 77 3 2 3" xfId="35392" xr:uid="{AC68592D-4B91-4D08-8E5F-5D3714F6B076}"/>
    <cellStyle name="Normal 77 3 3" xfId="41405" xr:uid="{AA39AEBD-3EC5-449B-A4F6-1E7AAB6C470C}"/>
    <cellStyle name="Normal 77 3 4" xfId="29450" xr:uid="{F78D018A-8DCB-4F3C-9C34-C3E0E47D4AAE}"/>
    <cellStyle name="Normal 78" xfId="16691" xr:uid="{00000000-0005-0000-0000-000042500000}"/>
    <cellStyle name="Normal 78 2" xfId="16692" xr:uid="{00000000-0005-0000-0000-000043500000}"/>
    <cellStyle name="Normal 78 2 2" xfId="23487" xr:uid="{00000000-0005-0000-0000-000044500000}"/>
    <cellStyle name="Normal 78 2 2 2" xfId="47363" xr:uid="{26F7BA1A-7741-4A03-B619-DF93B6D67E2E}"/>
    <cellStyle name="Normal 78 2 2 3" xfId="35393" xr:uid="{EDCF2912-4684-422F-80ED-9A2B4160E840}"/>
    <cellStyle name="Normal 78 2 3" xfId="41406" xr:uid="{598DC5C8-C54E-4DAD-8021-9CCBC8164B76}"/>
    <cellStyle name="Normal 78 2 4" xfId="29451" xr:uid="{082A1861-2F5F-4720-9871-BE13375B0BA9}"/>
    <cellStyle name="Normal 78 3" xfId="16693" xr:uid="{00000000-0005-0000-0000-000045500000}"/>
    <cellStyle name="Normal 78 3 2" xfId="23488" xr:uid="{00000000-0005-0000-0000-000046500000}"/>
    <cellStyle name="Normal 78 3 2 2" xfId="47364" xr:uid="{1EC725A5-31C2-4A0B-BD4F-D0CB7ED312EF}"/>
    <cellStyle name="Normal 78 3 2 3" xfId="35394" xr:uid="{76E66626-38FE-45BF-A0C5-BAEDC89F40CB}"/>
    <cellStyle name="Normal 78 3 3" xfId="41407" xr:uid="{4FC25A45-8AA5-405D-8849-4C5B596C8268}"/>
    <cellStyle name="Normal 78 3 4" xfId="29452" xr:uid="{D070E2C9-D8C6-4F68-AFFA-7B876E52A533}"/>
    <cellStyle name="Normal 79" xfId="16694" xr:uid="{00000000-0005-0000-0000-000047500000}"/>
    <cellStyle name="Normal 79 2" xfId="16695" xr:uid="{00000000-0005-0000-0000-000048500000}"/>
    <cellStyle name="Normal 79 2 2" xfId="23489" xr:uid="{00000000-0005-0000-0000-000049500000}"/>
    <cellStyle name="Normal 79 2 2 2" xfId="47365" xr:uid="{593F491B-6E44-4293-95AA-51CB7009C39D}"/>
    <cellStyle name="Normal 79 2 2 3" xfId="35395" xr:uid="{67880506-2987-49ED-8E55-33C84B359D4B}"/>
    <cellStyle name="Normal 79 2 3" xfId="41408" xr:uid="{292D6B06-BE9E-4F79-BAB8-F794EF4F2FFB}"/>
    <cellStyle name="Normal 79 2 4" xfId="29453" xr:uid="{68BD5F3C-B99B-43E9-8DD0-DAA0ADA13132}"/>
    <cellStyle name="Normal 79 3" xfId="16696" xr:uid="{00000000-0005-0000-0000-00004A500000}"/>
    <cellStyle name="Normal 79 3 2" xfId="23490" xr:uid="{00000000-0005-0000-0000-00004B500000}"/>
    <cellStyle name="Normal 79 3 2 2" xfId="47366" xr:uid="{6413A454-4D5A-44B1-B3C3-7C241A6B1B34}"/>
    <cellStyle name="Normal 79 3 2 3" xfId="35396" xr:uid="{484AC918-DF8D-4D2B-8EBE-38135E293435}"/>
    <cellStyle name="Normal 79 3 3" xfId="41409" xr:uid="{4C0A16E7-ACD9-404A-8597-3655072F8312}"/>
    <cellStyle name="Normal 79 3 4" xfId="29454" xr:uid="{65D7A8F4-6B51-4D9D-BD9A-4885E9327BF5}"/>
    <cellStyle name="Normal 8" xfId="16697" xr:uid="{00000000-0005-0000-0000-00004C500000}"/>
    <cellStyle name="Normal 8 10" xfId="16698" xr:uid="{00000000-0005-0000-0000-00004D500000}"/>
    <cellStyle name="Normal 8 10 10" xfId="29455" xr:uid="{056BF687-5DF5-4572-A5FE-6A935B1CF9C4}"/>
    <cellStyle name="Normal 8 10 2" xfId="16699" xr:uid="{00000000-0005-0000-0000-00004E500000}"/>
    <cellStyle name="Normal 8 10 2 2" xfId="16700" xr:uid="{00000000-0005-0000-0000-00004F500000}"/>
    <cellStyle name="Normal 8 10 2 2 2" xfId="23493" xr:uid="{00000000-0005-0000-0000-000050500000}"/>
    <cellStyle name="Normal 8 10 2 2 2 2" xfId="47369" xr:uid="{B67B9069-EA7F-4C1B-BBD8-A2D38BB13C2E}"/>
    <cellStyle name="Normal 8 10 2 2 2 3" xfId="35399" xr:uid="{52B46736-2EF5-4FF8-B81D-7DEFD869A610}"/>
    <cellStyle name="Normal 8 10 2 2 3" xfId="41412" xr:uid="{E977E75A-887B-4273-B3AF-FAB06437459D}"/>
    <cellStyle name="Normal 8 10 2 2 4" xfId="29457" xr:uid="{6EBD5F9B-4639-4370-8EAE-2E0D7819ABA0}"/>
    <cellStyle name="Normal 8 10 2 3" xfId="23492" xr:uid="{00000000-0005-0000-0000-000051500000}"/>
    <cellStyle name="Normal 8 10 2 3 2" xfId="47368" xr:uid="{77291DEA-FC42-442E-95A3-492C20095302}"/>
    <cellStyle name="Normal 8 10 2 3 3" xfId="35398" xr:uid="{CCA71AB1-5483-49F6-ABBD-267509DE7B84}"/>
    <cellStyle name="Normal 8 10 2 4" xfId="41411" xr:uid="{B7146DE2-AAD8-4F2B-BD7A-CE947F6076A9}"/>
    <cellStyle name="Normal 8 10 2 5" xfId="29456" xr:uid="{4A1AD698-0477-40B7-AD05-A03F805ED624}"/>
    <cellStyle name="Normal 8 10 3" xfId="16701" xr:uid="{00000000-0005-0000-0000-000052500000}"/>
    <cellStyle name="Normal 8 10 3 2" xfId="16702" xr:uid="{00000000-0005-0000-0000-000053500000}"/>
    <cellStyle name="Normal 8 10 3 2 2" xfId="23495" xr:uid="{00000000-0005-0000-0000-000054500000}"/>
    <cellStyle name="Normal 8 10 3 2 2 2" xfId="47371" xr:uid="{FA1F95B3-AFD0-42D7-BE81-E202FDE7BFF2}"/>
    <cellStyle name="Normal 8 10 3 2 2 3" xfId="35401" xr:uid="{D19146FA-90F5-4EA7-AD34-722B0A12DD6A}"/>
    <cellStyle name="Normal 8 10 3 2 3" xfId="41414" xr:uid="{9EF3AE39-B45D-47D3-BC5C-C473BA415B1B}"/>
    <cellStyle name="Normal 8 10 3 2 4" xfId="29459" xr:uid="{2F98BF02-8844-4774-A5B3-BFAEAD2BB2D6}"/>
    <cellStyle name="Normal 8 10 3 3" xfId="23494" xr:uid="{00000000-0005-0000-0000-000055500000}"/>
    <cellStyle name="Normal 8 10 3 3 2" xfId="47370" xr:uid="{BB0A9A43-3BB7-4993-A299-DB9F7C8B7CE4}"/>
    <cellStyle name="Normal 8 10 3 3 3" xfId="35400" xr:uid="{14101DA4-3F21-46BC-8A31-F1813AE1516F}"/>
    <cellStyle name="Normal 8 10 3 4" xfId="41413" xr:uid="{AC1299C7-5143-4B55-9E36-EC7C241FB4E6}"/>
    <cellStyle name="Normal 8 10 3 5" xfId="29458" xr:uid="{B24F62B5-C044-4810-861D-5A397723D041}"/>
    <cellStyle name="Normal 8 10 4" xfId="16703" xr:uid="{00000000-0005-0000-0000-000056500000}"/>
    <cellStyle name="Normal 8 10 4 2" xfId="16704" xr:uid="{00000000-0005-0000-0000-000057500000}"/>
    <cellStyle name="Normal 8 10 4 2 2" xfId="23497" xr:uid="{00000000-0005-0000-0000-000058500000}"/>
    <cellStyle name="Normal 8 10 4 2 2 2" xfId="47373" xr:uid="{919DF9BD-31DC-4049-8DE5-03E39EA07170}"/>
    <cellStyle name="Normal 8 10 4 2 2 3" xfId="35403" xr:uid="{01346325-5335-44CC-AD5D-7099825C7AA2}"/>
    <cellStyle name="Normal 8 10 4 2 3" xfId="41416" xr:uid="{687F52FD-796A-4FDC-9A02-CE2C7A2B0EF5}"/>
    <cellStyle name="Normal 8 10 4 2 4" xfId="29461" xr:uid="{246AB4C7-B6E3-47A6-91E9-3B396AA81B62}"/>
    <cellStyle name="Normal 8 10 4 3" xfId="23496" xr:uid="{00000000-0005-0000-0000-000059500000}"/>
    <cellStyle name="Normal 8 10 4 3 2" xfId="47372" xr:uid="{AE77865B-F72E-46BE-A83E-79A0E9136720}"/>
    <cellStyle name="Normal 8 10 4 3 3" xfId="35402" xr:uid="{9BBA4BDC-11CF-4EA6-9A63-595AA2E3D39B}"/>
    <cellStyle name="Normal 8 10 4 4" xfId="41415" xr:uid="{15BF11C0-A231-4211-86A8-45C588480033}"/>
    <cellStyle name="Normal 8 10 4 5" xfId="29460" xr:uid="{A63B78C2-E9C6-4C99-95B6-C413CA175DE8}"/>
    <cellStyle name="Normal 8 10 5" xfId="16705" xr:uid="{00000000-0005-0000-0000-00005A500000}"/>
    <cellStyle name="Normal 8 10 5 2" xfId="23498" xr:uid="{00000000-0005-0000-0000-00005B500000}"/>
    <cellStyle name="Normal 8 10 5 2 2" xfId="47374" xr:uid="{D65A77E7-C18C-4636-9807-CA01E9B57B3B}"/>
    <cellStyle name="Normal 8 10 5 2 3" xfId="35404" xr:uid="{98CECE71-F965-4575-B4F8-2C2EC0133DF3}"/>
    <cellStyle name="Normal 8 10 5 3" xfId="41417" xr:uid="{CFC9DB31-128E-4C32-A533-F2F699899D9D}"/>
    <cellStyle name="Normal 8 10 5 4" xfId="29462" xr:uid="{CEE9F307-3DE2-4AB3-AA2B-F5D0DCF8A2F8}"/>
    <cellStyle name="Normal 8 10 6" xfId="16706" xr:uid="{00000000-0005-0000-0000-00005C500000}"/>
    <cellStyle name="Normal 8 10 6 2" xfId="23499" xr:uid="{00000000-0005-0000-0000-00005D500000}"/>
    <cellStyle name="Normal 8 10 6 2 2" xfId="47375" xr:uid="{EA6F5713-0811-44CC-B668-4BBCF3EE7D29}"/>
    <cellStyle name="Normal 8 10 6 2 3" xfId="35405" xr:uid="{097353EC-AC90-446D-A5C4-949EAE002F02}"/>
    <cellStyle name="Normal 8 10 6 3" xfId="41418" xr:uid="{7EB2AA03-26B1-407B-B63E-84D4D2503DF9}"/>
    <cellStyle name="Normal 8 10 6 4" xfId="29463" xr:uid="{24FDB4D6-9015-4809-ACAB-BBFA0F894F13}"/>
    <cellStyle name="Normal 8 10 7" xfId="16707" xr:uid="{00000000-0005-0000-0000-00005E500000}"/>
    <cellStyle name="Normal 8 10 8" xfId="23491" xr:uid="{00000000-0005-0000-0000-00005F500000}"/>
    <cellStyle name="Normal 8 10 8 2" xfId="47367" xr:uid="{8BBCAE28-0EBE-4B88-93EA-8EC0B83852C3}"/>
    <cellStyle name="Normal 8 10 8 3" xfId="35397" xr:uid="{D94D84F2-DA5F-43E4-8796-E77EA20E33F2}"/>
    <cellStyle name="Normal 8 10 9" xfId="41410" xr:uid="{D0664671-43BD-404F-AEFF-2C471AAC44D0}"/>
    <cellStyle name="Normal 8 11" xfId="16708" xr:uid="{00000000-0005-0000-0000-000060500000}"/>
    <cellStyle name="Normal 8 11 2" xfId="16709" xr:uid="{00000000-0005-0000-0000-000061500000}"/>
    <cellStyle name="Normal 8 11 2 2" xfId="16710" xr:uid="{00000000-0005-0000-0000-000062500000}"/>
    <cellStyle name="Normal 8 11 2 2 2" xfId="23502" xr:uid="{00000000-0005-0000-0000-000063500000}"/>
    <cellStyle name="Normal 8 11 2 2 2 2" xfId="47378" xr:uid="{84D294E2-E3C2-4DFE-8945-163B0E9A7456}"/>
    <cellStyle name="Normal 8 11 2 2 2 3" xfId="35408" xr:uid="{970FD7CB-E883-4C11-BAAA-9DEC629997BF}"/>
    <cellStyle name="Normal 8 11 2 2 3" xfId="41421" xr:uid="{687DFF6F-CF94-4A04-8697-81E7F040B5A6}"/>
    <cellStyle name="Normal 8 11 2 2 4" xfId="29466" xr:uid="{A71F1E96-6DA7-47FC-A068-486EA819AFA6}"/>
    <cellStyle name="Normal 8 11 2 3" xfId="23501" xr:uid="{00000000-0005-0000-0000-000064500000}"/>
    <cellStyle name="Normal 8 11 2 3 2" xfId="47377" xr:uid="{14442D2D-7CDB-4FA8-B1B4-F8676414D5AA}"/>
    <cellStyle name="Normal 8 11 2 3 3" xfId="35407" xr:uid="{C047D46A-9148-443B-A36F-51530B8171CA}"/>
    <cellStyle name="Normal 8 11 2 4" xfId="41420" xr:uid="{6D5BE144-A1DE-426A-BA50-53DDFCFFE2A9}"/>
    <cellStyle name="Normal 8 11 2 5" xfId="29465" xr:uid="{6DEBF4E6-EAF9-483B-B8AE-C1599557316A}"/>
    <cellStyle name="Normal 8 11 3" xfId="16711" xr:uid="{00000000-0005-0000-0000-000065500000}"/>
    <cellStyle name="Normal 8 11 3 2" xfId="16712" xr:uid="{00000000-0005-0000-0000-000066500000}"/>
    <cellStyle name="Normal 8 11 3 2 2" xfId="23504" xr:uid="{00000000-0005-0000-0000-000067500000}"/>
    <cellStyle name="Normal 8 11 3 2 2 2" xfId="47380" xr:uid="{C222FA52-7497-472C-AC63-B56998D28FEF}"/>
    <cellStyle name="Normal 8 11 3 2 2 3" xfId="35410" xr:uid="{B4A4865C-C774-4C26-8442-BDCA51D73ADE}"/>
    <cellStyle name="Normal 8 11 3 2 3" xfId="41423" xr:uid="{772D0909-4DEC-4574-A0E0-9813530B758B}"/>
    <cellStyle name="Normal 8 11 3 2 4" xfId="29468" xr:uid="{275C421D-D9A1-4131-B7CA-90EDA1E3C7BC}"/>
    <cellStyle name="Normal 8 11 3 3" xfId="23503" xr:uid="{00000000-0005-0000-0000-000068500000}"/>
    <cellStyle name="Normal 8 11 3 3 2" xfId="47379" xr:uid="{9D40D7E9-CEA3-4334-B8E4-0E206D92D16B}"/>
    <cellStyle name="Normal 8 11 3 3 3" xfId="35409" xr:uid="{8129FB81-34B4-431A-8C8F-29EAE6B62902}"/>
    <cellStyle name="Normal 8 11 3 4" xfId="41422" xr:uid="{9095E527-51E6-400A-867B-55E0A0D1410B}"/>
    <cellStyle name="Normal 8 11 3 5" xfId="29467" xr:uid="{B2A6BBF6-129F-4677-B24D-936B64024A19}"/>
    <cellStyle name="Normal 8 11 4" xfId="16713" xr:uid="{00000000-0005-0000-0000-000069500000}"/>
    <cellStyle name="Normal 8 11 4 2" xfId="16714" xr:uid="{00000000-0005-0000-0000-00006A500000}"/>
    <cellStyle name="Normal 8 11 4 2 2" xfId="23506" xr:uid="{00000000-0005-0000-0000-00006B500000}"/>
    <cellStyle name="Normal 8 11 4 2 2 2" xfId="47382" xr:uid="{34FADD8E-EB94-4339-A1F0-A49B152DBAE7}"/>
    <cellStyle name="Normal 8 11 4 2 2 3" xfId="35412" xr:uid="{9D2BF1C3-BF14-4EFE-8EEB-3FBC3CC3D6D9}"/>
    <cellStyle name="Normal 8 11 4 2 3" xfId="41425" xr:uid="{3B0F2C29-E868-41E8-B83F-2365048AAD2E}"/>
    <cellStyle name="Normal 8 11 4 2 4" xfId="29470" xr:uid="{00F83054-543F-4E61-BD3F-DA6C170D9C7D}"/>
    <cellStyle name="Normal 8 11 4 3" xfId="23505" xr:uid="{00000000-0005-0000-0000-00006C500000}"/>
    <cellStyle name="Normal 8 11 4 3 2" xfId="47381" xr:uid="{8B4367D0-9366-40BE-BFE0-7EAD106E598C}"/>
    <cellStyle name="Normal 8 11 4 3 3" xfId="35411" xr:uid="{7EB0C52B-F7E9-4A05-AC20-A3E53B7298E8}"/>
    <cellStyle name="Normal 8 11 4 4" xfId="41424" xr:uid="{417DD8C5-7CB9-428B-907F-19EF5EC63A97}"/>
    <cellStyle name="Normal 8 11 4 5" xfId="29469" xr:uid="{358F9BA1-2A98-4D45-9792-BD6A7B5BB9B7}"/>
    <cellStyle name="Normal 8 11 5" xfId="16715" xr:uid="{00000000-0005-0000-0000-00006D500000}"/>
    <cellStyle name="Normal 8 11 5 2" xfId="23507" xr:uid="{00000000-0005-0000-0000-00006E500000}"/>
    <cellStyle name="Normal 8 11 5 2 2" xfId="47383" xr:uid="{27211523-0F7E-47C4-847B-33C24BE92150}"/>
    <cellStyle name="Normal 8 11 5 2 3" xfId="35413" xr:uid="{8BAA452F-44AA-407E-B751-9FDC7E43B5F3}"/>
    <cellStyle name="Normal 8 11 5 3" xfId="41426" xr:uid="{DC36D959-4368-4E31-A307-B88AE38C81B5}"/>
    <cellStyle name="Normal 8 11 5 4" xfId="29471" xr:uid="{DC0099C2-9962-4F0E-AAFD-D8E12C9B4C55}"/>
    <cellStyle name="Normal 8 11 6" xfId="16716" xr:uid="{00000000-0005-0000-0000-00006F500000}"/>
    <cellStyle name="Normal 8 11 6 2" xfId="23508" xr:uid="{00000000-0005-0000-0000-000070500000}"/>
    <cellStyle name="Normal 8 11 6 2 2" xfId="47384" xr:uid="{811BC659-902B-484C-95C7-D6A076F37F97}"/>
    <cellStyle name="Normal 8 11 6 2 3" xfId="35414" xr:uid="{9CC70671-6403-479E-9898-81875CEA1B29}"/>
    <cellStyle name="Normal 8 11 6 3" xfId="41427" xr:uid="{B3789588-B7C9-4BCE-8FA5-C744B08F9CA9}"/>
    <cellStyle name="Normal 8 11 6 4" xfId="29472" xr:uid="{A1992746-76D2-4DBD-85ED-FAEEBEDA0269}"/>
    <cellStyle name="Normal 8 11 7" xfId="23500" xr:uid="{00000000-0005-0000-0000-000071500000}"/>
    <cellStyle name="Normal 8 11 7 2" xfId="47376" xr:uid="{7C7CA20B-C7FD-4D7D-9D22-D93A1F0BF717}"/>
    <cellStyle name="Normal 8 11 7 3" xfId="35406" xr:uid="{E0CA581A-E707-4B03-B940-5C3BF2A03DC7}"/>
    <cellStyle name="Normal 8 11 8" xfId="41419" xr:uid="{D77F1815-9EF0-4EBD-AECB-3870CA0BABD5}"/>
    <cellStyle name="Normal 8 11 9" xfId="29464" xr:uid="{7946C680-A429-4A3F-9258-701933B962CB}"/>
    <cellStyle name="Normal 8 12" xfId="16717" xr:uid="{00000000-0005-0000-0000-000072500000}"/>
    <cellStyle name="Normal 8 12 2" xfId="16718" xr:uid="{00000000-0005-0000-0000-000073500000}"/>
    <cellStyle name="Normal 8 12 2 2" xfId="16719" xr:uid="{00000000-0005-0000-0000-000074500000}"/>
    <cellStyle name="Normal 8 12 2 2 2" xfId="23511" xr:uid="{00000000-0005-0000-0000-000075500000}"/>
    <cellStyle name="Normal 8 12 2 2 2 2" xfId="47387" xr:uid="{65514708-4957-4201-8F7E-10FA4B163690}"/>
    <cellStyle name="Normal 8 12 2 2 2 3" xfId="35417" xr:uid="{A036B4F6-FD4F-4440-8A9B-317590D7B933}"/>
    <cellStyle name="Normal 8 12 2 2 3" xfId="41430" xr:uid="{0CF13947-0D8A-40E8-A8CE-D656F04D1361}"/>
    <cellStyle name="Normal 8 12 2 2 4" xfId="29475" xr:uid="{7CE1D36E-010A-41FA-8009-8E87B39EB394}"/>
    <cellStyle name="Normal 8 12 2 3" xfId="23510" xr:uid="{00000000-0005-0000-0000-000076500000}"/>
    <cellStyle name="Normal 8 12 2 3 2" xfId="47386" xr:uid="{AC44C6D2-B4CB-4CCE-9392-C43C0196C876}"/>
    <cellStyle name="Normal 8 12 2 3 3" xfId="35416" xr:uid="{4B9A90C7-4307-41B3-AE0F-1A87CF0B4C41}"/>
    <cellStyle name="Normal 8 12 2 4" xfId="41429" xr:uid="{4F30A619-D923-48D6-9F47-368ABD06AE88}"/>
    <cellStyle name="Normal 8 12 2 5" xfId="29474" xr:uid="{4E605D19-DC57-4363-95BB-98A1E646AE63}"/>
    <cellStyle name="Normal 8 12 3" xfId="16720" xr:uid="{00000000-0005-0000-0000-000077500000}"/>
    <cellStyle name="Normal 8 12 3 2" xfId="23512" xr:uid="{00000000-0005-0000-0000-000078500000}"/>
    <cellStyle name="Normal 8 12 3 2 2" xfId="47388" xr:uid="{4DED3847-C251-4196-ACAE-89743B43D8A6}"/>
    <cellStyle name="Normal 8 12 3 2 3" xfId="35418" xr:uid="{23CDBC23-D18A-4F1C-8C57-57C598CDF4D9}"/>
    <cellStyle name="Normal 8 12 3 3" xfId="41431" xr:uid="{8CC71D6B-0753-42FB-9FF1-3EAE22DE8641}"/>
    <cellStyle name="Normal 8 12 3 4" xfId="29476" xr:uid="{E80490EC-2180-47FE-BF38-EA30D7C27C25}"/>
    <cellStyle name="Normal 8 12 4" xfId="16721" xr:uid="{00000000-0005-0000-0000-000079500000}"/>
    <cellStyle name="Normal 8 12 4 2" xfId="23513" xr:uid="{00000000-0005-0000-0000-00007A500000}"/>
    <cellStyle name="Normal 8 12 4 2 2" xfId="47389" xr:uid="{13842FCE-49FB-4F74-A0C2-637CBCE29A5F}"/>
    <cellStyle name="Normal 8 12 4 2 3" xfId="35419" xr:uid="{FC5207F5-325F-424C-9197-765D66191482}"/>
    <cellStyle name="Normal 8 12 4 3" xfId="41432" xr:uid="{2FE2A918-F9F5-4567-81B1-7342611EA82D}"/>
    <cellStyle name="Normal 8 12 4 4" xfId="29477" xr:uid="{9643F6C0-D46D-43C6-B40C-18BC22F379CE}"/>
    <cellStyle name="Normal 8 12 5" xfId="16722" xr:uid="{00000000-0005-0000-0000-00007B500000}"/>
    <cellStyle name="Normal 8 12 5 2" xfId="23514" xr:uid="{00000000-0005-0000-0000-00007C500000}"/>
    <cellStyle name="Normal 8 12 5 2 2" xfId="47390" xr:uid="{CBDEBC79-8D7C-4A2F-B47D-918CDCE8B6DC}"/>
    <cellStyle name="Normal 8 12 5 2 3" xfId="35420" xr:uid="{ACA50723-9D11-4BC2-9DFB-5E99AC27E725}"/>
    <cellStyle name="Normal 8 12 5 3" xfId="41433" xr:uid="{BCD7C1F1-70C6-42AD-810A-68F1D12C2D94}"/>
    <cellStyle name="Normal 8 12 5 4" xfId="29478" xr:uid="{577C24C3-85FD-4611-A8A0-859CB68A3485}"/>
    <cellStyle name="Normal 8 12 6" xfId="23509" xr:uid="{00000000-0005-0000-0000-00007D500000}"/>
    <cellStyle name="Normal 8 12 6 2" xfId="47385" xr:uid="{0AC16B5E-07C1-47FC-9A7E-FF8A780E45C1}"/>
    <cellStyle name="Normal 8 12 6 3" xfId="35415" xr:uid="{F087A24D-43BB-4A5E-8C6A-EC8B7CFDA8FF}"/>
    <cellStyle name="Normal 8 12 7" xfId="41428" xr:uid="{CFE7CBA2-25C0-4A8A-91B4-D0394E678EF4}"/>
    <cellStyle name="Normal 8 12 8" xfId="29473" xr:uid="{993662ED-9072-4F6D-BE30-3157959C84C9}"/>
    <cellStyle name="Normal 8 13" xfId="16723" xr:uid="{00000000-0005-0000-0000-00007E500000}"/>
    <cellStyle name="Normal 8 13 2" xfId="16724" xr:uid="{00000000-0005-0000-0000-00007F500000}"/>
    <cellStyle name="Normal 8 13 2 2" xfId="16725" xr:uid="{00000000-0005-0000-0000-000080500000}"/>
    <cellStyle name="Normal 8 13 2 2 2" xfId="23517" xr:uid="{00000000-0005-0000-0000-000081500000}"/>
    <cellStyle name="Normal 8 13 2 2 2 2" xfId="47393" xr:uid="{28716EB4-019C-4A47-8889-FBF663D97BC0}"/>
    <cellStyle name="Normal 8 13 2 2 2 3" xfId="35423" xr:uid="{EA190343-62F9-426E-81C7-D560D70BCF64}"/>
    <cellStyle name="Normal 8 13 2 2 3" xfId="41436" xr:uid="{33F23EE8-47BA-4026-B5B7-313CE01A1BC9}"/>
    <cellStyle name="Normal 8 13 2 2 4" xfId="29481" xr:uid="{075C01D3-D385-4778-B9AB-C4175F232A9A}"/>
    <cellStyle name="Normal 8 13 2 3" xfId="23516" xr:uid="{00000000-0005-0000-0000-000082500000}"/>
    <cellStyle name="Normal 8 13 2 3 2" xfId="47392" xr:uid="{BCE508E6-5DAC-4965-8C1C-159D13BE6591}"/>
    <cellStyle name="Normal 8 13 2 3 3" xfId="35422" xr:uid="{33094E1F-9FF6-45F6-9F28-C7C323156320}"/>
    <cellStyle name="Normal 8 13 2 4" xfId="41435" xr:uid="{28042B29-6442-4579-ABA4-DC7367299024}"/>
    <cellStyle name="Normal 8 13 2 5" xfId="29480" xr:uid="{509F3C99-6A49-4608-BEC5-B5443D3FD178}"/>
    <cellStyle name="Normal 8 13 3" xfId="16726" xr:uid="{00000000-0005-0000-0000-000083500000}"/>
    <cellStyle name="Normal 8 13 3 2" xfId="23518" xr:uid="{00000000-0005-0000-0000-000084500000}"/>
    <cellStyle name="Normal 8 13 3 2 2" xfId="47394" xr:uid="{0387A85E-8C41-4127-9E56-68E1214F6C50}"/>
    <cellStyle name="Normal 8 13 3 2 3" xfId="35424" xr:uid="{2DF766D3-5CA7-4916-94C7-A47B7AC2062E}"/>
    <cellStyle name="Normal 8 13 3 3" xfId="41437" xr:uid="{56E3DDC1-7ED3-434C-936E-2D5B48FA8252}"/>
    <cellStyle name="Normal 8 13 3 4" xfId="29482" xr:uid="{38966C73-5A1B-4A56-9CAB-7C0DA004E5B4}"/>
    <cellStyle name="Normal 8 13 4" xfId="16727" xr:uid="{00000000-0005-0000-0000-000085500000}"/>
    <cellStyle name="Normal 8 13 4 2" xfId="23519" xr:uid="{00000000-0005-0000-0000-000086500000}"/>
    <cellStyle name="Normal 8 13 4 2 2" xfId="47395" xr:uid="{D487BD6D-8102-4DFE-875C-AC68471F7F24}"/>
    <cellStyle name="Normal 8 13 4 2 3" xfId="35425" xr:uid="{9E0A37A8-4B3A-4734-B0D9-EA326B3B7CC0}"/>
    <cellStyle name="Normal 8 13 4 3" xfId="41438" xr:uid="{566DF23E-521F-4EE5-BAEE-12B3B9A32D95}"/>
    <cellStyle name="Normal 8 13 4 4" xfId="29483" xr:uid="{851F7776-83BF-4D39-8C77-8B76D45E4365}"/>
    <cellStyle name="Normal 8 13 5" xfId="16728" xr:uid="{00000000-0005-0000-0000-000087500000}"/>
    <cellStyle name="Normal 8 13 5 2" xfId="23520" xr:uid="{00000000-0005-0000-0000-000088500000}"/>
    <cellStyle name="Normal 8 13 5 2 2" xfId="47396" xr:uid="{0537F4C2-DD02-4D0F-AE70-7CD8482AF728}"/>
    <cellStyle name="Normal 8 13 5 2 3" xfId="35426" xr:uid="{169C3F37-36BE-4754-A82C-D833CC92CB33}"/>
    <cellStyle name="Normal 8 13 5 3" xfId="41439" xr:uid="{C5A85C59-EA5C-47AA-B47D-309AB3C6B7D2}"/>
    <cellStyle name="Normal 8 13 5 4" xfId="29484" xr:uid="{72DE0750-F096-4227-85B2-53C9D86306F8}"/>
    <cellStyle name="Normal 8 13 6" xfId="23515" xr:uid="{00000000-0005-0000-0000-000089500000}"/>
    <cellStyle name="Normal 8 13 6 2" xfId="47391" xr:uid="{F11D64CF-C6E4-4634-B36B-644B9C8CCC0D}"/>
    <cellStyle name="Normal 8 13 6 3" xfId="35421" xr:uid="{42A6C170-BB83-46A2-975B-9DD9A0A2D7E6}"/>
    <cellStyle name="Normal 8 13 7" xfId="41434" xr:uid="{88932638-CED1-4E41-AAFD-B1E4E2FD1C5C}"/>
    <cellStyle name="Normal 8 13 8" xfId="29479" xr:uid="{F5D7B41C-6F52-4804-A1BE-9242178423F6}"/>
    <cellStyle name="Normal 8 14" xfId="16729" xr:uid="{00000000-0005-0000-0000-00008A500000}"/>
    <cellStyle name="Normal 8 14 2" xfId="16730" xr:uid="{00000000-0005-0000-0000-00008B500000}"/>
    <cellStyle name="Normal 8 14 2 2" xfId="16731" xr:uid="{00000000-0005-0000-0000-00008C500000}"/>
    <cellStyle name="Normal 8 14 2 2 2" xfId="23523" xr:uid="{00000000-0005-0000-0000-00008D500000}"/>
    <cellStyle name="Normal 8 14 2 2 2 2" xfId="47399" xr:uid="{5778E685-9A02-4AAD-B096-E9838B91A751}"/>
    <cellStyle name="Normal 8 14 2 2 2 3" xfId="35429" xr:uid="{8FB6958F-441C-4F7F-9357-0AB9A38D60DC}"/>
    <cellStyle name="Normal 8 14 2 2 3" xfId="41442" xr:uid="{8CE212AF-5862-4ABC-A3DC-4492A3E682C0}"/>
    <cellStyle name="Normal 8 14 2 2 4" xfId="29487" xr:uid="{29C471D2-D86E-4505-B3B7-99EA0DB53AEB}"/>
    <cellStyle name="Normal 8 14 2 3" xfId="23522" xr:uid="{00000000-0005-0000-0000-00008E500000}"/>
    <cellStyle name="Normal 8 14 2 3 2" xfId="47398" xr:uid="{A500264A-A21B-432E-B255-DB48B95E8FA7}"/>
    <cellStyle name="Normal 8 14 2 3 3" xfId="35428" xr:uid="{5D234380-8B58-4C17-BBC6-E719A37F65F0}"/>
    <cellStyle name="Normal 8 14 2 4" xfId="41441" xr:uid="{A8BF20C3-A9A1-4C2A-9396-8EABE95516FD}"/>
    <cellStyle name="Normal 8 14 2 5" xfId="29486" xr:uid="{B0201A06-973C-4195-BE5F-E09237939666}"/>
    <cellStyle name="Normal 8 14 3" xfId="16732" xr:uid="{00000000-0005-0000-0000-00008F500000}"/>
    <cellStyle name="Normal 8 14 3 2" xfId="23524" xr:uid="{00000000-0005-0000-0000-000090500000}"/>
    <cellStyle name="Normal 8 14 3 2 2" xfId="47400" xr:uid="{98746360-13A6-4BF1-8FD2-37AAFC4F4295}"/>
    <cellStyle name="Normal 8 14 3 2 3" xfId="35430" xr:uid="{CDD55340-83CC-448C-AD89-5837F5025112}"/>
    <cellStyle name="Normal 8 14 3 3" xfId="41443" xr:uid="{84EC2B4E-3B4D-47A2-BFDA-B64DB9FA3E8F}"/>
    <cellStyle name="Normal 8 14 3 4" xfId="29488" xr:uid="{405A325A-CDB5-4664-A6E0-015DAEA97DAD}"/>
    <cellStyle name="Normal 8 14 4" xfId="16733" xr:uid="{00000000-0005-0000-0000-000091500000}"/>
    <cellStyle name="Normal 8 14 4 2" xfId="23525" xr:uid="{00000000-0005-0000-0000-000092500000}"/>
    <cellStyle name="Normal 8 14 4 2 2" xfId="47401" xr:uid="{14DD5A4D-4474-4FA6-BD00-8417399F22C8}"/>
    <cellStyle name="Normal 8 14 4 2 3" xfId="35431" xr:uid="{441C234F-1584-4075-A10D-2FCB7A954CB1}"/>
    <cellStyle name="Normal 8 14 4 3" xfId="41444" xr:uid="{A407CBA1-B200-4252-AD00-13CEF153F4D0}"/>
    <cellStyle name="Normal 8 14 4 4" xfId="29489" xr:uid="{0551FA01-1F6D-457A-B81B-E33776C2B489}"/>
    <cellStyle name="Normal 8 14 5" xfId="16734" xr:uid="{00000000-0005-0000-0000-000093500000}"/>
    <cellStyle name="Normal 8 14 5 2" xfId="23526" xr:uid="{00000000-0005-0000-0000-000094500000}"/>
    <cellStyle name="Normal 8 14 5 2 2" xfId="47402" xr:uid="{DB6790A2-4E70-4B4B-A813-5104A1A0AD85}"/>
    <cellStyle name="Normal 8 14 5 2 3" xfId="35432" xr:uid="{DCD2D5EA-98D3-4884-A33E-9F5B47379223}"/>
    <cellStyle name="Normal 8 14 5 3" xfId="41445" xr:uid="{9A11F3C0-F126-4365-B5A3-F44E5F4A9192}"/>
    <cellStyle name="Normal 8 14 5 4" xfId="29490" xr:uid="{64B83B67-BA4F-4D9A-BB71-DBE631BAC333}"/>
    <cellStyle name="Normal 8 14 6" xfId="23521" xr:uid="{00000000-0005-0000-0000-000095500000}"/>
    <cellStyle name="Normal 8 14 6 2" xfId="47397" xr:uid="{F04ADC6C-EFB5-4134-ABD0-0A4ED8FD3536}"/>
    <cellStyle name="Normal 8 14 6 3" xfId="35427" xr:uid="{40C25EAB-0F7A-4440-8741-BF8D6A7BCFDC}"/>
    <cellStyle name="Normal 8 14 7" xfId="41440" xr:uid="{CB299C35-F95E-4E4E-AD78-A009B234C27F}"/>
    <cellStyle name="Normal 8 14 8" xfId="29485" xr:uid="{3053AD5A-8B14-4413-B5EB-D3F834FD063E}"/>
    <cellStyle name="Normal 8 15" xfId="16735" xr:uid="{00000000-0005-0000-0000-000096500000}"/>
    <cellStyle name="Normal 8 15 2" xfId="16736" xr:uid="{00000000-0005-0000-0000-000097500000}"/>
    <cellStyle name="Normal 8 15 2 2" xfId="16737" xr:uid="{00000000-0005-0000-0000-000098500000}"/>
    <cellStyle name="Normal 8 15 2 2 2" xfId="23529" xr:uid="{00000000-0005-0000-0000-000099500000}"/>
    <cellStyle name="Normal 8 15 2 2 2 2" xfId="47405" xr:uid="{8C58659D-FD0D-47A4-A542-328D46F8C0B8}"/>
    <cellStyle name="Normal 8 15 2 2 2 3" xfId="35435" xr:uid="{614E9B61-F134-45E9-8631-D21CA4D0D8CC}"/>
    <cellStyle name="Normal 8 15 2 2 3" xfId="41448" xr:uid="{133CE4C0-A17E-4D91-B6A7-AE9DEF7BB299}"/>
    <cellStyle name="Normal 8 15 2 2 4" xfId="29493" xr:uid="{2AA89EFD-3A8F-42BE-85B6-7AB0743DF96E}"/>
    <cellStyle name="Normal 8 15 2 3" xfId="23528" xr:uid="{00000000-0005-0000-0000-00009A500000}"/>
    <cellStyle name="Normal 8 15 2 3 2" xfId="47404" xr:uid="{9CF3E9CF-CABD-4B25-A458-7F450254F365}"/>
    <cellStyle name="Normal 8 15 2 3 3" xfId="35434" xr:uid="{0C2FF1E9-1A4A-4D78-9F21-45B057D97300}"/>
    <cellStyle name="Normal 8 15 2 4" xfId="41447" xr:uid="{F985D343-F4BA-4990-96D8-94AEAB0D6E75}"/>
    <cellStyle name="Normal 8 15 2 5" xfId="29492" xr:uid="{4B087F76-F9E1-4690-A0EC-B3DE8400B7BB}"/>
    <cellStyle name="Normal 8 15 3" xfId="16738" xr:uid="{00000000-0005-0000-0000-00009B500000}"/>
    <cellStyle name="Normal 8 15 3 2" xfId="23530" xr:uid="{00000000-0005-0000-0000-00009C500000}"/>
    <cellStyle name="Normal 8 15 3 2 2" xfId="47406" xr:uid="{1F2537BD-AFF6-492D-8058-E2C59C359A96}"/>
    <cellStyle name="Normal 8 15 3 2 3" xfId="35436" xr:uid="{AD90A1A2-B5FB-4797-B7FB-40B8A260351A}"/>
    <cellStyle name="Normal 8 15 3 3" xfId="41449" xr:uid="{D943C44D-BF69-4F71-A7AC-BF2C1B97332B}"/>
    <cellStyle name="Normal 8 15 3 4" xfId="29494" xr:uid="{AB13856E-F8B4-46C7-B243-C2705ED96B06}"/>
    <cellStyle name="Normal 8 15 4" xfId="16739" xr:uid="{00000000-0005-0000-0000-00009D500000}"/>
    <cellStyle name="Normal 8 15 4 2" xfId="23531" xr:uid="{00000000-0005-0000-0000-00009E500000}"/>
    <cellStyle name="Normal 8 15 4 2 2" xfId="47407" xr:uid="{3374EF71-6F1F-4BC8-A15D-BFF74C70C071}"/>
    <cellStyle name="Normal 8 15 4 2 3" xfId="35437" xr:uid="{8A847CE7-ED9C-4239-8DB4-64CAA7E184F0}"/>
    <cellStyle name="Normal 8 15 4 3" xfId="41450" xr:uid="{51EFFE88-EB08-4C62-8AC8-AD75B942AB77}"/>
    <cellStyle name="Normal 8 15 4 4" xfId="29495" xr:uid="{1124848A-812C-4643-A74F-73CFDD91E496}"/>
    <cellStyle name="Normal 8 15 5" xfId="16740" xr:uid="{00000000-0005-0000-0000-00009F500000}"/>
    <cellStyle name="Normal 8 15 5 2" xfId="23532" xr:uid="{00000000-0005-0000-0000-0000A0500000}"/>
    <cellStyle name="Normal 8 15 5 2 2" xfId="47408" xr:uid="{E23AF41F-7092-4639-AE49-9C3CBBEAA3CA}"/>
    <cellStyle name="Normal 8 15 5 2 3" xfId="35438" xr:uid="{1476EFBB-A22D-4704-87FF-B4C8678B8CCD}"/>
    <cellStyle name="Normal 8 15 5 3" xfId="41451" xr:uid="{4A8E411C-AC01-4497-A847-C2030CAF7B7B}"/>
    <cellStyle name="Normal 8 15 5 4" xfId="29496" xr:uid="{E5506E51-C7FA-419C-A5E9-47D41922CAEA}"/>
    <cellStyle name="Normal 8 15 6" xfId="23527" xr:uid="{00000000-0005-0000-0000-0000A1500000}"/>
    <cellStyle name="Normal 8 15 6 2" xfId="47403" xr:uid="{F0E2A96C-227B-485C-BFF2-B0B36BD1D899}"/>
    <cellStyle name="Normal 8 15 6 3" xfId="35433" xr:uid="{7E9E9E59-1A55-4A3A-9624-DE819A8E23D8}"/>
    <cellStyle name="Normal 8 15 7" xfId="41446" xr:uid="{4CBEDF50-D81F-49EF-B88B-69BDFB7043B5}"/>
    <cellStyle name="Normal 8 15 8" xfId="29491" xr:uid="{15787596-18DD-4422-B8F9-7D2132F02407}"/>
    <cellStyle name="Normal 8 16" xfId="16741" xr:uid="{00000000-0005-0000-0000-0000A2500000}"/>
    <cellStyle name="Normal 8 16 2" xfId="16742" xr:uid="{00000000-0005-0000-0000-0000A3500000}"/>
    <cellStyle name="Normal 8 16 2 2" xfId="16743" xr:uid="{00000000-0005-0000-0000-0000A4500000}"/>
    <cellStyle name="Normal 8 16 2 2 2" xfId="23535" xr:uid="{00000000-0005-0000-0000-0000A5500000}"/>
    <cellStyle name="Normal 8 16 2 2 2 2" xfId="47411" xr:uid="{12707E1E-4A13-4DCC-B264-A13C298E2987}"/>
    <cellStyle name="Normal 8 16 2 2 2 3" xfId="35441" xr:uid="{86375088-0F2D-490D-8090-3A484BA3D454}"/>
    <cellStyle name="Normal 8 16 2 2 3" xfId="41454" xr:uid="{91E6331C-BA8D-4E5D-AC1B-E89E8D2FE384}"/>
    <cellStyle name="Normal 8 16 2 2 4" xfId="29499" xr:uid="{D46E2B63-76A2-4AC7-9021-9D023D27BD74}"/>
    <cellStyle name="Normal 8 16 2 3" xfId="23534" xr:uid="{00000000-0005-0000-0000-0000A6500000}"/>
    <cellStyle name="Normal 8 16 2 3 2" xfId="47410" xr:uid="{65641C98-E3D2-4E0D-91CD-DCDE0D23AFE4}"/>
    <cellStyle name="Normal 8 16 2 3 3" xfId="35440" xr:uid="{9216C008-8BF1-4C43-B78C-34AC9243A641}"/>
    <cellStyle name="Normal 8 16 2 4" xfId="41453" xr:uid="{FF37B75B-1DBA-45A9-B640-081B3D9181DB}"/>
    <cellStyle name="Normal 8 16 2 5" xfId="29498" xr:uid="{EAFF08B0-CEA4-465E-A866-E590B5274D6F}"/>
    <cellStyle name="Normal 8 16 3" xfId="16744" xr:uid="{00000000-0005-0000-0000-0000A7500000}"/>
    <cellStyle name="Normal 8 16 3 2" xfId="23536" xr:uid="{00000000-0005-0000-0000-0000A8500000}"/>
    <cellStyle name="Normal 8 16 3 2 2" xfId="47412" xr:uid="{6EA17A01-2AC6-4E47-8912-9A055C452929}"/>
    <cellStyle name="Normal 8 16 3 2 3" xfId="35442" xr:uid="{6B4F374D-2BBF-4D7D-BD06-63F60C81FB17}"/>
    <cellStyle name="Normal 8 16 3 3" xfId="41455" xr:uid="{A8A7C8AF-D1EE-4228-BF33-5604B2B2B074}"/>
    <cellStyle name="Normal 8 16 3 4" xfId="29500" xr:uid="{2391E144-94BF-4953-8020-62D44D81638D}"/>
    <cellStyle name="Normal 8 16 4" xfId="16745" xr:uid="{00000000-0005-0000-0000-0000A9500000}"/>
    <cellStyle name="Normal 8 16 4 2" xfId="23537" xr:uid="{00000000-0005-0000-0000-0000AA500000}"/>
    <cellStyle name="Normal 8 16 4 2 2" xfId="47413" xr:uid="{B9476EA4-B28B-433F-8065-1B9B0903D20E}"/>
    <cellStyle name="Normal 8 16 4 2 3" xfId="35443" xr:uid="{811CB436-D1AD-4815-8C7B-631371E30397}"/>
    <cellStyle name="Normal 8 16 4 3" xfId="41456" xr:uid="{B163A06A-0545-4763-9459-F0F4B6195298}"/>
    <cellStyle name="Normal 8 16 4 4" xfId="29501" xr:uid="{5521B8BC-20A8-4B0F-8B7D-C036BEB7BE1D}"/>
    <cellStyle name="Normal 8 16 5" xfId="16746" xr:uid="{00000000-0005-0000-0000-0000AB500000}"/>
    <cellStyle name="Normal 8 16 5 2" xfId="23538" xr:uid="{00000000-0005-0000-0000-0000AC500000}"/>
    <cellStyle name="Normal 8 16 5 2 2" xfId="47414" xr:uid="{88DD1911-B157-4A87-8D66-EF0FF06B6E89}"/>
    <cellStyle name="Normal 8 16 5 2 3" xfId="35444" xr:uid="{6D5753BC-4EB6-4FB9-A9C4-E5F456A919C6}"/>
    <cellStyle name="Normal 8 16 5 3" xfId="41457" xr:uid="{B46B68CF-29EA-4621-BD0A-BE418118BBC9}"/>
    <cellStyle name="Normal 8 16 5 4" xfId="29502" xr:uid="{467A151A-021B-4CB1-9838-012CF6890447}"/>
    <cellStyle name="Normal 8 16 6" xfId="23533" xr:uid="{00000000-0005-0000-0000-0000AD500000}"/>
    <cellStyle name="Normal 8 16 6 2" xfId="47409" xr:uid="{38591628-884B-4675-9FAD-041440041BC8}"/>
    <cellStyle name="Normal 8 16 6 3" xfId="35439" xr:uid="{DC7CAD16-96BC-4FB2-92E9-3F9A2126C4DA}"/>
    <cellStyle name="Normal 8 16 7" xfId="41452" xr:uid="{6D0101CE-3933-46AA-BFE8-498215B64F4F}"/>
    <cellStyle name="Normal 8 16 8" xfId="29497" xr:uid="{DD505C68-B5AD-40F6-902F-31F851FEBDFA}"/>
    <cellStyle name="Normal 8 17" xfId="16747" xr:uid="{00000000-0005-0000-0000-0000AE500000}"/>
    <cellStyle name="Normal 8 17 2" xfId="16748" xr:uid="{00000000-0005-0000-0000-0000AF500000}"/>
    <cellStyle name="Normal 8 17 2 2" xfId="16749" xr:uid="{00000000-0005-0000-0000-0000B0500000}"/>
    <cellStyle name="Normal 8 17 2 2 2" xfId="23541" xr:uid="{00000000-0005-0000-0000-0000B1500000}"/>
    <cellStyle name="Normal 8 17 2 2 2 2" xfId="47417" xr:uid="{256FACB4-0DCD-4E0A-BED4-3199E3DE4D4F}"/>
    <cellStyle name="Normal 8 17 2 2 2 3" xfId="35447" xr:uid="{462BADE0-756B-46F8-8A97-3C6B4639ECB2}"/>
    <cellStyle name="Normal 8 17 2 2 3" xfId="41460" xr:uid="{6E77820B-5E42-4734-98C5-87C1508FAD7B}"/>
    <cellStyle name="Normal 8 17 2 2 4" xfId="29505" xr:uid="{DF89C7B5-E6A1-49A8-A077-FC3CF9A0193F}"/>
    <cellStyle name="Normal 8 17 2 3" xfId="23540" xr:uid="{00000000-0005-0000-0000-0000B2500000}"/>
    <cellStyle name="Normal 8 17 2 3 2" xfId="47416" xr:uid="{5E92004D-7D51-4F92-9409-C963442DC920}"/>
    <cellStyle name="Normal 8 17 2 3 3" xfId="35446" xr:uid="{26B3BBE2-5DFD-433B-8984-26175114C960}"/>
    <cellStyle name="Normal 8 17 2 4" xfId="41459" xr:uid="{3AD150FB-0A1E-4750-86A8-887C8E84923E}"/>
    <cellStyle name="Normal 8 17 2 5" xfId="29504" xr:uid="{0D7926BB-4AEA-41FD-9B0C-30803DFE5026}"/>
    <cellStyle name="Normal 8 17 3" xfId="16750" xr:uid="{00000000-0005-0000-0000-0000B3500000}"/>
    <cellStyle name="Normal 8 17 3 2" xfId="23542" xr:uid="{00000000-0005-0000-0000-0000B4500000}"/>
    <cellStyle name="Normal 8 17 3 2 2" xfId="47418" xr:uid="{DF9CC9F0-4BD1-485B-B057-471D3CE423AA}"/>
    <cellStyle name="Normal 8 17 3 2 3" xfId="35448" xr:uid="{ADB6CC52-DB31-4BDB-9F09-FB15849DCE5A}"/>
    <cellStyle name="Normal 8 17 3 3" xfId="41461" xr:uid="{73A2E56D-FCBC-4C35-B393-AB8FA83C45C6}"/>
    <cellStyle name="Normal 8 17 3 4" xfId="29506" xr:uid="{A2C64CD8-E5EC-4FC7-AECD-4D430230C087}"/>
    <cellStyle name="Normal 8 17 4" xfId="16751" xr:uid="{00000000-0005-0000-0000-0000B5500000}"/>
    <cellStyle name="Normal 8 17 4 2" xfId="23543" xr:uid="{00000000-0005-0000-0000-0000B6500000}"/>
    <cellStyle name="Normal 8 17 4 2 2" xfId="47419" xr:uid="{53839D3E-FACB-469D-935E-F51AB2730B82}"/>
    <cellStyle name="Normal 8 17 4 2 3" xfId="35449" xr:uid="{344D3966-1C5A-49B8-A153-48517E91C8A5}"/>
    <cellStyle name="Normal 8 17 4 3" xfId="41462" xr:uid="{29AFA878-4AC2-408C-B5B1-7429DCBDF655}"/>
    <cellStyle name="Normal 8 17 4 4" xfId="29507" xr:uid="{5BE98799-76D2-448B-9CCF-A4F1D83B435A}"/>
    <cellStyle name="Normal 8 17 5" xfId="16752" xr:uid="{00000000-0005-0000-0000-0000B7500000}"/>
    <cellStyle name="Normal 8 17 5 2" xfId="23544" xr:uid="{00000000-0005-0000-0000-0000B8500000}"/>
    <cellStyle name="Normal 8 17 5 2 2" xfId="47420" xr:uid="{114B871B-E433-42F4-AF39-9D29A6CE6FD5}"/>
    <cellStyle name="Normal 8 17 5 2 3" xfId="35450" xr:uid="{7F81E5CF-010A-4748-8D7A-F667A1B0123F}"/>
    <cellStyle name="Normal 8 17 5 3" xfId="41463" xr:uid="{E16E696B-50F2-4C58-AFAA-4BFD42A25003}"/>
    <cellStyle name="Normal 8 17 5 4" xfId="29508" xr:uid="{84CFB3ED-0A39-43C1-BE21-E25A009959BE}"/>
    <cellStyle name="Normal 8 17 6" xfId="23539" xr:uid="{00000000-0005-0000-0000-0000B9500000}"/>
    <cellStyle name="Normal 8 17 6 2" xfId="47415" xr:uid="{A8BF3637-1CFB-4C3F-95D6-19EFC18B7796}"/>
    <cellStyle name="Normal 8 17 6 3" xfId="35445" xr:uid="{C8D698CC-E479-4C96-A1E9-593F48D853D8}"/>
    <cellStyle name="Normal 8 17 7" xfId="41458" xr:uid="{D20D4293-4835-4F94-BE8D-9FDD64BDC1CB}"/>
    <cellStyle name="Normal 8 17 8" xfId="29503" xr:uid="{32FEF93D-0F4C-4388-89EA-CB7ACD025A29}"/>
    <cellStyle name="Normal 8 18" xfId="16753" xr:uid="{00000000-0005-0000-0000-0000BA500000}"/>
    <cellStyle name="Normal 8 18 2" xfId="16754" xr:uid="{00000000-0005-0000-0000-0000BB500000}"/>
    <cellStyle name="Normal 8 18 2 2" xfId="16755" xr:uid="{00000000-0005-0000-0000-0000BC500000}"/>
    <cellStyle name="Normal 8 18 2 2 2" xfId="16756" xr:uid="{00000000-0005-0000-0000-0000BD500000}"/>
    <cellStyle name="Normal 8 18 2 2 2 2" xfId="23548" xr:uid="{00000000-0005-0000-0000-0000BE500000}"/>
    <cellStyle name="Normal 8 18 2 2 2 2 2" xfId="47424" xr:uid="{BC721AE1-B1F0-4883-86ED-038C90F018DC}"/>
    <cellStyle name="Normal 8 18 2 2 2 2 3" xfId="35454" xr:uid="{BF3DDE2B-F180-432E-8096-317B4D461C75}"/>
    <cellStyle name="Normal 8 18 2 2 2 3" xfId="41467" xr:uid="{EEC4EB95-49C6-4387-B05D-CBE28D3716CD}"/>
    <cellStyle name="Normal 8 18 2 2 2 4" xfId="29512" xr:uid="{462B771B-AD18-4E5D-B165-501119C4855B}"/>
    <cellStyle name="Normal 8 18 2 2 3" xfId="23547" xr:uid="{00000000-0005-0000-0000-0000BF500000}"/>
    <cellStyle name="Normal 8 18 2 2 3 2" xfId="47423" xr:uid="{D16F74E1-1E59-40A3-93EB-7E055358A757}"/>
    <cellStyle name="Normal 8 18 2 2 3 3" xfId="35453" xr:uid="{F05B00D7-128F-42AD-AA32-CE9433993D4F}"/>
    <cellStyle name="Normal 8 18 2 2 4" xfId="41466" xr:uid="{033C2E9A-1D63-4D46-8972-2DAF012656F9}"/>
    <cellStyle name="Normal 8 18 2 2 5" xfId="29511" xr:uid="{5F7BEA7C-D075-4EC0-B8A9-E59B621C0701}"/>
    <cellStyle name="Normal 8 18 2 3" xfId="16757" xr:uid="{00000000-0005-0000-0000-0000C0500000}"/>
    <cellStyle name="Normal 8 18 2 3 2" xfId="23549" xr:uid="{00000000-0005-0000-0000-0000C1500000}"/>
    <cellStyle name="Normal 8 18 2 3 2 2" xfId="47425" xr:uid="{60555C16-3609-4CAC-BC01-C12E1994D8CF}"/>
    <cellStyle name="Normal 8 18 2 3 2 3" xfId="35455" xr:uid="{05EBC20F-13EC-4AE4-BDC4-5AE8AD6D41D2}"/>
    <cellStyle name="Normal 8 18 2 3 3" xfId="41468" xr:uid="{AD597306-9293-4850-A5EC-BDB244576624}"/>
    <cellStyle name="Normal 8 18 2 3 4" xfId="29513" xr:uid="{C04438DD-8A99-401C-A58C-DC20881A4873}"/>
    <cellStyle name="Normal 8 18 2 4" xfId="16758" xr:uid="{00000000-0005-0000-0000-0000C2500000}"/>
    <cellStyle name="Normal 8 18 2 4 2" xfId="23550" xr:uid="{00000000-0005-0000-0000-0000C3500000}"/>
    <cellStyle name="Normal 8 18 2 4 2 2" xfId="47426" xr:uid="{0BF3E821-F820-495F-BC45-C5331D2EA756}"/>
    <cellStyle name="Normal 8 18 2 4 2 3" xfId="35456" xr:uid="{298D6D74-B538-483C-AF4C-8E38936FBF3E}"/>
    <cellStyle name="Normal 8 18 2 4 3" xfId="41469" xr:uid="{28CCF912-70C2-4920-8DB7-E01E2A981B32}"/>
    <cellStyle name="Normal 8 18 2 4 4" xfId="29514" xr:uid="{169508CF-8958-4728-8FB7-B8A544C814C9}"/>
    <cellStyle name="Normal 8 18 2 5" xfId="23546" xr:uid="{00000000-0005-0000-0000-0000C4500000}"/>
    <cellStyle name="Normal 8 18 2 5 2" xfId="47422" xr:uid="{9353EA1A-BC68-4DD2-BE3D-9131910D1F64}"/>
    <cellStyle name="Normal 8 18 2 5 3" xfId="35452" xr:uid="{FD567726-B456-4728-B1E9-A36195EFB62C}"/>
    <cellStyle name="Normal 8 18 2 6" xfId="41465" xr:uid="{FF2C185B-2A32-42D8-BDFF-A91A06884E3B}"/>
    <cellStyle name="Normal 8 18 2 7" xfId="29510" xr:uid="{818DE533-BE01-40FE-8F58-1ABF10197A38}"/>
    <cellStyle name="Normal 8 18 3" xfId="16759" xr:uid="{00000000-0005-0000-0000-0000C5500000}"/>
    <cellStyle name="Normal 8 18 3 2" xfId="16760" xr:uid="{00000000-0005-0000-0000-0000C6500000}"/>
    <cellStyle name="Normal 8 18 3 2 2" xfId="23552" xr:uid="{00000000-0005-0000-0000-0000C7500000}"/>
    <cellStyle name="Normal 8 18 3 2 2 2" xfId="47428" xr:uid="{F7DE87C3-8AD9-4F32-8052-1F193CE8CE42}"/>
    <cellStyle name="Normal 8 18 3 2 2 3" xfId="35458" xr:uid="{4B68BADE-2BFC-498A-80E2-19AF493F8A54}"/>
    <cellStyle name="Normal 8 18 3 2 3" xfId="41471" xr:uid="{147D0B59-CD0F-43AF-81AF-CDBF5AC91DD5}"/>
    <cellStyle name="Normal 8 18 3 2 4" xfId="29516" xr:uid="{704C14AF-48CD-4072-9765-FEF7B3355557}"/>
    <cellStyle name="Normal 8 18 3 3" xfId="23551" xr:uid="{00000000-0005-0000-0000-0000C8500000}"/>
    <cellStyle name="Normal 8 18 3 3 2" xfId="47427" xr:uid="{50164CB4-3C56-4864-8BC9-A8FE0C9F5A13}"/>
    <cellStyle name="Normal 8 18 3 3 3" xfId="35457" xr:uid="{0375B738-69A5-41B6-9190-9125C84F591B}"/>
    <cellStyle name="Normal 8 18 3 4" xfId="41470" xr:uid="{4E41F97F-8336-4F62-9473-579149C3F090}"/>
    <cellStyle name="Normal 8 18 3 5" xfId="29515" xr:uid="{17C59811-F473-4835-826F-CC462597B0BF}"/>
    <cellStyle name="Normal 8 18 4" xfId="16761" xr:uid="{00000000-0005-0000-0000-0000C9500000}"/>
    <cellStyle name="Normal 8 18 4 2" xfId="23553" xr:uid="{00000000-0005-0000-0000-0000CA500000}"/>
    <cellStyle name="Normal 8 18 4 2 2" xfId="47429" xr:uid="{78151971-5772-4B1F-8747-D1CA0DEBB1F9}"/>
    <cellStyle name="Normal 8 18 4 2 3" xfId="35459" xr:uid="{24E42BDA-4CA9-4D1B-A1A2-B0F366FF1050}"/>
    <cellStyle name="Normal 8 18 4 3" xfId="41472" xr:uid="{F7C16419-7CDF-4923-B4DD-64C4B158EAC7}"/>
    <cellStyle name="Normal 8 18 4 4" xfId="29517" xr:uid="{1213F0F4-3F45-4766-85BA-7EB539E7F0C5}"/>
    <cellStyle name="Normal 8 18 5" xfId="16762" xr:uid="{00000000-0005-0000-0000-0000CB500000}"/>
    <cellStyle name="Normal 8 18 5 2" xfId="23554" xr:uid="{00000000-0005-0000-0000-0000CC500000}"/>
    <cellStyle name="Normal 8 18 5 2 2" xfId="47430" xr:uid="{0557CCF9-71FA-4068-A4BA-BEDD7C106BDD}"/>
    <cellStyle name="Normal 8 18 5 2 3" xfId="35460" xr:uid="{AB01AF12-2602-4104-9DD2-775DE7EA93BD}"/>
    <cellStyle name="Normal 8 18 5 3" xfId="41473" xr:uid="{AFCA9CD1-5311-4B36-A8FF-B939BD475130}"/>
    <cellStyle name="Normal 8 18 5 4" xfId="29518" xr:uid="{2AAD63C8-ACCA-4238-9FEC-E5DFDE023A5D}"/>
    <cellStyle name="Normal 8 18 6" xfId="23545" xr:uid="{00000000-0005-0000-0000-0000CD500000}"/>
    <cellStyle name="Normal 8 18 6 2" xfId="47421" xr:uid="{8C8A36B3-72D7-4715-B058-951DABE3B019}"/>
    <cellStyle name="Normal 8 18 6 3" xfId="35451" xr:uid="{B36A94B8-268A-4585-828D-7E4EAD9DD7FD}"/>
    <cellStyle name="Normal 8 18 7" xfId="41464" xr:uid="{30E5188C-44FE-4755-B5BA-1D09A55CD565}"/>
    <cellStyle name="Normal 8 18 8" xfId="29509" xr:uid="{F95F54CD-EAC7-42E6-9C7D-4EC03447A826}"/>
    <cellStyle name="Normal 8 19" xfId="16763" xr:uid="{00000000-0005-0000-0000-0000CE500000}"/>
    <cellStyle name="Normal 8 19 2" xfId="16764" xr:uid="{00000000-0005-0000-0000-0000CF500000}"/>
    <cellStyle name="Normal 8 19 2 2" xfId="23556" xr:uid="{00000000-0005-0000-0000-0000D0500000}"/>
    <cellStyle name="Normal 8 19 2 2 2" xfId="47432" xr:uid="{503FD3D5-DB15-4DF7-92E4-6AF21C6E4752}"/>
    <cellStyle name="Normal 8 19 2 2 3" xfId="35462" xr:uid="{4DFE6F08-D666-4663-A6B7-14BB2CA6A84C}"/>
    <cellStyle name="Normal 8 19 2 3" xfId="41475" xr:uid="{EEEC3E18-5C69-4853-A60B-BC0A7B701434}"/>
    <cellStyle name="Normal 8 19 2 4" xfId="29520" xr:uid="{991339A1-0B30-4288-B643-0CF0704246F7}"/>
    <cellStyle name="Normal 8 19 3" xfId="16765" xr:uid="{00000000-0005-0000-0000-0000D1500000}"/>
    <cellStyle name="Normal 8 19 3 2" xfId="23557" xr:uid="{00000000-0005-0000-0000-0000D2500000}"/>
    <cellStyle name="Normal 8 19 3 2 2" xfId="47433" xr:uid="{E42573EE-3F49-4B41-9CE6-87BCFF4F8F55}"/>
    <cellStyle name="Normal 8 19 3 2 3" xfId="35463" xr:uid="{6A02A9EE-DDC6-4D86-9E03-0F20F161C8CC}"/>
    <cellStyle name="Normal 8 19 3 3" xfId="41476" xr:uid="{DFA94AB8-A683-4D13-BE32-85F018C88841}"/>
    <cellStyle name="Normal 8 19 3 4" xfId="29521" xr:uid="{EA7E8736-D6C7-4D91-BF35-AD57D839B317}"/>
    <cellStyle name="Normal 8 19 4" xfId="23555" xr:uid="{00000000-0005-0000-0000-0000D3500000}"/>
    <cellStyle name="Normal 8 19 4 2" xfId="47431" xr:uid="{472C717D-E2AE-4FB1-A10A-B148BFAB8FF6}"/>
    <cellStyle name="Normal 8 19 4 3" xfId="35461" xr:uid="{EE910A8E-3A5B-4D09-B9CB-BEA2ED66A2B4}"/>
    <cellStyle name="Normal 8 19 5" xfId="41474" xr:uid="{090F26FC-8C7C-4DDB-8DB2-ABE08836FEEE}"/>
    <cellStyle name="Normal 8 19 6" xfId="29519" xr:uid="{1ABA6FCB-5A5E-4ABC-A068-C83A2609EBFB}"/>
    <cellStyle name="Normal 8 2" xfId="16766" xr:uid="{00000000-0005-0000-0000-0000D4500000}"/>
    <cellStyle name="Normal 8 2 10" xfId="23558" xr:uid="{00000000-0005-0000-0000-0000D5500000}"/>
    <cellStyle name="Normal 8 2 10 2" xfId="47434" xr:uid="{96054681-0893-4F8F-AED4-294F81687581}"/>
    <cellStyle name="Normal 8 2 10 3" xfId="35464" xr:uid="{96825954-7269-4044-AF6B-1EB44AE901D5}"/>
    <cellStyle name="Normal 8 2 11" xfId="41477" xr:uid="{24CE9A7A-FE60-41A9-A43E-22FCFF77FF23}"/>
    <cellStyle name="Normal 8 2 12" xfId="29522" xr:uid="{9E3A9948-621A-4924-8672-831FC8202B23}"/>
    <cellStyle name="Normal 8 2 2" xfId="16767" xr:uid="{00000000-0005-0000-0000-0000D6500000}"/>
    <cellStyle name="Normal 8 2 2 10" xfId="41478" xr:uid="{207F3FBC-727E-43C4-8CB1-C7AF0E8D18EB}"/>
    <cellStyle name="Normal 8 2 2 11" xfId="29523" xr:uid="{0BD61026-E040-4207-8B2B-395712E0D548}"/>
    <cellStyle name="Normal 8 2 2 2" xfId="16768" xr:uid="{00000000-0005-0000-0000-0000D7500000}"/>
    <cellStyle name="Normal 8 2 2 2 2" xfId="16769" xr:uid="{00000000-0005-0000-0000-0000D8500000}"/>
    <cellStyle name="Normal 8 2 2 2 2 2" xfId="16770" xr:uid="{00000000-0005-0000-0000-0000D9500000}"/>
    <cellStyle name="Normal 8 2 2 2 2 2 2" xfId="23562" xr:uid="{00000000-0005-0000-0000-0000DA500000}"/>
    <cellStyle name="Normal 8 2 2 2 2 2 2 2" xfId="47438" xr:uid="{B6055342-2FEE-4021-B4F7-99FC0D13154F}"/>
    <cellStyle name="Normal 8 2 2 2 2 2 2 3" xfId="35468" xr:uid="{20FC2B34-6986-4C1F-B92B-0C8D33F7E1B7}"/>
    <cellStyle name="Normal 8 2 2 2 2 2 3" xfId="41481" xr:uid="{CC2DA53A-9B3C-4629-A143-65F7B9EAD1BB}"/>
    <cellStyle name="Normal 8 2 2 2 2 2 4" xfId="29526" xr:uid="{C3CA1719-AABF-4F44-AB62-3AABED20924F}"/>
    <cellStyle name="Normal 8 2 2 2 2 3" xfId="16771" xr:uid="{00000000-0005-0000-0000-0000DB500000}"/>
    <cellStyle name="Normal 8 2 2 2 2 3 2" xfId="23563" xr:uid="{00000000-0005-0000-0000-0000DC500000}"/>
    <cellStyle name="Normal 8 2 2 2 2 3 2 2" xfId="47439" xr:uid="{9CD3DD97-D9A5-43DE-8915-6976524DB622}"/>
    <cellStyle name="Normal 8 2 2 2 2 3 2 3" xfId="35469" xr:uid="{09865F9A-CE6E-4227-A15C-1E35B09E0ABC}"/>
    <cellStyle name="Normal 8 2 2 2 2 3 3" xfId="41482" xr:uid="{A3ADB15D-2C63-41BA-B126-C51D131BE1F7}"/>
    <cellStyle name="Normal 8 2 2 2 2 3 4" xfId="29527" xr:uid="{68096B8B-18F9-4FA0-9357-34612F05BB30}"/>
    <cellStyle name="Normal 8 2 2 2 2 4" xfId="16772" xr:uid="{00000000-0005-0000-0000-0000DD500000}"/>
    <cellStyle name="Normal 8 2 2 2 2 5" xfId="16773" xr:uid="{00000000-0005-0000-0000-0000DE500000}"/>
    <cellStyle name="Normal 8 2 2 2 2 6" xfId="23561" xr:uid="{00000000-0005-0000-0000-0000DF500000}"/>
    <cellStyle name="Normal 8 2 2 2 2 6 2" xfId="47437" xr:uid="{F5D8A80F-DBEC-4628-A406-E14E70680399}"/>
    <cellStyle name="Normal 8 2 2 2 2 6 3" xfId="35467" xr:uid="{AA384591-66A2-4C04-BE0C-1F6572B83250}"/>
    <cellStyle name="Normal 8 2 2 2 2 7" xfId="41480" xr:uid="{050E7FD4-84A7-484F-A8BF-1CC8714C1280}"/>
    <cellStyle name="Normal 8 2 2 2 2 8" xfId="29525" xr:uid="{CB996BA6-8C5A-4D71-A882-7D892018A730}"/>
    <cellStyle name="Normal 8 2 2 2 3" xfId="16774" xr:uid="{00000000-0005-0000-0000-0000E0500000}"/>
    <cellStyle name="Normal 8 2 2 2 3 2" xfId="16775" xr:uid="{00000000-0005-0000-0000-0000E1500000}"/>
    <cellStyle name="Normal 8 2 2 2 3 2 2" xfId="23565" xr:uid="{00000000-0005-0000-0000-0000E2500000}"/>
    <cellStyle name="Normal 8 2 2 2 3 2 2 2" xfId="47441" xr:uid="{04E96552-7B94-4030-ACF5-D99DFB715B47}"/>
    <cellStyle name="Normal 8 2 2 2 3 2 2 3" xfId="35471" xr:uid="{12085958-4809-44B8-9958-6D8AC41897FD}"/>
    <cellStyle name="Normal 8 2 2 2 3 2 3" xfId="41484" xr:uid="{D44595EA-DB74-4CBF-B0E5-F0464CDDAF08}"/>
    <cellStyle name="Normal 8 2 2 2 3 2 4" xfId="29529" xr:uid="{5AB4DE9A-B639-4797-B021-6BF91B93BB63}"/>
    <cellStyle name="Normal 8 2 2 2 3 3" xfId="23564" xr:uid="{00000000-0005-0000-0000-0000E3500000}"/>
    <cellStyle name="Normal 8 2 2 2 3 3 2" xfId="47440" xr:uid="{3AA6D500-C96F-4167-AEEE-BB877BE76B0D}"/>
    <cellStyle name="Normal 8 2 2 2 3 3 3" xfId="35470" xr:uid="{88AB6CB1-05F8-43E7-8597-AA15AA210DEA}"/>
    <cellStyle name="Normal 8 2 2 2 3 4" xfId="41483" xr:uid="{4E4E81B2-7175-4553-A900-778EF240E749}"/>
    <cellStyle name="Normal 8 2 2 2 3 5" xfId="29528" xr:uid="{C68DF395-1FB0-4827-AAB7-2F6078E06444}"/>
    <cellStyle name="Normal 8 2 2 2 4" xfId="16776" xr:uid="{00000000-0005-0000-0000-0000E4500000}"/>
    <cellStyle name="Normal 8 2 2 2 4 2" xfId="23566" xr:uid="{00000000-0005-0000-0000-0000E5500000}"/>
    <cellStyle name="Normal 8 2 2 2 4 2 2" xfId="47442" xr:uid="{5F3727C4-77B7-4EED-85F8-ECA679D25F2B}"/>
    <cellStyle name="Normal 8 2 2 2 4 2 3" xfId="35472" xr:uid="{1B6A804D-9E79-4B3E-8954-3CFD4D77F99D}"/>
    <cellStyle name="Normal 8 2 2 2 4 3" xfId="41485" xr:uid="{97E7F4C7-3ECB-44E3-9232-5E6F2A4E0814}"/>
    <cellStyle name="Normal 8 2 2 2 4 4" xfId="29530" xr:uid="{FA226F99-5288-4C9D-8773-AEE82B614711}"/>
    <cellStyle name="Normal 8 2 2 2 5" xfId="16777" xr:uid="{00000000-0005-0000-0000-0000E6500000}"/>
    <cellStyle name="Normal 8 2 2 2 6" xfId="16778" xr:uid="{00000000-0005-0000-0000-0000E7500000}"/>
    <cellStyle name="Normal 8 2 2 2 7" xfId="23560" xr:uid="{00000000-0005-0000-0000-0000E8500000}"/>
    <cellStyle name="Normal 8 2 2 2 7 2" xfId="47436" xr:uid="{826E8348-AB99-4395-ACD4-DAEC44AECE06}"/>
    <cellStyle name="Normal 8 2 2 2 7 3" xfId="35466" xr:uid="{E970E4B9-D005-4C1F-813B-8C52D1618293}"/>
    <cellStyle name="Normal 8 2 2 2 8" xfId="41479" xr:uid="{5398930C-2D66-428E-BB88-F88D40310D3C}"/>
    <cellStyle name="Normal 8 2 2 2 9" xfId="29524" xr:uid="{79E0FB19-73B7-4707-8DE4-6F2C307569ED}"/>
    <cellStyle name="Normal 8 2 2 3" xfId="16779" xr:uid="{00000000-0005-0000-0000-0000E9500000}"/>
    <cellStyle name="Normal 8 2 2 3 2" xfId="16780" xr:uid="{00000000-0005-0000-0000-0000EA500000}"/>
    <cellStyle name="Normal 8 2 2 3 2 2" xfId="16781" xr:uid="{00000000-0005-0000-0000-0000EB500000}"/>
    <cellStyle name="Normal 8 2 2 3 2 2 2" xfId="23569" xr:uid="{00000000-0005-0000-0000-0000EC500000}"/>
    <cellStyle name="Normal 8 2 2 3 2 2 2 2" xfId="47445" xr:uid="{58F2625E-8776-496E-A0E5-E06988081247}"/>
    <cellStyle name="Normal 8 2 2 3 2 2 2 3" xfId="35475" xr:uid="{AA31FCA8-4E67-4493-A217-4B6944D20C31}"/>
    <cellStyle name="Normal 8 2 2 3 2 2 3" xfId="41488" xr:uid="{9CDD15D0-D601-45D0-BD57-325992403479}"/>
    <cellStyle name="Normal 8 2 2 3 2 2 4" xfId="29533" xr:uid="{865B6C57-970E-4A2E-9491-FB293D10D0E2}"/>
    <cellStyle name="Normal 8 2 2 3 2 3" xfId="23568" xr:uid="{00000000-0005-0000-0000-0000ED500000}"/>
    <cellStyle name="Normal 8 2 2 3 2 3 2" xfId="47444" xr:uid="{FF45EFAA-23C6-418C-9F14-7838CACB38E0}"/>
    <cellStyle name="Normal 8 2 2 3 2 3 3" xfId="35474" xr:uid="{62E7D911-F0DE-479E-87CF-40843540CA6A}"/>
    <cellStyle name="Normal 8 2 2 3 2 4" xfId="41487" xr:uid="{8EB7C9E6-BC50-4757-9DAF-FB080F3CC972}"/>
    <cellStyle name="Normal 8 2 2 3 2 5" xfId="29532" xr:uid="{C99A576F-EE75-4811-9B23-60D37F4F1028}"/>
    <cellStyle name="Normal 8 2 2 3 3" xfId="16782" xr:uid="{00000000-0005-0000-0000-0000EE500000}"/>
    <cellStyle name="Normal 8 2 2 3 3 2" xfId="23570" xr:uid="{00000000-0005-0000-0000-0000EF500000}"/>
    <cellStyle name="Normal 8 2 2 3 3 2 2" xfId="47446" xr:uid="{C1CDF6C9-1206-495F-A4A6-A08793875A5B}"/>
    <cellStyle name="Normal 8 2 2 3 3 2 3" xfId="35476" xr:uid="{CC70ED78-F9BC-4351-A5A5-95A99A1657C7}"/>
    <cellStyle name="Normal 8 2 2 3 3 3" xfId="41489" xr:uid="{3BF75DC6-55BE-4EFF-8AC6-DB081377E94B}"/>
    <cellStyle name="Normal 8 2 2 3 3 4" xfId="29534" xr:uid="{64F8EE15-50AB-421C-B3A2-08A7D86BA643}"/>
    <cellStyle name="Normal 8 2 2 3 4" xfId="16783" xr:uid="{00000000-0005-0000-0000-0000F0500000}"/>
    <cellStyle name="Normal 8 2 2 3 5" xfId="16784" xr:uid="{00000000-0005-0000-0000-0000F1500000}"/>
    <cellStyle name="Normal 8 2 2 3 6" xfId="23567" xr:uid="{00000000-0005-0000-0000-0000F2500000}"/>
    <cellStyle name="Normal 8 2 2 3 6 2" xfId="47443" xr:uid="{F59A1B3F-F258-4837-AC64-CC10ADB97F92}"/>
    <cellStyle name="Normal 8 2 2 3 6 3" xfId="35473" xr:uid="{1FEB0AD1-0D93-46C9-B6F5-31AAC2CFA683}"/>
    <cellStyle name="Normal 8 2 2 3 7" xfId="41486" xr:uid="{BB226BA7-779A-4978-9E91-E3E54845E045}"/>
    <cellStyle name="Normal 8 2 2 3 8" xfId="29531" xr:uid="{E75D5025-2217-4E6F-96C2-31268906DE8F}"/>
    <cellStyle name="Normal 8 2 2 4" xfId="16785" xr:uid="{00000000-0005-0000-0000-0000F3500000}"/>
    <cellStyle name="Normal 8 2 2 4 2" xfId="16786" xr:uid="{00000000-0005-0000-0000-0000F4500000}"/>
    <cellStyle name="Normal 8 2 2 4 2 2" xfId="23572" xr:uid="{00000000-0005-0000-0000-0000F5500000}"/>
    <cellStyle name="Normal 8 2 2 4 2 2 2" xfId="47448" xr:uid="{37A0E7C5-B4C3-4891-A04E-0164773B64AC}"/>
    <cellStyle name="Normal 8 2 2 4 2 2 3" xfId="35478" xr:uid="{DD0C4C32-4A04-4D12-B7E8-6410544303F6}"/>
    <cellStyle name="Normal 8 2 2 4 2 3" xfId="41491" xr:uid="{87AFCD04-57E6-428E-B36B-1A3081A04F69}"/>
    <cellStyle name="Normal 8 2 2 4 2 4" xfId="29536" xr:uid="{59095487-8AF1-45BF-8811-0C8FBA417CEB}"/>
    <cellStyle name="Normal 8 2 2 4 3" xfId="23571" xr:uid="{00000000-0005-0000-0000-0000F6500000}"/>
    <cellStyle name="Normal 8 2 2 4 3 2" xfId="47447" xr:uid="{3599AECC-8F2C-460D-A8C1-C446CFB18F11}"/>
    <cellStyle name="Normal 8 2 2 4 3 3" xfId="35477" xr:uid="{2A6677E4-C3C8-473A-BD18-F6254EBD8B56}"/>
    <cellStyle name="Normal 8 2 2 4 4" xfId="41490" xr:uid="{2160762C-510A-4D7C-BF1A-A44AA3DC6787}"/>
    <cellStyle name="Normal 8 2 2 4 5" xfId="29535" xr:uid="{318C7975-51C9-4408-92EA-8AF6251691A7}"/>
    <cellStyle name="Normal 8 2 2 5" xfId="16787" xr:uid="{00000000-0005-0000-0000-0000F7500000}"/>
    <cellStyle name="Normal 8 2 2 5 2" xfId="23573" xr:uid="{00000000-0005-0000-0000-0000F8500000}"/>
    <cellStyle name="Normal 8 2 2 5 2 2" xfId="47449" xr:uid="{BCF7210C-EACD-4389-9ADA-C7BB39271000}"/>
    <cellStyle name="Normal 8 2 2 5 2 3" xfId="35479" xr:uid="{0A2B2C73-71E5-4B8A-BC2B-21CF47809BB6}"/>
    <cellStyle name="Normal 8 2 2 5 3" xfId="41492" xr:uid="{B87E954A-1A36-4A7F-B13E-5A23378615A4}"/>
    <cellStyle name="Normal 8 2 2 5 4" xfId="29537" xr:uid="{B1699B03-730D-4628-8691-3EFAF6527F4D}"/>
    <cellStyle name="Normal 8 2 2 6" xfId="16788" xr:uid="{00000000-0005-0000-0000-0000F9500000}"/>
    <cellStyle name="Normal 8 2 2 6 2" xfId="16789" xr:uid="{00000000-0005-0000-0000-0000FA500000}"/>
    <cellStyle name="Normal 8 2 2 6 3" xfId="23574" xr:uid="{00000000-0005-0000-0000-0000FB500000}"/>
    <cellStyle name="Normal 8 2 2 6 3 2" xfId="47450" xr:uid="{947F6F7B-1A32-4961-A6A1-603A2D4377D8}"/>
    <cellStyle name="Normal 8 2 2 6 3 3" xfId="35480" xr:uid="{1EA97161-46DE-4E51-9E0C-737B31CD8DCF}"/>
    <cellStyle name="Normal 8 2 2 6 4" xfId="41493" xr:uid="{03C7DC25-59EF-45F6-92B6-EEE8C46CAD41}"/>
    <cellStyle name="Normal 8 2 2 6 5" xfId="29538" xr:uid="{5A032E0B-C8BB-420B-917D-67AE18D4D13F}"/>
    <cellStyle name="Normal 8 2 2 7" xfId="16790" xr:uid="{00000000-0005-0000-0000-0000FC500000}"/>
    <cellStyle name="Normal 8 2 2 7 2" xfId="16791" xr:uid="{00000000-0005-0000-0000-0000FD500000}"/>
    <cellStyle name="Normal 8 2 2 7 3" xfId="23575" xr:uid="{00000000-0005-0000-0000-0000FE500000}"/>
    <cellStyle name="Normal 8 2 2 7 3 2" xfId="47451" xr:uid="{1EBA1EED-0AC7-4291-B867-7F16A242450B}"/>
    <cellStyle name="Normal 8 2 2 7 3 3" xfId="35481" xr:uid="{3F37892D-4271-46DB-8F37-414AA1361EE8}"/>
    <cellStyle name="Normal 8 2 2 7 4" xfId="41494" xr:uid="{E20146F9-5DC8-4283-AC9C-76D927DF706E}"/>
    <cellStyle name="Normal 8 2 2 7 5" xfId="29539" xr:uid="{5495F8B5-D738-4F8D-922B-F917A05A6EDF}"/>
    <cellStyle name="Normal 8 2 2 8" xfId="16792" xr:uid="{00000000-0005-0000-0000-0000FF500000}"/>
    <cellStyle name="Normal 8 2 2 8 2" xfId="23576" xr:uid="{00000000-0005-0000-0000-000000510000}"/>
    <cellStyle name="Normal 8 2 2 8 2 2" xfId="47452" xr:uid="{62E69642-119F-473B-93E4-4CB9F9630119}"/>
    <cellStyle name="Normal 8 2 2 8 2 3" xfId="35482" xr:uid="{01278628-96D7-4DDE-8954-B87E0A4912A7}"/>
    <cellStyle name="Normal 8 2 2 8 3" xfId="41495" xr:uid="{F55A94FB-34EB-4B69-AAFA-B361DAC15D11}"/>
    <cellStyle name="Normal 8 2 2 8 4" xfId="29540" xr:uid="{21DB65C2-F813-4466-98B8-767CC12B6611}"/>
    <cellStyle name="Normal 8 2 2 9" xfId="23559" xr:uid="{00000000-0005-0000-0000-000001510000}"/>
    <cellStyle name="Normal 8 2 2 9 2" xfId="47435" xr:uid="{7ED3ADCB-E6AC-46CB-BB5D-73C481B2F4FE}"/>
    <cellStyle name="Normal 8 2 2 9 3" xfId="35465" xr:uid="{51600F55-12BB-46BA-95BA-1E0C2C8B897E}"/>
    <cellStyle name="Normal 8 2 3" xfId="16793" xr:uid="{00000000-0005-0000-0000-000002510000}"/>
    <cellStyle name="Normal 8 2 3 2" xfId="16794" xr:uid="{00000000-0005-0000-0000-000003510000}"/>
    <cellStyle name="Normal 8 2 3 2 2" xfId="16795" xr:uid="{00000000-0005-0000-0000-000004510000}"/>
    <cellStyle name="Normal 8 2 3 2 2 2" xfId="23579" xr:uid="{00000000-0005-0000-0000-000005510000}"/>
    <cellStyle name="Normal 8 2 3 2 2 2 2" xfId="47455" xr:uid="{070F4FA5-DB7C-4E3F-BA8A-8BA226D04F67}"/>
    <cellStyle name="Normal 8 2 3 2 2 2 3" xfId="35485" xr:uid="{8614455C-FDE3-43B4-B1CF-7E1636BC91C0}"/>
    <cellStyle name="Normal 8 2 3 2 2 3" xfId="41498" xr:uid="{845A1AC3-4DED-4832-B7EE-9375202EC342}"/>
    <cellStyle name="Normal 8 2 3 2 2 4" xfId="29543" xr:uid="{3666B2E5-E7DA-465A-BD50-FA36F5C77943}"/>
    <cellStyle name="Normal 8 2 3 2 3" xfId="16796" xr:uid="{00000000-0005-0000-0000-000006510000}"/>
    <cellStyle name="Normal 8 2 3 2 3 2" xfId="23580" xr:uid="{00000000-0005-0000-0000-000007510000}"/>
    <cellStyle name="Normal 8 2 3 2 3 2 2" xfId="47456" xr:uid="{B9C4596D-6909-45AF-8D6C-9945E9A43664}"/>
    <cellStyle name="Normal 8 2 3 2 3 2 3" xfId="35486" xr:uid="{376DA987-C84F-425F-9BA1-D54A1EA95348}"/>
    <cellStyle name="Normal 8 2 3 2 3 3" xfId="41499" xr:uid="{4026D32B-B8FD-45A1-A39D-1811E223F692}"/>
    <cellStyle name="Normal 8 2 3 2 3 4" xfId="29544" xr:uid="{9945C37D-9BF0-4A76-8B39-D3E44B89D78F}"/>
    <cellStyle name="Normal 8 2 3 2 4" xfId="16797" xr:uid="{00000000-0005-0000-0000-000008510000}"/>
    <cellStyle name="Normal 8 2 3 2 5" xfId="16798" xr:uid="{00000000-0005-0000-0000-000009510000}"/>
    <cellStyle name="Normal 8 2 3 2 6" xfId="23578" xr:uid="{00000000-0005-0000-0000-00000A510000}"/>
    <cellStyle name="Normal 8 2 3 2 6 2" xfId="47454" xr:uid="{1AFE0E42-DF5E-46FD-A696-2F53F980DC97}"/>
    <cellStyle name="Normal 8 2 3 2 6 3" xfId="35484" xr:uid="{7F574FDE-F70F-45DE-B0BB-9AB2B310B8A8}"/>
    <cellStyle name="Normal 8 2 3 2 7" xfId="41497" xr:uid="{D62D1A4D-01D8-417B-B10D-651B36774F30}"/>
    <cellStyle name="Normal 8 2 3 2 8" xfId="29542" xr:uid="{46A2C140-9328-4B73-9E53-2E1423C3A188}"/>
    <cellStyle name="Normal 8 2 3 3" xfId="16799" xr:uid="{00000000-0005-0000-0000-00000B510000}"/>
    <cellStyle name="Normal 8 2 3 3 2" xfId="16800" xr:uid="{00000000-0005-0000-0000-00000C510000}"/>
    <cellStyle name="Normal 8 2 3 3 2 2" xfId="23582" xr:uid="{00000000-0005-0000-0000-00000D510000}"/>
    <cellStyle name="Normal 8 2 3 3 2 2 2" xfId="47458" xr:uid="{4EA75842-0D2F-44D1-9B89-CE72764D62BF}"/>
    <cellStyle name="Normal 8 2 3 3 2 2 3" xfId="35488" xr:uid="{0DA4B2D6-DFC2-467B-95BC-0C63B402983A}"/>
    <cellStyle name="Normal 8 2 3 3 2 3" xfId="41501" xr:uid="{08AABC9F-A39A-4DB5-9A19-13D617B710FA}"/>
    <cellStyle name="Normal 8 2 3 3 2 4" xfId="29546" xr:uid="{B831D33B-35D4-49DD-9C2E-30D9E6E4690B}"/>
    <cellStyle name="Normal 8 2 3 3 3" xfId="23581" xr:uid="{00000000-0005-0000-0000-00000E510000}"/>
    <cellStyle name="Normal 8 2 3 3 3 2" xfId="47457" xr:uid="{BA281E8C-4C29-4401-9F84-DFB15C669B2E}"/>
    <cellStyle name="Normal 8 2 3 3 3 3" xfId="35487" xr:uid="{03E1810B-5236-4B0E-9A25-E12E2B61FAE3}"/>
    <cellStyle name="Normal 8 2 3 3 4" xfId="41500" xr:uid="{6B77DEAB-A37F-4F55-8551-7831DE71A48F}"/>
    <cellStyle name="Normal 8 2 3 3 5" xfId="29545" xr:uid="{04A49360-BFFF-4B5A-8793-72CD95ABC647}"/>
    <cellStyle name="Normal 8 2 3 4" xfId="16801" xr:uid="{00000000-0005-0000-0000-00000F510000}"/>
    <cellStyle name="Normal 8 2 3 4 2" xfId="23583" xr:uid="{00000000-0005-0000-0000-000010510000}"/>
    <cellStyle name="Normal 8 2 3 4 2 2" xfId="47459" xr:uid="{045F3D74-5183-4510-B5A6-82C885F46DE7}"/>
    <cellStyle name="Normal 8 2 3 4 2 3" xfId="35489" xr:uid="{C3ADEB0D-1251-4100-9509-E63FF5DC9A03}"/>
    <cellStyle name="Normal 8 2 3 4 3" xfId="41502" xr:uid="{A10D88AE-5F09-4B1D-9A74-7AEC11709FF8}"/>
    <cellStyle name="Normal 8 2 3 4 4" xfId="29547" xr:uid="{E7B3A335-0A8C-4499-BF49-9D1DD0700577}"/>
    <cellStyle name="Normal 8 2 3 5" xfId="16802" xr:uid="{00000000-0005-0000-0000-000011510000}"/>
    <cellStyle name="Normal 8 2 3 5 2" xfId="16803" xr:uid="{00000000-0005-0000-0000-000012510000}"/>
    <cellStyle name="Normal 8 2 3 5 3" xfId="23584" xr:uid="{00000000-0005-0000-0000-000013510000}"/>
    <cellStyle name="Normal 8 2 3 5 3 2" xfId="47460" xr:uid="{866C1BF1-D5F4-4089-AE67-876FAD81632B}"/>
    <cellStyle name="Normal 8 2 3 5 3 3" xfId="35490" xr:uid="{71BB7481-FC58-4A32-956E-E9D2E35FAC41}"/>
    <cellStyle name="Normal 8 2 3 5 4" xfId="41503" xr:uid="{D21D3EF1-6CBB-4451-BF84-C5B45C6C3DAE}"/>
    <cellStyle name="Normal 8 2 3 5 5" xfId="29548" xr:uid="{9CDE45D2-9AC2-4072-BC96-FC7627756DDC}"/>
    <cellStyle name="Normal 8 2 3 6" xfId="16804" xr:uid="{00000000-0005-0000-0000-000014510000}"/>
    <cellStyle name="Normal 8 2 3 7" xfId="23577" xr:uid="{00000000-0005-0000-0000-000015510000}"/>
    <cellStyle name="Normal 8 2 3 7 2" xfId="47453" xr:uid="{82D96779-AE9A-48FA-9B69-63B8ECED3B2F}"/>
    <cellStyle name="Normal 8 2 3 7 3" xfId="35483" xr:uid="{3EB27B6B-B2AE-401E-800B-B1AF8006C25B}"/>
    <cellStyle name="Normal 8 2 3 8" xfId="41496" xr:uid="{35E43A3F-D06A-4614-9401-EB71BFC76DB6}"/>
    <cellStyle name="Normal 8 2 3 9" xfId="29541" xr:uid="{CC40AEBE-9D37-4A51-8F53-62AB25EF5636}"/>
    <cellStyle name="Normal 8 2 4" xfId="16805" xr:uid="{00000000-0005-0000-0000-000016510000}"/>
    <cellStyle name="Normal 8 2 4 2" xfId="16806" xr:uid="{00000000-0005-0000-0000-000017510000}"/>
    <cellStyle name="Normal 8 2 4 2 2" xfId="16807" xr:uid="{00000000-0005-0000-0000-000018510000}"/>
    <cellStyle name="Normal 8 2 4 2 2 2" xfId="23587" xr:uid="{00000000-0005-0000-0000-000019510000}"/>
    <cellStyle name="Normal 8 2 4 2 2 2 2" xfId="47463" xr:uid="{DED57EFC-6AAB-4C65-A8BB-380F2E7BE94B}"/>
    <cellStyle name="Normal 8 2 4 2 2 2 3" xfId="35493" xr:uid="{3C4BFC3D-C022-431A-A071-0771DF94E1F1}"/>
    <cellStyle name="Normal 8 2 4 2 2 3" xfId="41506" xr:uid="{4BAA078A-873D-4AE9-82C1-2EEAAAEF8296}"/>
    <cellStyle name="Normal 8 2 4 2 2 4" xfId="29551" xr:uid="{E21F7173-4A02-4843-B874-8B0DB2B568E9}"/>
    <cellStyle name="Normal 8 2 4 2 3" xfId="23586" xr:uid="{00000000-0005-0000-0000-00001A510000}"/>
    <cellStyle name="Normal 8 2 4 2 3 2" xfId="47462" xr:uid="{76E322B8-1B54-4145-AC5D-2C71BEF09B55}"/>
    <cellStyle name="Normal 8 2 4 2 3 3" xfId="35492" xr:uid="{008A75D3-3828-4AF9-8997-727729D7174F}"/>
    <cellStyle name="Normal 8 2 4 2 4" xfId="41505" xr:uid="{F75ECCF5-D631-4841-989E-906ED9EC25A2}"/>
    <cellStyle name="Normal 8 2 4 2 5" xfId="29550" xr:uid="{CD0D2A9B-7A2F-4DBF-9E0E-6BA827E71DCB}"/>
    <cellStyle name="Normal 8 2 4 3" xfId="16808" xr:uid="{00000000-0005-0000-0000-00001B510000}"/>
    <cellStyle name="Normal 8 2 4 3 2" xfId="23588" xr:uid="{00000000-0005-0000-0000-00001C510000}"/>
    <cellStyle name="Normal 8 2 4 3 2 2" xfId="47464" xr:uid="{83071906-FCD5-4297-830A-B04B08D34C86}"/>
    <cellStyle name="Normal 8 2 4 3 2 3" xfId="35494" xr:uid="{7E5515FD-10F2-41CD-BFB7-5541591E49EA}"/>
    <cellStyle name="Normal 8 2 4 3 3" xfId="41507" xr:uid="{1FDC5856-F12F-44FB-B6D3-DFEE2A934AE1}"/>
    <cellStyle name="Normal 8 2 4 3 4" xfId="29552" xr:uid="{59ADF51D-1391-44BB-9F8A-1BB66B3FCE65}"/>
    <cellStyle name="Normal 8 2 4 4" xfId="16809" xr:uid="{00000000-0005-0000-0000-00001D510000}"/>
    <cellStyle name="Normal 8 2 4 4 2" xfId="16810" xr:uid="{00000000-0005-0000-0000-00001E510000}"/>
    <cellStyle name="Normal 8 2 4 4 3" xfId="23589" xr:uid="{00000000-0005-0000-0000-00001F510000}"/>
    <cellStyle name="Normal 8 2 4 4 3 2" xfId="47465" xr:uid="{F934E9EC-97F4-4B59-B658-A5E14C86F56E}"/>
    <cellStyle name="Normal 8 2 4 4 3 3" xfId="35495" xr:uid="{9DF5F21F-1E82-4E93-BE05-8427062F6949}"/>
    <cellStyle name="Normal 8 2 4 4 4" xfId="41508" xr:uid="{D8282D57-03E5-4597-AA01-75332192699E}"/>
    <cellStyle name="Normal 8 2 4 4 5" xfId="29553" xr:uid="{012787A4-CBC6-4A3D-9256-9B6F70D219C6}"/>
    <cellStyle name="Normal 8 2 4 5" xfId="16811" xr:uid="{00000000-0005-0000-0000-000020510000}"/>
    <cellStyle name="Normal 8 2 4 6" xfId="23585" xr:uid="{00000000-0005-0000-0000-000021510000}"/>
    <cellStyle name="Normal 8 2 4 6 2" xfId="47461" xr:uid="{2D867D17-182A-4ED0-ABA9-D3F4840AF2E3}"/>
    <cellStyle name="Normal 8 2 4 6 3" xfId="35491" xr:uid="{35F126E7-8022-48A0-AC5F-5670B2D2FD76}"/>
    <cellStyle name="Normal 8 2 4 7" xfId="41504" xr:uid="{FB0C9CB0-435A-49FA-996F-723D39589E2C}"/>
    <cellStyle name="Normal 8 2 4 8" xfId="29549" xr:uid="{459F4C0D-B4C7-44F7-AA60-3772958411BD}"/>
    <cellStyle name="Normal 8 2 5" xfId="16812" xr:uid="{00000000-0005-0000-0000-000022510000}"/>
    <cellStyle name="Normal 8 2 5 2" xfId="16813" xr:uid="{00000000-0005-0000-0000-000023510000}"/>
    <cellStyle name="Normal 8 2 5 2 2" xfId="23591" xr:uid="{00000000-0005-0000-0000-000024510000}"/>
    <cellStyle name="Normal 8 2 5 2 2 2" xfId="47467" xr:uid="{5CE2ED6D-4831-4F9E-AB01-2EC85D286F7C}"/>
    <cellStyle name="Normal 8 2 5 2 2 3" xfId="35497" xr:uid="{9BD0AED8-C835-438E-AEF5-3A6CC02F2763}"/>
    <cellStyle name="Normal 8 2 5 2 3" xfId="41510" xr:uid="{CF643BB8-FAAA-414C-B8DD-A633516B6890}"/>
    <cellStyle name="Normal 8 2 5 2 4" xfId="29555" xr:uid="{13DD2B3C-3579-456D-8147-E1EA658086A4}"/>
    <cellStyle name="Normal 8 2 5 3" xfId="23590" xr:uid="{00000000-0005-0000-0000-000025510000}"/>
    <cellStyle name="Normal 8 2 5 3 2" xfId="47466" xr:uid="{9EB78EAD-6E6F-4CFF-BC89-B5783F3385EE}"/>
    <cellStyle name="Normal 8 2 5 3 3" xfId="35496" xr:uid="{C4F1A885-ECA7-4133-828F-594749C34023}"/>
    <cellStyle name="Normal 8 2 5 4" xfId="41509" xr:uid="{BF082F5A-9059-4431-BD85-9F57D573C57D}"/>
    <cellStyle name="Normal 8 2 5 5" xfId="29554" xr:uid="{7B137B37-4CA5-4C30-9380-E943C458F0E1}"/>
    <cellStyle name="Normal 8 2 6" xfId="16814" xr:uid="{00000000-0005-0000-0000-000026510000}"/>
    <cellStyle name="Normal 8 2 6 2" xfId="23592" xr:uid="{00000000-0005-0000-0000-000027510000}"/>
    <cellStyle name="Normal 8 2 6 2 2" xfId="47468" xr:uid="{554D574C-FF90-464A-A3BD-BA09EB42A19A}"/>
    <cellStyle name="Normal 8 2 6 2 3" xfId="35498" xr:uid="{90D67F8C-2F4C-4449-A5CC-6C5AA716FAC3}"/>
    <cellStyle name="Normal 8 2 6 3" xfId="41511" xr:uid="{C6640D5B-44FD-4A74-9218-F282621BDAE2}"/>
    <cellStyle name="Normal 8 2 6 4" xfId="29556" xr:uid="{D216C601-E2C5-4C80-A2BA-C354CE9A75D1}"/>
    <cellStyle name="Normal 8 2 7" xfId="16815" xr:uid="{00000000-0005-0000-0000-000028510000}"/>
    <cellStyle name="Normal 8 2 7 2" xfId="16816" xr:uid="{00000000-0005-0000-0000-000029510000}"/>
    <cellStyle name="Normal 8 2 7 3" xfId="23593" xr:uid="{00000000-0005-0000-0000-00002A510000}"/>
    <cellStyle name="Normal 8 2 7 3 2" xfId="47469" xr:uid="{D78E1F5B-1792-4B63-A875-631938ED8188}"/>
    <cellStyle name="Normal 8 2 7 3 3" xfId="35499" xr:uid="{07298E17-F807-4031-864D-7CEBE8B0DA47}"/>
    <cellStyle name="Normal 8 2 7 4" xfId="41512" xr:uid="{0D8DF157-1CA9-4E71-AD4F-B39BBAD76FCA}"/>
    <cellStyle name="Normal 8 2 7 5" xfId="29557" xr:uid="{287A86F2-1A71-403A-AB7B-CC96890F4B9F}"/>
    <cellStyle name="Normal 8 2 8" xfId="16817" xr:uid="{00000000-0005-0000-0000-00002B510000}"/>
    <cellStyle name="Normal 8 2 8 2" xfId="16818" xr:uid="{00000000-0005-0000-0000-00002C510000}"/>
    <cellStyle name="Normal 8 2 8 3" xfId="23594" xr:uid="{00000000-0005-0000-0000-00002D510000}"/>
    <cellStyle name="Normal 8 2 8 3 2" xfId="47470" xr:uid="{D83AAFD4-858B-4907-944D-FD52067B46D1}"/>
    <cellStyle name="Normal 8 2 8 3 3" xfId="35500" xr:uid="{F04317FB-0836-4FC3-9038-B24DACE31EAA}"/>
    <cellStyle name="Normal 8 2 8 4" xfId="41513" xr:uid="{DDD0616E-1B86-4666-848A-44AF8E9BCA43}"/>
    <cellStyle name="Normal 8 2 8 5" xfId="29558" xr:uid="{5D7231E2-99E1-4EEE-BBC0-EE2DAB1AB306}"/>
    <cellStyle name="Normal 8 2 9" xfId="16819" xr:uid="{00000000-0005-0000-0000-00002E510000}"/>
    <cellStyle name="Normal 8 2 9 2" xfId="23595" xr:uid="{00000000-0005-0000-0000-00002F510000}"/>
    <cellStyle name="Normal 8 2 9 2 2" xfId="47471" xr:uid="{CF354E25-E1DC-4251-B393-F0CAFC3DE834}"/>
    <cellStyle name="Normal 8 2 9 2 3" xfId="35501" xr:uid="{64CAD0E9-7471-4975-B506-1AF2C5C73EDD}"/>
    <cellStyle name="Normal 8 2 9 3" xfId="41514" xr:uid="{510C5065-CE93-4693-A626-FDF2DD3E3A00}"/>
    <cellStyle name="Normal 8 2 9 4" xfId="29559" xr:uid="{D9D355CC-3034-4428-873E-AEDBCD2D6189}"/>
    <cellStyle name="Normal 8 20" xfId="16820" xr:uid="{00000000-0005-0000-0000-000030510000}"/>
    <cellStyle name="Normal 8 20 2" xfId="16821" xr:uid="{00000000-0005-0000-0000-000031510000}"/>
    <cellStyle name="Normal 8 20 2 2" xfId="23597" xr:uid="{00000000-0005-0000-0000-000032510000}"/>
    <cellStyle name="Normal 8 20 2 2 2" xfId="47473" xr:uid="{595B028F-F0DC-4127-A899-84C1D2470925}"/>
    <cellStyle name="Normal 8 20 2 2 3" xfId="35503" xr:uid="{8D55F5FF-C2CC-4387-AA52-612DE8DC3A26}"/>
    <cellStyle name="Normal 8 20 2 3" xfId="41516" xr:uid="{0EE48F28-59E1-4BA6-B225-26E74619E25F}"/>
    <cellStyle name="Normal 8 20 2 4" xfId="29561" xr:uid="{7590BA74-C291-461F-8110-71C8E1C22F34}"/>
    <cellStyle name="Normal 8 20 3" xfId="23596" xr:uid="{00000000-0005-0000-0000-000033510000}"/>
    <cellStyle name="Normal 8 20 3 2" xfId="47472" xr:uid="{FAB76EAE-E628-470A-91AD-289AFEE1CB1E}"/>
    <cellStyle name="Normal 8 20 3 3" xfId="35502" xr:uid="{7863A59F-A8C2-4C33-B181-5B15F4A5DBF7}"/>
    <cellStyle name="Normal 8 20 4" xfId="41515" xr:uid="{7035F5D7-B106-49E1-8802-ED1ABC23756F}"/>
    <cellStyle name="Normal 8 20 5" xfId="29560" xr:uid="{AE2238D3-7B00-4A0D-86B5-8D7C2D2911A7}"/>
    <cellStyle name="Normal 8 21" xfId="16822" xr:uid="{00000000-0005-0000-0000-000034510000}"/>
    <cellStyle name="Normal 8 21 2" xfId="16823" xr:uid="{00000000-0005-0000-0000-000035510000}"/>
    <cellStyle name="Normal 8 21 2 2" xfId="23599" xr:uid="{00000000-0005-0000-0000-000036510000}"/>
    <cellStyle name="Normal 8 21 2 2 2" xfId="47475" xr:uid="{69C93258-B201-4B75-A692-DF18F4537840}"/>
    <cellStyle name="Normal 8 21 2 2 3" xfId="35505" xr:uid="{C14EABC4-FD74-42F5-89F2-783095EDA1E0}"/>
    <cellStyle name="Normal 8 21 2 3" xfId="41518" xr:uid="{35A21B1F-9261-489F-B6A6-88D8514460D2}"/>
    <cellStyle name="Normal 8 21 2 4" xfId="29563" xr:uid="{88402F0B-7B61-4FC7-B3DA-B3B5EE4CE754}"/>
    <cellStyle name="Normal 8 21 3" xfId="23598" xr:uid="{00000000-0005-0000-0000-000037510000}"/>
    <cellStyle name="Normal 8 21 3 2" xfId="47474" xr:uid="{699BE971-DB09-4330-9ECB-F5A681C56D53}"/>
    <cellStyle name="Normal 8 21 3 3" xfId="35504" xr:uid="{58325BDE-9ABC-4B2F-B7E8-751276BDBFDD}"/>
    <cellStyle name="Normal 8 21 4" xfId="41517" xr:uid="{5795EF56-25D3-42F0-9D39-53D84A0E769B}"/>
    <cellStyle name="Normal 8 21 5" xfId="29562" xr:uid="{A4D614B7-58AE-4A7F-9F35-68375FC060D0}"/>
    <cellStyle name="Normal 8 22" xfId="16824" xr:uid="{00000000-0005-0000-0000-000038510000}"/>
    <cellStyle name="Normal 8 22 2" xfId="16825" xr:uid="{00000000-0005-0000-0000-000039510000}"/>
    <cellStyle name="Normal 8 22 2 2" xfId="23601" xr:uid="{00000000-0005-0000-0000-00003A510000}"/>
    <cellStyle name="Normal 8 22 2 2 2" xfId="47477" xr:uid="{D53C26C2-9ECF-4040-809C-9034C2813EC6}"/>
    <cellStyle name="Normal 8 22 2 2 3" xfId="35507" xr:uid="{C9380B3F-3688-4AB2-8296-8B3E2A88A6C5}"/>
    <cellStyle name="Normal 8 22 2 3" xfId="41520" xr:uid="{9B9405D8-5D00-4E9A-A331-B1BB843669A6}"/>
    <cellStyle name="Normal 8 22 2 4" xfId="29565" xr:uid="{BFCCDEA6-D6A0-4813-A9A0-CA615F2B2B52}"/>
    <cellStyle name="Normal 8 22 3" xfId="23600" xr:uid="{00000000-0005-0000-0000-00003B510000}"/>
    <cellStyle name="Normal 8 22 3 2" xfId="47476" xr:uid="{FBF56BD6-2CB2-4DD7-A894-97ED504177C6}"/>
    <cellStyle name="Normal 8 22 3 3" xfId="35506" xr:uid="{0417469D-DE52-4F55-B15E-D04D799EBEDF}"/>
    <cellStyle name="Normal 8 22 4" xfId="41519" xr:uid="{D51B4001-60F3-46E6-8591-0952F7A59A42}"/>
    <cellStyle name="Normal 8 22 5" xfId="29564" xr:uid="{2D02EDF2-076C-4C16-9471-DD809650E794}"/>
    <cellStyle name="Normal 8 23" xfId="16826" xr:uid="{00000000-0005-0000-0000-00003C510000}"/>
    <cellStyle name="Normal 8 23 2" xfId="16827" xr:uid="{00000000-0005-0000-0000-00003D510000}"/>
    <cellStyle name="Normal 8 23 2 2" xfId="23603" xr:uid="{00000000-0005-0000-0000-00003E510000}"/>
    <cellStyle name="Normal 8 23 2 2 2" xfId="47479" xr:uid="{E3FDFBB8-2E4A-43E0-B8ED-86083420E83A}"/>
    <cellStyle name="Normal 8 23 2 2 3" xfId="35509" xr:uid="{E18087B7-E919-4731-B077-2F12F10C2842}"/>
    <cellStyle name="Normal 8 23 2 3" xfId="41522" xr:uid="{D6C18AFC-4622-424C-88C2-FDDDC088670A}"/>
    <cellStyle name="Normal 8 23 2 4" xfId="29567" xr:uid="{543CBDD6-5AA1-413F-A4D2-E9D15A7DEB05}"/>
    <cellStyle name="Normal 8 23 3" xfId="23602" xr:uid="{00000000-0005-0000-0000-00003F510000}"/>
    <cellStyle name="Normal 8 23 3 2" xfId="47478" xr:uid="{F4D6EC02-6097-44A9-9BD1-FC2FC8A50E06}"/>
    <cellStyle name="Normal 8 23 3 3" xfId="35508" xr:uid="{D1DF2089-5ADD-426C-89EF-875ABDE9FB29}"/>
    <cellStyle name="Normal 8 23 4" xfId="41521" xr:uid="{FD907884-0E3A-48A3-8D7E-D7F96E462DD6}"/>
    <cellStyle name="Normal 8 23 5" xfId="29566" xr:uid="{7E9686BF-CDF5-4E4B-8379-DDDC5FB0E5C9}"/>
    <cellStyle name="Normal 8 24" xfId="16828" xr:uid="{00000000-0005-0000-0000-000040510000}"/>
    <cellStyle name="Normal 8 24 2" xfId="16829" xr:uid="{00000000-0005-0000-0000-000041510000}"/>
    <cellStyle name="Normal 8 24 2 2" xfId="23605" xr:uid="{00000000-0005-0000-0000-000042510000}"/>
    <cellStyle name="Normal 8 24 2 2 2" xfId="47481" xr:uid="{E60D4BB3-C1FB-4CE9-932A-7EF1B103039B}"/>
    <cellStyle name="Normal 8 24 2 2 3" xfId="35511" xr:uid="{54F0601C-2E9D-44F0-B33D-A6A902310B5A}"/>
    <cellStyle name="Normal 8 24 2 3" xfId="41524" xr:uid="{FDFDF634-CBB5-4F97-AA0C-9D9A20C39F35}"/>
    <cellStyle name="Normal 8 24 2 4" xfId="29569" xr:uid="{E0C2D5F6-0F64-4599-9674-7C7157C86EF7}"/>
    <cellStyle name="Normal 8 24 3" xfId="23604" xr:uid="{00000000-0005-0000-0000-000043510000}"/>
    <cellStyle name="Normal 8 24 3 2" xfId="47480" xr:uid="{5A9D2C45-093A-4F94-AA49-117D8DF92ABD}"/>
    <cellStyle name="Normal 8 24 3 3" xfId="35510" xr:uid="{D747FA7E-3575-490D-84E4-AFFA99875FC2}"/>
    <cellStyle name="Normal 8 24 4" xfId="41523" xr:uid="{60698F12-094D-48DC-9BED-78E264F733E5}"/>
    <cellStyle name="Normal 8 24 5" xfId="29568" xr:uid="{3F04C003-AE91-4516-83DE-01234BDC605A}"/>
    <cellStyle name="Normal 8 25" xfId="16830" xr:uid="{00000000-0005-0000-0000-000044510000}"/>
    <cellStyle name="Normal 8 25 2" xfId="23606" xr:uid="{00000000-0005-0000-0000-000045510000}"/>
    <cellStyle name="Normal 8 25 2 2" xfId="47482" xr:uid="{A898AF77-425F-4D08-A401-97D5189D2F50}"/>
    <cellStyle name="Normal 8 25 2 3" xfId="35512" xr:uid="{35E9FCB0-44FF-4E33-9DA0-B8039BD55B9F}"/>
    <cellStyle name="Normal 8 25 3" xfId="41525" xr:uid="{442E425E-88C1-44AC-89B8-8171DE3725B3}"/>
    <cellStyle name="Normal 8 25 4" xfId="29570" xr:uid="{77F44BE0-478B-4F56-91DB-6D3FF1530575}"/>
    <cellStyle name="Normal 8 26" xfId="16831" xr:uid="{00000000-0005-0000-0000-000046510000}"/>
    <cellStyle name="Normal 8 26 2" xfId="23607" xr:uid="{00000000-0005-0000-0000-000047510000}"/>
    <cellStyle name="Normal 8 26 2 2" xfId="47483" xr:uid="{750B9579-D053-4F19-A059-E19F27DFFEB1}"/>
    <cellStyle name="Normal 8 26 2 3" xfId="35513" xr:uid="{0DAAB6C0-9F7E-4803-A98E-DCC9F421189D}"/>
    <cellStyle name="Normal 8 26 3" xfId="41526" xr:uid="{1A41F51C-BF25-4230-A90C-2239BC7C95E8}"/>
    <cellStyle name="Normal 8 26 4" xfId="29571" xr:uid="{D0DDF12B-3E19-41CF-B53F-D5F1CD1E5A38}"/>
    <cellStyle name="Normal 8 27" xfId="16832" xr:uid="{00000000-0005-0000-0000-000048510000}"/>
    <cellStyle name="Normal 8 27 2" xfId="23608" xr:uid="{00000000-0005-0000-0000-000049510000}"/>
    <cellStyle name="Normal 8 27 2 2" xfId="47484" xr:uid="{76332A6B-DB1A-4899-B2D3-7CDE19F1D86D}"/>
    <cellStyle name="Normal 8 27 2 3" xfId="35514" xr:uid="{DB5FC2E7-DB64-476C-ACB9-F307E008A539}"/>
    <cellStyle name="Normal 8 27 3" xfId="41527" xr:uid="{EFF79A80-7C42-41F5-B67B-AAE7AB277D05}"/>
    <cellStyle name="Normal 8 27 4" xfId="29572" xr:uid="{955A9F65-F151-4859-B7CF-F223BEFA20A6}"/>
    <cellStyle name="Normal 8 28" xfId="16833" xr:uid="{00000000-0005-0000-0000-00004A510000}"/>
    <cellStyle name="Normal 8 28 2" xfId="23609" xr:uid="{00000000-0005-0000-0000-00004B510000}"/>
    <cellStyle name="Normal 8 28 2 2" xfId="47485" xr:uid="{E6726B40-CE03-4FC4-AA07-6C7FCB900B0A}"/>
    <cellStyle name="Normal 8 28 2 3" xfId="35515" xr:uid="{1850CC67-AFC5-46B9-9997-2F82B5919F07}"/>
    <cellStyle name="Normal 8 28 3" xfId="41528" xr:uid="{6D50B715-3A2B-46F6-A2E1-EBACDEE5F46F}"/>
    <cellStyle name="Normal 8 28 4" xfId="29573" xr:uid="{B13B14FF-98C6-4148-8AE3-D2F561015D55}"/>
    <cellStyle name="Normal 8 29" xfId="16834" xr:uid="{00000000-0005-0000-0000-00004C510000}"/>
    <cellStyle name="Normal 8 29 2" xfId="23610" xr:uid="{00000000-0005-0000-0000-00004D510000}"/>
    <cellStyle name="Normal 8 29 2 2" xfId="47486" xr:uid="{FB88F664-5CB2-4055-A164-6F178674EDCB}"/>
    <cellStyle name="Normal 8 29 2 3" xfId="35516" xr:uid="{ADDCF9AF-C6B5-49B2-B1B6-B65C7648EEC3}"/>
    <cellStyle name="Normal 8 29 3" xfId="41529" xr:uid="{D70F36DA-F0D9-422D-A809-B36F9B0F949C}"/>
    <cellStyle name="Normal 8 29 4" xfId="29574" xr:uid="{0F53319B-4B44-4AB2-AFE7-CCCB18CF7E82}"/>
    <cellStyle name="Normal 8 3" xfId="16835" xr:uid="{00000000-0005-0000-0000-00004E510000}"/>
    <cellStyle name="Normal 8 3 10" xfId="41530" xr:uid="{B700BEA2-B86A-4135-B785-C2872ACD7A1C}"/>
    <cellStyle name="Normal 8 3 11" xfId="29575" xr:uid="{998AC00A-5BD1-45C9-99C0-F43A18A6CA9F}"/>
    <cellStyle name="Normal 8 3 2" xfId="16836" xr:uid="{00000000-0005-0000-0000-00004F510000}"/>
    <cellStyle name="Normal 8 3 2 10" xfId="29576" xr:uid="{D852F843-0210-41F1-A6D3-F84B618CE58F}"/>
    <cellStyle name="Normal 8 3 2 2" xfId="16837" xr:uid="{00000000-0005-0000-0000-000050510000}"/>
    <cellStyle name="Normal 8 3 2 2 2" xfId="16838" xr:uid="{00000000-0005-0000-0000-000051510000}"/>
    <cellStyle name="Normal 8 3 2 2 2 2" xfId="23614" xr:uid="{00000000-0005-0000-0000-000052510000}"/>
    <cellStyle name="Normal 8 3 2 2 2 2 2" xfId="47490" xr:uid="{9B81B626-DE00-4003-8EBC-C9CF18A5C5E5}"/>
    <cellStyle name="Normal 8 3 2 2 2 2 3" xfId="35520" xr:uid="{842DD16B-2908-4312-AACE-A3DA0F95FF64}"/>
    <cellStyle name="Normal 8 3 2 2 2 3" xfId="41533" xr:uid="{F0936B2B-BBB5-441A-A744-D36B3A57E680}"/>
    <cellStyle name="Normal 8 3 2 2 2 4" xfId="29578" xr:uid="{F90D57E6-C222-45AD-8DD6-B1E092313B2D}"/>
    <cellStyle name="Normal 8 3 2 2 3" xfId="16839" xr:uid="{00000000-0005-0000-0000-000053510000}"/>
    <cellStyle name="Normal 8 3 2 2 3 2" xfId="23615" xr:uid="{00000000-0005-0000-0000-000054510000}"/>
    <cellStyle name="Normal 8 3 2 2 3 2 2" xfId="47491" xr:uid="{FDC7B280-2400-404E-9686-C20AE9D83BEE}"/>
    <cellStyle name="Normal 8 3 2 2 3 2 3" xfId="35521" xr:uid="{2641CC8C-E76F-48BA-B376-DA8316909D23}"/>
    <cellStyle name="Normal 8 3 2 2 3 3" xfId="41534" xr:uid="{D642663E-7AB5-489E-95B2-6395810D8AAC}"/>
    <cellStyle name="Normal 8 3 2 2 3 4" xfId="29579" xr:uid="{D3188945-C28B-4BC0-905C-16881BDD9AF5}"/>
    <cellStyle name="Normal 8 3 2 2 4" xfId="16840" xr:uid="{00000000-0005-0000-0000-000055510000}"/>
    <cellStyle name="Normal 8 3 2 2 5" xfId="16841" xr:uid="{00000000-0005-0000-0000-000056510000}"/>
    <cellStyle name="Normal 8 3 2 2 6" xfId="23613" xr:uid="{00000000-0005-0000-0000-000057510000}"/>
    <cellStyle name="Normal 8 3 2 2 6 2" xfId="47489" xr:uid="{619A63C9-97B1-4C06-8A7E-E0EC3917F3E0}"/>
    <cellStyle name="Normal 8 3 2 2 6 3" xfId="35519" xr:uid="{75667FFF-E9D1-4A49-89EC-EBDF21A3D3DE}"/>
    <cellStyle name="Normal 8 3 2 2 7" xfId="41532" xr:uid="{AFF8AC3E-51C1-47F7-91A0-C14DF945217D}"/>
    <cellStyle name="Normal 8 3 2 2 8" xfId="29577" xr:uid="{2C2F5405-CA6E-4F70-995D-49788E8098E1}"/>
    <cellStyle name="Normal 8 3 2 3" xfId="16842" xr:uid="{00000000-0005-0000-0000-000058510000}"/>
    <cellStyle name="Normal 8 3 2 3 2" xfId="16843" xr:uid="{00000000-0005-0000-0000-000059510000}"/>
    <cellStyle name="Normal 8 3 2 3 2 2" xfId="23617" xr:uid="{00000000-0005-0000-0000-00005A510000}"/>
    <cellStyle name="Normal 8 3 2 3 2 2 2" xfId="47493" xr:uid="{24148C03-7E53-4D37-A52D-F5B01723D412}"/>
    <cellStyle name="Normal 8 3 2 3 2 2 3" xfId="35523" xr:uid="{82A9E459-1817-42B1-84E5-8365636E97BA}"/>
    <cellStyle name="Normal 8 3 2 3 2 3" xfId="41536" xr:uid="{52A60742-20CA-4363-A27E-129DF9BE7A8A}"/>
    <cellStyle name="Normal 8 3 2 3 2 4" xfId="29581" xr:uid="{A9962030-70C2-47C7-BFFA-FA63BD9F608E}"/>
    <cellStyle name="Normal 8 3 2 3 3" xfId="23616" xr:uid="{00000000-0005-0000-0000-00005B510000}"/>
    <cellStyle name="Normal 8 3 2 3 3 2" xfId="47492" xr:uid="{776E6ED9-DA3C-494D-99A6-260C6567F2C4}"/>
    <cellStyle name="Normal 8 3 2 3 3 3" xfId="35522" xr:uid="{D3A5F7C1-3B36-431F-BB6B-06402831D99A}"/>
    <cellStyle name="Normal 8 3 2 3 4" xfId="41535" xr:uid="{99150803-8CD7-4A84-BA49-17857242338A}"/>
    <cellStyle name="Normal 8 3 2 3 5" xfId="29580" xr:uid="{BB253437-773D-43B0-8BF5-A84BAC9279C1}"/>
    <cellStyle name="Normal 8 3 2 4" xfId="16844" xr:uid="{00000000-0005-0000-0000-00005C510000}"/>
    <cellStyle name="Normal 8 3 2 4 2" xfId="23618" xr:uid="{00000000-0005-0000-0000-00005D510000}"/>
    <cellStyle name="Normal 8 3 2 4 2 2" xfId="47494" xr:uid="{69637482-BC54-49E2-BCA9-5762B06845CF}"/>
    <cellStyle name="Normal 8 3 2 4 2 3" xfId="35524" xr:uid="{5FD2D612-B16F-4871-8525-CE003D43632D}"/>
    <cellStyle name="Normal 8 3 2 4 3" xfId="41537" xr:uid="{8F1A7EDE-CC8E-4C69-822C-94136126DA8D}"/>
    <cellStyle name="Normal 8 3 2 4 4" xfId="29582" xr:uid="{92408E77-595C-4755-ADD8-46FEA975125F}"/>
    <cellStyle name="Normal 8 3 2 5" xfId="16845" xr:uid="{00000000-0005-0000-0000-00005E510000}"/>
    <cellStyle name="Normal 8 3 2 5 2" xfId="16846" xr:uid="{00000000-0005-0000-0000-00005F510000}"/>
    <cellStyle name="Normal 8 3 2 5 3" xfId="23619" xr:uid="{00000000-0005-0000-0000-000060510000}"/>
    <cellStyle name="Normal 8 3 2 5 3 2" xfId="47495" xr:uid="{82A3958A-C8C6-444F-90A5-705D36C8174D}"/>
    <cellStyle name="Normal 8 3 2 5 3 3" xfId="35525" xr:uid="{88CA7854-3D35-4491-A4D0-89153D34C707}"/>
    <cellStyle name="Normal 8 3 2 5 4" xfId="41538" xr:uid="{FAB10C2F-248B-43B7-BBBA-548F57CD8A41}"/>
    <cellStyle name="Normal 8 3 2 5 5" xfId="29583" xr:uid="{1634C4AC-4BC5-43FF-8353-01656769851E}"/>
    <cellStyle name="Normal 8 3 2 6" xfId="16847" xr:uid="{00000000-0005-0000-0000-000061510000}"/>
    <cellStyle name="Normal 8 3 2 6 2" xfId="16848" xr:uid="{00000000-0005-0000-0000-000062510000}"/>
    <cellStyle name="Normal 8 3 2 6 3" xfId="23620" xr:uid="{00000000-0005-0000-0000-000063510000}"/>
    <cellStyle name="Normal 8 3 2 6 3 2" xfId="47496" xr:uid="{0186CEBD-1FED-4D46-AEBD-08E57A12A9CA}"/>
    <cellStyle name="Normal 8 3 2 6 3 3" xfId="35526" xr:uid="{657A3EE8-D15A-4E92-A369-AE8C362459DD}"/>
    <cellStyle name="Normal 8 3 2 6 4" xfId="41539" xr:uid="{D5442867-0BDA-405B-8BC5-FFF91003F200}"/>
    <cellStyle name="Normal 8 3 2 6 5" xfId="29584" xr:uid="{8B505DFA-F92B-49FC-83CF-41235A5061B5}"/>
    <cellStyle name="Normal 8 3 2 7" xfId="16849" xr:uid="{00000000-0005-0000-0000-000064510000}"/>
    <cellStyle name="Normal 8 3 2 7 2" xfId="23621" xr:uid="{00000000-0005-0000-0000-000065510000}"/>
    <cellStyle name="Normal 8 3 2 7 2 2" xfId="47497" xr:uid="{6FF6E451-8A49-4F6D-9275-219F95B699B6}"/>
    <cellStyle name="Normal 8 3 2 7 2 3" xfId="35527" xr:uid="{473787A6-79C1-4886-9F16-A6DF4889A82A}"/>
    <cellStyle name="Normal 8 3 2 7 3" xfId="41540" xr:uid="{98FF97D3-77B5-4436-8452-4861B7E7E113}"/>
    <cellStyle name="Normal 8 3 2 7 4" xfId="29585" xr:uid="{E64ED82E-C974-4DB3-BF29-6A04B2212A54}"/>
    <cellStyle name="Normal 8 3 2 8" xfId="23612" xr:uid="{00000000-0005-0000-0000-000066510000}"/>
    <cellStyle name="Normal 8 3 2 8 2" xfId="47488" xr:uid="{6EE630D0-ED3C-4F40-ACFA-37EFD8E88923}"/>
    <cellStyle name="Normal 8 3 2 8 3" xfId="35518" xr:uid="{14D07AA9-645D-41BF-AB12-E107F3ED6E5D}"/>
    <cellStyle name="Normal 8 3 2 9" xfId="41531" xr:uid="{8BA74085-8D52-44F3-AC4F-D9E43E66AF98}"/>
    <cellStyle name="Normal 8 3 3" xfId="16850" xr:uid="{00000000-0005-0000-0000-000067510000}"/>
    <cellStyle name="Normal 8 3 3 2" xfId="16851" xr:uid="{00000000-0005-0000-0000-000068510000}"/>
    <cellStyle name="Normal 8 3 3 2 2" xfId="16852" xr:uid="{00000000-0005-0000-0000-000069510000}"/>
    <cellStyle name="Normal 8 3 3 2 2 2" xfId="23624" xr:uid="{00000000-0005-0000-0000-00006A510000}"/>
    <cellStyle name="Normal 8 3 3 2 2 2 2" xfId="47500" xr:uid="{97BB0007-ED16-43A6-ACD5-1D18AEE928CE}"/>
    <cellStyle name="Normal 8 3 3 2 2 2 3" xfId="35530" xr:uid="{DD7A27F7-EDDA-4BF7-A8B8-E10E6386B079}"/>
    <cellStyle name="Normal 8 3 3 2 2 3" xfId="41543" xr:uid="{E7001C99-5CEF-4909-A56F-5AB003A9C84B}"/>
    <cellStyle name="Normal 8 3 3 2 2 4" xfId="29588" xr:uid="{48DE9CAB-A1B4-48A1-AD28-E69976E1D785}"/>
    <cellStyle name="Normal 8 3 3 2 3" xfId="23623" xr:uid="{00000000-0005-0000-0000-00006B510000}"/>
    <cellStyle name="Normal 8 3 3 2 3 2" xfId="47499" xr:uid="{42B4F502-7B9F-4635-B669-ED35030EF65C}"/>
    <cellStyle name="Normal 8 3 3 2 3 3" xfId="35529" xr:uid="{DC0FD657-9AD9-441A-8B74-B3E94789BE65}"/>
    <cellStyle name="Normal 8 3 3 2 4" xfId="41542" xr:uid="{A35BE3E7-5146-448E-90A1-DB4B4310FC82}"/>
    <cellStyle name="Normal 8 3 3 2 5" xfId="29587" xr:uid="{1A9C0256-752B-47DA-A2E9-DACDC49CB38D}"/>
    <cellStyle name="Normal 8 3 3 3" xfId="16853" xr:uid="{00000000-0005-0000-0000-00006C510000}"/>
    <cellStyle name="Normal 8 3 3 3 2" xfId="23625" xr:uid="{00000000-0005-0000-0000-00006D510000}"/>
    <cellStyle name="Normal 8 3 3 3 2 2" xfId="47501" xr:uid="{A1C968CB-4C5D-45FD-A61D-AA815243A23E}"/>
    <cellStyle name="Normal 8 3 3 3 2 3" xfId="35531" xr:uid="{F5AEE11A-5833-4DD2-BE84-CEE3B7D8A04A}"/>
    <cellStyle name="Normal 8 3 3 3 3" xfId="41544" xr:uid="{4D05A0DD-6DDD-4BB6-A1AE-86A9CBD686AC}"/>
    <cellStyle name="Normal 8 3 3 3 4" xfId="29589" xr:uid="{474A6EA5-B53A-450C-9241-25E33626B2E1}"/>
    <cellStyle name="Normal 8 3 3 4" xfId="16854" xr:uid="{00000000-0005-0000-0000-00006E510000}"/>
    <cellStyle name="Normal 8 3 3 4 2" xfId="16855" xr:uid="{00000000-0005-0000-0000-00006F510000}"/>
    <cellStyle name="Normal 8 3 3 4 3" xfId="23626" xr:uid="{00000000-0005-0000-0000-000070510000}"/>
    <cellStyle name="Normal 8 3 3 4 3 2" xfId="47502" xr:uid="{7D1724B7-21AE-4DE5-8BB1-5ADF5BEE1356}"/>
    <cellStyle name="Normal 8 3 3 4 3 3" xfId="35532" xr:uid="{91919043-FAAC-4DA9-84E5-6D2C62632495}"/>
    <cellStyle name="Normal 8 3 3 4 4" xfId="41545" xr:uid="{D7D53E6B-29C4-4D63-B028-33052C5EA8AB}"/>
    <cellStyle name="Normal 8 3 3 4 5" xfId="29590" xr:uid="{C8CCCE61-D891-4B82-993E-2006B194D35B}"/>
    <cellStyle name="Normal 8 3 3 5" xfId="16856" xr:uid="{00000000-0005-0000-0000-000071510000}"/>
    <cellStyle name="Normal 8 3 3 6" xfId="23622" xr:uid="{00000000-0005-0000-0000-000072510000}"/>
    <cellStyle name="Normal 8 3 3 6 2" xfId="47498" xr:uid="{CC02B031-49B2-4D5F-AD89-7A194CBC6FFE}"/>
    <cellStyle name="Normal 8 3 3 6 3" xfId="35528" xr:uid="{50CE49BA-919F-4DC1-AA51-CEC04E08AC9A}"/>
    <cellStyle name="Normal 8 3 3 7" xfId="41541" xr:uid="{38BC0999-1ABB-4DB9-A385-F18E603EF5A1}"/>
    <cellStyle name="Normal 8 3 3 8" xfId="29586" xr:uid="{732A8584-D1D3-42A8-9A69-DB6BD2E3B631}"/>
    <cellStyle name="Normal 8 3 4" xfId="16857" xr:uid="{00000000-0005-0000-0000-000073510000}"/>
    <cellStyle name="Normal 8 3 4 2" xfId="16858" xr:uid="{00000000-0005-0000-0000-000074510000}"/>
    <cellStyle name="Normal 8 3 4 2 2" xfId="23628" xr:uid="{00000000-0005-0000-0000-000075510000}"/>
    <cellStyle name="Normal 8 3 4 2 2 2" xfId="47504" xr:uid="{BCE36C41-6778-45E5-BF55-35051FB7D0F9}"/>
    <cellStyle name="Normal 8 3 4 2 2 3" xfId="35534" xr:uid="{1E3DE8B2-86C8-4045-85C2-B0B2AA187C90}"/>
    <cellStyle name="Normal 8 3 4 2 3" xfId="41547" xr:uid="{40C149C4-B8B2-4BE3-B151-F551C9C0DF39}"/>
    <cellStyle name="Normal 8 3 4 2 4" xfId="29592" xr:uid="{00EFB3E9-51C5-4876-83EA-2345F147F6BC}"/>
    <cellStyle name="Normal 8 3 4 3" xfId="16859" xr:uid="{00000000-0005-0000-0000-000076510000}"/>
    <cellStyle name="Normal 8 3 4 3 2" xfId="23629" xr:uid="{00000000-0005-0000-0000-000077510000}"/>
    <cellStyle name="Normal 8 3 4 3 2 2" xfId="47505" xr:uid="{BD0A5C1F-88C6-4208-ADC0-7B078538BE13}"/>
    <cellStyle name="Normal 8 3 4 3 2 3" xfId="35535" xr:uid="{4A1A2E52-3069-47D9-9136-FE4D02ABC509}"/>
    <cellStyle name="Normal 8 3 4 3 3" xfId="41548" xr:uid="{C33E822B-8D44-4B79-B14C-2DD25D4DEDA2}"/>
    <cellStyle name="Normal 8 3 4 3 4" xfId="29593" xr:uid="{DA85EBD9-AF0A-4547-AE80-8FEFF1DD3FC6}"/>
    <cellStyle name="Normal 8 3 4 4" xfId="23627" xr:uid="{00000000-0005-0000-0000-000078510000}"/>
    <cellStyle name="Normal 8 3 4 4 2" xfId="47503" xr:uid="{198C4218-67BD-471D-A782-014688266AA2}"/>
    <cellStyle name="Normal 8 3 4 4 3" xfId="35533" xr:uid="{E23187B0-183A-477F-9E5A-39C6B5E875D3}"/>
    <cellStyle name="Normal 8 3 4 5" xfId="41546" xr:uid="{4B176917-8CEC-4742-8BA4-D1716B0C27FA}"/>
    <cellStyle name="Normal 8 3 4 6" xfId="29591" xr:uid="{338FDC8F-CC11-46D8-827A-CF48108121A0}"/>
    <cellStyle name="Normal 8 3 5" xfId="16860" xr:uid="{00000000-0005-0000-0000-000079510000}"/>
    <cellStyle name="Normal 8 3 5 2" xfId="23630" xr:uid="{00000000-0005-0000-0000-00007A510000}"/>
    <cellStyle name="Normal 8 3 5 2 2" xfId="47506" xr:uid="{EA1E7490-8C79-4411-BE76-BE7396F7F827}"/>
    <cellStyle name="Normal 8 3 5 2 3" xfId="35536" xr:uid="{4FAC3D72-EC21-4F10-8D62-42141007D863}"/>
    <cellStyle name="Normal 8 3 5 3" xfId="41549" xr:uid="{32B8C8C3-20E3-49FF-B1EB-93682F3214C2}"/>
    <cellStyle name="Normal 8 3 5 4" xfId="29594" xr:uid="{D6D74EC6-0629-4134-824A-0F207FF02841}"/>
    <cellStyle name="Normal 8 3 6" xfId="16861" xr:uid="{00000000-0005-0000-0000-00007B510000}"/>
    <cellStyle name="Normal 8 3 6 2" xfId="16862" xr:uid="{00000000-0005-0000-0000-00007C510000}"/>
    <cellStyle name="Normal 8 3 6 3" xfId="23631" xr:uid="{00000000-0005-0000-0000-00007D510000}"/>
    <cellStyle name="Normal 8 3 6 3 2" xfId="47507" xr:uid="{3004ED11-0C7D-4A34-8A60-046255C08768}"/>
    <cellStyle name="Normal 8 3 6 3 3" xfId="35537" xr:uid="{D27F5A9D-E4E5-4D7F-933A-4B8D014B62AC}"/>
    <cellStyle name="Normal 8 3 6 4" xfId="41550" xr:uid="{F08DF8A6-32F5-42F1-A104-3B725EA5D551}"/>
    <cellStyle name="Normal 8 3 6 5" xfId="29595" xr:uid="{36A7A637-6667-478C-BE30-A363C4D4B6EB}"/>
    <cellStyle name="Normal 8 3 7" xfId="16863" xr:uid="{00000000-0005-0000-0000-00007E510000}"/>
    <cellStyle name="Normal 8 3 7 2" xfId="16864" xr:uid="{00000000-0005-0000-0000-00007F510000}"/>
    <cellStyle name="Normal 8 3 7 3" xfId="23632" xr:uid="{00000000-0005-0000-0000-000080510000}"/>
    <cellStyle name="Normal 8 3 7 3 2" xfId="47508" xr:uid="{565E7622-986A-47B3-8E7C-816E7CAF154A}"/>
    <cellStyle name="Normal 8 3 7 3 3" xfId="35538" xr:uid="{B2DBC614-2160-4BFC-95F4-088FF205B2C4}"/>
    <cellStyle name="Normal 8 3 7 4" xfId="41551" xr:uid="{3BF05D45-21E7-449E-B1DF-D4D34CE9FADA}"/>
    <cellStyle name="Normal 8 3 7 5" xfId="29596" xr:uid="{940801DF-2945-4EAA-BDA7-1437D484B74C}"/>
    <cellStyle name="Normal 8 3 8" xfId="16865" xr:uid="{00000000-0005-0000-0000-000081510000}"/>
    <cellStyle name="Normal 8 3 8 2" xfId="23633" xr:uid="{00000000-0005-0000-0000-000082510000}"/>
    <cellStyle name="Normal 8 3 8 2 2" xfId="47509" xr:uid="{B10A7C78-4AD5-4A1B-853D-7C6059F38AD2}"/>
    <cellStyle name="Normal 8 3 8 2 3" xfId="35539" xr:uid="{32C61798-B9DA-40E6-AE64-4A6CB6478F36}"/>
    <cellStyle name="Normal 8 3 8 3" xfId="41552" xr:uid="{3A95CF3C-4CF0-47D3-86FC-E73962B7E31E}"/>
    <cellStyle name="Normal 8 3 8 4" xfId="29597" xr:uid="{10F5FBD4-996E-4D7A-B9DF-CFB0F0AD6526}"/>
    <cellStyle name="Normal 8 3 9" xfId="23611" xr:uid="{00000000-0005-0000-0000-000083510000}"/>
    <cellStyle name="Normal 8 3 9 2" xfId="47487" xr:uid="{BDB9AC13-A2DE-4AD4-9461-829830287C60}"/>
    <cellStyle name="Normal 8 3 9 3" xfId="35517" xr:uid="{38FE1239-4BE1-4538-B8C2-9817FE1AC79F}"/>
    <cellStyle name="Normal 8 4" xfId="16866" xr:uid="{00000000-0005-0000-0000-000084510000}"/>
    <cellStyle name="Normal 8 4 10" xfId="41553" xr:uid="{78D6E0C9-DE6C-45CD-812E-B22479B83350}"/>
    <cellStyle name="Normal 8 4 11" xfId="29598" xr:uid="{76E8E54B-4CA7-4140-B883-53E1B7DB27D2}"/>
    <cellStyle name="Normal 8 4 2" xfId="16867" xr:uid="{00000000-0005-0000-0000-000085510000}"/>
    <cellStyle name="Normal 8 4 2 10" xfId="29599" xr:uid="{7E8B0CD4-3036-40A7-BE82-6DFAA9F705B6}"/>
    <cellStyle name="Normal 8 4 2 2" xfId="16868" xr:uid="{00000000-0005-0000-0000-000086510000}"/>
    <cellStyle name="Normal 8 4 2 2 2" xfId="16869" xr:uid="{00000000-0005-0000-0000-000087510000}"/>
    <cellStyle name="Normal 8 4 2 2 2 2" xfId="23637" xr:uid="{00000000-0005-0000-0000-000088510000}"/>
    <cellStyle name="Normal 8 4 2 2 2 2 2" xfId="47513" xr:uid="{BBF01F1F-208C-4CCE-977D-BC0FAE5647E6}"/>
    <cellStyle name="Normal 8 4 2 2 2 2 3" xfId="35543" xr:uid="{EFCC5783-2EC5-4132-8DD8-C33DAEFDC309}"/>
    <cellStyle name="Normal 8 4 2 2 2 3" xfId="41556" xr:uid="{0F4E028F-2D8B-4F2F-87A1-20D3CDD6CCEC}"/>
    <cellStyle name="Normal 8 4 2 2 2 4" xfId="29601" xr:uid="{3D8C5F11-9E43-484C-B9A2-C7E4BC39664C}"/>
    <cellStyle name="Normal 8 4 2 2 3" xfId="16870" xr:uid="{00000000-0005-0000-0000-000089510000}"/>
    <cellStyle name="Normal 8 4 2 2 3 2" xfId="23638" xr:uid="{00000000-0005-0000-0000-00008A510000}"/>
    <cellStyle name="Normal 8 4 2 2 3 2 2" xfId="47514" xr:uid="{736B1D15-B61A-4E1F-8C8C-81246DC00041}"/>
    <cellStyle name="Normal 8 4 2 2 3 2 3" xfId="35544" xr:uid="{D1F0BFE4-FDB4-4029-8042-5B2F099FC5E0}"/>
    <cellStyle name="Normal 8 4 2 2 3 3" xfId="41557" xr:uid="{D629C00C-CB31-4ED0-B50E-1D7808D50471}"/>
    <cellStyle name="Normal 8 4 2 2 3 4" xfId="29602" xr:uid="{C8A04311-E671-48B3-99F8-44F84735B8D2}"/>
    <cellStyle name="Normal 8 4 2 2 4" xfId="23636" xr:uid="{00000000-0005-0000-0000-00008B510000}"/>
    <cellStyle name="Normal 8 4 2 2 4 2" xfId="47512" xr:uid="{242D01CD-4F31-4273-B050-29E7627E0CD4}"/>
    <cellStyle name="Normal 8 4 2 2 4 3" xfId="35542" xr:uid="{7C4D363C-F331-4C5D-AE2E-B58008E2BBB1}"/>
    <cellStyle name="Normal 8 4 2 2 5" xfId="41555" xr:uid="{F1B72BCD-2398-4806-BE8B-BE86FB8DCCDD}"/>
    <cellStyle name="Normal 8 4 2 2 6" xfId="29600" xr:uid="{E5120AA0-B64D-49AE-927E-F109D3E804D8}"/>
    <cellStyle name="Normal 8 4 2 3" xfId="16871" xr:uid="{00000000-0005-0000-0000-00008C510000}"/>
    <cellStyle name="Normal 8 4 2 3 2" xfId="23639" xr:uid="{00000000-0005-0000-0000-00008D510000}"/>
    <cellStyle name="Normal 8 4 2 3 2 2" xfId="47515" xr:uid="{8857F5E4-0559-416C-BBC2-9E0AAB30A14B}"/>
    <cellStyle name="Normal 8 4 2 3 2 3" xfId="35545" xr:uid="{4967C3C2-CBC3-4E25-B157-92CFAE02A57C}"/>
    <cellStyle name="Normal 8 4 2 3 3" xfId="41558" xr:uid="{89BE08CF-D418-4BB8-8FC6-8E9ED4AE1AFC}"/>
    <cellStyle name="Normal 8 4 2 3 4" xfId="29603" xr:uid="{9BB4731C-4374-433F-9486-7107949B07D7}"/>
    <cellStyle name="Normal 8 4 2 4" xfId="16872" xr:uid="{00000000-0005-0000-0000-00008E510000}"/>
    <cellStyle name="Normal 8 4 2 4 2" xfId="16873" xr:uid="{00000000-0005-0000-0000-00008F510000}"/>
    <cellStyle name="Normal 8 4 2 4 3" xfId="23640" xr:uid="{00000000-0005-0000-0000-000090510000}"/>
    <cellStyle name="Normal 8 4 2 4 3 2" xfId="47516" xr:uid="{F740573B-F843-4BD1-A39D-23FF36D7F9BB}"/>
    <cellStyle name="Normal 8 4 2 4 3 3" xfId="35546" xr:uid="{2C95E668-37B5-4713-87DA-42764FA6E286}"/>
    <cellStyle name="Normal 8 4 2 4 4" xfId="41559" xr:uid="{E0F2810D-3431-46A9-AE1A-D0699873F93E}"/>
    <cellStyle name="Normal 8 4 2 4 5" xfId="29604" xr:uid="{A8648F6C-8DFF-43EC-BEC6-F19FC7076B72}"/>
    <cellStyle name="Normal 8 4 2 5" xfId="16874" xr:uid="{00000000-0005-0000-0000-000091510000}"/>
    <cellStyle name="Normal 8 4 2 5 2" xfId="16875" xr:uid="{00000000-0005-0000-0000-000092510000}"/>
    <cellStyle name="Normal 8 4 2 5 3" xfId="23641" xr:uid="{00000000-0005-0000-0000-000093510000}"/>
    <cellStyle name="Normal 8 4 2 5 3 2" xfId="47517" xr:uid="{AA96B9C4-395A-4D5A-BDFF-EFE27551B67C}"/>
    <cellStyle name="Normal 8 4 2 5 3 3" xfId="35547" xr:uid="{1B94DF2D-38FF-4683-A5C2-99554E4EB390}"/>
    <cellStyle name="Normal 8 4 2 5 4" xfId="41560" xr:uid="{2F5E3167-3871-4587-B058-91681C6091F6}"/>
    <cellStyle name="Normal 8 4 2 5 5" xfId="29605" xr:uid="{5346AE92-4CBD-4611-B2A6-5E808AE61DEB}"/>
    <cellStyle name="Normal 8 4 2 6" xfId="16876" xr:uid="{00000000-0005-0000-0000-000094510000}"/>
    <cellStyle name="Normal 8 4 2 6 2" xfId="23642" xr:uid="{00000000-0005-0000-0000-000095510000}"/>
    <cellStyle name="Normal 8 4 2 6 2 2" xfId="47518" xr:uid="{BFF1E77E-FD2E-402E-962A-307AB9765AB8}"/>
    <cellStyle name="Normal 8 4 2 6 2 3" xfId="35548" xr:uid="{82DE2460-3CE4-47B8-97C3-25F46D3F2B74}"/>
    <cellStyle name="Normal 8 4 2 6 3" xfId="41561" xr:uid="{529DD9BB-37B1-47E9-A30C-28018C6D47BA}"/>
    <cellStyle name="Normal 8 4 2 6 4" xfId="29606" xr:uid="{9A4D120B-DB1A-4E8D-BCFE-B7FE325FC5E6}"/>
    <cellStyle name="Normal 8 4 2 7" xfId="16877" xr:uid="{00000000-0005-0000-0000-000096510000}"/>
    <cellStyle name="Normal 8 4 2 7 2" xfId="23643" xr:uid="{00000000-0005-0000-0000-000097510000}"/>
    <cellStyle name="Normal 8 4 2 7 2 2" xfId="47519" xr:uid="{20ED4A8D-E32A-4CCC-93A0-5BADC06772BB}"/>
    <cellStyle name="Normal 8 4 2 7 2 3" xfId="35549" xr:uid="{F5ED0488-3EDA-4C26-A10E-7F84DE1E5B48}"/>
    <cellStyle name="Normal 8 4 2 7 3" xfId="41562" xr:uid="{8A2D5B79-1B1E-4F95-81E8-32CD33C5FD58}"/>
    <cellStyle name="Normal 8 4 2 7 4" xfId="29607" xr:uid="{6DDEA2AB-8D43-4951-B634-3D93E86BC5D5}"/>
    <cellStyle name="Normal 8 4 2 8" xfId="23635" xr:uid="{00000000-0005-0000-0000-000098510000}"/>
    <cellStyle name="Normal 8 4 2 8 2" xfId="47511" xr:uid="{A1506A1B-6C5A-4456-B9DE-3DF1B3A08724}"/>
    <cellStyle name="Normal 8 4 2 8 3" xfId="35541" xr:uid="{1B5A1960-DCD2-4B5A-A4DC-20C9AFF46DA7}"/>
    <cellStyle name="Normal 8 4 2 9" xfId="41554" xr:uid="{5976AFE3-559A-4E85-9B30-6BA86C0CBCA5}"/>
    <cellStyle name="Normal 8 4 3" xfId="16878" xr:uid="{00000000-0005-0000-0000-000099510000}"/>
    <cellStyle name="Normal 8 4 3 2" xfId="16879" xr:uid="{00000000-0005-0000-0000-00009A510000}"/>
    <cellStyle name="Normal 8 4 3 2 2" xfId="23645" xr:uid="{00000000-0005-0000-0000-00009B510000}"/>
    <cellStyle name="Normal 8 4 3 2 2 2" xfId="47521" xr:uid="{D49704D0-1246-4B61-BC0F-38364B68983A}"/>
    <cellStyle name="Normal 8 4 3 2 2 3" xfId="35551" xr:uid="{885BF29C-32AE-4FD6-B2C8-51B40B742051}"/>
    <cellStyle name="Normal 8 4 3 2 3" xfId="41564" xr:uid="{7EA09E59-FF53-4496-9E17-66375A3C5DC8}"/>
    <cellStyle name="Normal 8 4 3 2 4" xfId="29609" xr:uid="{3C17AEC2-B564-4AF3-B3BF-FBA11D3B0E6C}"/>
    <cellStyle name="Normal 8 4 3 3" xfId="16880" xr:uid="{00000000-0005-0000-0000-00009C510000}"/>
    <cellStyle name="Normal 8 4 3 3 2" xfId="23646" xr:uid="{00000000-0005-0000-0000-00009D510000}"/>
    <cellStyle name="Normal 8 4 3 3 2 2" xfId="47522" xr:uid="{C24C5A33-7446-426C-9CFA-FD10E961A015}"/>
    <cellStyle name="Normal 8 4 3 3 2 3" xfId="35552" xr:uid="{2B064F07-580E-445C-8149-16D4DD3040BE}"/>
    <cellStyle name="Normal 8 4 3 3 3" xfId="41565" xr:uid="{8FC75AAE-D3F3-469F-BDCE-7973BF4568E2}"/>
    <cellStyle name="Normal 8 4 3 3 4" xfId="29610" xr:uid="{D44B2883-C858-4334-9680-7A77120D0DF8}"/>
    <cellStyle name="Normal 8 4 3 4" xfId="16881" xr:uid="{00000000-0005-0000-0000-00009E510000}"/>
    <cellStyle name="Normal 8 4 3 4 2" xfId="23647" xr:uid="{00000000-0005-0000-0000-00009F510000}"/>
    <cellStyle name="Normal 8 4 3 4 2 2" xfId="47523" xr:uid="{ABC4046D-414D-4DBE-9639-BE385A04CD99}"/>
    <cellStyle name="Normal 8 4 3 4 2 3" xfId="35553" xr:uid="{9BD605EC-7C36-40CE-BF1B-CBB877269617}"/>
    <cellStyle name="Normal 8 4 3 4 3" xfId="41566" xr:uid="{1FC35712-C9D0-481D-BFA9-8AE513DD9A85}"/>
    <cellStyle name="Normal 8 4 3 4 4" xfId="29611" xr:uid="{F0662EDA-B2DC-4FDA-A7AC-56332A37ED98}"/>
    <cellStyle name="Normal 8 4 3 5" xfId="23644" xr:uid="{00000000-0005-0000-0000-0000A0510000}"/>
    <cellStyle name="Normal 8 4 3 5 2" xfId="47520" xr:uid="{DD83D569-7BF4-474B-AC1A-8C9CB4F9DA50}"/>
    <cellStyle name="Normal 8 4 3 5 3" xfId="35550" xr:uid="{1D772ED0-FF5C-4F9B-96DE-9F642679B94C}"/>
    <cellStyle name="Normal 8 4 3 6" xfId="41563" xr:uid="{8DEC0089-BBE8-4F68-8DDF-0DEA5CC97D32}"/>
    <cellStyle name="Normal 8 4 3 7" xfId="29608" xr:uid="{F9AA4A6E-DA0E-4E38-A519-164B584903CB}"/>
    <cellStyle name="Normal 8 4 4" xfId="16882" xr:uid="{00000000-0005-0000-0000-0000A1510000}"/>
    <cellStyle name="Normal 8 4 4 2" xfId="16883" xr:uid="{00000000-0005-0000-0000-0000A2510000}"/>
    <cellStyle name="Normal 8 4 4 2 2" xfId="23649" xr:uid="{00000000-0005-0000-0000-0000A3510000}"/>
    <cellStyle name="Normal 8 4 4 2 2 2" xfId="47525" xr:uid="{B5463B7A-FDE1-423A-B83B-3ECCDFE6D917}"/>
    <cellStyle name="Normal 8 4 4 2 2 3" xfId="35555" xr:uid="{6C85A7B9-BE72-42CB-9C9E-2E861A3C57AC}"/>
    <cellStyle name="Normal 8 4 4 2 3" xfId="41568" xr:uid="{82F9454A-AC09-4AF3-8D31-4310CA6710AC}"/>
    <cellStyle name="Normal 8 4 4 2 4" xfId="29613" xr:uid="{B234BDFC-C30B-4B47-BBD8-452F69562978}"/>
    <cellStyle name="Normal 8 4 4 3" xfId="16884" xr:uid="{00000000-0005-0000-0000-0000A4510000}"/>
    <cellStyle name="Normal 8 4 4 3 2" xfId="23650" xr:uid="{00000000-0005-0000-0000-0000A5510000}"/>
    <cellStyle name="Normal 8 4 4 3 2 2" xfId="47526" xr:uid="{1E99C6B7-D732-4809-8EFD-DB02DAFBE1E2}"/>
    <cellStyle name="Normal 8 4 4 3 2 3" xfId="35556" xr:uid="{7D529F15-2CA5-4C61-A08F-D312F7361B8F}"/>
    <cellStyle name="Normal 8 4 4 3 3" xfId="41569" xr:uid="{011A54E4-C2A4-4BEC-BBAE-B080792B4806}"/>
    <cellStyle name="Normal 8 4 4 3 4" xfId="29614" xr:uid="{957FB2E5-78C4-4A49-9401-305AAE442502}"/>
    <cellStyle name="Normal 8 4 4 4" xfId="23648" xr:uid="{00000000-0005-0000-0000-0000A6510000}"/>
    <cellStyle name="Normal 8 4 4 4 2" xfId="47524" xr:uid="{7219B85C-E97B-4A23-A2FA-F4DA87C8B001}"/>
    <cellStyle name="Normal 8 4 4 4 3" xfId="35554" xr:uid="{80428972-BC3C-4462-9335-2DFE0B4DD7F6}"/>
    <cellStyle name="Normal 8 4 4 5" xfId="41567" xr:uid="{3F774283-5328-4790-A67F-95FA3E7C1EBB}"/>
    <cellStyle name="Normal 8 4 4 6" xfId="29612" xr:uid="{A2D22941-2F94-44A7-AD33-038A258E4C9D}"/>
    <cellStyle name="Normal 8 4 5" xfId="16885" xr:uid="{00000000-0005-0000-0000-0000A7510000}"/>
    <cellStyle name="Normal 8 4 5 2" xfId="16886" xr:uid="{00000000-0005-0000-0000-0000A8510000}"/>
    <cellStyle name="Normal 8 4 5 3" xfId="23651" xr:uid="{00000000-0005-0000-0000-0000A9510000}"/>
    <cellStyle name="Normal 8 4 5 3 2" xfId="47527" xr:uid="{F57703A3-A8BB-4F38-B04F-DD7338D41C62}"/>
    <cellStyle name="Normal 8 4 5 3 3" xfId="35557" xr:uid="{8F9156B3-3884-4B72-8163-0BCAE24DD307}"/>
    <cellStyle name="Normal 8 4 5 4" xfId="41570" xr:uid="{E4639DF8-984E-40C2-8EA1-E2644E235BD5}"/>
    <cellStyle name="Normal 8 4 5 5" xfId="29615" xr:uid="{37D90685-954B-45AA-838A-12154A348459}"/>
    <cellStyle name="Normal 8 4 6" xfId="16887" xr:uid="{00000000-0005-0000-0000-0000AA510000}"/>
    <cellStyle name="Normal 8 4 6 2" xfId="16888" xr:uid="{00000000-0005-0000-0000-0000AB510000}"/>
    <cellStyle name="Normal 8 4 6 3" xfId="23652" xr:uid="{00000000-0005-0000-0000-0000AC510000}"/>
    <cellStyle name="Normal 8 4 6 3 2" xfId="47528" xr:uid="{746A4EC5-B6D2-46B4-8164-C122DF20AD9E}"/>
    <cellStyle name="Normal 8 4 6 3 3" xfId="35558" xr:uid="{422E27C2-6844-45EA-A9E9-8F988CAAEE10}"/>
    <cellStyle name="Normal 8 4 6 4" xfId="41571" xr:uid="{494121D7-4A5E-4FF7-8583-7ACE824FD42D}"/>
    <cellStyle name="Normal 8 4 6 5" xfId="29616" xr:uid="{CBA05939-FCB3-4502-9ECD-8F3EB67FB737}"/>
    <cellStyle name="Normal 8 4 7" xfId="16889" xr:uid="{00000000-0005-0000-0000-0000AD510000}"/>
    <cellStyle name="Normal 8 4 7 2" xfId="23653" xr:uid="{00000000-0005-0000-0000-0000AE510000}"/>
    <cellStyle name="Normal 8 4 7 2 2" xfId="47529" xr:uid="{617A8295-2256-42CD-9B48-455EEBD45291}"/>
    <cellStyle name="Normal 8 4 7 2 3" xfId="35559" xr:uid="{9309667E-6CF7-473D-87D5-05ED891F571E}"/>
    <cellStyle name="Normal 8 4 7 3" xfId="41572" xr:uid="{32E96666-E0FB-49FB-9BAD-2FAF2AFFCB3B}"/>
    <cellStyle name="Normal 8 4 7 4" xfId="29617" xr:uid="{19FBA73D-B164-42B5-A837-071FF46B35C3}"/>
    <cellStyle name="Normal 8 4 8" xfId="16890" xr:uid="{00000000-0005-0000-0000-0000AF510000}"/>
    <cellStyle name="Normal 8 4 8 2" xfId="23654" xr:uid="{00000000-0005-0000-0000-0000B0510000}"/>
    <cellStyle name="Normal 8 4 8 2 2" xfId="47530" xr:uid="{0EF0E5A6-D522-4D5A-A6A8-9B6CE465B31A}"/>
    <cellStyle name="Normal 8 4 8 2 3" xfId="35560" xr:uid="{BA0A3E8E-A390-400F-A4D9-6A54D9306F07}"/>
    <cellStyle name="Normal 8 4 8 3" xfId="41573" xr:uid="{B6DCC0BE-6A78-4135-866F-A1985B1EABCB}"/>
    <cellStyle name="Normal 8 4 8 4" xfId="29618" xr:uid="{0354EFE1-78A4-4B5F-B90A-550DB6A7AC8C}"/>
    <cellStyle name="Normal 8 4 9" xfId="23634" xr:uid="{00000000-0005-0000-0000-0000B1510000}"/>
    <cellStyle name="Normal 8 4 9 2" xfId="47510" xr:uid="{77572799-C842-48B6-978C-D3419ABCD492}"/>
    <cellStyle name="Normal 8 4 9 3" xfId="35540" xr:uid="{87245EEA-6B2D-4B9D-B31E-21D968F7585D}"/>
    <cellStyle name="Normal 8 5" xfId="16891" xr:uid="{00000000-0005-0000-0000-0000B2510000}"/>
    <cellStyle name="Normal 8 5 2" xfId="16892" xr:uid="{00000000-0005-0000-0000-0000B3510000}"/>
    <cellStyle name="Normal 8 5 2 2" xfId="16893" xr:uid="{00000000-0005-0000-0000-0000B4510000}"/>
    <cellStyle name="Normal 8 5 2 2 2" xfId="23657" xr:uid="{00000000-0005-0000-0000-0000B5510000}"/>
    <cellStyle name="Normal 8 5 2 2 2 2" xfId="47533" xr:uid="{0066D260-8F84-4C8E-89FB-D9A1178EBA1B}"/>
    <cellStyle name="Normal 8 5 2 2 2 3" xfId="35563" xr:uid="{AE026079-739F-4A30-B8C5-0674D459B51E}"/>
    <cellStyle name="Normal 8 5 2 2 3" xfId="41576" xr:uid="{F36A4578-8A3F-4A70-A828-6F0DD2D1148E}"/>
    <cellStyle name="Normal 8 5 2 2 4" xfId="29621" xr:uid="{4958F925-7814-479C-BA19-693EC2C1FCF3}"/>
    <cellStyle name="Normal 8 5 2 3" xfId="16894" xr:uid="{00000000-0005-0000-0000-0000B6510000}"/>
    <cellStyle name="Normal 8 5 2 3 2" xfId="23658" xr:uid="{00000000-0005-0000-0000-0000B7510000}"/>
    <cellStyle name="Normal 8 5 2 3 2 2" xfId="47534" xr:uid="{8360B974-C5B6-4F7F-A3BA-DB2CAD743204}"/>
    <cellStyle name="Normal 8 5 2 3 2 3" xfId="35564" xr:uid="{FBC2FC7F-6659-4236-B23D-FA5F5F577CA4}"/>
    <cellStyle name="Normal 8 5 2 3 3" xfId="41577" xr:uid="{DE20CEED-0F84-4042-87F9-FBB05DB288EF}"/>
    <cellStyle name="Normal 8 5 2 3 4" xfId="29622" xr:uid="{0C741383-D9C9-4B60-A832-CCB7C9E35C25}"/>
    <cellStyle name="Normal 8 5 2 4" xfId="16895" xr:uid="{00000000-0005-0000-0000-0000B8510000}"/>
    <cellStyle name="Normal 8 5 2 4 2" xfId="23659" xr:uid="{00000000-0005-0000-0000-0000B9510000}"/>
    <cellStyle name="Normal 8 5 2 4 2 2" xfId="47535" xr:uid="{0B635C33-F8EC-4DEE-867D-FD511F2CDFCE}"/>
    <cellStyle name="Normal 8 5 2 4 2 3" xfId="35565" xr:uid="{76B4C9C4-DE61-4D4B-8601-AFD45E7FDD85}"/>
    <cellStyle name="Normal 8 5 2 4 3" xfId="41578" xr:uid="{8F16A75F-85F3-4323-BDA1-3342876E74A8}"/>
    <cellStyle name="Normal 8 5 2 4 4" xfId="29623" xr:uid="{1214B742-BD6D-4254-A017-A543AE3CAA12}"/>
    <cellStyle name="Normal 8 5 2 5" xfId="16896" xr:uid="{00000000-0005-0000-0000-0000BA510000}"/>
    <cellStyle name="Normal 8 5 2 5 2" xfId="23660" xr:uid="{00000000-0005-0000-0000-0000BB510000}"/>
    <cellStyle name="Normal 8 5 2 5 2 2" xfId="47536" xr:uid="{04297583-DF7E-4479-9299-1CC6C85155D0}"/>
    <cellStyle name="Normal 8 5 2 5 2 3" xfId="35566" xr:uid="{66915E76-A775-44FA-A7CF-E626EABCD7BE}"/>
    <cellStyle name="Normal 8 5 2 5 3" xfId="41579" xr:uid="{38871F86-976F-4647-9F6E-4AE164D38637}"/>
    <cellStyle name="Normal 8 5 2 5 4" xfId="29624" xr:uid="{C3BA8AFD-97B9-4C09-AD17-E77534578824}"/>
    <cellStyle name="Normal 8 5 2 6" xfId="23656" xr:uid="{00000000-0005-0000-0000-0000BC510000}"/>
    <cellStyle name="Normal 8 5 2 6 2" xfId="47532" xr:uid="{7AF9CCF8-863A-42CE-9F9C-010622898F8C}"/>
    <cellStyle name="Normal 8 5 2 6 3" xfId="35562" xr:uid="{7A9C61E9-62DB-4C86-A816-BFFD894D04EA}"/>
    <cellStyle name="Normal 8 5 2 7" xfId="41575" xr:uid="{1FA4C5F3-E556-42EC-A3A1-8D0D4020E3FB}"/>
    <cellStyle name="Normal 8 5 2 8" xfId="29620" xr:uid="{2594EC46-1977-4F2B-AEC4-0542C2ED0E4E}"/>
    <cellStyle name="Normal 8 5 3" xfId="16897" xr:uid="{00000000-0005-0000-0000-0000BD510000}"/>
    <cellStyle name="Normal 8 5 3 2" xfId="16898" xr:uid="{00000000-0005-0000-0000-0000BE510000}"/>
    <cellStyle name="Normal 8 5 3 2 2" xfId="23662" xr:uid="{00000000-0005-0000-0000-0000BF510000}"/>
    <cellStyle name="Normal 8 5 3 2 2 2" xfId="47538" xr:uid="{EBBCA2CC-4D58-4324-9AA4-6685A146E87A}"/>
    <cellStyle name="Normal 8 5 3 2 2 3" xfId="35568" xr:uid="{561CA187-27BC-4250-A743-2AD37CFBF58E}"/>
    <cellStyle name="Normal 8 5 3 2 3" xfId="41581" xr:uid="{16A1DE7A-7EF8-43AB-83AB-0D7FD7886CAB}"/>
    <cellStyle name="Normal 8 5 3 2 4" xfId="29626" xr:uid="{A6554BF2-1562-4127-9DCF-581BF07E1EE2}"/>
    <cellStyle name="Normal 8 5 3 3" xfId="16899" xr:uid="{00000000-0005-0000-0000-0000C0510000}"/>
    <cellStyle name="Normal 8 5 3 3 2" xfId="23663" xr:uid="{00000000-0005-0000-0000-0000C1510000}"/>
    <cellStyle name="Normal 8 5 3 3 2 2" xfId="47539" xr:uid="{DE2DFF6E-37E5-4BCC-BEA0-37364F61CEC3}"/>
    <cellStyle name="Normal 8 5 3 3 2 3" xfId="35569" xr:uid="{05F89822-9A4B-49BE-97BC-9992B277F555}"/>
    <cellStyle name="Normal 8 5 3 3 3" xfId="41582" xr:uid="{3C731A4B-2281-430A-A8B8-6AADB63042AF}"/>
    <cellStyle name="Normal 8 5 3 3 4" xfId="29627" xr:uid="{B3AB9E9C-56EC-4D10-AABD-54ABB61694E9}"/>
    <cellStyle name="Normal 8 5 3 4" xfId="16900" xr:uid="{00000000-0005-0000-0000-0000C2510000}"/>
    <cellStyle name="Normal 8 5 3 4 2" xfId="23664" xr:uid="{00000000-0005-0000-0000-0000C3510000}"/>
    <cellStyle name="Normal 8 5 3 4 2 2" xfId="47540" xr:uid="{2E1BFBB1-B823-4374-8518-C1ECD1DA4823}"/>
    <cellStyle name="Normal 8 5 3 4 2 3" xfId="35570" xr:uid="{1EC535F9-CE7D-4F07-8D27-11BC54E533A2}"/>
    <cellStyle name="Normal 8 5 3 4 3" xfId="41583" xr:uid="{036745DE-2438-437A-8594-A76815046A69}"/>
    <cellStyle name="Normal 8 5 3 4 4" xfId="29628" xr:uid="{7BC78998-5558-41E8-A5B2-3287C3B638F7}"/>
    <cellStyle name="Normal 8 5 3 5" xfId="23661" xr:uid="{00000000-0005-0000-0000-0000C4510000}"/>
    <cellStyle name="Normal 8 5 3 5 2" xfId="47537" xr:uid="{2752227B-1990-4501-85D9-898FB47DA368}"/>
    <cellStyle name="Normal 8 5 3 5 3" xfId="35567" xr:uid="{438BDDB2-068C-4188-A9E2-478C2A8DFD47}"/>
    <cellStyle name="Normal 8 5 3 6" xfId="41580" xr:uid="{BC696308-1B10-413F-82D3-A613C8C23932}"/>
    <cellStyle name="Normal 8 5 3 7" xfId="29625" xr:uid="{4E9BF85B-362D-4501-955B-6CC5E7B28CC1}"/>
    <cellStyle name="Normal 8 5 4" xfId="16901" xr:uid="{00000000-0005-0000-0000-0000C5510000}"/>
    <cellStyle name="Normal 8 5 4 2" xfId="16902" xr:uid="{00000000-0005-0000-0000-0000C6510000}"/>
    <cellStyle name="Normal 8 5 4 2 2" xfId="23666" xr:uid="{00000000-0005-0000-0000-0000C7510000}"/>
    <cellStyle name="Normal 8 5 4 2 2 2" xfId="47542" xr:uid="{F4FA9674-FC16-413C-8EFC-A06538F53E86}"/>
    <cellStyle name="Normal 8 5 4 2 2 3" xfId="35572" xr:uid="{FBC3AF0B-5DD5-4647-960A-1A360EA292FB}"/>
    <cellStyle name="Normal 8 5 4 2 3" xfId="41585" xr:uid="{0C3520E8-61F6-4A0B-A532-CB4109FFE444}"/>
    <cellStyle name="Normal 8 5 4 2 4" xfId="29630" xr:uid="{03A0BD20-3C7B-4FB7-BC42-776152AEE6C4}"/>
    <cellStyle name="Normal 8 5 4 3" xfId="16903" xr:uid="{00000000-0005-0000-0000-0000C8510000}"/>
    <cellStyle name="Normal 8 5 4 3 2" xfId="23667" xr:uid="{00000000-0005-0000-0000-0000C9510000}"/>
    <cellStyle name="Normal 8 5 4 3 2 2" xfId="47543" xr:uid="{5A13C299-46C4-40B5-927E-22A380133066}"/>
    <cellStyle name="Normal 8 5 4 3 2 3" xfId="35573" xr:uid="{49997133-8A64-4B7D-9ED2-4236E1701E51}"/>
    <cellStyle name="Normal 8 5 4 3 3" xfId="41586" xr:uid="{1E9E1525-6970-493E-90DB-3F5BE433CE8C}"/>
    <cellStyle name="Normal 8 5 4 3 4" xfId="29631" xr:uid="{4D47139E-D0B3-4509-BF31-6DC7BF57A356}"/>
    <cellStyle name="Normal 8 5 4 4" xfId="16904" xr:uid="{00000000-0005-0000-0000-0000CA510000}"/>
    <cellStyle name="Normal 8 5 4 5" xfId="23665" xr:uid="{00000000-0005-0000-0000-0000CB510000}"/>
    <cellStyle name="Normal 8 5 4 5 2" xfId="47541" xr:uid="{89C8F594-0312-4B5F-A80F-B451CB0088C6}"/>
    <cellStyle name="Normal 8 5 4 5 3" xfId="35571" xr:uid="{AC09A39C-CCD2-445A-B3B8-4EC7D194B9D6}"/>
    <cellStyle name="Normal 8 5 4 6" xfId="41584" xr:uid="{361DAD57-97D5-4DD5-A077-B4F029F53800}"/>
    <cellStyle name="Normal 8 5 4 7" xfId="29629" xr:uid="{86DCB2A1-F901-4CEC-B4E4-FB9893FD9FC5}"/>
    <cellStyle name="Normal 8 5 5" xfId="16905" xr:uid="{00000000-0005-0000-0000-0000CC510000}"/>
    <cellStyle name="Normal 8 5 5 2" xfId="16906" xr:uid="{00000000-0005-0000-0000-0000CD510000}"/>
    <cellStyle name="Normal 8 5 5 3" xfId="23668" xr:uid="{00000000-0005-0000-0000-0000CE510000}"/>
    <cellStyle name="Normal 8 5 5 3 2" xfId="47544" xr:uid="{7CB69D12-EE39-4887-AF99-E335877E7389}"/>
    <cellStyle name="Normal 8 5 5 3 3" xfId="35574" xr:uid="{06AEF128-E1B6-4058-B532-41F53EA7202E}"/>
    <cellStyle name="Normal 8 5 5 4" xfId="41587" xr:uid="{1BBD2F78-1E7F-4A0F-ACF3-BAB2B68592CA}"/>
    <cellStyle name="Normal 8 5 5 5" xfId="29632" xr:uid="{F49B9221-5354-45E9-A187-F40726B39C85}"/>
    <cellStyle name="Normal 8 5 6" xfId="16907" xr:uid="{00000000-0005-0000-0000-0000CF510000}"/>
    <cellStyle name="Normal 8 5 6 2" xfId="23669" xr:uid="{00000000-0005-0000-0000-0000D0510000}"/>
    <cellStyle name="Normal 8 5 6 2 2" xfId="47545" xr:uid="{97CFD87D-AB26-4D00-8550-DA349C9D8E7C}"/>
    <cellStyle name="Normal 8 5 6 2 3" xfId="35575" xr:uid="{F4FCA4E6-1495-4174-A0AA-DC3E23599DB0}"/>
    <cellStyle name="Normal 8 5 6 3" xfId="41588" xr:uid="{26D2EA35-B78C-4702-8AF8-31EA457DF059}"/>
    <cellStyle name="Normal 8 5 6 4" xfId="29633" xr:uid="{414B7FD2-1A11-435D-97FC-EFEF31C4BE89}"/>
    <cellStyle name="Normal 8 5 7" xfId="23655" xr:uid="{00000000-0005-0000-0000-0000D1510000}"/>
    <cellStyle name="Normal 8 5 7 2" xfId="47531" xr:uid="{23212D68-F5E5-421A-9CCB-2419BD882AB6}"/>
    <cellStyle name="Normal 8 5 7 3" xfId="35561" xr:uid="{2267D193-15EE-4D44-B75D-1A86785BFAC1}"/>
    <cellStyle name="Normal 8 5 8" xfId="41574" xr:uid="{8734C407-45D7-4CDC-B639-ABD7C0C1CFD3}"/>
    <cellStyle name="Normal 8 5 9" xfId="29619" xr:uid="{CEA3AF7B-F502-4AA9-8E2A-678D034EFCE5}"/>
    <cellStyle name="Normal 8 6" xfId="16908" xr:uid="{00000000-0005-0000-0000-0000D2510000}"/>
    <cellStyle name="Normal 8 6 2" xfId="16909" xr:uid="{00000000-0005-0000-0000-0000D3510000}"/>
    <cellStyle name="Normal 8 6 2 10" xfId="41590" xr:uid="{EFE97E49-BADC-4944-8CBF-16BB5CCB576E}"/>
    <cellStyle name="Normal 8 6 2 11" xfId="29635" xr:uid="{C5492D5F-7606-4596-A586-2B9928598C5E}"/>
    <cellStyle name="Normal 8 6 2 2" xfId="16910" xr:uid="{00000000-0005-0000-0000-0000D4510000}"/>
    <cellStyle name="Normal 8 6 2 2 2" xfId="16911" xr:uid="{00000000-0005-0000-0000-0000D5510000}"/>
    <cellStyle name="Normal 8 6 2 2 3" xfId="16912" xr:uid="{00000000-0005-0000-0000-0000D6510000}"/>
    <cellStyle name="Normal 8 6 2 2 4" xfId="16913" xr:uid="{00000000-0005-0000-0000-0000D7510000}"/>
    <cellStyle name="Normal 8 6 2 2 5" xfId="23672" xr:uid="{00000000-0005-0000-0000-0000D8510000}"/>
    <cellStyle name="Normal 8 6 2 2 5 2" xfId="47548" xr:uid="{2514C875-C780-4D38-8FAB-287606353109}"/>
    <cellStyle name="Normal 8 6 2 2 5 3" xfId="35578" xr:uid="{55FE9696-48ED-4FD0-9D07-D7CD67451D5E}"/>
    <cellStyle name="Normal 8 6 2 2 6" xfId="41591" xr:uid="{A80B4CAA-258A-457C-9E13-32C6F075200D}"/>
    <cellStyle name="Normal 8 6 2 2 7" xfId="29636" xr:uid="{ADD2EBE6-09E7-49EC-B5C8-A86A68A32F20}"/>
    <cellStyle name="Normal 8 6 2 3" xfId="16914" xr:uid="{00000000-0005-0000-0000-0000D9510000}"/>
    <cellStyle name="Normal 8 6 2 3 2" xfId="16915" xr:uid="{00000000-0005-0000-0000-0000DA510000}"/>
    <cellStyle name="Normal 8 6 2 3 3" xfId="23673" xr:uid="{00000000-0005-0000-0000-0000DB510000}"/>
    <cellStyle name="Normal 8 6 2 3 3 2" xfId="47549" xr:uid="{A920CA54-5E6C-4861-B934-4EF49AF5621B}"/>
    <cellStyle name="Normal 8 6 2 3 3 3" xfId="35579" xr:uid="{FEA18C41-D64A-443F-ADD1-71A6F51F0DB2}"/>
    <cellStyle name="Normal 8 6 2 3 4" xfId="41592" xr:uid="{0026AF2D-EC0F-48D5-9627-70B7088AA354}"/>
    <cellStyle name="Normal 8 6 2 3 5" xfId="29637" xr:uid="{297AC61D-6044-40E2-BB6B-96DC57F9D4DF}"/>
    <cellStyle name="Normal 8 6 2 4" xfId="16916" xr:uid="{00000000-0005-0000-0000-0000DC510000}"/>
    <cellStyle name="Normal 8 6 2 4 2" xfId="16917" xr:uid="{00000000-0005-0000-0000-0000DD510000}"/>
    <cellStyle name="Normal 8 6 2 4 3" xfId="23674" xr:uid="{00000000-0005-0000-0000-0000DE510000}"/>
    <cellStyle name="Normal 8 6 2 4 3 2" xfId="47550" xr:uid="{4678D155-80AC-4889-B687-EF1A50C698DE}"/>
    <cellStyle name="Normal 8 6 2 4 3 3" xfId="35580" xr:uid="{593A3438-C711-4E49-96CD-470457A8BA42}"/>
    <cellStyle name="Normal 8 6 2 4 4" xfId="41593" xr:uid="{38D0913D-1776-4195-A6E2-8CBB5D2C8CD6}"/>
    <cellStyle name="Normal 8 6 2 4 5" xfId="29638" xr:uid="{D4B94927-085A-456C-82ED-11E67E165286}"/>
    <cellStyle name="Normal 8 6 2 5" xfId="16918" xr:uid="{00000000-0005-0000-0000-0000DF510000}"/>
    <cellStyle name="Normal 8 6 2 5 2" xfId="23675" xr:uid="{00000000-0005-0000-0000-0000E0510000}"/>
    <cellStyle name="Normal 8 6 2 5 2 2" xfId="47551" xr:uid="{232F1289-2C23-44A2-9B5D-5A7D7C0782B5}"/>
    <cellStyle name="Normal 8 6 2 5 2 3" xfId="35581" xr:uid="{E3B10BA2-D047-44BF-961A-734E17EF9111}"/>
    <cellStyle name="Normal 8 6 2 5 3" xfId="41594" xr:uid="{C7242626-2C02-43AE-B233-D2A2BAE4E188}"/>
    <cellStyle name="Normal 8 6 2 5 4" xfId="29639" xr:uid="{C59B3736-4F22-4F2F-8458-4ED6E3AFF38C}"/>
    <cellStyle name="Normal 8 6 2 6" xfId="16919" xr:uid="{00000000-0005-0000-0000-0000E1510000}"/>
    <cellStyle name="Normal 8 6 2 6 2" xfId="23676" xr:uid="{00000000-0005-0000-0000-0000E2510000}"/>
    <cellStyle name="Normal 8 6 2 6 2 2" xfId="47552" xr:uid="{7A5D5F24-D6AA-45ED-9BC9-851F0495FD8B}"/>
    <cellStyle name="Normal 8 6 2 6 2 3" xfId="35582" xr:uid="{DAA2A875-A253-4A4E-AF7E-B8087C70A48A}"/>
    <cellStyle name="Normal 8 6 2 6 3" xfId="41595" xr:uid="{BA9618B8-2EEC-4117-B796-C98A09503FFB}"/>
    <cellStyle name="Normal 8 6 2 6 4" xfId="29640" xr:uid="{703AA704-BDD5-4391-8695-AD2C0B6BDA27}"/>
    <cellStyle name="Normal 8 6 2 7" xfId="16920" xr:uid="{00000000-0005-0000-0000-0000E3510000}"/>
    <cellStyle name="Normal 8 6 2 7 2" xfId="23677" xr:uid="{00000000-0005-0000-0000-0000E4510000}"/>
    <cellStyle name="Normal 8 6 2 7 2 2" xfId="47553" xr:uid="{BD98BB9D-C825-4BA2-BA72-9B2630785E9B}"/>
    <cellStyle name="Normal 8 6 2 7 2 3" xfId="35583" xr:uid="{8CE48A38-BFED-4FF5-BEAE-FE1DCB7F6A19}"/>
    <cellStyle name="Normal 8 6 2 7 3" xfId="41596" xr:uid="{C90B6B4C-E29D-4894-9298-F4670CFF4308}"/>
    <cellStyle name="Normal 8 6 2 7 4" xfId="29641" xr:uid="{86755B61-F021-493E-86BD-3EE43583B46A}"/>
    <cellStyle name="Normal 8 6 2 8" xfId="16921" xr:uid="{00000000-0005-0000-0000-0000E5510000}"/>
    <cellStyle name="Normal 8 6 2 9" xfId="23671" xr:uid="{00000000-0005-0000-0000-0000E6510000}"/>
    <cellStyle name="Normal 8 6 2 9 2" xfId="47547" xr:uid="{A478447C-2CEC-4D8D-A1F6-2C1E9A8DE9B9}"/>
    <cellStyle name="Normal 8 6 2 9 3" xfId="35577" xr:uid="{478AF775-BA5F-4E73-BE1F-F8C448A9EFAB}"/>
    <cellStyle name="Normal 8 6 3" xfId="16922" xr:uid="{00000000-0005-0000-0000-0000E7510000}"/>
    <cellStyle name="Normal 8 6 3 2" xfId="16923" xr:uid="{00000000-0005-0000-0000-0000E8510000}"/>
    <cellStyle name="Normal 8 6 3 2 2" xfId="23679" xr:uid="{00000000-0005-0000-0000-0000E9510000}"/>
    <cellStyle name="Normal 8 6 3 2 2 2" xfId="47555" xr:uid="{25B8FE0D-9AEA-450A-A1C7-4C491C18400C}"/>
    <cellStyle name="Normal 8 6 3 2 2 3" xfId="35585" xr:uid="{D588228B-EF6D-49D1-903E-1AFEA87A6646}"/>
    <cellStyle name="Normal 8 6 3 2 3" xfId="41598" xr:uid="{75944D34-4320-480A-9927-6983241699B3}"/>
    <cellStyle name="Normal 8 6 3 2 4" xfId="29643" xr:uid="{06C301B2-3E76-4ABB-955B-818620807671}"/>
    <cellStyle name="Normal 8 6 3 3" xfId="23678" xr:uid="{00000000-0005-0000-0000-0000EA510000}"/>
    <cellStyle name="Normal 8 6 3 3 2" xfId="47554" xr:uid="{3109D5FB-0F9D-4778-9E30-CBA079E4AD30}"/>
    <cellStyle name="Normal 8 6 3 3 3" xfId="35584" xr:uid="{1CE4AE12-DA9C-4C34-9606-52E479075ED5}"/>
    <cellStyle name="Normal 8 6 3 4" xfId="41597" xr:uid="{F5FB4357-AEB1-4F6A-BB6D-9A4D0329583E}"/>
    <cellStyle name="Normal 8 6 3 5" xfId="29642" xr:uid="{7707E018-4DD2-403C-A68A-BD6A96655032}"/>
    <cellStyle name="Normal 8 6 4" xfId="16924" xr:uid="{00000000-0005-0000-0000-0000EB510000}"/>
    <cellStyle name="Normal 8 6 4 2" xfId="16925" xr:uid="{00000000-0005-0000-0000-0000EC510000}"/>
    <cellStyle name="Normal 8 6 4 2 2" xfId="23681" xr:uid="{00000000-0005-0000-0000-0000ED510000}"/>
    <cellStyle name="Normal 8 6 4 2 2 2" xfId="47557" xr:uid="{EC6A3886-A157-475A-9F71-13EF838AD434}"/>
    <cellStyle name="Normal 8 6 4 2 2 3" xfId="35587" xr:uid="{35C0754B-B8BA-4D91-AB12-B3297A8D2DB3}"/>
    <cellStyle name="Normal 8 6 4 2 3" xfId="41600" xr:uid="{4F2E58BC-CA34-42B7-B5EC-5B20035F8502}"/>
    <cellStyle name="Normal 8 6 4 2 4" xfId="29645" xr:uid="{1158B372-EDFA-4E83-9448-E5530F50ED46}"/>
    <cellStyle name="Normal 8 6 4 3" xfId="23680" xr:uid="{00000000-0005-0000-0000-0000EE510000}"/>
    <cellStyle name="Normal 8 6 4 3 2" xfId="47556" xr:uid="{068F33D6-2BF4-42D1-95E6-9C392D14E77E}"/>
    <cellStyle name="Normal 8 6 4 3 3" xfId="35586" xr:uid="{0CC67F03-CA2E-4A80-8668-6D7F9646CFED}"/>
    <cellStyle name="Normal 8 6 4 4" xfId="41599" xr:uid="{86D102A0-E709-45FC-84E4-5B2D7A854110}"/>
    <cellStyle name="Normal 8 6 4 5" xfId="29644" xr:uid="{26A1487C-BF3D-453C-B473-74AF65BE10E1}"/>
    <cellStyle name="Normal 8 6 5" xfId="16926" xr:uid="{00000000-0005-0000-0000-0000EF510000}"/>
    <cellStyle name="Normal 8 6 5 2" xfId="23682" xr:uid="{00000000-0005-0000-0000-0000F0510000}"/>
    <cellStyle name="Normal 8 6 5 2 2" xfId="47558" xr:uid="{96922429-B650-4F9A-9BA6-98B4D0A78595}"/>
    <cellStyle name="Normal 8 6 5 2 3" xfId="35588" xr:uid="{79E17E97-2B5A-46A1-8FE6-086EBD079C63}"/>
    <cellStyle name="Normal 8 6 5 3" xfId="41601" xr:uid="{C6564062-13CF-4379-9047-BBDDC81250C1}"/>
    <cellStyle name="Normal 8 6 5 4" xfId="29646" xr:uid="{8775A3F6-6F20-42BC-9466-AE911CF0CC4C}"/>
    <cellStyle name="Normal 8 6 6" xfId="16927" xr:uid="{00000000-0005-0000-0000-0000F1510000}"/>
    <cellStyle name="Normal 8 6 7" xfId="23670" xr:uid="{00000000-0005-0000-0000-0000F2510000}"/>
    <cellStyle name="Normal 8 6 7 2" xfId="47546" xr:uid="{D4ED3FFF-6B61-4F29-8A9D-5DDBD03E05CE}"/>
    <cellStyle name="Normal 8 6 7 3" xfId="35576" xr:uid="{FB75A214-3C84-440D-A9B3-DC752C2E8BC1}"/>
    <cellStyle name="Normal 8 6 8" xfId="41589" xr:uid="{41310EE5-FD0B-458E-8D1C-F757EE8AE893}"/>
    <cellStyle name="Normal 8 6 9" xfId="29634" xr:uid="{B26713AB-8745-4607-8A53-401A32745BF2}"/>
    <cellStyle name="Normal 8 7" xfId="16928" xr:uid="{00000000-0005-0000-0000-0000F3510000}"/>
    <cellStyle name="Normal 8 7 10" xfId="29647" xr:uid="{743A931C-C464-4D86-B69E-CE30B1565B09}"/>
    <cellStyle name="Normal 8 7 2" xfId="16929" xr:uid="{00000000-0005-0000-0000-0000F4510000}"/>
    <cellStyle name="Normal 8 7 2 2" xfId="16930" xr:uid="{00000000-0005-0000-0000-0000F5510000}"/>
    <cellStyle name="Normal 8 7 2 2 2" xfId="23685" xr:uid="{00000000-0005-0000-0000-0000F6510000}"/>
    <cellStyle name="Normal 8 7 2 2 2 2" xfId="47561" xr:uid="{D98FFF36-10B1-4A33-877F-9C80768BA0C8}"/>
    <cellStyle name="Normal 8 7 2 2 2 3" xfId="35591" xr:uid="{2F197F1C-84EB-4A0C-B322-D6272DF8F75E}"/>
    <cellStyle name="Normal 8 7 2 2 3" xfId="41604" xr:uid="{69B0A21D-CE66-4846-9C1C-FDD264E9839E}"/>
    <cellStyle name="Normal 8 7 2 2 4" xfId="29649" xr:uid="{26626972-091B-4057-BEE4-B4D761C850AF}"/>
    <cellStyle name="Normal 8 7 2 3" xfId="16931" xr:uid="{00000000-0005-0000-0000-0000F7510000}"/>
    <cellStyle name="Normal 8 7 2 3 2" xfId="23686" xr:uid="{00000000-0005-0000-0000-0000F8510000}"/>
    <cellStyle name="Normal 8 7 2 3 2 2" xfId="47562" xr:uid="{266C32D9-68E3-41B4-85CA-5A4388DD7E12}"/>
    <cellStyle name="Normal 8 7 2 3 2 3" xfId="35592" xr:uid="{F6435508-9393-49D7-9E93-7EE07730F13B}"/>
    <cellStyle name="Normal 8 7 2 3 3" xfId="41605" xr:uid="{65E076CD-F2FF-4DBA-AAB5-17BEE3EE75B2}"/>
    <cellStyle name="Normal 8 7 2 3 4" xfId="29650" xr:uid="{5D3183E9-EF06-44A4-9D37-1787B79807A7}"/>
    <cellStyle name="Normal 8 7 2 4" xfId="16932" xr:uid="{00000000-0005-0000-0000-0000F9510000}"/>
    <cellStyle name="Normal 8 7 2 4 2" xfId="23687" xr:uid="{00000000-0005-0000-0000-0000FA510000}"/>
    <cellStyle name="Normal 8 7 2 4 2 2" xfId="47563" xr:uid="{CB6DDA82-D91E-49BA-82B8-A7E9D96E2EC6}"/>
    <cellStyle name="Normal 8 7 2 4 2 3" xfId="35593" xr:uid="{DFB4FBDF-1F1E-450A-B70B-035B9BB95A7D}"/>
    <cellStyle name="Normal 8 7 2 4 3" xfId="41606" xr:uid="{151E0484-27ED-48AB-9D88-F02293AC3C35}"/>
    <cellStyle name="Normal 8 7 2 4 4" xfId="29651" xr:uid="{F334CA5A-819F-4E3B-918E-760816C429D5}"/>
    <cellStyle name="Normal 8 7 2 5" xfId="16933" xr:uid="{00000000-0005-0000-0000-0000FB510000}"/>
    <cellStyle name="Normal 8 7 2 5 2" xfId="23688" xr:uid="{00000000-0005-0000-0000-0000FC510000}"/>
    <cellStyle name="Normal 8 7 2 5 2 2" xfId="47564" xr:uid="{0EFCCADB-73DD-49A2-A0FF-ACB399FED4F7}"/>
    <cellStyle name="Normal 8 7 2 5 2 3" xfId="35594" xr:uid="{FD06DBBD-D7D8-498B-B28E-C0B5AFE7ADCE}"/>
    <cellStyle name="Normal 8 7 2 5 3" xfId="41607" xr:uid="{4E7BE5DF-129E-4B27-8682-6068A1B286E1}"/>
    <cellStyle name="Normal 8 7 2 5 4" xfId="29652" xr:uid="{C1D0DADC-7F36-4007-8B25-6B0C36AC962B}"/>
    <cellStyle name="Normal 8 7 2 6" xfId="23684" xr:uid="{00000000-0005-0000-0000-0000FD510000}"/>
    <cellStyle name="Normal 8 7 2 6 2" xfId="47560" xr:uid="{F598FE4C-FE33-4089-AA18-023A279BB518}"/>
    <cellStyle name="Normal 8 7 2 6 3" xfId="35590" xr:uid="{13958A80-9355-4CCF-ACFB-B8A9133EABA6}"/>
    <cellStyle name="Normal 8 7 2 7" xfId="41603" xr:uid="{B84DA3CA-C2D5-4EC8-B783-AA6AADF7FFB3}"/>
    <cellStyle name="Normal 8 7 2 8" xfId="29648" xr:uid="{464B6774-1FD5-4DA7-9D78-AA9C65F1A88F}"/>
    <cellStyle name="Normal 8 7 3" xfId="16934" xr:uid="{00000000-0005-0000-0000-0000FE510000}"/>
    <cellStyle name="Normal 8 7 3 2" xfId="16935" xr:uid="{00000000-0005-0000-0000-0000FF510000}"/>
    <cellStyle name="Normal 8 7 3 2 2" xfId="23690" xr:uid="{00000000-0005-0000-0000-000000520000}"/>
    <cellStyle name="Normal 8 7 3 2 2 2" xfId="47566" xr:uid="{82A67156-49DE-442A-A0CB-1458E05751FD}"/>
    <cellStyle name="Normal 8 7 3 2 2 3" xfId="35596" xr:uid="{38019CA3-42E1-4B45-A7D3-A2532C2999E4}"/>
    <cellStyle name="Normal 8 7 3 2 3" xfId="41609" xr:uid="{9D4888BC-40CE-4024-B958-287C25166F5F}"/>
    <cellStyle name="Normal 8 7 3 2 4" xfId="29654" xr:uid="{6DF0D7B6-D74D-4AB6-A79D-17A57ECE9028}"/>
    <cellStyle name="Normal 8 7 3 3" xfId="23689" xr:uid="{00000000-0005-0000-0000-000001520000}"/>
    <cellStyle name="Normal 8 7 3 3 2" xfId="47565" xr:uid="{71F6303B-26D9-45B7-B1C1-C3E45A3AB893}"/>
    <cellStyle name="Normal 8 7 3 3 3" xfId="35595" xr:uid="{FF0AD0B9-F94C-4B10-8C35-CBF07A9F5C19}"/>
    <cellStyle name="Normal 8 7 3 4" xfId="41608" xr:uid="{25576E9F-7C74-48D1-A7B1-1669871BB052}"/>
    <cellStyle name="Normal 8 7 3 5" xfId="29653" xr:uid="{78B922D4-53EA-4EBC-80D7-3B8971522618}"/>
    <cellStyle name="Normal 8 7 4" xfId="16936" xr:uid="{00000000-0005-0000-0000-000002520000}"/>
    <cellStyle name="Normal 8 7 4 2" xfId="16937" xr:uid="{00000000-0005-0000-0000-000003520000}"/>
    <cellStyle name="Normal 8 7 4 2 2" xfId="23692" xr:uid="{00000000-0005-0000-0000-000004520000}"/>
    <cellStyle name="Normal 8 7 4 2 2 2" xfId="47568" xr:uid="{535871F8-2448-4DCF-A0E0-8C820608F33E}"/>
    <cellStyle name="Normal 8 7 4 2 2 3" xfId="35598" xr:uid="{2477A9E0-EBD0-48B0-A278-09306175A020}"/>
    <cellStyle name="Normal 8 7 4 2 3" xfId="41611" xr:uid="{A330267A-B4BA-4F3D-99B9-594AF427EA1A}"/>
    <cellStyle name="Normal 8 7 4 2 4" xfId="29656" xr:uid="{0B7728BD-38B1-4DE5-ADAB-D57DCF3B2F12}"/>
    <cellStyle name="Normal 8 7 4 3" xfId="23691" xr:uid="{00000000-0005-0000-0000-000005520000}"/>
    <cellStyle name="Normal 8 7 4 3 2" xfId="47567" xr:uid="{E1087E81-1519-4D4D-BB1A-940E96041233}"/>
    <cellStyle name="Normal 8 7 4 3 3" xfId="35597" xr:uid="{F938698D-6D5C-4FCE-9E94-D873144C89F9}"/>
    <cellStyle name="Normal 8 7 4 4" xfId="41610" xr:uid="{6054577E-7DDB-4275-BB73-2B0A9D7061F4}"/>
    <cellStyle name="Normal 8 7 4 5" xfId="29655" xr:uid="{F942FE28-A339-4353-97B3-EF39219E6600}"/>
    <cellStyle name="Normal 8 7 5" xfId="16938" xr:uid="{00000000-0005-0000-0000-000006520000}"/>
    <cellStyle name="Normal 8 7 5 2" xfId="23693" xr:uid="{00000000-0005-0000-0000-000007520000}"/>
    <cellStyle name="Normal 8 7 5 2 2" xfId="47569" xr:uid="{F10D2988-F706-4CA0-B304-5D0B0E40B16E}"/>
    <cellStyle name="Normal 8 7 5 2 3" xfId="35599" xr:uid="{6254DEC6-8D81-4545-92D3-24DC97281854}"/>
    <cellStyle name="Normal 8 7 5 3" xfId="41612" xr:uid="{D25C24C0-CEC1-4F1E-8A80-ACFD203CC3EF}"/>
    <cellStyle name="Normal 8 7 5 4" xfId="29657" xr:uid="{73B8D2BB-0207-46FC-BFF7-C0776E7D84DC}"/>
    <cellStyle name="Normal 8 7 6" xfId="16939" xr:uid="{00000000-0005-0000-0000-000008520000}"/>
    <cellStyle name="Normal 8 7 6 2" xfId="23694" xr:uid="{00000000-0005-0000-0000-000009520000}"/>
    <cellStyle name="Normal 8 7 6 2 2" xfId="47570" xr:uid="{BDA53C99-FAD7-4C8E-BF41-5D2B50A8001F}"/>
    <cellStyle name="Normal 8 7 6 2 3" xfId="35600" xr:uid="{3AE24B35-F9A7-48AE-BB02-93D5A76B0A6B}"/>
    <cellStyle name="Normal 8 7 6 3" xfId="41613" xr:uid="{98D79726-72F2-47C3-936D-0FDC6DDF4A85}"/>
    <cellStyle name="Normal 8 7 6 4" xfId="29658" xr:uid="{7D79F6CC-84AE-4A66-B494-8EFE9CC85580}"/>
    <cellStyle name="Normal 8 7 7" xfId="16940" xr:uid="{00000000-0005-0000-0000-00000A520000}"/>
    <cellStyle name="Normal 8 7 8" xfId="23683" xr:uid="{00000000-0005-0000-0000-00000B520000}"/>
    <cellStyle name="Normal 8 7 8 2" xfId="47559" xr:uid="{3CE7E5BD-5583-4307-8CC0-757865185BE0}"/>
    <cellStyle name="Normal 8 7 8 3" xfId="35589" xr:uid="{31CAD149-D636-4317-B77A-3DD36B3BC27A}"/>
    <cellStyle name="Normal 8 7 9" xfId="41602" xr:uid="{F27A3175-9DE1-484D-B972-AFACCF00DDB1}"/>
    <cellStyle name="Normal 8 8" xfId="16941" xr:uid="{00000000-0005-0000-0000-00000C520000}"/>
    <cellStyle name="Normal 8 8 10" xfId="29659" xr:uid="{71EF0811-2A1C-442A-85D2-9C484AB60024}"/>
    <cellStyle name="Normal 8 8 2" xfId="16942" xr:uid="{00000000-0005-0000-0000-00000D520000}"/>
    <cellStyle name="Normal 8 8 2 2" xfId="16943" xr:uid="{00000000-0005-0000-0000-00000E520000}"/>
    <cellStyle name="Normal 8 8 2 2 2" xfId="23697" xr:uid="{00000000-0005-0000-0000-00000F520000}"/>
    <cellStyle name="Normal 8 8 2 2 2 2" xfId="47573" xr:uid="{CD02345B-FBF9-4347-AEC7-F29AFB7B581D}"/>
    <cellStyle name="Normal 8 8 2 2 2 3" xfId="35603" xr:uid="{34964937-9ABA-4C45-8167-E2F026499926}"/>
    <cellStyle name="Normal 8 8 2 2 3" xfId="41616" xr:uid="{187319FB-3C3C-47CC-9B2C-5049C980D6ED}"/>
    <cellStyle name="Normal 8 8 2 2 4" xfId="29661" xr:uid="{3D9D8125-9320-4D1F-8A17-20A101CB383D}"/>
    <cellStyle name="Normal 8 8 2 3" xfId="23696" xr:uid="{00000000-0005-0000-0000-000010520000}"/>
    <cellStyle name="Normal 8 8 2 3 2" xfId="47572" xr:uid="{8BAE8B90-03FA-44AF-926F-16111239A518}"/>
    <cellStyle name="Normal 8 8 2 3 3" xfId="35602" xr:uid="{F432BBEB-2308-4C83-9B54-E902AC537C27}"/>
    <cellStyle name="Normal 8 8 2 4" xfId="41615" xr:uid="{1279F040-5691-4747-9188-0490EC4EC1C7}"/>
    <cellStyle name="Normal 8 8 2 5" xfId="29660" xr:uid="{5323D241-608A-48A8-BB00-B4F7F68ABF10}"/>
    <cellStyle name="Normal 8 8 3" xfId="16944" xr:uid="{00000000-0005-0000-0000-000011520000}"/>
    <cellStyle name="Normal 8 8 3 2" xfId="16945" xr:uid="{00000000-0005-0000-0000-000012520000}"/>
    <cellStyle name="Normal 8 8 3 2 2" xfId="23699" xr:uid="{00000000-0005-0000-0000-000013520000}"/>
    <cellStyle name="Normal 8 8 3 2 2 2" xfId="47575" xr:uid="{E0EE50DE-C8D3-4F30-A46A-81FD3FF83465}"/>
    <cellStyle name="Normal 8 8 3 2 2 3" xfId="35605" xr:uid="{7F0900C8-9307-4ABA-9539-7EFFF9786D6C}"/>
    <cellStyle name="Normal 8 8 3 2 3" xfId="41618" xr:uid="{A4EF2428-53BE-4095-BEFF-A326703E3D16}"/>
    <cellStyle name="Normal 8 8 3 2 4" xfId="29663" xr:uid="{194FC847-1A35-4D80-82A9-8CF842361F9B}"/>
    <cellStyle name="Normal 8 8 3 3" xfId="23698" xr:uid="{00000000-0005-0000-0000-000014520000}"/>
    <cellStyle name="Normal 8 8 3 3 2" xfId="47574" xr:uid="{ABA4CAFC-2ADF-4540-9919-0930FD95B2E2}"/>
    <cellStyle name="Normal 8 8 3 3 3" xfId="35604" xr:uid="{A088A805-8C78-455F-B1F4-7755E822B754}"/>
    <cellStyle name="Normal 8 8 3 4" xfId="41617" xr:uid="{9AB6393D-1759-40EA-A666-FAD8588F3FC1}"/>
    <cellStyle name="Normal 8 8 3 5" xfId="29662" xr:uid="{ACABA1B1-B075-45D3-81EA-96FAA5000CF8}"/>
    <cellStyle name="Normal 8 8 4" xfId="16946" xr:uid="{00000000-0005-0000-0000-000015520000}"/>
    <cellStyle name="Normal 8 8 4 2" xfId="16947" xr:uid="{00000000-0005-0000-0000-000016520000}"/>
    <cellStyle name="Normal 8 8 4 2 2" xfId="23701" xr:uid="{00000000-0005-0000-0000-000017520000}"/>
    <cellStyle name="Normal 8 8 4 2 2 2" xfId="47577" xr:uid="{63653817-DA07-4F9F-B99B-C68880FFD72A}"/>
    <cellStyle name="Normal 8 8 4 2 2 3" xfId="35607" xr:uid="{1FF4DBB7-C69D-468D-A357-D2FA0E759E84}"/>
    <cellStyle name="Normal 8 8 4 2 3" xfId="41620" xr:uid="{5A1D9A86-CE25-488E-893B-3FB7167055F1}"/>
    <cellStyle name="Normal 8 8 4 2 4" xfId="29665" xr:uid="{A8192512-9027-4BFA-8CCB-E1966C0F9E94}"/>
    <cellStyle name="Normal 8 8 4 3" xfId="23700" xr:uid="{00000000-0005-0000-0000-000018520000}"/>
    <cellStyle name="Normal 8 8 4 3 2" xfId="47576" xr:uid="{DA5193C7-5811-448B-947B-89359315CB02}"/>
    <cellStyle name="Normal 8 8 4 3 3" xfId="35606" xr:uid="{A6A22A18-EBCA-41C3-BD51-3D7F4A8B6FA0}"/>
    <cellStyle name="Normal 8 8 4 4" xfId="41619" xr:uid="{379DFC05-A092-4429-9D9D-C9047525AD8B}"/>
    <cellStyle name="Normal 8 8 4 5" xfId="29664" xr:uid="{0F1E3671-D420-44E0-B472-511C155DB177}"/>
    <cellStyle name="Normal 8 8 5" xfId="16948" xr:uid="{00000000-0005-0000-0000-000019520000}"/>
    <cellStyle name="Normal 8 8 5 2" xfId="23702" xr:uid="{00000000-0005-0000-0000-00001A520000}"/>
    <cellStyle name="Normal 8 8 5 2 2" xfId="47578" xr:uid="{993AD257-F8AC-4B95-884D-FD5AC3C57A53}"/>
    <cellStyle name="Normal 8 8 5 2 3" xfId="35608" xr:uid="{4E6F5D76-4303-4383-900B-A043A5961E5D}"/>
    <cellStyle name="Normal 8 8 5 3" xfId="41621" xr:uid="{2A63B1EC-CD0D-4413-931A-D3AD83357BD3}"/>
    <cellStyle name="Normal 8 8 5 4" xfId="29666" xr:uid="{33751965-F565-40AC-943E-15BC722E36C1}"/>
    <cellStyle name="Normal 8 8 6" xfId="16949" xr:uid="{00000000-0005-0000-0000-00001B520000}"/>
    <cellStyle name="Normal 8 8 6 2" xfId="23703" xr:uid="{00000000-0005-0000-0000-00001C520000}"/>
    <cellStyle name="Normal 8 8 6 2 2" xfId="47579" xr:uid="{BD8A94E5-7F40-45C4-A2AF-EDF63D7BCAC3}"/>
    <cellStyle name="Normal 8 8 6 2 3" xfId="35609" xr:uid="{0E0C2C02-4976-4606-9CA4-1215CEF87250}"/>
    <cellStyle name="Normal 8 8 6 3" xfId="41622" xr:uid="{7782E2B0-4981-48B7-9531-B51C941BDB20}"/>
    <cellStyle name="Normal 8 8 6 4" xfId="29667" xr:uid="{B23005FC-873F-4A42-B2BD-69F6209E1D59}"/>
    <cellStyle name="Normal 8 8 7" xfId="16950" xr:uid="{00000000-0005-0000-0000-00001D520000}"/>
    <cellStyle name="Normal 8 8 8" xfId="23695" xr:uid="{00000000-0005-0000-0000-00001E520000}"/>
    <cellStyle name="Normal 8 8 8 2" xfId="47571" xr:uid="{DC05E669-A8A1-4532-A9D8-B89917A9B1A9}"/>
    <cellStyle name="Normal 8 8 8 3" xfId="35601" xr:uid="{5E891DDB-7C65-4748-BE7D-6B4A23E99CA3}"/>
    <cellStyle name="Normal 8 8 9" xfId="41614" xr:uid="{C5F393CE-6BD1-4938-B9B3-16A143E8A2D7}"/>
    <cellStyle name="Normal 8 9" xfId="16951" xr:uid="{00000000-0005-0000-0000-00001F520000}"/>
    <cellStyle name="Normal 8 9 10" xfId="29668" xr:uid="{8017C2ED-D3AA-408F-802C-132DFB20747A}"/>
    <cellStyle name="Normal 8 9 2" xfId="16952" xr:uid="{00000000-0005-0000-0000-000020520000}"/>
    <cellStyle name="Normal 8 9 2 2" xfId="16953" xr:uid="{00000000-0005-0000-0000-000021520000}"/>
    <cellStyle name="Normal 8 9 2 2 2" xfId="23706" xr:uid="{00000000-0005-0000-0000-000022520000}"/>
    <cellStyle name="Normal 8 9 2 2 2 2" xfId="47582" xr:uid="{5A92F6F1-9D0A-455C-8216-83ED60E25B13}"/>
    <cellStyle name="Normal 8 9 2 2 2 3" xfId="35612" xr:uid="{FB17A8D3-E436-4761-B5AD-2D1E4021DD3F}"/>
    <cellStyle name="Normal 8 9 2 2 3" xfId="41625" xr:uid="{9D5C058F-F0BB-4C81-B410-EA5EF74940CE}"/>
    <cellStyle name="Normal 8 9 2 2 4" xfId="29670" xr:uid="{2926ABA0-5DBD-4642-864B-3A7A8979B704}"/>
    <cellStyle name="Normal 8 9 2 3" xfId="23705" xr:uid="{00000000-0005-0000-0000-000023520000}"/>
    <cellStyle name="Normal 8 9 2 3 2" xfId="47581" xr:uid="{B5A5B2FE-FE1F-4DD0-9D7F-26755359D716}"/>
    <cellStyle name="Normal 8 9 2 3 3" xfId="35611" xr:uid="{7EE610DE-4E9A-47A3-835D-CD1F003663EC}"/>
    <cellStyle name="Normal 8 9 2 4" xfId="41624" xr:uid="{524675BC-3CC3-4A26-8CD9-81131C5567E4}"/>
    <cellStyle name="Normal 8 9 2 5" xfId="29669" xr:uid="{318B05D9-F4A9-4E74-B6F2-E7C017C8DBF7}"/>
    <cellStyle name="Normal 8 9 3" xfId="16954" xr:uid="{00000000-0005-0000-0000-000024520000}"/>
    <cellStyle name="Normal 8 9 3 2" xfId="16955" xr:uid="{00000000-0005-0000-0000-000025520000}"/>
    <cellStyle name="Normal 8 9 3 2 2" xfId="23708" xr:uid="{00000000-0005-0000-0000-000026520000}"/>
    <cellStyle name="Normal 8 9 3 2 2 2" xfId="47584" xr:uid="{565EF5E0-D429-4124-9C19-88A256050E12}"/>
    <cellStyle name="Normal 8 9 3 2 2 3" xfId="35614" xr:uid="{BF503B25-E50F-4FE4-996B-F749A6742818}"/>
    <cellStyle name="Normal 8 9 3 2 3" xfId="41627" xr:uid="{C0A54599-5CBB-4DBC-B912-B957C5F4B4B3}"/>
    <cellStyle name="Normal 8 9 3 2 4" xfId="29672" xr:uid="{535D713C-60FC-4957-A0AD-3F10D2C8FABE}"/>
    <cellStyle name="Normal 8 9 3 3" xfId="23707" xr:uid="{00000000-0005-0000-0000-000027520000}"/>
    <cellStyle name="Normal 8 9 3 3 2" xfId="47583" xr:uid="{4ADD1ABE-247E-4B8B-A1BE-FD2302D8D6F7}"/>
    <cellStyle name="Normal 8 9 3 3 3" xfId="35613" xr:uid="{5B8E6BD8-B9B4-40B5-94E0-6EF5B159DB4A}"/>
    <cellStyle name="Normal 8 9 3 4" xfId="41626" xr:uid="{3DFA8EDA-297B-4166-9D40-A5C141114930}"/>
    <cellStyle name="Normal 8 9 3 5" xfId="29671" xr:uid="{7CC733BF-D15C-45C5-AAEF-CF3131850756}"/>
    <cellStyle name="Normal 8 9 4" xfId="16956" xr:uid="{00000000-0005-0000-0000-000028520000}"/>
    <cellStyle name="Normal 8 9 4 2" xfId="16957" xr:uid="{00000000-0005-0000-0000-000029520000}"/>
    <cellStyle name="Normal 8 9 4 2 2" xfId="23710" xr:uid="{00000000-0005-0000-0000-00002A520000}"/>
    <cellStyle name="Normal 8 9 4 2 2 2" xfId="47586" xr:uid="{CC075C1D-292F-4F73-9383-46C7F20D3E26}"/>
    <cellStyle name="Normal 8 9 4 2 2 3" xfId="35616" xr:uid="{F454C174-DD7A-49B2-916E-EB63E9C47259}"/>
    <cellStyle name="Normal 8 9 4 2 3" xfId="41629" xr:uid="{67402A37-0378-47BE-8DF0-B1D61F6BE888}"/>
    <cellStyle name="Normal 8 9 4 2 4" xfId="29674" xr:uid="{D5BB3BAA-8F25-411B-9381-3C58060A1F8D}"/>
    <cellStyle name="Normal 8 9 4 3" xfId="23709" xr:uid="{00000000-0005-0000-0000-00002B520000}"/>
    <cellStyle name="Normal 8 9 4 3 2" xfId="47585" xr:uid="{9504FCB9-1DFD-404C-9020-370FDAD839FC}"/>
    <cellStyle name="Normal 8 9 4 3 3" xfId="35615" xr:uid="{40CE188C-CBDB-453A-9DD9-780AB414CFDF}"/>
    <cellStyle name="Normal 8 9 4 4" xfId="41628" xr:uid="{22ACC43C-2E72-4425-8790-C3C27CA3DE1B}"/>
    <cellStyle name="Normal 8 9 4 5" xfId="29673" xr:uid="{91B44F54-421B-4E62-8D7A-0AC4EDDC4DE9}"/>
    <cellStyle name="Normal 8 9 5" xfId="16958" xr:uid="{00000000-0005-0000-0000-00002C520000}"/>
    <cellStyle name="Normal 8 9 5 2" xfId="23711" xr:uid="{00000000-0005-0000-0000-00002D520000}"/>
    <cellStyle name="Normal 8 9 5 2 2" xfId="47587" xr:uid="{3291BDDC-638C-46AA-88D6-411A5236B1B9}"/>
    <cellStyle name="Normal 8 9 5 2 3" xfId="35617" xr:uid="{C5AA4460-03EE-4904-9F4D-A35D0126A462}"/>
    <cellStyle name="Normal 8 9 5 3" xfId="41630" xr:uid="{75DD5580-F3A8-436C-A0DE-EADCB4A15611}"/>
    <cellStyle name="Normal 8 9 5 4" xfId="29675" xr:uid="{BA1755DD-176F-4BED-A786-D12B3C3C64D7}"/>
    <cellStyle name="Normal 8 9 6" xfId="16959" xr:uid="{00000000-0005-0000-0000-00002E520000}"/>
    <cellStyle name="Normal 8 9 6 2" xfId="23712" xr:uid="{00000000-0005-0000-0000-00002F520000}"/>
    <cellStyle name="Normal 8 9 6 2 2" xfId="47588" xr:uid="{055B0AA4-A038-4520-ADEC-4A1DB203359F}"/>
    <cellStyle name="Normal 8 9 6 2 3" xfId="35618" xr:uid="{19889F85-7DF4-44A8-B8A1-6843B43FD118}"/>
    <cellStyle name="Normal 8 9 6 3" xfId="41631" xr:uid="{F52FB100-8B8B-463F-B998-B0BD260C3D09}"/>
    <cellStyle name="Normal 8 9 6 4" xfId="29676" xr:uid="{4F290FC8-29E1-44C8-B982-6E2C36840659}"/>
    <cellStyle name="Normal 8 9 7" xfId="16960" xr:uid="{00000000-0005-0000-0000-000030520000}"/>
    <cellStyle name="Normal 8 9 8" xfId="23704" xr:uid="{00000000-0005-0000-0000-000031520000}"/>
    <cellStyle name="Normal 8 9 8 2" xfId="47580" xr:uid="{0642D783-3128-4E90-A0E8-0E651EC187F4}"/>
    <cellStyle name="Normal 8 9 8 3" xfId="35610" xr:uid="{ACEE03AE-0B32-4731-A102-4F364BB43F77}"/>
    <cellStyle name="Normal 8 9 9" xfId="41623" xr:uid="{0718BE27-26C6-41CB-9F3B-6AE49C591642}"/>
    <cellStyle name="Normal 80" xfId="16961" xr:uid="{00000000-0005-0000-0000-000032520000}"/>
    <cellStyle name="Normal 80 2" xfId="16962" xr:uid="{00000000-0005-0000-0000-000033520000}"/>
    <cellStyle name="Normal 80 2 2" xfId="23713" xr:uid="{00000000-0005-0000-0000-000034520000}"/>
    <cellStyle name="Normal 80 2 2 2" xfId="47589" xr:uid="{9534F57E-8FC5-4A51-A771-8863809BA13D}"/>
    <cellStyle name="Normal 80 2 2 3" xfId="35619" xr:uid="{BFA47430-0B52-415D-8E05-ACFF9D5497E3}"/>
    <cellStyle name="Normal 80 2 3" xfId="41632" xr:uid="{ACD3F40B-B4D5-4BF4-8732-8BF2E3C95A78}"/>
    <cellStyle name="Normal 80 2 4" xfId="29677" xr:uid="{859DC5B6-4137-43DE-A0AF-B1A7E824D534}"/>
    <cellStyle name="Normal 80 3" xfId="16963" xr:uid="{00000000-0005-0000-0000-000035520000}"/>
    <cellStyle name="Normal 80 3 2" xfId="23714" xr:uid="{00000000-0005-0000-0000-000036520000}"/>
    <cellStyle name="Normal 80 3 2 2" xfId="47590" xr:uid="{72CAC2B8-EFB3-40FC-8375-8182ABAF50CA}"/>
    <cellStyle name="Normal 80 3 2 3" xfId="35620" xr:uid="{0D56EEE0-43EB-4E71-961B-94EEE6AF407C}"/>
    <cellStyle name="Normal 80 3 3" xfId="41633" xr:uid="{420E9419-EC74-4809-884E-9D3EAE0CFF2B}"/>
    <cellStyle name="Normal 80 3 4" xfId="29678" xr:uid="{2F0526D0-2333-4DDD-BEE6-9FD619E0285B}"/>
    <cellStyle name="Normal 81" xfId="16964" xr:uid="{00000000-0005-0000-0000-000037520000}"/>
    <cellStyle name="Normal 81 2" xfId="16965" xr:uid="{00000000-0005-0000-0000-000038520000}"/>
    <cellStyle name="Normal 81 2 2" xfId="23715" xr:uid="{00000000-0005-0000-0000-000039520000}"/>
    <cellStyle name="Normal 81 2 2 2" xfId="47591" xr:uid="{9E57AD03-65D5-4878-8694-8CD782F4C28F}"/>
    <cellStyle name="Normal 81 2 2 3" xfId="35621" xr:uid="{00C0D614-DF09-44AF-8C32-3B1689C86292}"/>
    <cellStyle name="Normal 81 2 3" xfId="41634" xr:uid="{9424DF72-0331-4E28-BF50-B6020789F811}"/>
    <cellStyle name="Normal 81 2 4" xfId="29679" xr:uid="{55353070-C337-40C4-94A1-99D5B293294E}"/>
    <cellStyle name="Normal 81 3" xfId="16966" xr:uid="{00000000-0005-0000-0000-00003A520000}"/>
    <cellStyle name="Normal 81 3 2" xfId="23716" xr:uid="{00000000-0005-0000-0000-00003B520000}"/>
    <cellStyle name="Normal 81 3 2 2" xfId="47592" xr:uid="{71588DE4-0C63-4152-8DE7-92B2649C023D}"/>
    <cellStyle name="Normal 81 3 2 3" xfId="35622" xr:uid="{0BD2253E-4115-4A00-86FF-AA2CF74B67E2}"/>
    <cellStyle name="Normal 81 3 3" xfId="41635" xr:uid="{05CE5E1E-A0DB-46A5-9A82-309781303414}"/>
    <cellStyle name="Normal 81 3 4" xfId="29680" xr:uid="{B97FDC6C-FB5D-4C77-8505-EFA269E91989}"/>
    <cellStyle name="Normal 82" xfId="16967" xr:uid="{00000000-0005-0000-0000-00003C520000}"/>
    <cellStyle name="Normal 82 2" xfId="16968" xr:uid="{00000000-0005-0000-0000-00003D520000}"/>
    <cellStyle name="Normal 82 2 2" xfId="23717" xr:uid="{00000000-0005-0000-0000-00003E520000}"/>
    <cellStyle name="Normal 82 2 2 2" xfId="47593" xr:uid="{AF8FA2F9-0A24-4517-99C6-53DBC7A9FA24}"/>
    <cellStyle name="Normal 82 2 2 3" xfId="35623" xr:uid="{280CA047-3BE6-4E24-B8D1-6E9481EFFF02}"/>
    <cellStyle name="Normal 82 2 3" xfId="41636" xr:uid="{3017600E-22A2-4FE4-9832-401084798C1C}"/>
    <cellStyle name="Normal 82 2 4" xfId="29681" xr:uid="{56276E2B-21D3-4FE1-8B8D-ABD801F997C9}"/>
    <cellStyle name="Normal 82 3" xfId="16969" xr:uid="{00000000-0005-0000-0000-00003F520000}"/>
    <cellStyle name="Normal 82 3 2" xfId="23718" xr:uid="{00000000-0005-0000-0000-000040520000}"/>
    <cellStyle name="Normal 82 3 2 2" xfId="47594" xr:uid="{3296089B-E697-46F2-8A36-6C65BD3EB8B8}"/>
    <cellStyle name="Normal 82 3 2 3" xfId="35624" xr:uid="{88C5E244-751B-433E-919F-6652ED20683F}"/>
    <cellStyle name="Normal 82 3 3" xfId="41637" xr:uid="{E4878791-901C-405D-B49D-0A7C8C0186BC}"/>
    <cellStyle name="Normal 82 3 4" xfId="29682" xr:uid="{09C98BC4-C5A3-4202-AD43-2750F2C31D38}"/>
    <cellStyle name="Normal 83" xfId="16970" xr:uid="{00000000-0005-0000-0000-000041520000}"/>
    <cellStyle name="Normal 83 2" xfId="16971" xr:uid="{00000000-0005-0000-0000-000042520000}"/>
    <cellStyle name="Normal 83 2 2" xfId="23719" xr:uid="{00000000-0005-0000-0000-000043520000}"/>
    <cellStyle name="Normal 83 2 2 2" xfId="47595" xr:uid="{CCAB775B-E309-4E0F-ACF4-1DFCE260E052}"/>
    <cellStyle name="Normal 83 2 2 3" xfId="35625" xr:uid="{6137FAB8-6D87-4955-916C-6BDEFA368AFE}"/>
    <cellStyle name="Normal 83 2 3" xfId="41638" xr:uid="{E96FA979-3288-4BB0-8511-BCC592023839}"/>
    <cellStyle name="Normal 83 2 4" xfId="29683" xr:uid="{12852E0C-29FF-4388-901A-449E82372B36}"/>
    <cellStyle name="Normal 83 3" xfId="16972" xr:uid="{00000000-0005-0000-0000-000044520000}"/>
    <cellStyle name="Normal 83 3 2" xfId="23720" xr:uid="{00000000-0005-0000-0000-000045520000}"/>
    <cellStyle name="Normal 83 3 2 2" xfId="47596" xr:uid="{09EDA89B-9A82-4EB3-AB57-19EC8AB3D05D}"/>
    <cellStyle name="Normal 83 3 2 3" xfId="35626" xr:uid="{A55A0F6E-02C1-4298-B4A6-7FA1E67258D6}"/>
    <cellStyle name="Normal 83 3 3" xfId="41639" xr:uid="{EB292056-F8EA-41FD-A590-11DF19B4343F}"/>
    <cellStyle name="Normal 83 3 4" xfId="29684" xr:uid="{4B0FED40-DBB9-4081-9B6C-418A82C2234A}"/>
    <cellStyle name="Normal 84" xfId="16973" xr:uid="{00000000-0005-0000-0000-000046520000}"/>
    <cellStyle name="Normal 84 2" xfId="16974" xr:uid="{00000000-0005-0000-0000-000047520000}"/>
    <cellStyle name="Normal 84 2 2" xfId="23721" xr:uid="{00000000-0005-0000-0000-000048520000}"/>
    <cellStyle name="Normal 84 2 2 2" xfId="47597" xr:uid="{1EAF9CEB-2096-44FC-8CE2-25B24C6CBDAD}"/>
    <cellStyle name="Normal 84 2 2 3" xfId="35627" xr:uid="{998AD913-3A3D-4A67-B0C2-67BD3CA82776}"/>
    <cellStyle name="Normal 84 2 3" xfId="41640" xr:uid="{792B16B2-481A-4BD1-97BD-51C5172AEC41}"/>
    <cellStyle name="Normal 84 2 4" xfId="29685" xr:uid="{288361E2-7E4A-42D0-981B-0D21613C2E8C}"/>
    <cellStyle name="Normal 84 3" xfId="16975" xr:uid="{00000000-0005-0000-0000-000049520000}"/>
    <cellStyle name="Normal 84 3 2" xfId="23722" xr:uid="{00000000-0005-0000-0000-00004A520000}"/>
    <cellStyle name="Normal 84 3 2 2" xfId="47598" xr:uid="{069EEB95-2C15-4C25-BA9E-441468E23E4B}"/>
    <cellStyle name="Normal 84 3 2 3" xfId="35628" xr:uid="{5755850D-BC96-46BF-AE15-09F74AF14858}"/>
    <cellStyle name="Normal 84 3 3" xfId="41641" xr:uid="{21B4D8CB-B287-4254-9731-8B2054A95666}"/>
    <cellStyle name="Normal 84 3 4" xfId="29686" xr:uid="{819773C1-54AF-43DC-9BFE-467515AFB8A3}"/>
    <cellStyle name="Normal 85" xfId="16976" xr:uid="{00000000-0005-0000-0000-00004B520000}"/>
    <cellStyle name="Normal 85 2" xfId="16977" xr:uid="{00000000-0005-0000-0000-00004C520000}"/>
    <cellStyle name="Normal 85 2 2" xfId="23723" xr:uid="{00000000-0005-0000-0000-00004D520000}"/>
    <cellStyle name="Normal 85 2 2 2" xfId="47599" xr:uid="{4C186176-4116-4023-A4AD-99E08159E568}"/>
    <cellStyle name="Normal 85 2 2 3" xfId="35629" xr:uid="{302F9333-E76E-4091-A21B-5835B13802B9}"/>
    <cellStyle name="Normal 85 2 3" xfId="41642" xr:uid="{3AE6B544-B4E9-400F-9363-D22B87855768}"/>
    <cellStyle name="Normal 85 2 4" xfId="29687" xr:uid="{EFBA1ED2-EA58-4544-9D6A-C9D24C06E16B}"/>
    <cellStyle name="Normal 85 3" xfId="16978" xr:uid="{00000000-0005-0000-0000-00004E520000}"/>
    <cellStyle name="Normal 85 3 2" xfId="23724" xr:uid="{00000000-0005-0000-0000-00004F520000}"/>
    <cellStyle name="Normal 85 3 2 2" xfId="47600" xr:uid="{3A40DFFD-6BE7-4FC3-BCD7-1569C8BEE622}"/>
    <cellStyle name="Normal 85 3 2 3" xfId="35630" xr:uid="{C8F68C7E-E8C7-45CE-82CA-87AAA9B41524}"/>
    <cellStyle name="Normal 85 3 3" xfId="41643" xr:uid="{537676F7-BB1E-4174-975E-A07020D63F2E}"/>
    <cellStyle name="Normal 85 3 4" xfId="29688" xr:uid="{F4C11A76-FBD9-4468-B4A8-227AE6F5DCD0}"/>
    <cellStyle name="Normal 86" xfId="16979" xr:uid="{00000000-0005-0000-0000-000050520000}"/>
    <cellStyle name="Normal 86 2" xfId="16980" xr:uid="{00000000-0005-0000-0000-000051520000}"/>
    <cellStyle name="Normal 86 2 2" xfId="23725" xr:uid="{00000000-0005-0000-0000-000052520000}"/>
    <cellStyle name="Normal 86 2 2 2" xfId="47601" xr:uid="{92B28399-00A2-4715-BD0E-76CE819E4F99}"/>
    <cellStyle name="Normal 86 2 2 3" xfId="35631" xr:uid="{E21230A1-4CD8-4FBA-B28D-38F41A503D44}"/>
    <cellStyle name="Normal 86 2 3" xfId="41644" xr:uid="{A1CDFB81-5BFD-4AA6-AC36-828E857B06F7}"/>
    <cellStyle name="Normal 86 2 4" xfId="29689" xr:uid="{64D7E02E-F1F5-4292-914F-E0348F31C6B9}"/>
    <cellStyle name="Normal 86 3" xfId="16981" xr:uid="{00000000-0005-0000-0000-000053520000}"/>
    <cellStyle name="Normal 86 3 2" xfId="23726" xr:uid="{00000000-0005-0000-0000-000054520000}"/>
    <cellStyle name="Normal 86 3 2 2" xfId="47602" xr:uid="{EF3CA334-EC80-4F9A-9374-F030DE083226}"/>
    <cellStyle name="Normal 86 3 2 3" xfId="35632" xr:uid="{D81BEF99-7E46-4762-881F-7EE157B378D7}"/>
    <cellStyle name="Normal 86 3 3" xfId="41645" xr:uid="{C03A1858-D270-4EB3-986D-7B47F312ABA2}"/>
    <cellStyle name="Normal 86 3 4" xfId="29690" xr:uid="{AA3A97C3-7C13-4CC9-889D-88708D6D95B7}"/>
    <cellStyle name="Normal 87" xfId="16982" xr:uid="{00000000-0005-0000-0000-000055520000}"/>
    <cellStyle name="Normal 87 2" xfId="16983" xr:uid="{00000000-0005-0000-0000-000056520000}"/>
    <cellStyle name="Normal 87 2 2" xfId="23727" xr:uid="{00000000-0005-0000-0000-000057520000}"/>
    <cellStyle name="Normal 87 2 2 2" xfId="47603" xr:uid="{BF3C8F81-C0DF-4EBD-9E14-73967589C141}"/>
    <cellStyle name="Normal 87 2 2 3" xfId="35633" xr:uid="{B601E1FC-0BF2-42DC-826A-F02C4743B2EE}"/>
    <cellStyle name="Normal 87 2 3" xfId="41646" xr:uid="{A405AE05-89E0-4540-97EF-36C7DDFF508D}"/>
    <cellStyle name="Normal 87 2 4" xfId="29691" xr:uid="{3E1C25BC-A27F-4700-A54E-B4A4D717191B}"/>
    <cellStyle name="Normal 87 3" xfId="16984" xr:uid="{00000000-0005-0000-0000-000058520000}"/>
    <cellStyle name="Normal 87 3 2" xfId="23728" xr:uid="{00000000-0005-0000-0000-000059520000}"/>
    <cellStyle name="Normal 87 3 2 2" xfId="47604" xr:uid="{51B05F96-3D77-4988-8A36-F6C50A56870A}"/>
    <cellStyle name="Normal 87 3 2 3" xfId="35634" xr:uid="{27E6F563-88A1-49A8-8FB6-8C5A27EB9196}"/>
    <cellStyle name="Normal 87 3 3" xfId="41647" xr:uid="{D3024949-F46C-4CBE-A8CA-7F6CF2F5E5F6}"/>
    <cellStyle name="Normal 87 3 4" xfId="29692" xr:uid="{2CA7E568-1EE9-445E-82A0-B424E99023E9}"/>
    <cellStyle name="Normal 88" xfId="16985" xr:uid="{00000000-0005-0000-0000-00005A520000}"/>
    <cellStyle name="Normal 88 2" xfId="16986" xr:uid="{00000000-0005-0000-0000-00005B520000}"/>
    <cellStyle name="Normal 88 2 2" xfId="23729" xr:uid="{00000000-0005-0000-0000-00005C520000}"/>
    <cellStyle name="Normal 88 2 2 2" xfId="47605" xr:uid="{39B4E98D-EA45-49F1-BD80-473A09B17E30}"/>
    <cellStyle name="Normal 88 2 2 3" xfId="35635" xr:uid="{81EA6797-5106-44AC-8D61-7C1108B42834}"/>
    <cellStyle name="Normal 88 2 3" xfId="41648" xr:uid="{D0B8C222-53ED-4615-AB86-E617C9B2DE32}"/>
    <cellStyle name="Normal 88 2 4" xfId="29693" xr:uid="{A5EFFA48-28F6-4051-B1A3-BCD2CA4914E7}"/>
    <cellStyle name="Normal 88 3" xfId="16987" xr:uid="{00000000-0005-0000-0000-00005D520000}"/>
    <cellStyle name="Normal 88 3 2" xfId="23730" xr:uid="{00000000-0005-0000-0000-00005E520000}"/>
    <cellStyle name="Normal 88 3 2 2" xfId="47606" xr:uid="{FB1D6B75-37AA-4706-9124-3FA7B54D6023}"/>
    <cellStyle name="Normal 88 3 2 3" xfId="35636" xr:uid="{36B6301F-4EA2-452C-B658-52693E7490FD}"/>
    <cellStyle name="Normal 88 3 3" xfId="41649" xr:uid="{921B169D-85BC-4521-A961-2D7D443B318D}"/>
    <cellStyle name="Normal 88 3 4" xfId="29694" xr:uid="{DA2943F6-02E4-4B75-BC60-480B9864AE65}"/>
    <cellStyle name="Normal 89" xfId="16988" xr:uid="{00000000-0005-0000-0000-00005F520000}"/>
    <cellStyle name="Normal 89 2" xfId="16989" xr:uid="{00000000-0005-0000-0000-000060520000}"/>
    <cellStyle name="Normal 89 2 2" xfId="23731" xr:uid="{00000000-0005-0000-0000-000061520000}"/>
    <cellStyle name="Normal 89 2 2 2" xfId="47607" xr:uid="{47E57817-BDD5-4DB6-AD88-8D3B74797F16}"/>
    <cellStyle name="Normal 89 2 2 3" xfId="35637" xr:uid="{69F3E210-3630-48AC-8A33-D89CC85232D4}"/>
    <cellStyle name="Normal 89 2 3" xfId="41650" xr:uid="{660F4456-8C0E-470F-96AF-62DCDAF305B4}"/>
    <cellStyle name="Normal 89 2 4" xfId="29695" xr:uid="{A67E9BAB-B6EE-466E-8CB2-312299C68B79}"/>
    <cellStyle name="Normal 89 3" xfId="16990" xr:uid="{00000000-0005-0000-0000-000062520000}"/>
    <cellStyle name="Normal 89 3 2" xfId="23732" xr:uid="{00000000-0005-0000-0000-000063520000}"/>
    <cellStyle name="Normal 89 3 2 2" xfId="47608" xr:uid="{9BE552A2-60E1-4DBF-BFFB-001D4A445862}"/>
    <cellStyle name="Normal 89 3 2 3" xfId="35638" xr:uid="{E6BCB20F-DE9F-40B4-BB8D-FED455CE29C4}"/>
    <cellStyle name="Normal 89 3 3" xfId="41651" xr:uid="{758550BC-7EBC-4023-8247-465B6A276482}"/>
    <cellStyle name="Normal 89 3 4" xfId="29696" xr:uid="{0734119E-C491-4207-AF24-27D24048DCBD}"/>
    <cellStyle name="Normal 9" xfId="16991" xr:uid="{00000000-0005-0000-0000-000064520000}"/>
    <cellStyle name="Normal 9 10" xfId="16992" xr:uid="{00000000-0005-0000-0000-000065520000}"/>
    <cellStyle name="Normal 9 10 2" xfId="16993" xr:uid="{00000000-0005-0000-0000-000066520000}"/>
    <cellStyle name="Normal 9 10 2 2" xfId="23734" xr:uid="{00000000-0005-0000-0000-000067520000}"/>
    <cellStyle name="Normal 9 10 2 2 2" xfId="47610" xr:uid="{3F78C0A2-7BF8-40E2-9DAB-51ACB5B0B28A}"/>
    <cellStyle name="Normal 9 10 2 2 3" xfId="35640" xr:uid="{FC4EB450-A8E0-4233-A061-C32B6C710472}"/>
    <cellStyle name="Normal 9 10 2 3" xfId="41653" xr:uid="{445EC8B0-DAD9-4697-83A5-6C74A0AB71A7}"/>
    <cellStyle name="Normal 9 10 2 4" xfId="29698" xr:uid="{0BFD95FB-D7ED-443C-937A-F2DC5B577424}"/>
    <cellStyle name="Normal 9 10 3" xfId="16994" xr:uid="{00000000-0005-0000-0000-000068520000}"/>
    <cellStyle name="Normal 9 10 3 2" xfId="23735" xr:uid="{00000000-0005-0000-0000-000069520000}"/>
    <cellStyle name="Normal 9 10 3 2 2" xfId="47611" xr:uid="{221B2E84-BFD2-4AE2-AA5A-313CE51F97CE}"/>
    <cellStyle name="Normal 9 10 3 2 3" xfId="35641" xr:uid="{951D1A22-4974-49CE-967B-6B4D0C4FD7E2}"/>
    <cellStyle name="Normal 9 10 3 3" xfId="41654" xr:uid="{42EF9CB9-916B-448A-B051-380BB9619420}"/>
    <cellStyle name="Normal 9 10 3 4" xfId="29699" xr:uid="{A52E4959-3983-4F75-A2EE-FF25E9035FA3}"/>
    <cellStyle name="Normal 9 10 4" xfId="16995" xr:uid="{00000000-0005-0000-0000-00006A520000}"/>
    <cellStyle name="Normal 9 10 4 2" xfId="23736" xr:uid="{00000000-0005-0000-0000-00006B520000}"/>
    <cellStyle name="Normal 9 10 4 2 2" xfId="47612" xr:uid="{07D2F78E-FA59-4A3C-B0CD-CFF625A698D8}"/>
    <cellStyle name="Normal 9 10 4 2 3" xfId="35642" xr:uid="{C025C7A1-5505-41EE-A8C0-5534A29954B8}"/>
    <cellStyle name="Normal 9 10 4 3" xfId="41655" xr:uid="{85447699-7FFD-407C-B4CD-E264070E44DF}"/>
    <cellStyle name="Normal 9 10 4 4" xfId="29700" xr:uid="{F8D11B1A-B3DE-4375-A6DB-5A7ADC20078F}"/>
    <cellStyle name="Normal 9 10 5" xfId="16996" xr:uid="{00000000-0005-0000-0000-00006C520000}"/>
    <cellStyle name="Normal 9 10 5 2" xfId="23737" xr:uid="{00000000-0005-0000-0000-00006D520000}"/>
    <cellStyle name="Normal 9 10 5 2 2" xfId="47613" xr:uid="{589BD5B6-A382-43AB-8B4D-18CBE0267546}"/>
    <cellStyle name="Normal 9 10 5 2 3" xfId="35643" xr:uid="{CE93E859-DA34-459D-8D60-7D9C0E9099AE}"/>
    <cellStyle name="Normal 9 10 5 3" xfId="41656" xr:uid="{0596607E-255E-4ACE-8B6A-6A5D1700694B}"/>
    <cellStyle name="Normal 9 10 5 4" xfId="29701" xr:uid="{2E1306B4-6535-49F7-A42A-175BF8ADB470}"/>
    <cellStyle name="Normal 9 10 6" xfId="16997" xr:uid="{00000000-0005-0000-0000-00006E520000}"/>
    <cellStyle name="Normal 9 10 7" xfId="23733" xr:uid="{00000000-0005-0000-0000-00006F520000}"/>
    <cellStyle name="Normal 9 10 7 2" xfId="47609" xr:uid="{2D85C703-A27B-44C1-8917-6C28D5711B76}"/>
    <cellStyle name="Normal 9 10 7 3" xfId="35639" xr:uid="{F40E65EA-A243-4726-91B4-DB4D19B4A9A0}"/>
    <cellStyle name="Normal 9 10 8" xfId="41652" xr:uid="{4A3D9EF1-3C5E-4758-AD29-BDF527854412}"/>
    <cellStyle name="Normal 9 10 9" xfId="29697" xr:uid="{0C9D0DC5-3F2B-48B8-8F2D-915B3C01FF00}"/>
    <cellStyle name="Normal 9 11" xfId="16998" xr:uid="{00000000-0005-0000-0000-000070520000}"/>
    <cellStyle name="Normal 9 11 2" xfId="16999" xr:uid="{00000000-0005-0000-0000-000071520000}"/>
    <cellStyle name="Normal 9 11 2 2" xfId="23739" xr:uid="{00000000-0005-0000-0000-000072520000}"/>
    <cellStyle name="Normal 9 11 2 2 2" xfId="47615" xr:uid="{8E68006C-94CB-40F2-A285-C75E9B60A2DB}"/>
    <cellStyle name="Normal 9 11 2 2 3" xfId="35645" xr:uid="{C4111F00-4D07-48C0-BC21-34326C28FDCB}"/>
    <cellStyle name="Normal 9 11 2 3" xfId="41658" xr:uid="{66865C27-5E20-4014-857C-7CDC4BE4A81D}"/>
    <cellStyle name="Normal 9 11 2 4" xfId="29703" xr:uid="{8AB3C419-97DE-4244-A96F-4C35D7D2C3CE}"/>
    <cellStyle name="Normal 9 11 3" xfId="17000" xr:uid="{00000000-0005-0000-0000-000073520000}"/>
    <cellStyle name="Normal 9 11 3 2" xfId="23740" xr:uid="{00000000-0005-0000-0000-000074520000}"/>
    <cellStyle name="Normal 9 11 3 2 2" xfId="47616" xr:uid="{4036B32A-12A2-4C67-88D8-CDD7A28AC7C4}"/>
    <cellStyle name="Normal 9 11 3 2 3" xfId="35646" xr:uid="{63CE8F77-9AAA-4ADB-A99E-DFB949FB7D11}"/>
    <cellStyle name="Normal 9 11 3 3" xfId="41659" xr:uid="{18BB0C0E-9F31-4CA1-8982-61563BFBBD87}"/>
    <cellStyle name="Normal 9 11 3 4" xfId="29704" xr:uid="{26D42AE8-9B38-4D22-9BF6-0F4492395FF1}"/>
    <cellStyle name="Normal 9 11 4" xfId="17001" xr:uid="{00000000-0005-0000-0000-000075520000}"/>
    <cellStyle name="Normal 9 11 4 2" xfId="23741" xr:uid="{00000000-0005-0000-0000-000076520000}"/>
    <cellStyle name="Normal 9 11 4 2 2" xfId="47617" xr:uid="{0CFA94ED-D7BA-4CBB-9F3A-FA75ED92B5E9}"/>
    <cellStyle name="Normal 9 11 4 2 3" xfId="35647" xr:uid="{7ECC38AF-DC23-4C3E-9C60-09F0F6E9C019}"/>
    <cellStyle name="Normal 9 11 4 3" xfId="41660" xr:uid="{85B2D868-5370-491B-B56C-8F76EA127F6C}"/>
    <cellStyle name="Normal 9 11 4 4" xfId="29705" xr:uid="{FD89A442-06C9-479C-BA17-D1839E715C71}"/>
    <cellStyle name="Normal 9 11 5" xfId="17002" xr:uid="{00000000-0005-0000-0000-000077520000}"/>
    <cellStyle name="Normal 9 11 5 2" xfId="23742" xr:uid="{00000000-0005-0000-0000-000078520000}"/>
    <cellStyle name="Normal 9 11 5 2 2" xfId="47618" xr:uid="{617ABED3-DEBB-4B90-A56C-EE666D9F69BA}"/>
    <cellStyle name="Normal 9 11 5 2 3" xfId="35648" xr:uid="{B6A76F41-EA88-4DDA-A40F-97BCB344B3AE}"/>
    <cellStyle name="Normal 9 11 5 3" xfId="41661" xr:uid="{4B8F5675-341D-485A-8D8B-D0C6BA4FCEFE}"/>
    <cellStyle name="Normal 9 11 5 4" xfId="29706" xr:uid="{1BD54938-F8CF-4826-A2BB-98A4A86D99CB}"/>
    <cellStyle name="Normal 9 11 6" xfId="23738" xr:uid="{00000000-0005-0000-0000-000079520000}"/>
    <cellStyle name="Normal 9 11 6 2" xfId="47614" xr:uid="{728EE03C-A25B-443E-92CA-0B29F1675482}"/>
    <cellStyle name="Normal 9 11 6 3" xfId="35644" xr:uid="{2F761D31-2439-4F87-AB3D-53F3877E7EF2}"/>
    <cellStyle name="Normal 9 11 7" xfId="41657" xr:uid="{463F9A15-0CF1-46FD-9ABE-66AEAF5E54DC}"/>
    <cellStyle name="Normal 9 11 8" xfId="29702" xr:uid="{A45E8C5C-61B3-4E9E-8A9D-C3801CF40360}"/>
    <cellStyle name="Normal 9 12" xfId="17003" xr:uid="{00000000-0005-0000-0000-00007A520000}"/>
    <cellStyle name="Normal 9 12 2" xfId="17004" xr:uid="{00000000-0005-0000-0000-00007B520000}"/>
    <cellStyle name="Normal 9 12 2 2" xfId="23744" xr:uid="{00000000-0005-0000-0000-00007C520000}"/>
    <cellStyle name="Normal 9 12 2 2 2" xfId="47620" xr:uid="{9C6CCB34-F17B-4BCF-ACD6-EA028BAD341B}"/>
    <cellStyle name="Normal 9 12 2 2 3" xfId="35650" xr:uid="{2B2959EA-6B7A-4C15-9241-D122556B155E}"/>
    <cellStyle name="Normal 9 12 2 3" xfId="41663" xr:uid="{C6AACDDD-6374-4472-B1F4-C6B8B1B0FCCC}"/>
    <cellStyle name="Normal 9 12 2 4" xfId="29708" xr:uid="{1503B0B2-11FA-4402-A2C6-48CEBCF7E782}"/>
    <cellStyle name="Normal 9 12 3" xfId="17005" xr:uid="{00000000-0005-0000-0000-00007D520000}"/>
    <cellStyle name="Normal 9 12 3 2" xfId="23745" xr:uid="{00000000-0005-0000-0000-00007E520000}"/>
    <cellStyle name="Normal 9 12 3 2 2" xfId="47621" xr:uid="{A51181A5-E5AC-4EF1-B43D-63F08157D03E}"/>
    <cellStyle name="Normal 9 12 3 2 3" xfId="35651" xr:uid="{933017B0-444F-4287-91D3-E579763B7BE9}"/>
    <cellStyle name="Normal 9 12 3 3" xfId="41664" xr:uid="{965F1E50-788D-4D26-9D81-D10B4398E440}"/>
    <cellStyle name="Normal 9 12 3 4" xfId="29709" xr:uid="{9A193EB7-DE86-43EB-8575-B4E8B11FA7BF}"/>
    <cellStyle name="Normal 9 12 4" xfId="17006" xr:uid="{00000000-0005-0000-0000-00007F520000}"/>
    <cellStyle name="Normal 9 12 4 2" xfId="23746" xr:uid="{00000000-0005-0000-0000-000080520000}"/>
    <cellStyle name="Normal 9 12 4 2 2" xfId="47622" xr:uid="{9DDC25DB-772B-4AF9-B483-E19A0F5BC478}"/>
    <cellStyle name="Normal 9 12 4 2 3" xfId="35652" xr:uid="{310A4592-7021-4B5B-8B23-9450004B5C8F}"/>
    <cellStyle name="Normal 9 12 4 3" xfId="41665" xr:uid="{13812D2D-9B0D-47BE-B9EB-CDBA97A137C8}"/>
    <cellStyle name="Normal 9 12 4 4" xfId="29710" xr:uid="{77B8A41A-FD7B-4645-B392-3A14B6F8CE60}"/>
    <cellStyle name="Normal 9 12 5" xfId="23743" xr:uid="{00000000-0005-0000-0000-000081520000}"/>
    <cellStyle name="Normal 9 12 5 2" xfId="47619" xr:uid="{105F1E0A-3723-4549-9580-F1C04EE62E17}"/>
    <cellStyle name="Normal 9 12 5 3" xfId="35649" xr:uid="{51458C6A-3E5B-4CA1-B6F2-28B4882D0312}"/>
    <cellStyle name="Normal 9 12 6" xfId="41662" xr:uid="{A94D6D61-1BEC-4158-8F7F-0B085BA6C6B0}"/>
    <cellStyle name="Normal 9 12 7" xfId="29707" xr:uid="{6715E192-BA51-4577-99B8-D01945089051}"/>
    <cellStyle name="Normal 9 13" xfId="17007" xr:uid="{00000000-0005-0000-0000-000082520000}"/>
    <cellStyle name="Normal 9 13 2" xfId="17008" xr:uid="{00000000-0005-0000-0000-000083520000}"/>
    <cellStyle name="Normal 9 13 2 2" xfId="23748" xr:uid="{00000000-0005-0000-0000-000084520000}"/>
    <cellStyle name="Normal 9 13 2 2 2" xfId="47624" xr:uid="{26674BB0-0766-4EE8-9AE3-EEF07EB0A957}"/>
    <cellStyle name="Normal 9 13 2 2 3" xfId="35654" xr:uid="{7F771459-4099-4DE7-A5A2-32C649F87599}"/>
    <cellStyle name="Normal 9 13 2 3" xfId="41667" xr:uid="{1883C03F-2856-45F1-BE82-37C3F8ACED5C}"/>
    <cellStyle name="Normal 9 13 2 4" xfId="29712" xr:uid="{EADED5D5-12B4-4979-BE3A-82B128B6B8B3}"/>
    <cellStyle name="Normal 9 13 3" xfId="17009" xr:uid="{00000000-0005-0000-0000-000085520000}"/>
    <cellStyle name="Normal 9 13 3 2" xfId="23749" xr:uid="{00000000-0005-0000-0000-000086520000}"/>
    <cellStyle name="Normal 9 13 3 2 2" xfId="47625" xr:uid="{2178AE83-E13E-4BFF-A63D-E4AE6FAF043C}"/>
    <cellStyle name="Normal 9 13 3 2 3" xfId="35655" xr:uid="{D93A149F-6D00-40D6-9810-64660B36F4AF}"/>
    <cellStyle name="Normal 9 13 3 3" xfId="41668" xr:uid="{79353F4F-127A-46E3-BA89-0B4AA7BD4C23}"/>
    <cellStyle name="Normal 9 13 3 4" xfId="29713" xr:uid="{63BE9A05-051D-4B13-9BA4-D9CA238E96CA}"/>
    <cellStyle name="Normal 9 13 4" xfId="17010" xr:uid="{00000000-0005-0000-0000-000087520000}"/>
    <cellStyle name="Normal 9 13 4 2" xfId="23750" xr:uid="{00000000-0005-0000-0000-000088520000}"/>
    <cellStyle name="Normal 9 13 4 2 2" xfId="47626" xr:uid="{7EC13838-8687-44A8-A2DB-3194790FF67C}"/>
    <cellStyle name="Normal 9 13 4 2 3" xfId="35656" xr:uid="{C86D8637-70E8-4738-8149-F2D094B2B4C0}"/>
    <cellStyle name="Normal 9 13 4 3" xfId="41669" xr:uid="{9E6D3E0D-97B5-454A-B812-3547086B309C}"/>
    <cellStyle name="Normal 9 13 4 4" xfId="29714" xr:uid="{169F3920-724A-467E-AA7E-BD8EF776D2BD}"/>
    <cellStyle name="Normal 9 13 5" xfId="23747" xr:uid="{00000000-0005-0000-0000-000089520000}"/>
    <cellStyle name="Normal 9 13 5 2" xfId="47623" xr:uid="{05DD74ED-35C3-4F86-B32F-F50ABD26D235}"/>
    <cellStyle name="Normal 9 13 5 3" xfId="35653" xr:uid="{42B75F70-ADA5-4E50-B327-4403EC1DA77C}"/>
    <cellStyle name="Normal 9 13 6" xfId="41666" xr:uid="{12268B32-1130-49E9-94E8-F456F752A977}"/>
    <cellStyle name="Normal 9 13 7" xfId="29711" xr:uid="{ADE50F57-A666-404B-9DDE-297FB43F8A2F}"/>
    <cellStyle name="Normal 9 14" xfId="17011" xr:uid="{00000000-0005-0000-0000-00008A520000}"/>
    <cellStyle name="Normal 9 14 2" xfId="17012" xr:uid="{00000000-0005-0000-0000-00008B520000}"/>
    <cellStyle name="Normal 9 14 2 2" xfId="23752" xr:uid="{00000000-0005-0000-0000-00008C520000}"/>
    <cellStyle name="Normal 9 14 2 2 2" xfId="47628" xr:uid="{6A4CB453-B92C-4CC2-B53F-3D80A89A6B0C}"/>
    <cellStyle name="Normal 9 14 2 2 3" xfId="35658" xr:uid="{8D76D513-E692-48E7-876D-668E400175DD}"/>
    <cellStyle name="Normal 9 14 2 3" xfId="41671" xr:uid="{D4FF6EF1-765E-4605-92D9-EC231AF546FB}"/>
    <cellStyle name="Normal 9 14 2 4" xfId="29716" xr:uid="{0C5843A5-B3F9-4062-BF5F-9CA25DE59CDC}"/>
    <cellStyle name="Normal 9 14 3" xfId="17013" xr:uid="{00000000-0005-0000-0000-00008D520000}"/>
    <cellStyle name="Normal 9 14 3 2" xfId="23753" xr:uid="{00000000-0005-0000-0000-00008E520000}"/>
    <cellStyle name="Normal 9 14 3 2 2" xfId="47629" xr:uid="{258C1BF0-2BC9-4EE3-B080-CA790BD39B43}"/>
    <cellStyle name="Normal 9 14 3 2 3" xfId="35659" xr:uid="{62802891-AF63-47E2-8DFF-8C71D94BB0B1}"/>
    <cellStyle name="Normal 9 14 3 3" xfId="41672" xr:uid="{36166516-FE83-4106-AA3A-8BA93B896837}"/>
    <cellStyle name="Normal 9 14 3 4" xfId="29717" xr:uid="{6222CA19-CB1F-4690-A9AB-BF9A78AD9BAD}"/>
    <cellStyle name="Normal 9 14 4" xfId="17014" xr:uid="{00000000-0005-0000-0000-00008F520000}"/>
    <cellStyle name="Normal 9 14 4 2" xfId="23754" xr:uid="{00000000-0005-0000-0000-000090520000}"/>
    <cellStyle name="Normal 9 14 4 2 2" xfId="47630" xr:uid="{16D6F7EA-2BCE-4632-811A-A33E136C19D4}"/>
    <cellStyle name="Normal 9 14 4 2 3" xfId="35660" xr:uid="{35C77538-22AC-4138-AE68-DBDC2DF10598}"/>
    <cellStyle name="Normal 9 14 4 3" xfId="41673" xr:uid="{D41FE407-6D73-4634-9144-C445820BC690}"/>
    <cellStyle name="Normal 9 14 4 4" xfId="29718" xr:uid="{8310F3FD-AA7D-4780-A0F8-D905280A1E51}"/>
    <cellStyle name="Normal 9 14 5" xfId="23751" xr:uid="{00000000-0005-0000-0000-000091520000}"/>
    <cellStyle name="Normal 9 14 5 2" xfId="47627" xr:uid="{62911362-DEA2-4EED-9698-AD9886BA19DA}"/>
    <cellStyle name="Normal 9 14 5 3" xfId="35657" xr:uid="{E53A8167-D2FC-4CE3-8F55-E5AF97C59A22}"/>
    <cellStyle name="Normal 9 14 6" xfId="41670" xr:uid="{5AAA31F4-AE87-479F-8050-4DA159062525}"/>
    <cellStyle name="Normal 9 14 7" xfId="29715" xr:uid="{0F1D8742-D44F-48EE-8489-5F0EC81F49E0}"/>
    <cellStyle name="Normal 9 15" xfId="17015" xr:uid="{00000000-0005-0000-0000-000092520000}"/>
    <cellStyle name="Normal 9 15 2" xfId="17016" xr:uid="{00000000-0005-0000-0000-000093520000}"/>
    <cellStyle name="Normal 9 15 2 2" xfId="23756" xr:uid="{00000000-0005-0000-0000-000094520000}"/>
    <cellStyle name="Normal 9 15 2 2 2" xfId="47632" xr:uid="{B5741273-5327-4DA2-8337-B4B9BBA996F0}"/>
    <cellStyle name="Normal 9 15 2 2 3" xfId="35662" xr:uid="{993A09C9-AFB0-4756-A5E2-D28A9C47B39D}"/>
    <cellStyle name="Normal 9 15 2 3" xfId="41675" xr:uid="{D6DA974D-CC51-49C1-BD93-445702989D82}"/>
    <cellStyle name="Normal 9 15 2 4" xfId="29720" xr:uid="{4CBA05BF-0A45-46E3-8585-FA7AC05B9C63}"/>
    <cellStyle name="Normal 9 15 3" xfId="17017" xr:uid="{00000000-0005-0000-0000-000095520000}"/>
    <cellStyle name="Normal 9 15 3 2" xfId="23757" xr:uid="{00000000-0005-0000-0000-000096520000}"/>
    <cellStyle name="Normal 9 15 3 2 2" xfId="47633" xr:uid="{36B3BA68-0A16-4A1E-8ED0-824FE9712CB5}"/>
    <cellStyle name="Normal 9 15 3 2 3" xfId="35663" xr:uid="{29041313-1870-4210-928A-71582B759E5E}"/>
    <cellStyle name="Normal 9 15 3 3" xfId="41676" xr:uid="{BA4329E5-2AA7-45CC-83DB-4BF434C880EB}"/>
    <cellStyle name="Normal 9 15 3 4" xfId="29721" xr:uid="{F4BE77E2-503F-4D62-AE78-2D96049EE282}"/>
    <cellStyle name="Normal 9 15 4" xfId="17018" xr:uid="{00000000-0005-0000-0000-000097520000}"/>
    <cellStyle name="Normal 9 15 4 2" xfId="23758" xr:uid="{00000000-0005-0000-0000-000098520000}"/>
    <cellStyle name="Normal 9 15 4 2 2" xfId="47634" xr:uid="{8DAB60FB-777B-4614-AA97-C0CCA957DF5E}"/>
    <cellStyle name="Normal 9 15 4 2 3" xfId="35664" xr:uid="{B97DE56B-B923-478A-AD25-4D7A3D50EAE1}"/>
    <cellStyle name="Normal 9 15 4 3" xfId="41677" xr:uid="{14A1399F-AFC7-4372-9868-6E321FCDE3BB}"/>
    <cellStyle name="Normal 9 15 4 4" xfId="29722" xr:uid="{602FE60C-D6C8-4EF8-9DE2-4D5D1794111A}"/>
    <cellStyle name="Normal 9 15 5" xfId="23755" xr:uid="{00000000-0005-0000-0000-000099520000}"/>
    <cellStyle name="Normal 9 15 5 2" xfId="47631" xr:uid="{E20BA53C-93A3-4413-B129-95F06E1AABEE}"/>
    <cellStyle name="Normal 9 15 5 3" xfId="35661" xr:uid="{39716458-2502-4C77-8C79-4BD2BA62B254}"/>
    <cellStyle name="Normal 9 15 6" xfId="41674" xr:uid="{6EFDE91E-E42C-4641-AAF3-0429B8A3DA28}"/>
    <cellStyle name="Normal 9 15 7" xfId="29719" xr:uid="{6438FE86-98A2-4976-B9BF-9859BB479C2C}"/>
    <cellStyle name="Normal 9 16" xfId="17019" xr:uid="{00000000-0005-0000-0000-00009A520000}"/>
    <cellStyle name="Normal 9 16 2" xfId="17020" xr:uid="{00000000-0005-0000-0000-00009B520000}"/>
    <cellStyle name="Normal 9 16 2 2" xfId="23760" xr:uid="{00000000-0005-0000-0000-00009C520000}"/>
    <cellStyle name="Normal 9 16 2 2 2" xfId="47636" xr:uid="{CBAB8188-E1F6-4C4A-B327-69E816ED2CC5}"/>
    <cellStyle name="Normal 9 16 2 2 3" xfId="35666" xr:uid="{9A73A26D-AF99-4BA0-96D0-8355B22EEBF2}"/>
    <cellStyle name="Normal 9 16 2 3" xfId="41679" xr:uid="{5901279B-CB61-49AC-B653-AC1B99229FF2}"/>
    <cellStyle name="Normal 9 16 2 4" xfId="29724" xr:uid="{014ADA80-F2A4-46C9-AE5F-3315ED1727B2}"/>
    <cellStyle name="Normal 9 16 3" xfId="17021" xr:uid="{00000000-0005-0000-0000-00009D520000}"/>
    <cellStyle name="Normal 9 16 3 2" xfId="23761" xr:uid="{00000000-0005-0000-0000-00009E520000}"/>
    <cellStyle name="Normal 9 16 3 2 2" xfId="47637" xr:uid="{72A88DB4-93BC-46DC-B499-94458D445C79}"/>
    <cellStyle name="Normal 9 16 3 2 3" xfId="35667" xr:uid="{B4E6CC1F-6A55-493C-B65C-1F8982497E14}"/>
    <cellStyle name="Normal 9 16 3 3" xfId="41680" xr:uid="{56EA8875-98ED-4A49-B0C0-0E66B5DB9196}"/>
    <cellStyle name="Normal 9 16 3 4" xfId="29725" xr:uid="{97638E3E-CDFF-4761-94FD-15842D940A0B}"/>
    <cellStyle name="Normal 9 16 4" xfId="17022" xr:uid="{00000000-0005-0000-0000-00009F520000}"/>
    <cellStyle name="Normal 9 16 4 2" xfId="23762" xr:uid="{00000000-0005-0000-0000-0000A0520000}"/>
    <cellStyle name="Normal 9 16 4 2 2" xfId="47638" xr:uid="{47F01D3A-0B97-4DB4-AEE8-F36C578A220C}"/>
    <cellStyle name="Normal 9 16 4 2 3" xfId="35668" xr:uid="{5DEE9868-5408-4A53-8F12-CDA2ACA8044A}"/>
    <cellStyle name="Normal 9 16 4 3" xfId="41681" xr:uid="{AFE603C4-D430-4D9B-9154-83EB79F5AED1}"/>
    <cellStyle name="Normal 9 16 4 4" xfId="29726" xr:uid="{4625F91A-011E-48F8-8549-012DFB3521AF}"/>
    <cellStyle name="Normal 9 16 5" xfId="23759" xr:uid="{00000000-0005-0000-0000-0000A1520000}"/>
    <cellStyle name="Normal 9 16 5 2" xfId="47635" xr:uid="{CF0D035E-D8B4-4308-ABDF-66EBB36BB28A}"/>
    <cellStyle name="Normal 9 16 5 3" xfId="35665" xr:uid="{9239BDF2-CDA0-4D30-81B8-C2D20937EB04}"/>
    <cellStyle name="Normal 9 16 6" xfId="41678" xr:uid="{4B40ACD2-2893-4817-924E-BBED34D71706}"/>
    <cellStyle name="Normal 9 16 7" xfId="29723" xr:uid="{E38BE39D-2911-4A3D-A05F-E65378E42B8B}"/>
    <cellStyle name="Normal 9 17" xfId="17023" xr:uid="{00000000-0005-0000-0000-0000A2520000}"/>
    <cellStyle name="Normal 9 17 2" xfId="17024" xr:uid="{00000000-0005-0000-0000-0000A3520000}"/>
    <cellStyle name="Normal 9 17 2 2" xfId="23764" xr:uid="{00000000-0005-0000-0000-0000A4520000}"/>
    <cellStyle name="Normal 9 17 2 2 2" xfId="47640" xr:uid="{6F534DF7-68B4-4664-BBDF-41AC556D1926}"/>
    <cellStyle name="Normal 9 17 2 2 3" xfId="35670" xr:uid="{EFE4BCFB-0C24-4FA6-A57C-629317DD28FA}"/>
    <cellStyle name="Normal 9 17 2 3" xfId="41683" xr:uid="{68D6AF61-1911-443D-937A-B091AD3A4154}"/>
    <cellStyle name="Normal 9 17 2 4" xfId="29728" xr:uid="{9E800B25-55FB-4E17-8A84-40B642A8DAFF}"/>
    <cellStyle name="Normal 9 17 3" xfId="17025" xr:uid="{00000000-0005-0000-0000-0000A5520000}"/>
    <cellStyle name="Normal 9 17 3 2" xfId="23765" xr:uid="{00000000-0005-0000-0000-0000A6520000}"/>
    <cellStyle name="Normal 9 17 3 2 2" xfId="47641" xr:uid="{C44EA728-56A0-470B-85EC-79FD831E5747}"/>
    <cellStyle name="Normal 9 17 3 2 3" xfId="35671" xr:uid="{FE23CDA3-745A-4B02-96DA-8B81303B8C35}"/>
    <cellStyle name="Normal 9 17 3 3" xfId="41684" xr:uid="{11B40225-89D0-4B81-B25A-76944BC379D4}"/>
    <cellStyle name="Normal 9 17 3 4" xfId="29729" xr:uid="{F487C676-2E06-4E79-A339-1F62151AD628}"/>
    <cellStyle name="Normal 9 17 4" xfId="17026" xr:uid="{00000000-0005-0000-0000-0000A7520000}"/>
    <cellStyle name="Normal 9 17 4 2" xfId="23766" xr:uid="{00000000-0005-0000-0000-0000A8520000}"/>
    <cellStyle name="Normal 9 17 4 2 2" xfId="47642" xr:uid="{14A5BA39-6BF8-432F-84D9-53FA1B77D537}"/>
    <cellStyle name="Normal 9 17 4 2 3" xfId="35672" xr:uid="{380840D8-AD23-4DAB-BD23-3778DA4CA4C8}"/>
    <cellStyle name="Normal 9 17 4 3" xfId="41685" xr:uid="{F586BFC1-AEAD-4A4D-A2CA-16D1066F8680}"/>
    <cellStyle name="Normal 9 17 4 4" xfId="29730" xr:uid="{B8474DDF-ED4B-4DFB-81AD-8BA069243FEF}"/>
    <cellStyle name="Normal 9 17 5" xfId="23763" xr:uid="{00000000-0005-0000-0000-0000A9520000}"/>
    <cellStyle name="Normal 9 17 5 2" xfId="47639" xr:uid="{F14862BB-C46D-4308-BA54-9696D6497DFE}"/>
    <cellStyle name="Normal 9 17 5 3" xfId="35669" xr:uid="{4A06859C-AF59-486C-9331-13E41599AABB}"/>
    <cellStyle name="Normal 9 17 6" xfId="41682" xr:uid="{4DD84D5A-33AC-4DF7-BA47-615FD67263F5}"/>
    <cellStyle name="Normal 9 17 7" xfId="29727" xr:uid="{A44AD648-6033-43D6-9C33-5D67F04FEFA3}"/>
    <cellStyle name="Normal 9 18" xfId="17027" xr:uid="{00000000-0005-0000-0000-0000AA520000}"/>
    <cellStyle name="Normal 9 18 2" xfId="17028" xr:uid="{00000000-0005-0000-0000-0000AB520000}"/>
    <cellStyle name="Normal 9 18 2 2" xfId="17029" xr:uid="{00000000-0005-0000-0000-0000AC520000}"/>
    <cellStyle name="Normal 9 18 2 2 2" xfId="17030" xr:uid="{00000000-0005-0000-0000-0000AD520000}"/>
    <cellStyle name="Normal 9 18 2 2 2 2" xfId="23770" xr:uid="{00000000-0005-0000-0000-0000AE520000}"/>
    <cellStyle name="Normal 9 18 2 2 2 2 2" xfId="47646" xr:uid="{9DF30D39-4C7F-4344-9391-8CEE2A8E11A3}"/>
    <cellStyle name="Normal 9 18 2 2 2 2 3" xfId="35676" xr:uid="{9130DFB5-A154-4337-B19F-1A076D968AA0}"/>
    <cellStyle name="Normal 9 18 2 2 2 3" xfId="41689" xr:uid="{1D2226F1-A45C-45C3-8146-EF8CDAF924AB}"/>
    <cellStyle name="Normal 9 18 2 2 2 4" xfId="29734" xr:uid="{6026DC05-7C5F-4869-869F-EF035D221644}"/>
    <cellStyle name="Normal 9 18 2 2 3" xfId="23769" xr:uid="{00000000-0005-0000-0000-0000AF520000}"/>
    <cellStyle name="Normal 9 18 2 2 3 2" xfId="47645" xr:uid="{11C10C26-6931-4888-8E65-62F9B47FCCFE}"/>
    <cellStyle name="Normal 9 18 2 2 3 3" xfId="35675" xr:uid="{26637E8C-DB8D-4230-A706-2A0B4742FD3C}"/>
    <cellStyle name="Normal 9 18 2 2 4" xfId="41688" xr:uid="{8E34A480-7B52-4213-9E84-AA10EC07F682}"/>
    <cellStyle name="Normal 9 18 2 2 5" xfId="29733" xr:uid="{E38480A5-3CD6-4C2A-9790-425E450BF169}"/>
    <cellStyle name="Normal 9 18 2 3" xfId="17031" xr:uid="{00000000-0005-0000-0000-0000B0520000}"/>
    <cellStyle name="Normal 9 18 2 3 2" xfId="23771" xr:uid="{00000000-0005-0000-0000-0000B1520000}"/>
    <cellStyle name="Normal 9 18 2 3 2 2" xfId="47647" xr:uid="{AD8B27D0-F84E-4C09-BB5A-D3C492903819}"/>
    <cellStyle name="Normal 9 18 2 3 2 3" xfId="35677" xr:uid="{31F91DDE-6172-435B-B9D6-5ABF833E4EF2}"/>
    <cellStyle name="Normal 9 18 2 3 3" xfId="41690" xr:uid="{5347C071-0302-43AA-9704-30C2D98074FB}"/>
    <cellStyle name="Normal 9 18 2 3 4" xfId="29735" xr:uid="{24A55CBB-03F8-40F2-8D97-34A6C88F9F87}"/>
    <cellStyle name="Normal 9 18 2 4" xfId="23768" xr:uid="{00000000-0005-0000-0000-0000B2520000}"/>
    <cellStyle name="Normal 9 18 2 4 2" xfId="47644" xr:uid="{E4FBFA36-EC58-4460-B774-47D4D80AFF12}"/>
    <cellStyle name="Normal 9 18 2 4 3" xfId="35674" xr:uid="{A831E778-6739-45D6-9767-9BBEBBFB2D6B}"/>
    <cellStyle name="Normal 9 18 2 5" xfId="41687" xr:uid="{22FDF8E8-FCE4-46DA-B61A-F6BA47ABAD7A}"/>
    <cellStyle name="Normal 9 18 2 6" xfId="29732" xr:uid="{1D16B5DD-F7EF-4CFA-9EDC-80D388D019F5}"/>
    <cellStyle name="Normal 9 18 3" xfId="17032" xr:uid="{00000000-0005-0000-0000-0000B3520000}"/>
    <cellStyle name="Normal 9 18 3 2" xfId="17033" xr:uid="{00000000-0005-0000-0000-0000B4520000}"/>
    <cellStyle name="Normal 9 18 3 2 2" xfId="23773" xr:uid="{00000000-0005-0000-0000-0000B5520000}"/>
    <cellStyle name="Normal 9 18 3 2 2 2" xfId="47649" xr:uid="{FABFE236-B3D2-480E-A104-C5D195F8EF5E}"/>
    <cellStyle name="Normal 9 18 3 2 2 3" xfId="35679" xr:uid="{6D8CD777-4D89-4482-817C-80746BDA2BFE}"/>
    <cellStyle name="Normal 9 18 3 2 3" xfId="41692" xr:uid="{059C12DE-8873-46E1-BD42-035368F1B8A2}"/>
    <cellStyle name="Normal 9 18 3 2 4" xfId="29737" xr:uid="{F373BA01-D9F6-44FC-891C-DAEF65207B91}"/>
    <cellStyle name="Normal 9 18 3 3" xfId="23772" xr:uid="{00000000-0005-0000-0000-0000B6520000}"/>
    <cellStyle name="Normal 9 18 3 3 2" xfId="47648" xr:uid="{73394156-5FD7-4E1E-9823-22193FEC95D2}"/>
    <cellStyle name="Normal 9 18 3 3 3" xfId="35678" xr:uid="{589E6D0E-99DA-4847-B644-AB20A9E4A49A}"/>
    <cellStyle name="Normal 9 18 3 4" xfId="41691" xr:uid="{61F443F5-1C59-4440-819F-26DF586FFF39}"/>
    <cellStyle name="Normal 9 18 3 5" xfId="29736" xr:uid="{E699BC2A-A48E-4F2F-AEF6-1A570727003C}"/>
    <cellStyle name="Normal 9 18 4" xfId="17034" xr:uid="{00000000-0005-0000-0000-0000B7520000}"/>
    <cellStyle name="Normal 9 18 4 2" xfId="23774" xr:uid="{00000000-0005-0000-0000-0000B8520000}"/>
    <cellStyle name="Normal 9 18 4 2 2" xfId="47650" xr:uid="{622FA6C7-54EB-4970-99B3-6D4F846BC4DA}"/>
    <cellStyle name="Normal 9 18 4 2 3" xfId="35680" xr:uid="{1F21475C-C5EA-4CC7-95A7-627E781CC139}"/>
    <cellStyle name="Normal 9 18 4 3" xfId="41693" xr:uid="{989B8121-3A88-4830-8905-EE8A45A83F2A}"/>
    <cellStyle name="Normal 9 18 4 4" xfId="29738" xr:uid="{E2EE2142-F22F-479F-BD15-67B4ED0CFD4A}"/>
    <cellStyle name="Normal 9 18 5" xfId="23767" xr:uid="{00000000-0005-0000-0000-0000B9520000}"/>
    <cellStyle name="Normal 9 18 5 2" xfId="47643" xr:uid="{E9FA5BEF-75DE-41BF-93E8-3E0E044B646C}"/>
    <cellStyle name="Normal 9 18 5 3" xfId="35673" xr:uid="{1F8DABE5-F8F3-4059-B3F3-F690DF996B7E}"/>
    <cellStyle name="Normal 9 18 6" xfId="41686" xr:uid="{C62E4E4C-A28D-4181-94C8-7F0674FD39DC}"/>
    <cellStyle name="Normal 9 18 7" xfId="29731" xr:uid="{A21816A4-DEE9-4B85-AECC-DCBD701D424F}"/>
    <cellStyle name="Normal 9 19" xfId="17035" xr:uid="{00000000-0005-0000-0000-0000BA520000}"/>
    <cellStyle name="Normal 9 19 2" xfId="23775" xr:uid="{00000000-0005-0000-0000-0000BB520000}"/>
    <cellStyle name="Normal 9 19 2 2" xfId="47651" xr:uid="{5AF24964-E68D-49AA-92A6-E6246F9FE493}"/>
    <cellStyle name="Normal 9 19 2 3" xfId="35681" xr:uid="{4EE3CF6C-8BEF-4D02-8804-FB2FF83A1A54}"/>
    <cellStyle name="Normal 9 19 3" xfId="41694" xr:uid="{88B21CC3-EE54-4257-B82A-D322E8E136FB}"/>
    <cellStyle name="Normal 9 19 4" xfId="29739" xr:uid="{9059EF65-AEFB-474D-8481-8E1FA8D2C609}"/>
    <cellStyle name="Normal 9 2" xfId="17036" xr:uid="{00000000-0005-0000-0000-0000BC520000}"/>
    <cellStyle name="Normal 9 2 10" xfId="23776" xr:uid="{00000000-0005-0000-0000-0000BD520000}"/>
    <cellStyle name="Normal 9 2 10 2" xfId="47652" xr:uid="{7C61AA67-9074-401C-B53E-BD6E7B7F473D}"/>
    <cellStyle name="Normal 9 2 10 3" xfId="35682" xr:uid="{849BF9CA-2EC0-4AA8-A867-F5B4542F48B8}"/>
    <cellStyle name="Normal 9 2 11" xfId="41695" xr:uid="{D1121A43-B763-4BDF-A175-E72F56BE705A}"/>
    <cellStyle name="Normal 9 2 12" xfId="29740" xr:uid="{4C58F7A2-0708-4D67-BE7F-B30B28351D91}"/>
    <cellStyle name="Normal 9 2 2" xfId="17037" xr:uid="{00000000-0005-0000-0000-0000BE520000}"/>
    <cellStyle name="Normal 9 2 2 10" xfId="17038" xr:uid="{00000000-0005-0000-0000-0000BF520000}"/>
    <cellStyle name="Normal 9 2 2 10 2" xfId="23778" xr:uid="{00000000-0005-0000-0000-0000C0520000}"/>
    <cellStyle name="Normal 9 2 2 10 2 2" xfId="47654" xr:uid="{9EEBDA8C-B244-4CC0-9925-475F87B9E898}"/>
    <cellStyle name="Normal 9 2 2 10 2 3" xfId="35684" xr:uid="{1A110627-F087-4E2C-8115-581CC229FEFD}"/>
    <cellStyle name="Normal 9 2 2 10 3" xfId="41697" xr:uid="{D87E4987-2940-4BB5-AE5F-89F84D48BC4F}"/>
    <cellStyle name="Normal 9 2 2 10 4" xfId="29742" xr:uid="{A0073F07-365E-4FA1-891C-AA656BB232A9}"/>
    <cellStyle name="Normal 9 2 2 11" xfId="17039" xr:uid="{00000000-0005-0000-0000-0000C1520000}"/>
    <cellStyle name="Normal 9 2 2 11 2" xfId="23779" xr:uid="{00000000-0005-0000-0000-0000C2520000}"/>
    <cellStyle name="Normal 9 2 2 11 2 2" xfId="47655" xr:uid="{6705B85B-733B-4C75-8CB1-A7BEC44CC45C}"/>
    <cellStyle name="Normal 9 2 2 11 2 3" xfId="35685" xr:uid="{00F58849-91CD-497C-B059-F737230EC80B}"/>
    <cellStyle name="Normal 9 2 2 11 3" xfId="41698" xr:uid="{6E7F7A31-E93A-44C3-814C-15EC57E9BE4B}"/>
    <cellStyle name="Normal 9 2 2 11 4" xfId="29743" xr:uid="{47A106C5-8358-453A-8753-49BCD6BC8208}"/>
    <cellStyle name="Normal 9 2 2 12" xfId="23777" xr:uid="{00000000-0005-0000-0000-0000C3520000}"/>
    <cellStyle name="Normal 9 2 2 12 2" xfId="47653" xr:uid="{09F931AC-BEEE-4EC1-9A76-6BECCE2E4066}"/>
    <cellStyle name="Normal 9 2 2 12 3" xfId="35683" xr:uid="{7AB87E89-A5E5-4773-B6E2-8D08724FFCC4}"/>
    <cellStyle name="Normal 9 2 2 13" xfId="41696" xr:uid="{2BE182C0-BDB4-4BDE-B04D-49C116E95039}"/>
    <cellStyle name="Normal 9 2 2 14" xfId="29741" xr:uid="{9BA408EF-4384-486A-8ED0-352CB33FDF5F}"/>
    <cellStyle name="Normal 9 2 2 2" xfId="17040" xr:uid="{00000000-0005-0000-0000-0000C4520000}"/>
    <cellStyle name="Normal 9 2 2 2 2" xfId="17041" xr:uid="{00000000-0005-0000-0000-0000C5520000}"/>
    <cellStyle name="Normal 9 2 2 2 2 2" xfId="17042" xr:uid="{00000000-0005-0000-0000-0000C6520000}"/>
    <cellStyle name="Normal 9 2 2 2 2 2 2" xfId="23782" xr:uid="{00000000-0005-0000-0000-0000C7520000}"/>
    <cellStyle name="Normal 9 2 2 2 2 2 2 2" xfId="47658" xr:uid="{AC7EF5D1-90D7-4DDC-9B0B-542122E29591}"/>
    <cellStyle name="Normal 9 2 2 2 2 2 2 3" xfId="35688" xr:uid="{3F93387D-B607-42E5-8288-1ECB1F7F5427}"/>
    <cellStyle name="Normal 9 2 2 2 2 2 3" xfId="41701" xr:uid="{73AF7FD5-C232-432F-BAC3-49EF2594F417}"/>
    <cellStyle name="Normal 9 2 2 2 2 2 4" xfId="29746" xr:uid="{F410A24A-8EB6-43E0-AD55-AECEEEBE0336}"/>
    <cellStyle name="Normal 9 2 2 2 2 3" xfId="17043" xr:uid="{00000000-0005-0000-0000-0000C8520000}"/>
    <cellStyle name="Normal 9 2 2 2 2 3 2" xfId="23783" xr:uid="{00000000-0005-0000-0000-0000C9520000}"/>
    <cellStyle name="Normal 9 2 2 2 2 3 2 2" xfId="47659" xr:uid="{350CBCF9-D5FA-429E-9C9A-537CF0B6299E}"/>
    <cellStyle name="Normal 9 2 2 2 2 3 2 3" xfId="35689" xr:uid="{CB6AF220-1013-4F8B-9F42-6CA1EFDB7C6A}"/>
    <cellStyle name="Normal 9 2 2 2 2 3 3" xfId="41702" xr:uid="{9F350370-6349-449F-8E56-7A1A7A6E621B}"/>
    <cellStyle name="Normal 9 2 2 2 2 3 4" xfId="29747" xr:uid="{2A9548D5-F2F4-410A-8268-F3D3A173736A}"/>
    <cellStyle name="Normal 9 2 2 2 2 4" xfId="17044" xr:uid="{00000000-0005-0000-0000-0000CA520000}"/>
    <cellStyle name="Normal 9 2 2 2 2 5" xfId="17045" xr:uid="{00000000-0005-0000-0000-0000CB520000}"/>
    <cellStyle name="Normal 9 2 2 2 2 6" xfId="23781" xr:uid="{00000000-0005-0000-0000-0000CC520000}"/>
    <cellStyle name="Normal 9 2 2 2 2 6 2" xfId="47657" xr:uid="{70CCEDEC-61FA-4681-AA0B-9F2CC3C65296}"/>
    <cellStyle name="Normal 9 2 2 2 2 6 3" xfId="35687" xr:uid="{960FB833-026B-4381-9AE4-3B62DBAC12CA}"/>
    <cellStyle name="Normal 9 2 2 2 2 7" xfId="41700" xr:uid="{078F6E2A-D8E9-41AB-910C-E5C35E14F495}"/>
    <cellStyle name="Normal 9 2 2 2 2 8" xfId="29745" xr:uid="{9C38B087-BB21-49CE-A78F-9EE233AFA15A}"/>
    <cellStyle name="Normal 9 2 2 2 3" xfId="17046" xr:uid="{00000000-0005-0000-0000-0000CD520000}"/>
    <cellStyle name="Normal 9 2 2 2 3 2" xfId="23784" xr:uid="{00000000-0005-0000-0000-0000CE520000}"/>
    <cellStyle name="Normal 9 2 2 2 3 2 2" xfId="47660" xr:uid="{19280495-3378-46B4-9D74-A859E04E12E2}"/>
    <cellStyle name="Normal 9 2 2 2 3 2 3" xfId="35690" xr:uid="{167F09B2-841B-4FDB-AEEE-9FF8CE4162AB}"/>
    <cellStyle name="Normal 9 2 2 2 3 3" xfId="41703" xr:uid="{2D133551-7F33-4D7D-85A3-F7D20C124BC9}"/>
    <cellStyle name="Normal 9 2 2 2 3 4" xfId="29748" xr:uid="{2316B047-66F3-4684-A534-DCB5FDDE34EC}"/>
    <cellStyle name="Normal 9 2 2 2 4" xfId="17047" xr:uid="{00000000-0005-0000-0000-0000CF520000}"/>
    <cellStyle name="Normal 9 2 2 2 4 2" xfId="23785" xr:uid="{00000000-0005-0000-0000-0000D0520000}"/>
    <cellStyle name="Normal 9 2 2 2 4 2 2" xfId="47661" xr:uid="{D33A7795-91FA-49EB-B92E-CE9F4EE7A8C8}"/>
    <cellStyle name="Normal 9 2 2 2 4 2 3" xfId="35691" xr:uid="{4C43123D-671F-402E-BF09-1A0CB0DB18FA}"/>
    <cellStyle name="Normal 9 2 2 2 4 3" xfId="41704" xr:uid="{767699D2-EE34-4414-87CF-894304D44921}"/>
    <cellStyle name="Normal 9 2 2 2 4 4" xfId="29749" xr:uid="{3AA4AB30-CAF4-41E7-B325-FD8485B21898}"/>
    <cellStyle name="Normal 9 2 2 2 5" xfId="17048" xr:uid="{00000000-0005-0000-0000-0000D1520000}"/>
    <cellStyle name="Normal 9 2 2 2 5 2" xfId="17049" xr:uid="{00000000-0005-0000-0000-0000D2520000}"/>
    <cellStyle name="Normal 9 2 2 2 5 3" xfId="23786" xr:uid="{00000000-0005-0000-0000-0000D3520000}"/>
    <cellStyle name="Normal 9 2 2 2 5 3 2" xfId="47662" xr:uid="{3987CC73-FEEA-49D6-B6E7-536CC7F4D3F3}"/>
    <cellStyle name="Normal 9 2 2 2 5 3 3" xfId="35692" xr:uid="{65294047-6A97-46F5-BA7E-433760BE90B6}"/>
    <cellStyle name="Normal 9 2 2 2 5 4" xfId="41705" xr:uid="{2EE5832D-F765-4FA8-899D-346C3879FE3F}"/>
    <cellStyle name="Normal 9 2 2 2 5 5" xfId="29750" xr:uid="{3421AE5E-25A9-4FF3-8624-34AF9E856F58}"/>
    <cellStyle name="Normal 9 2 2 2 6" xfId="17050" xr:uid="{00000000-0005-0000-0000-0000D4520000}"/>
    <cellStyle name="Normal 9 2 2 2 6 2" xfId="17051" xr:uid="{00000000-0005-0000-0000-0000D5520000}"/>
    <cellStyle name="Normal 9 2 2 2 6 3" xfId="23787" xr:uid="{00000000-0005-0000-0000-0000D6520000}"/>
    <cellStyle name="Normal 9 2 2 2 6 3 2" xfId="47663" xr:uid="{A12503D4-699E-47C0-9B10-D9551F66354B}"/>
    <cellStyle name="Normal 9 2 2 2 6 3 3" xfId="35693" xr:uid="{11124AAB-35DD-42C1-8F09-54DA6FD75BC8}"/>
    <cellStyle name="Normal 9 2 2 2 6 4" xfId="41706" xr:uid="{6997BEE0-A125-44F9-8811-B77E02DCAA24}"/>
    <cellStyle name="Normal 9 2 2 2 6 5" xfId="29751" xr:uid="{86E58B38-2214-48CD-BD27-A8434602CB5E}"/>
    <cellStyle name="Normal 9 2 2 2 7" xfId="23780" xr:uid="{00000000-0005-0000-0000-0000D7520000}"/>
    <cellStyle name="Normal 9 2 2 2 7 2" xfId="47656" xr:uid="{71864560-660D-4F40-B7D1-3210955F8478}"/>
    <cellStyle name="Normal 9 2 2 2 7 3" xfId="35686" xr:uid="{EF3035C7-95A7-4EA9-9362-62CA27D81485}"/>
    <cellStyle name="Normal 9 2 2 2 8" xfId="41699" xr:uid="{525F108A-A5FA-4AF2-9F66-C9A4E66BC939}"/>
    <cellStyle name="Normal 9 2 2 2 9" xfId="29744" xr:uid="{BF555CEF-65BF-408C-8E92-1FE71A5E651E}"/>
    <cellStyle name="Normal 9 2 2 3" xfId="17052" xr:uid="{00000000-0005-0000-0000-0000D8520000}"/>
    <cellStyle name="Normal 9 2 2 3 2" xfId="17053" xr:uid="{00000000-0005-0000-0000-0000D9520000}"/>
    <cellStyle name="Normal 9 2 2 3 2 2" xfId="17054" xr:uid="{00000000-0005-0000-0000-0000DA520000}"/>
    <cellStyle name="Normal 9 2 2 3 2 2 2" xfId="23790" xr:uid="{00000000-0005-0000-0000-0000DB520000}"/>
    <cellStyle name="Normal 9 2 2 3 2 2 2 2" xfId="47666" xr:uid="{5A144628-227A-49F2-9CCF-76431EDB9FC7}"/>
    <cellStyle name="Normal 9 2 2 3 2 2 2 3" xfId="35696" xr:uid="{E9C91A4E-8B14-41DA-9FB3-00B9DBA47B5D}"/>
    <cellStyle name="Normal 9 2 2 3 2 2 3" xfId="41709" xr:uid="{B86CBC56-C0B8-4496-BB02-96664DC0225F}"/>
    <cellStyle name="Normal 9 2 2 3 2 2 4" xfId="29754" xr:uid="{AE4B9949-7D25-415F-AC41-008C455ABE0C}"/>
    <cellStyle name="Normal 9 2 2 3 2 3" xfId="23789" xr:uid="{00000000-0005-0000-0000-0000DC520000}"/>
    <cellStyle name="Normal 9 2 2 3 2 3 2" xfId="47665" xr:uid="{6F5C5B3D-CA55-4277-95F3-52AB1BE78976}"/>
    <cellStyle name="Normal 9 2 2 3 2 3 3" xfId="35695" xr:uid="{147F50F2-75FE-4E1B-8697-02326E2DC944}"/>
    <cellStyle name="Normal 9 2 2 3 2 4" xfId="41708" xr:uid="{F5EC8E68-B702-4222-9869-23D63D77A399}"/>
    <cellStyle name="Normal 9 2 2 3 2 5" xfId="29753" xr:uid="{1600F084-09F6-461B-A159-68FB9BA017DB}"/>
    <cellStyle name="Normal 9 2 2 3 3" xfId="17055" xr:uid="{00000000-0005-0000-0000-0000DD520000}"/>
    <cellStyle name="Normal 9 2 2 3 3 2" xfId="23791" xr:uid="{00000000-0005-0000-0000-0000DE520000}"/>
    <cellStyle name="Normal 9 2 2 3 3 2 2" xfId="47667" xr:uid="{43DADB8B-81D7-4D62-B3F3-D575553341AD}"/>
    <cellStyle name="Normal 9 2 2 3 3 2 3" xfId="35697" xr:uid="{AD90C1A2-C086-4F00-861A-8255C15BEC54}"/>
    <cellStyle name="Normal 9 2 2 3 3 3" xfId="41710" xr:uid="{789AD3AA-2EB8-4301-8FB7-2EE41BD61095}"/>
    <cellStyle name="Normal 9 2 2 3 3 4" xfId="29755" xr:uid="{399F2CAA-3B81-476D-B72F-6579649351F0}"/>
    <cellStyle name="Normal 9 2 2 3 4" xfId="17056" xr:uid="{00000000-0005-0000-0000-0000DF520000}"/>
    <cellStyle name="Normal 9 2 2 3 4 2" xfId="17057" xr:uid="{00000000-0005-0000-0000-0000E0520000}"/>
    <cellStyle name="Normal 9 2 2 3 4 3" xfId="23792" xr:uid="{00000000-0005-0000-0000-0000E1520000}"/>
    <cellStyle name="Normal 9 2 2 3 4 3 2" xfId="47668" xr:uid="{EC34FD14-D042-447C-90CD-B48A10C4131C}"/>
    <cellStyle name="Normal 9 2 2 3 4 3 3" xfId="35698" xr:uid="{85DEF66F-0A26-4DE7-A9AE-7C06E399EA26}"/>
    <cellStyle name="Normal 9 2 2 3 4 4" xfId="41711" xr:uid="{8D087CB6-BA9F-42BE-92D0-EAC3CCF0BA11}"/>
    <cellStyle name="Normal 9 2 2 3 4 5" xfId="29756" xr:uid="{84A71C43-830D-4E62-8CCD-4C86CE54D27B}"/>
    <cellStyle name="Normal 9 2 2 3 5" xfId="17058" xr:uid="{00000000-0005-0000-0000-0000E2520000}"/>
    <cellStyle name="Normal 9 2 2 3 6" xfId="23788" xr:uid="{00000000-0005-0000-0000-0000E3520000}"/>
    <cellStyle name="Normal 9 2 2 3 6 2" xfId="47664" xr:uid="{335CC447-65B9-43E0-90C7-BDF5D3EEBC15}"/>
    <cellStyle name="Normal 9 2 2 3 6 3" xfId="35694" xr:uid="{FBD05028-6E8E-4B3A-94A8-66D10B1F15F2}"/>
    <cellStyle name="Normal 9 2 2 3 7" xfId="41707" xr:uid="{3F774B22-8CCA-40B1-9BA1-6CAD033D628A}"/>
    <cellStyle name="Normal 9 2 2 3 8" xfId="29752" xr:uid="{AE5C092C-830C-4B4D-A52B-B5D434D71BAC}"/>
    <cellStyle name="Normal 9 2 2 4" xfId="17059" xr:uid="{00000000-0005-0000-0000-0000E4520000}"/>
    <cellStyle name="Normal 9 2 2 4 2" xfId="23793" xr:uid="{00000000-0005-0000-0000-0000E5520000}"/>
    <cellStyle name="Normal 9 2 2 4 2 2" xfId="47669" xr:uid="{58F1C18C-DC92-41F2-BB25-FD71231404C6}"/>
    <cellStyle name="Normal 9 2 2 4 2 3" xfId="35699" xr:uid="{89C37297-70D3-4816-AFA2-3FD69640BED0}"/>
    <cellStyle name="Normal 9 2 2 4 3" xfId="41712" xr:uid="{E283EDB5-A691-4F6E-9818-281E9E765562}"/>
    <cellStyle name="Normal 9 2 2 4 4" xfId="29757" xr:uid="{FFA5361B-E9DC-4CD3-94D4-E9633B62DE94}"/>
    <cellStyle name="Normal 9 2 2 5" xfId="17060" xr:uid="{00000000-0005-0000-0000-0000E6520000}"/>
    <cellStyle name="Normal 9 2 2 5 2" xfId="23794" xr:uid="{00000000-0005-0000-0000-0000E7520000}"/>
    <cellStyle name="Normal 9 2 2 5 2 2" xfId="47670" xr:uid="{73F61B2E-20A5-4299-A972-8BE7449DF1A3}"/>
    <cellStyle name="Normal 9 2 2 5 2 3" xfId="35700" xr:uid="{7B529157-3E03-40F7-AB05-8C40602031F8}"/>
    <cellStyle name="Normal 9 2 2 5 3" xfId="41713" xr:uid="{68A86991-80E3-4860-A4B8-697D4B338B83}"/>
    <cellStyle name="Normal 9 2 2 5 4" xfId="29758" xr:uid="{0E0399E5-FBCF-40AA-B89C-2C9796C6A80E}"/>
    <cellStyle name="Normal 9 2 2 6" xfId="17061" xr:uid="{00000000-0005-0000-0000-0000E8520000}"/>
    <cellStyle name="Normal 9 2 2 6 2" xfId="17062" xr:uid="{00000000-0005-0000-0000-0000E9520000}"/>
    <cellStyle name="Normal 9 2 2 6 3" xfId="23795" xr:uid="{00000000-0005-0000-0000-0000EA520000}"/>
    <cellStyle name="Normal 9 2 2 6 3 2" xfId="47671" xr:uid="{9D034EDD-8317-417D-B676-1611C0B94370}"/>
    <cellStyle name="Normal 9 2 2 6 3 3" xfId="35701" xr:uid="{0CFA096B-4163-4021-8845-0BB90826C01C}"/>
    <cellStyle name="Normal 9 2 2 6 4" xfId="41714" xr:uid="{B15533C2-A6F6-497C-A2B3-AE394CA5EDE5}"/>
    <cellStyle name="Normal 9 2 2 6 5" xfId="29759" xr:uid="{586E24C6-5369-4181-B547-44110C0C804B}"/>
    <cellStyle name="Normal 9 2 2 7" xfId="17063" xr:uid="{00000000-0005-0000-0000-0000EB520000}"/>
    <cellStyle name="Normal 9 2 2 7 2" xfId="17064" xr:uid="{00000000-0005-0000-0000-0000EC520000}"/>
    <cellStyle name="Normal 9 2 2 7 3" xfId="23796" xr:uid="{00000000-0005-0000-0000-0000ED520000}"/>
    <cellStyle name="Normal 9 2 2 7 3 2" xfId="47672" xr:uid="{611BF1A3-0A7B-4AD5-8BD1-F9F16F9A104B}"/>
    <cellStyle name="Normal 9 2 2 7 3 3" xfId="35702" xr:uid="{3DD8DB2D-9587-4E43-AF82-D8565723C622}"/>
    <cellStyle name="Normal 9 2 2 7 4" xfId="41715" xr:uid="{F6F36529-317A-4CA5-87BF-A943B4F1C8CD}"/>
    <cellStyle name="Normal 9 2 2 7 5" xfId="29760" xr:uid="{C5C6E4C0-A2D0-40DF-8A81-5CFED7285FFC}"/>
    <cellStyle name="Normal 9 2 2 8" xfId="17065" xr:uid="{00000000-0005-0000-0000-0000EE520000}"/>
    <cellStyle name="Normal 9 2 2 8 2" xfId="23797" xr:uid="{00000000-0005-0000-0000-0000EF520000}"/>
    <cellStyle name="Normal 9 2 2 8 2 2" xfId="47673" xr:uid="{12A1D025-00F2-462A-9FB3-13E09E94DA55}"/>
    <cellStyle name="Normal 9 2 2 8 2 3" xfId="35703" xr:uid="{6305653F-7232-4596-99E0-827D2D566955}"/>
    <cellStyle name="Normal 9 2 2 8 3" xfId="41716" xr:uid="{792DFC80-EB31-4407-AD9D-23450B245CEF}"/>
    <cellStyle name="Normal 9 2 2 8 4" xfId="29761" xr:uid="{9B529FDD-6E15-4875-BB34-655A6327AFE8}"/>
    <cellStyle name="Normal 9 2 2 9" xfId="17066" xr:uid="{00000000-0005-0000-0000-0000F0520000}"/>
    <cellStyle name="Normal 9 2 2 9 2" xfId="23798" xr:uid="{00000000-0005-0000-0000-0000F1520000}"/>
    <cellStyle name="Normal 9 2 2 9 2 2" xfId="47674" xr:uid="{B026E28D-A29D-45D4-838F-44EC7C339BD5}"/>
    <cellStyle name="Normal 9 2 2 9 2 3" xfId="35704" xr:uid="{405FA5C7-50BD-4026-A8CF-336F44A2F4BF}"/>
    <cellStyle name="Normal 9 2 2 9 3" xfId="41717" xr:uid="{E43C72D2-F218-4FE7-8E7F-70B0A3B7470F}"/>
    <cellStyle name="Normal 9 2 2 9 4" xfId="29762" xr:uid="{BB438464-1855-4ED9-A290-29D358F1BF7C}"/>
    <cellStyle name="Normal 9 2 3" xfId="17067" xr:uid="{00000000-0005-0000-0000-0000F2520000}"/>
    <cellStyle name="Normal 9 2 3 2" xfId="17068" xr:uid="{00000000-0005-0000-0000-0000F3520000}"/>
    <cellStyle name="Normal 9 2 3 2 2" xfId="17069" xr:uid="{00000000-0005-0000-0000-0000F4520000}"/>
    <cellStyle name="Normal 9 2 3 2 2 2" xfId="23801" xr:uid="{00000000-0005-0000-0000-0000F5520000}"/>
    <cellStyle name="Normal 9 2 3 2 2 2 2" xfId="47677" xr:uid="{0ECEF363-2B99-442E-9F72-EF80CAE02252}"/>
    <cellStyle name="Normal 9 2 3 2 2 2 3" xfId="35707" xr:uid="{C4DF8914-F3DC-45A0-9C76-AC642898E898}"/>
    <cellStyle name="Normal 9 2 3 2 2 3" xfId="41720" xr:uid="{655F56AF-DDFF-4DA0-BFB4-86DF95218FD8}"/>
    <cellStyle name="Normal 9 2 3 2 2 4" xfId="29765" xr:uid="{F6AD50AC-E17E-488A-9396-84919EDC09D6}"/>
    <cellStyle name="Normal 9 2 3 2 3" xfId="17070" xr:uid="{00000000-0005-0000-0000-0000F6520000}"/>
    <cellStyle name="Normal 9 2 3 2 3 2" xfId="23802" xr:uid="{00000000-0005-0000-0000-0000F7520000}"/>
    <cellStyle name="Normal 9 2 3 2 3 2 2" xfId="47678" xr:uid="{55932FF6-8378-4748-A554-F5695FD2C315}"/>
    <cellStyle name="Normal 9 2 3 2 3 2 3" xfId="35708" xr:uid="{3B978EB8-A990-46E5-BD17-A28AC3F3E86B}"/>
    <cellStyle name="Normal 9 2 3 2 3 3" xfId="41721" xr:uid="{B70FED20-ACC0-4452-A614-0F8AAA6AF197}"/>
    <cellStyle name="Normal 9 2 3 2 3 4" xfId="29766" xr:uid="{608CC7BD-A32F-4071-9CDA-8402DE406835}"/>
    <cellStyle name="Normal 9 2 3 2 4" xfId="17071" xr:uid="{00000000-0005-0000-0000-0000F8520000}"/>
    <cellStyle name="Normal 9 2 3 2 5" xfId="17072" xr:uid="{00000000-0005-0000-0000-0000F9520000}"/>
    <cellStyle name="Normal 9 2 3 2 6" xfId="23800" xr:uid="{00000000-0005-0000-0000-0000FA520000}"/>
    <cellStyle name="Normal 9 2 3 2 6 2" xfId="47676" xr:uid="{DB016FD4-EC05-4369-94BB-480BE1C37F31}"/>
    <cellStyle name="Normal 9 2 3 2 6 3" xfId="35706" xr:uid="{E65ADD95-3691-4837-823D-C5B32F69C9AF}"/>
    <cellStyle name="Normal 9 2 3 2 7" xfId="41719" xr:uid="{9954A8CB-A927-45F3-835A-41F77BE347A7}"/>
    <cellStyle name="Normal 9 2 3 2 8" xfId="29764" xr:uid="{45F3C115-BF99-4AD7-B015-BBD2965D568C}"/>
    <cellStyle name="Normal 9 2 3 3" xfId="17073" xr:uid="{00000000-0005-0000-0000-0000FB520000}"/>
    <cellStyle name="Normal 9 2 3 3 2" xfId="23803" xr:uid="{00000000-0005-0000-0000-0000FC520000}"/>
    <cellStyle name="Normal 9 2 3 3 2 2" xfId="47679" xr:uid="{F8BDDD99-C434-489B-93DC-CF793499F12A}"/>
    <cellStyle name="Normal 9 2 3 3 2 3" xfId="35709" xr:uid="{D5699524-87D9-414A-A61C-1076FD349052}"/>
    <cellStyle name="Normal 9 2 3 3 3" xfId="41722" xr:uid="{0FA1E174-E498-4001-AA8A-634105D4957B}"/>
    <cellStyle name="Normal 9 2 3 3 4" xfId="29767" xr:uid="{0689D521-CE8A-4A4E-8580-3230208E75BC}"/>
    <cellStyle name="Normal 9 2 3 4" xfId="17074" xr:uid="{00000000-0005-0000-0000-0000FD520000}"/>
    <cellStyle name="Normal 9 2 3 4 2" xfId="23804" xr:uid="{00000000-0005-0000-0000-0000FE520000}"/>
    <cellStyle name="Normal 9 2 3 4 2 2" xfId="47680" xr:uid="{8A86AC2F-D935-4EAC-B2EB-4C6B5AAB9D31}"/>
    <cellStyle name="Normal 9 2 3 4 2 3" xfId="35710" xr:uid="{B024D0A6-F621-43DA-9141-A9321D7FF737}"/>
    <cellStyle name="Normal 9 2 3 4 3" xfId="41723" xr:uid="{2F65AC5C-6C52-4960-8460-2131593774E8}"/>
    <cellStyle name="Normal 9 2 3 4 4" xfId="29768" xr:uid="{3B468532-4B87-40BA-BDF3-0B98BCE8E204}"/>
    <cellStyle name="Normal 9 2 3 5" xfId="17075" xr:uid="{00000000-0005-0000-0000-0000FF520000}"/>
    <cellStyle name="Normal 9 2 3 6" xfId="17076" xr:uid="{00000000-0005-0000-0000-000000530000}"/>
    <cellStyle name="Normal 9 2 3 7" xfId="23799" xr:uid="{00000000-0005-0000-0000-000001530000}"/>
    <cellStyle name="Normal 9 2 3 7 2" xfId="47675" xr:uid="{47B6F68E-ADC2-4092-BEB1-677E3657269D}"/>
    <cellStyle name="Normal 9 2 3 7 3" xfId="35705" xr:uid="{68E1425D-7254-4D93-B455-38D75C9B4E69}"/>
    <cellStyle name="Normal 9 2 3 8" xfId="41718" xr:uid="{9C2D3B8E-1AA8-488F-BEA2-8E363231AFC3}"/>
    <cellStyle name="Normal 9 2 3 9" xfId="29763" xr:uid="{918D8A9A-F19A-47BA-9CC3-181C6B593761}"/>
    <cellStyle name="Normal 9 2 4" xfId="17077" xr:uid="{00000000-0005-0000-0000-000002530000}"/>
    <cellStyle name="Normal 9 2 4 2" xfId="17078" xr:uid="{00000000-0005-0000-0000-000003530000}"/>
    <cellStyle name="Normal 9 2 4 2 2" xfId="23806" xr:uid="{00000000-0005-0000-0000-000004530000}"/>
    <cellStyle name="Normal 9 2 4 2 2 2" xfId="47682" xr:uid="{9B038C66-4648-4316-AFE9-D7D71EBF48E7}"/>
    <cellStyle name="Normal 9 2 4 2 2 3" xfId="35712" xr:uid="{6C3A47DB-2C78-4CE4-9999-83437C84BBE9}"/>
    <cellStyle name="Normal 9 2 4 2 3" xfId="41725" xr:uid="{9B35C559-44E9-4E30-875A-1EC5BFA68797}"/>
    <cellStyle name="Normal 9 2 4 2 4" xfId="29770" xr:uid="{C082FF05-96FE-43BF-857F-63DE92381801}"/>
    <cellStyle name="Normal 9 2 4 3" xfId="17079" xr:uid="{00000000-0005-0000-0000-000005530000}"/>
    <cellStyle name="Normal 9 2 4 3 2" xfId="23807" xr:uid="{00000000-0005-0000-0000-000006530000}"/>
    <cellStyle name="Normal 9 2 4 3 2 2" xfId="47683" xr:uid="{7BB5C8E4-DD50-4EF7-B5DD-6F30D93158D1}"/>
    <cellStyle name="Normal 9 2 4 3 2 3" xfId="35713" xr:uid="{640DA4C7-F3EA-4F54-8FD5-071C51A4D63E}"/>
    <cellStyle name="Normal 9 2 4 3 3" xfId="41726" xr:uid="{53C14DAC-1445-4004-8696-29A9FD2D4B55}"/>
    <cellStyle name="Normal 9 2 4 3 4" xfId="29771" xr:uid="{9FABB4E3-5D39-4946-AA59-DF3F2D6C2FFC}"/>
    <cellStyle name="Normal 9 2 4 4" xfId="17080" xr:uid="{00000000-0005-0000-0000-000007530000}"/>
    <cellStyle name="Normal 9 2 4 5" xfId="17081" xr:uid="{00000000-0005-0000-0000-000008530000}"/>
    <cellStyle name="Normal 9 2 4 6" xfId="23805" xr:uid="{00000000-0005-0000-0000-000009530000}"/>
    <cellStyle name="Normal 9 2 4 6 2" xfId="47681" xr:uid="{1132CF51-9275-4976-971D-7FFF9DDB7449}"/>
    <cellStyle name="Normal 9 2 4 6 3" xfId="35711" xr:uid="{C7D5871B-A1D0-4717-B4E0-B351A1FAE34F}"/>
    <cellStyle name="Normal 9 2 4 7" xfId="41724" xr:uid="{B6036DEB-E0B5-431E-80A5-8E575BD19B8B}"/>
    <cellStyle name="Normal 9 2 4 8" xfId="29769" xr:uid="{3C0FF723-7549-4124-AAB3-E4E45920475B}"/>
    <cellStyle name="Normal 9 2 5" xfId="17082" xr:uid="{00000000-0005-0000-0000-00000A530000}"/>
    <cellStyle name="Normal 9 2 5 2" xfId="23808" xr:uid="{00000000-0005-0000-0000-00000B530000}"/>
    <cellStyle name="Normal 9 2 5 2 2" xfId="47684" xr:uid="{83FBB634-9B31-4E0F-9157-70D89D86092B}"/>
    <cellStyle name="Normal 9 2 5 2 3" xfId="35714" xr:uid="{BA0483FA-EF84-45C3-A7AD-337098C273FC}"/>
    <cellStyle name="Normal 9 2 5 3" xfId="41727" xr:uid="{78638B30-00E8-4DCE-BE13-DC68A8D9020B}"/>
    <cellStyle name="Normal 9 2 5 4" xfId="29772" xr:uid="{36581B2C-F536-4CB0-8F44-04E8ED4513FB}"/>
    <cellStyle name="Normal 9 2 6" xfId="17083" xr:uid="{00000000-0005-0000-0000-00000C530000}"/>
    <cellStyle name="Normal 9 2 6 2" xfId="23809" xr:uid="{00000000-0005-0000-0000-00000D530000}"/>
    <cellStyle name="Normal 9 2 6 2 2" xfId="47685" xr:uid="{E0EFB554-8127-4AEA-942B-D93AFA899F0A}"/>
    <cellStyle name="Normal 9 2 6 2 3" xfId="35715" xr:uid="{97F9B152-88CE-41B1-970D-29F9C76602E9}"/>
    <cellStyle name="Normal 9 2 6 3" xfId="41728" xr:uid="{D933F29F-3B51-4783-9DC8-155B30E2106B}"/>
    <cellStyle name="Normal 9 2 6 4" xfId="29773" xr:uid="{679643BF-D399-442A-9C22-B301121E45DD}"/>
    <cellStyle name="Normal 9 2 7" xfId="17084" xr:uid="{00000000-0005-0000-0000-00000E530000}"/>
    <cellStyle name="Normal 9 2 7 2" xfId="17085" xr:uid="{00000000-0005-0000-0000-00000F530000}"/>
    <cellStyle name="Normal 9 2 7 3" xfId="23810" xr:uid="{00000000-0005-0000-0000-000010530000}"/>
    <cellStyle name="Normal 9 2 7 3 2" xfId="47686" xr:uid="{4175A7E9-7C3A-44BA-B21D-36105FE864AC}"/>
    <cellStyle name="Normal 9 2 7 3 3" xfId="35716" xr:uid="{299910C2-DF90-4A20-9F78-99BE8048506F}"/>
    <cellStyle name="Normal 9 2 7 4" xfId="41729" xr:uid="{EA8E4BAF-8CBE-4DD1-BAFE-6AE8AF08291D}"/>
    <cellStyle name="Normal 9 2 7 5" xfId="29774" xr:uid="{0266C674-2362-4EB2-8340-CA83A5CA92B1}"/>
    <cellStyle name="Normal 9 2 8" xfId="17086" xr:uid="{00000000-0005-0000-0000-000011530000}"/>
    <cellStyle name="Normal 9 2 8 2" xfId="17087" xr:uid="{00000000-0005-0000-0000-000012530000}"/>
    <cellStyle name="Normal 9 2 8 3" xfId="17088" xr:uid="{00000000-0005-0000-0000-000013530000}"/>
    <cellStyle name="Normal 9 2 8 4" xfId="23811" xr:uid="{00000000-0005-0000-0000-000014530000}"/>
    <cellStyle name="Normal 9 2 8 4 2" xfId="47687" xr:uid="{8D26DC3E-0EA2-4032-9A25-6683FE8B6571}"/>
    <cellStyle name="Normal 9 2 8 4 3" xfId="35717" xr:uid="{C2C0BC1F-8DB6-4712-888A-96C50BC5864B}"/>
    <cellStyle name="Normal 9 2 8 5" xfId="41730" xr:uid="{6766FB8E-08DD-44A5-B495-3CB7A6E7E2D3}"/>
    <cellStyle name="Normal 9 2 8 6" xfId="29775" xr:uid="{080818E8-09B1-45CA-BD4C-6DB1E1D9834F}"/>
    <cellStyle name="Normal 9 2 9" xfId="17089" xr:uid="{00000000-0005-0000-0000-000015530000}"/>
    <cellStyle name="Normal 9 20" xfId="17090" xr:uid="{00000000-0005-0000-0000-000016530000}"/>
    <cellStyle name="Normal 9 20 2" xfId="23812" xr:uid="{00000000-0005-0000-0000-000017530000}"/>
    <cellStyle name="Normal 9 20 2 2" xfId="47688" xr:uid="{2F8EBD1C-D988-419C-BD87-162FF9896FF8}"/>
    <cellStyle name="Normal 9 20 2 3" xfId="35718" xr:uid="{FF8BAC34-072E-4BE6-82F5-9667827331DB}"/>
    <cellStyle name="Normal 9 20 3" xfId="41731" xr:uid="{78C24571-EF39-4E29-B0F2-CB46006944D8}"/>
    <cellStyle name="Normal 9 20 4" xfId="29776" xr:uid="{37394876-E721-4A64-9B9D-8E8909EA0B92}"/>
    <cellStyle name="Normal 9 21" xfId="17091" xr:uid="{00000000-0005-0000-0000-000018530000}"/>
    <cellStyle name="Normal 9 21 2" xfId="23813" xr:uid="{00000000-0005-0000-0000-000019530000}"/>
    <cellStyle name="Normal 9 21 2 2" xfId="47689" xr:uid="{AE64D5F3-3D5D-4D85-BCC1-7387F77AD3C9}"/>
    <cellStyle name="Normal 9 21 2 3" xfId="35719" xr:uid="{EA070EF2-298D-4506-98D3-1675B51814E6}"/>
    <cellStyle name="Normal 9 21 3" xfId="41732" xr:uid="{F952EB43-34F9-420F-8687-A28F3719C1D8}"/>
    <cellStyle name="Normal 9 21 4" xfId="29777" xr:uid="{9AC4C38E-2B07-42F9-8B08-F5F6FCDD23A9}"/>
    <cellStyle name="Normal 9 22" xfId="17092" xr:uid="{00000000-0005-0000-0000-00001A530000}"/>
    <cellStyle name="Normal 9 22 2" xfId="23814" xr:uid="{00000000-0005-0000-0000-00001B530000}"/>
    <cellStyle name="Normal 9 22 2 2" xfId="47690" xr:uid="{D7502D79-C3DB-4AEA-A576-FBF3B8D26722}"/>
    <cellStyle name="Normal 9 22 2 3" xfId="35720" xr:uid="{4135709C-20CC-4859-B7B1-9DDB1E4ED3E4}"/>
    <cellStyle name="Normal 9 22 3" xfId="41733" xr:uid="{021965CC-4267-49B0-9DDF-9A20CD3CAAA4}"/>
    <cellStyle name="Normal 9 22 4" xfId="29778" xr:uid="{783268A8-E7FF-43CC-BA12-4A43D7AE7BB1}"/>
    <cellStyle name="Normal 9 3" xfId="17093" xr:uid="{00000000-0005-0000-0000-00001C530000}"/>
    <cellStyle name="Normal 9 3 10" xfId="41734" xr:uid="{784BC290-584D-445E-833E-BFF19BC141E3}"/>
    <cellStyle name="Normal 9 3 11" xfId="29779" xr:uid="{307601E4-EB30-443A-AF40-7EAC9BC7C10A}"/>
    <cellStyle name="Normal 9 3 2" xfId="17094" xr:uid="{00000000-0005-0000-0000-00001D530000}"/>
    <cellStyle name="Normal 9 3 2 10" xfId="29780" xr:uid="{7B2A346A-F836-4AA1-B744-6F5DF4B18B9D}"/>
    <cellStyle name="Normal 9 3 2 2" xfId="17095" xr:uid="{00000000-0005-0000-0000-00001E530000}"/>
    <cellStyle name="Normal 9 3 2 2 2" xfId="17096" xr:uid="{00000000-0005-0000-0000-00001F530000}"/>
    <cellStyle name="Normal 9 3 2 2 2 2" xfId="23818" xr:uid="{00000000-0005-0000-0000-000020530000}"/>
    <cellStyle name="Normal 9 3 2 2 2 2 2" xfId="47694" xr:uid="{51176BA2-CB52-4557-8822-02CA37F01EFE}"/>
    <cellStyle name="Normal 9 3 2 2 2 2 3" xfId="35724" xr:uid="{64E320A7-AEE1-4565-A8B1-23A6675B28D2}"/>
    <cellStyle name="Normal 9 3 2 2 2 3" xfId="41737" xr:uid="{6104E539-50C3-4C7D-92F4-85E62A602530}"/>
    <cellStyle name="Normal 9 3 2 2 2 4" xfId="29782" xr:uid="{F5002B4A-B266-40D5-B364-87ED6919A584}"/>
    <cellStyle name="Normal 9 3 2 2 3" xfId="17097" xr:uid="{00000000-0005-0000-0000-000021530000}"/>
    <cellStyle name="Normal 9 3 2 2 3 2" xfId="23819" xr:uid="{00000000-0005-0000-0000-000022530000}"/>
    <cellStyle name="Normal 9 3 2 2 3 2 2" xfId="47695" xr:uid="{2136E338-71B2-4C36-89A9-4645FB3D7014}"/>
    <cellStyle name="Normal 9 3 2 2 3 2 3" xfId="35725" xr:uid="{F5092DB1-BDBD-40E5-AAA8-74266AAEA37C}"/>
    <cellStyle name="Normal 9 3 2 2 3 3" xfId="41738" xr:uid="{C82D65B7-3D63-47F9-BAFD-897BDFB0EC21}"/>
    <cellStyle name="Normal 9 3 2 2 3 4" xfId="29783" xr:uid="{50DD1C9D-7D21-4F44-81AF-35826B91F18D}"/>
    <cellStyle name="Normal 9 3 2 2 4" xfId="17098" xr:uid="{00000000-0005-0000-0000-000023530000}"/>
    <cellStyle name="Normal 9 3 2 2 5" xfId="17099" xr:uid="{00000000-0005-0000-0000-000024530000}"/>
    <cellStyle name="Normal 9 3 2 2 6" xfId="23817" xr:uid="{00000000-0005-0000-0000-000025530000}"/>
    <cellStyle name="Normal 9 3 2 2 6 2" xfId="47693" xr:uid="{47D94973-9CB3-4AD5-91A7-663FA35437A8}"/>
    <cellStyle name="Normal 9 3 2 2 6 3" xfId="35723" xr:uid="{2E31FCF6-4916-4355-90B5-B603BF4B3904}"/>
    <cellStyle name="Normal 9 3 2 2 7" xfId="41736" xr:uid="{D5602517-6D5E-41F5-8580-342095B8E060}"/>
    <cellStyle name="Normal 9 3 2 2 8" xfId="29781" xr:uid="{4FCAC18D-1203-4687-91EA-69000E0C35F9}"/>
    <cellStyle name="Normal 9 3 2 3" xfId="17100" xr:uid="{00000000-0005-0000-0000-000026530000}"/>
    <cellStyle name="Normal 9 3 2 3 2" xfId="17101" xr:uid="{00000000-0005-0000-0000-000027530000}"/>
    <cellStyle name="Normal 9 3 2 3 2 2" xfId="23821" xr:uid="{00000000-0005-0000-0000-000028530000}"/>
    <cellStyle name="Normal 9 3 2 3 2 2 2" xfId="47697" xr:uid="{9515F4BB-FEAA-4D98-A797-2C7836DCD2B9}"/>
    <cellStyle name="Normal 9 3 2 3 2 2 3" xfId="35727" xr:uid="{E5B9809D-1B6A-43CF-A117-4D8BF0CF9A5A}"/>
    <cellStyle name="Normal 9 3 2 3 2 3" xfId="41740" xr:uid="{B3CD6DC7-7525-4F17-B4EF-21E423B27E05}"/>
    <cellStyle name="Normal 9 3 2 3 2 4" xfId="29785" xr:uid="{1D168649-9809-4A74-B1B6-12F6E7F8230A}"/>
    <cellStyle name="Normal 9 3 2 3 3" xfId="23820" xr:uid="{00000000-0005-0000-0000-000029530000}"/>
    <cellStyle name="Normal 9 3 2 3 3 2" xfId="47696" xr:uid="{18071BE4-F285-49F6-9F7D-9A8F682D44F7}"/>
    <cellStyle name="Normal 9 3 2 3 3 3" xfId="35726" xr:uid="{22A4FD24-44B1-4224-810A-566CA1AD2C84}"/>
    <cellStyle name="Normal 9 3 2 3 4" xfId="41739" xr:uid="{6CC9D152-1DF9-4AEB-801E-DC6E971382B9}"/>
    <cellStyle name="Normal 9 3 2 3 5" xfId="29784" xr:uid="{AF060CAA-721A-415F-B6B1-24B138405781}"/>
    <cellStyle name="Normal 9 3 2 4" xfId="17102" xr:uid="{00000000-0005-0000-0000-00002A530000}"/>
    <cellStyle name="Normal 9 3 2 4 2" xfId="23822" xr:uid="{00000000-0005-0000-0000-00002B530000}"/>
    <cellStyle name="Normal 9 3 2 4 2 2" xfId="47698" xr:uid="{35119AC6-8B85-4F66-9A31-2D9D11F5FFE2}"/>
    <cellStyle name="Normal 9 3 2 4 2 3" xfId="35728" xr:uid="{2C778507-A59C-459D-AFE6-8C7893ABA575}"/>
    <cellStyle name="Normal 9 3 2 4 3" xfId="41741" xr:uid="{D0F7E71F-49F3-4DA2-B999-FE525DCEFBAB}"/>
    <cellStyle name="Normal 9 3 2 4 4" xfId="29786" xr:uid="{F4AF2C57-B506-4121-81AC-5EA8BA37198E}"/>
    <cellStyle name="Normal 9 3 2 5" xfId="17103" xr:uid="{00000000-0005-0000-0000-00002C530000}"/>
    <cellStyle name="Normal 9 3 2 5 2" xfId="17104" xr:uid="{00000000-0005-0000-0000-00002D530000}"/>
    <cellStyle name="Normal 9 3 2 5 3" xfId="23823" xr:uid="{00000000-0005-0000-0000-00002E530000}"/>
    <cellStyle name="Normal 9 3 2 5 3 2" xfId="47699" xr:uid="{197FA93A-BB64-4CDA-8D75-F39DFE1C6A9A}"/>
    <cellStyle name="Normal 9 3 2 5 3 3" xfId="35729" xr:uid="{2DECFBA5-EF53-4FAC-A3EE-27D82DF66188}"/>
    <cellStyle name="Normal 9 3 2 5 4" xfId="41742" xr:uid="{5875CF13-A6FC-493F-9D77-00C3523C7877}"/>
    <cellStyle name="Normal 9 3 2 5 5" xfId="29787" xr:uid="{C05E708F-F4F6-4F9C-AF58-7C6CC10D9FF7}"/>
    <cellStyle name="Normal 9 3 2 6" xfId="17105" xr:uid="{00000000-0005-0000-0000-00002F530000}"/>
    <cellStyle name="Normal 9 3 2 6 2" xfId="17106" xr:uid="{00000000-0005-0000-0000-000030530000}"/>
    <cellStyle name="Normal 9 3 2 6 3" xfId="23824" xr:uid="{00000000-0005-0000-0000-000031530000}"/>
    <cellStyle name="Normal 9 3 2 6 3 2" xfId="47700" xr:uid="{4D489737-3BA0-49A2-84AC-56EDAD4BA0FD}"/>
    <cellStyle name="Normal 9 3 2 6 3 3" xfId="35730" xr:uid="{E71E1A10-A38E-405B-B1AA-9515EE9AE97B}"/>
    <cellStyle name="Normal 9 3 2 6 4" xfId="41743" xr:uid="{1D0A9B4F-9078-42CB-BE92-56F5B3B5B784}"/>
    <cellStyle name="Normal 9 3 2 6 5" xfId="29788" xr:uid="{106DF707-3E40-4827-8068-6140F473BDC1}"/>
    <cellStyle name="Normal 9 3 2 7" xfId="17107" xr:uid="{00000000-0005-0000-0000-000032530000}"/>
    <cellStyle name="Normal 9 3 2 7 2" xfId="23825" xr:uid="{00000000-0005-0000-0000-000033530000}"/>
    <cellStyle name="Normal 9 3 2 7 2 2" xfId="47701" xr:uid="{DC640A53-E234-469C-8BA5-1E47488851C4}"/>
    <cellStyle name="Normal 9 3 2 7 2 3" xfId="35731" xr:uid="{FB114884-E251-4F18-AEC5-F6E25B1F139F}"/>
    <cellStyle name="Normal 9 3 2 7 3" xfId="41744" xr:uid="{1BFFC14B-728E-46F8-A524-0039969AFFCC}"/>
    <cellStyle name="Normal 9 3 2 7 4" xfId="29789" xr:uid="{503B9DF3-12A8-4B0A-A681-CFACC40B3E10}"/>
    <cellStyle name="Normal 9 3 2 8" xfId="23816" xr:uid="{00000000-0005-0000-0000-000034530000}"/>
    <cellStyle name="Normal 9 3 2 8 2" xfId="47692" xr:uid="{1C8E3E35-AF8F-4B14-A7ED-3C402033DE55}"/>
    <cellStyle name="Normal 9 3 2 8 3" xfId="35722" xr:uid="{A57A34B5-22D2-41B0-B5AC-FA63938273F1}"/>
    <cellStyle name="Normal 9 3 2 9" xfId="41735" xr:uid="{F759E801-92B3-4B84-952C-A1C01AF5D852}"/>
    <cellStyle name="Normal 9 3 3" xfId="17108" xr:uid="{00000000-0005-0000-0000-000035530000}"/>
    <cellStyle name="Normal 9 3 3 2" xfId="17109" xr:uid="{00000000-0005-0000-0000-000036530000}"/>
    <cellStyle name="Normal 9 3 3 2 2" xfId="17110" xr:uid="{00000000-0005-0000-0000-000037530000}"/>
    <cellStyle name="Normal 9 3 3 2 2 2" xfId="23828" xr:uid="{00000000-0005-0000-0000-000038530000}"/>
    <cellStyle name="Normal 9 3 3 2 2 2 2" xfId="47704" xr:uid="{9A2576F6-501E-4BB7-BB28-F27B22DFC1AF}"/>
    <cellStyle name="Normal 9 3 3 2 2 2 3" xfId="35734" xr:uid="{E32635E4-BAE6-4A72-BA3A-14220E03B8D9}"/>
    <cellStyle name="Normal 9 3 3 2 2 3" xfId="41747" xr:uid="{3FAC5E79-88D0-4996-AB7E-60D4EF688686}"/>
    <cellStyle name="Normal 9 3 3 2 2 4" xfId="29792" xr:uid="{5A717525-C74C-45FC-A29F-3E07E6802C9E}"/>
    <cellStyle name="Normal 9 3 3 2 3" xfId="23827" xr:uid="{00000000-0005-0000-0000-000039530000}"/>
    <cellStyle name="Normal 9 3 3 2 3 2" xfId="47703" xr:uid="{40AE4EC5-ADC7-4229-892A-0D55D4151D3F}"/>
    <cellStyle name="Normal 9 3 3 2 3 3" xfId="35733" xr:uid="{F9A77A10-5F28-496C-A863-6033DB6852C0}"/>
    <cellStyle name="Normal 9 3 3 2 4" xfId="41746" xr:uid="{B623BEF4-C118-4330-86C0-7BA0A14B479D}"/>
    <cellStyle name="Normal 9 3 3 2 5" xfId="29791" xr:uid="{9080A84B-43D4-4AB9-846B-5CF4A3FEB8B3}"/>
    <cellStyle name="Normal 9 3 3 3" xfId="17111" xr:uid="{00000000-0005-0000-0000-00003A530000}"/>
    <cellStyle name="Normal 9 3 3 3 2" xfId="23829" xr:uid="{00000000-0005-0000-0000-00003B530000}"/>
    <cellStyle name="Normal 9 3 3 3 2 2" xfId="47705" xr:uid="{143EB5B4-88FC-4AF5-BC40-A19833948480}"/>
    <cellStyle name="Normal 9 3 3 3 2 3" xfId="35735" xr:uid="{CD73CCDA-F773-4C9E-B669-EDDD8E35D24C}"/>
    <cellStyle name="Normal 9 3 3 3 3" xfId="41748" xr:uid="{1F774DE0-05D0-4AA8-BAA6-4F490A8EFDB0}"/>
    <cellStyle name="Normal 9 3 3 3 4" xfId="29793" xr:uid="{276E330F-5D72-42F2-883D-057C6BC25503}"/>
    <cellStyle name="Normal 9 3 3 4" xfId="17112" xr:uid="{00000000-0005-0000-0000-00003C530000}"/>
    <cellStyle name="Normal 9 3 3 4 2" xfId="17113" xr:uid="{00000000-0005-0000-0000-00003D530000}"/>
    <cellStyle name="Normal 9 3 3 4 3" xfId="23830" xr:uid="{00000000-0005-0000-0000-00003E530000}"/>
    <cellStyle name="Normal 9 3 3 4 3 2" xfId="47706" xr:uid="{92F6F019-3D2D-4FD8-BDF4-1311EF4308E1}"/>
    <cellStyle name="Normal 9 3 3 4 3 3" xfId="35736" xr:uid="{12D61695-50CA-4830-A52B-56D0CDF3738E}"/>
    <cellStyle name="Normal 9 3 3 4 4" xfId="41749" xr:uid="{C1F8B416-601A-4EF8-B5E5-70CCC04252D0}"/>
    <cellStyle name="Normal 9 3 3 4 5" xfId="29794" xr:uid="{3F48E330-D6BC-47E8-8799-0E22E616EFAF}"/>
    <cellStyle name="Normal 9 3 3 5" xfId="17114" xr:uid="{00000000-0005-0000-0000-00003F530000}"/>
    <cellStyle name="Normal 9 3 3 6" xfId="23826" xr:uid="{00000000-0005-0000-0000-000040530000}"/>
    <cellStyle name="Normal 9 3 3 6 2" xfId="47702" xr:uid="{C9B18031-4893-4C23-BCC6-DA05F8C5C48D}"/>
    <cellStyle name="Normal 9 3 3 6 3" xfId="35732" xr:uid="{250C97C6-1788-40BD-BA07-E9CEFC353931}"/>
    <cellStyle name="Normal 9 3 3 7" xfId="41745" xr:uid="{00068EB7-BDF0-45ED-9523-21454C4E2007}"/>
    <cellStyle name="Normal 9 3 3 8" xfId="29790" xr:uid="{43FC8A82-6AAE-43A3-8EB7-C10C9DB80291}"/>
    <cellStyle name="Normal 9 3 4" xfId="17115" xr:uid="{00000000-0005-0000-0000-000041530000}"/>
    <cellStyle name="Normal 9 3 4 2" xfId="17116" xr:uid="{00000000-0005-0000-0000-000042530000}"/>
    <cellStyle name="Normal 9 3 4 2 2" xfId="23832" xr:uid="{00000000-0005-0000-0000-000043530000}"/>
    <cellStyle name="Normal 9 3 4 2 2 2" xfId="47708" xr:uid="{9D4320CB-891C-4460-A6BA-B8C93CAA7F44}"/>
    <cellStyle name="Normal 9 3 4 2 2 3" xfId="35738" xr:uid="{A5FD4417-51CB-40F9-8CE9-EFB9618D6CC7}"/>
    <cellStyle name="Normal 9 3 4 2 3" xfId="41751" xr:uid="{0A3E1EFC-BA94-47B8-8683-64B692E5249F}"/>
    <cellStyle name="Normal 9 3 4 2 4" xfId="29796" xr:uid="{12891D9B-FDB6-4260-8806-4A40AD9E1ADB}"/>
    <cellStyle name="Normal 9 3 4 3" xfId="17117" xr:uid="{00000000-0005-0000-0000-000044530000}"/>
    <cellStyle name="Normal 9 3 4 3 2" xfId="23833" xr:uid="{00000000-0005-0000-0000-000045530000}"/>
    <cellStyle name="Normal 9 3 4 3 2 2" xfId="47709" xr:uid="{A877990C-00CE-4BEB-9224-61ACC3890A61}"/>
    <cellStyle name="Normal 9 3 4 3 2 3" xfId="35739" xr:uid="{CE0D4F24-A8D2-4667-BB58-F9E5EBE30BBD}"/>
    <cellStyle name="Normal 9 3 4 3 3" xfId="41752" xr:uid="{221C1D38-E8D1-465F-B037-3F455EF5252A}"/>
    <cellStyle name="Normal 9 3 4 3 4" xfId="29797" xr:uid="{37FF7BF0-50DD-4177-8775-40E3ACC1A4D3}"/>
    <cellStyle name="Normal 9 3 4 4" xfId="23831" xr:uid="{00000000-0005-0000-0000-000046530000}"/>
    <cellStyle name="Normal 9 3 4 4 2" xfId="47707" xr:uid="{9EF0E1FD-65B6-46A2-B0EA-BF824CCA9C50}"/>
    <cellStyle name="Normal 9 3 4 4 3" xfId="35737" xr:uid="{AEFC5189-11C6-4EAB-AD0C-7C4A5865F166}"/>
    <cellStyle name="Normal 9 3 4 5" xfId="41750" xr:uid="{D9C78061-AEDC-47DC-9CA9-178767E259E0}"/>
    <cellStyle name="Normal 9 3 4 6" xfId="29795" xr:uid="{FD72511D-6628-4766-B798-626C74AE63EE}"/>
    <cellStyle name="Normal 9 3 5" xfId="17118" xr:uid="{00000000-0005-0000-0000-000047530000}"/>
    <cellStyle name="Normal 9 3 5 2" xfId="23834" xr:uid="{00000000-0005-0000-0000-000048530000}"/>
    <cellStyle name="Normal 9 3 5 2 2" xfId="47710" xr:uid="{3D1E83BC-7267-45D6-AA62-173585FF3142}"/>
    <cellStyle name="Normal 9 3 5 2 3" xfId="35740" xr:uid="{F679EF05-4440-4153-B47A-10D9BA4BEA26}"/>
    <cellStyle name="Normal 9 3 5 3" xfId="41753" xr:uid="{7D374164-EFD1-4EC3-BB66-62ECDB20B0D8}"/>
    <cellStyle name="Normal 9 3 5 4" xfId="29798" xr:uid="{4E92711D-1EDB-4280-B2D3-5F3FF618B432}"/>
    <cellStyle name="Normal 9 3 6" xfId="17119" xr:uid="{00000000-0005-0000-0000-000049530000}"/>
    <cellStyle name="Normal 9 3 6 2" xfId="17120" xr:uid="{00000000-0005-0000-0000-00004A530000}"/>
    <cellStyle name="Normal 9 3 6 3" xfId="23835" xr:uid="{00000000-0005-0000-0000-00004B530000}"/>
    <cellStyle name="Normal 9 3 6 3 2" xfId="47711" xr:uid="{B0C406C3-0C85-4FC5-AF58-A157ADBA7E8F}"/>
    <cellStyle name="Normal 9 3 6 3 3" xfId="35741" xr:uid="{CB966DA6-27B6-4A6E-BEC0-26201888FDA2}"/>
    <cellStyle name="Normal 9 3 6 4" xfId="41754" xr:uid="{1DA289EF-B737-4659-BD77-112B18798668}"/>
    <cellStyle name="Normal 9 3 6 5" xfId="29799" xr:uid="{A4BE30B4-E848-4548-A18D-74C9789EF30E}"/>
    <cellStyle name="Normal 9 3 7" xfId="17121" xr:uid="{00000000-0005-0000-0000-00004C530000}"/>
    <cellStyle name="Normal 9 3 7 2" xfId="17122" xr:uid="{00000000-0005-0000-0000-00004D530000}"/>
    <cellStyle name="Normal 9 3 7 3" xfId="23836" xr:uid="{00000000-0005-0000-0000-00004E530000}"/>
    <cellStyle name="Normal 9 3 7 3 2" xfId="47712" xr:uid="{2FEB46AE-B87E-41D4-A480-CDFD4B84D226}"/>
    <cellStyle name="Normal 9 3 7 3 3" xfId="35742" xr:uid="{6D67EEAC-BF8C-419E-93C0-866924E1D900}"/>
    <cellStyle name="Normal 9 3 7 4" xfId="41755" xr:uid="{9F75D469-207D-490B-AC08-870680FF1A03}"/>
    <cellStyle name="Normal 9 3 7 5" xfId="29800" xr:uid="{203E6D2F-21F8-49FD-BC50-9ED09C4768AF}"/>
    <cellStyle name="Normal 9 3 8" xfId="17123" xr:uid="{00000000-0005-0000-0000-00004F530000}"/>
    <cellStyle name="Normal 9 3 8 2" xfId="23837" xr:uid="{00000000-0005-0000-0000-000050530000}"/>
    <cellStyle name="Normal 9 3 8 2 2" xfId="47713" xr:uid="{9743FC72-5AF8-4460-9FED-B909BEC797B0}"/>
    <cellStyle name="Normal 9 3 8 2 3" xfId="35743" xr:uid="{861F2455-0410-4C6E-8E9C-D07E049CD29D}"/>
    <cellStyle name="Normal 9 3 8 3" xfId="41756" xr:uid="{C5169CF3-6775-4899-834F-BEE21F4FCC88}"/>
    <cellStyle name="Normal 9 3 8 4" xfId="29801" xr:uid="{CD5EC579-54CA-4D2A-819C-AC00A7D82327}"/>
    <cellStyle name="Normal 9 3 9" xfId="23815" xr:uid="{00000000-0005-0000-0000-000051530000}"/>
    <cellStyle name="Normal 9 3 9 2" xfId="47691" xr:uid="{9DF0F901-2EEE-48F8-BA47-66FB56008C85}"/>
    <cellStyle name="Normal 9 3 9 3" xfId="35721" xr:uid="{F83469A4-9ED2-4425-8A09-1190F3D7A46C}"/>
    <cellStyle name="Normal 9 4" xfId="17124" xr:uid="{00000000-0005-0000-0000-000052530000}"/>
    <cellStyle name="Normal 9 4 2" xfId="17125" xr:uid="{00000000-0005-0000-0000-000053530000}"/>
    <cellStyle name="Normal 9 4 2 2" xfId="17126" xr:uid="{00000000-0005-0000-0000-000054530000}"/>
    <cellStyle name="Normal 9 4 2 2 2" xfId="23840" xr:uid="{00000000-0005-0000-0000-000055530000}"/>
    <cellStyle name="Normal 9 4 2 2 2 2" xfId="47716" xr:uid="{2ED6B646-BB14-403C-86D5-D20E8713E74A}"/>
    <cellStyle name="Normal 9 4 2 2 2 3" xfId="35746" xr:uid="{3BD0C088-A773-429D-B4E4-945565907F66}"/>
    <cellStyle name="Normal 9 4 2 2 3" xfId="41759" xr:uid="{5030FF24-2334-49B1-B876-A9F5F1F2879A}"/>
    <cellStyle name="Normal 9 4 2 2 4" xfId="29804" xr:uid="{1ED8834A-21D9-422F-B6E5-1939EBC295B8}"/>
    <cellStyle name="Normal 9 4 2 3" xfId="17127" xr:uid="{00000000-0005-0000-0000-000056530000}"/>
    <cellStyle name="Normal 9 4 2 3 2" xfId="23841" xr:uid="{00000000-0005-0000-0000-000057530000}"/>
    <cellStyle name="Normal 9 4 2 3 2 2" xfId="47717" xr:uid="{DC61151E-F150-4734-9BEF-01DD5F888D36}"/>
    <cellStyle name="Normal 9 4 2 3 2 3" xfId="35747" xr:uid="{3DE2371D-CD70-49AD-8924-E91C5421C0DC}"/>
    <cellStyle name="Normal 9 4 2 3 3" xfId="41760" xr:uid="{684DEDA1-0808-4830-94CA-167B28E77257}"/>
    <cellStyle name="Normal 9 4 2 3 4" xfId="29805" xr:uid="{C649FF79-B3F2-4388-836A-6FEAC91434BC}"/>
    <cellStyle name="Normal 9 4 2 4" xfId="17128" xr:uid="{00000000-0005-0000-0000-000058530000}"/>
    <cellStyle name="Normal 9 4 2 4 2" xfId="17129" xr:uid="{00000000-0005-0000-0000-000059530000}"/>
    <cellStyle name="Normal 9 4 2 4 3" xfId="23842" xr:uid="{00000000-0005-0000-0000-00005A530000}"/>
    <cellStyle name="Normal 9 4 2 4 3 2" xfId="47718" xr:uid="{880AD54E-0EA2-4CA1-B621-A343B62D8932}"/>
    <cellStyle name="Normal 9 4 2 4 3 3" xfId="35748" xr:uid="{6D0165C0-3D1A-4A62-9238-224BE8BAC7E0}"/>
    <cellStyle name="Normal 9 4 2 4 4" xfId="41761" xr:uid="{72704E7E-1AC1-4980-A389-E201A4FF14E6}"/>
    <cellStyle name="Normal 9 4 2 4 5" xfId="29806" xr:uid="{02E4E759-2691-45DA-BD1B-09A10F9477B2}"/>
    <cellStyle name="Normal 9 4 2 5" xfId="17130" xr:uid="{00000000-0005-0000-0000-00005B530000}"/>
    <cellStyle name="Normal 9 4 2 5 2" xfId="17131" xr:uid="{00000000-0005-0000-0000-00005C530000}"/>
    <cellStyle name="Normal 9 4 2 5 3" xfId="23843" xr:uid="{00000000-0005-0000-0000-00005D530000}"/>
    <cellStyle name="Normal 9 4 2 5 3 2" xfId="47719" xr:uid="{71B77E3D-3E5B-43C7-A809-FBD19C37C04B}"/>
    <cellStyle name="Normal 9 4 2 5 3 3" xfId="35749" xr:uid="{A1373F2A-F5C6-42D8-844C-0DD67F83D5A9}"/>
    <cellStyle name="Normal 9 4 2 5 4" xfId="41762" xr:uid="{860D2B1B-A519-4676-BE04-185721519549}"/>
    <cellStyle name="Normal 9 4 2 5 5" xfId="29807" xr:uid="{D478EDE0-7DD6-4AB3-A692-3C44517024C5}"/>
    <cellStyle name="Normal 9 4 2 6" xfId="23839" xr:uid="{00000000-0005-0000-0000-00005E530000}"/>
    <cellStyle name="Normal 9 4 2 6 2" xfId="47715" xr:uid="{1EFFCEF1-F927-4F26-821F-786BAF897049}"/>
    <cellStyle name="Normal 9 4 2 6 3" xfId="35745" xr:uid="{1A1D25FB-2759-49E2-8DEB-496949467F52}"/>
    <cellStyle name="Normal 9 4 2 7" xfId="41758" xr:uid="{BB645A26-7921-4F2E-B031-70CAF665D69F}"/>
    <cellStyle name="Normal 9 4 2 8" xfId="29803" xr:uid="{295F3712-4209-478C-A190-482985E58ADB}"/>
    <cellStyle name="Normal 9 4 3" xfId="17132" xr:uid="{00000000-0005-0000-0000-00005F530000}"/>
    <cellStyle name="Normal 9 4 3 2" xfId="23844" xr:uid="{00000000-0005-0000-0000-000060530000}"/>
    <cellStyle name="Normal 9 4 3 2 2" xfId="47720" xr:uid="{AA76E701-7837-423C-AD68-CAE851B27865}"/>
    <cellStyle name="Normal 9 4 3 2 3" xfId="35750" xr:uid="{2914D1F9-941D-49FE-8247-49274757B05E}"/>
    <cellStyle name="Normal 9 4 3 3" xfId="41763" xr:uid="{F6562112-F978-45AE-B01D-37387CE1223A}"/>
    <cellStyle name="Normal 9 4 3 4" xfId="29808" xr:uid="{C6CA270B-D675-44C9-A317-EFAB66D59C7E}"/>
    <cellStyle name="Normal 9 4 4" xfId="17133" xr:uid="{00000000-0005-0000-0000-000061530000}"/>
    <cellStyle name="Normal 9 4 4 2" xfId="23845" xr:uid="{00000000-0005-0000-0000-000062530000}"/>
    <cellStyle name="Normal 9 4 4 2 2" xfId="47721" xr:uid="{E4F690BF-F5C3-44A7-A40F-12EC9AA4D138}"/>
    <cellStyle name="Normal 9 4 4 2 3" xfId="35751" xr:uid="{AEBB2B72-AFE0-4F9A-AFAA-9FEC22EE613D}"/>
    <cellStyle name="Normal 9 4 4 3" xfId="41764" xr:uid="{964E30F9-E585-4B6B-8A55-F9B11B24B182}"/>
    <cellStyle name="Normal 9 4 4 4" xfId="29809" xr:uid="{BC806070-9D07-4856-80BA-F5DF73BF0ABF}"/>
    <cellStyle name="Normal 9 4 5" xfId="17134" xr:uid="{00000000-0005-0000-0000-000063530000}"/>
    <cellStyle name="Normal 9 4 5 2" xfId="17135" xr:uid="{00000000-0005-0000-0000-000064530000}"/>
    <cellStyle name="Normal 9 4 5 3" xfId="23846" xr:uid="{00000000-0005-0000-0000-000065530000}"/>
    <cellStyle name="Normal 9 4 5 3 2" xfId="47722" xr:uid="{3FF40811-6B35-465B-B913-56DD5E3687FC}"/>
    <cellStyle name="Normal 9 4 5 3 3" xfId="35752" xr:uid="{457C654B-2F8B-4F14-8F6A-5CBDF3D2A010}"/>
    <cellStyle name="Normal 9 4 5 4" xfId="41765" xr:uid="{0F7AA165-9C62-4B3B-A236-CF6B9C4BEEE2}"/>
    <cellStyle name="Normal 9 4 5 5" xfId="29810" xr:uid="{EB9C7215-9537-4DEE-964A-9BFA79BC7123}"/>
    <cellStyle name="Normal 9 4 6" xfId="17136" xr:uid="{00000000-0005-0000-0000-000066530000}"/>
    <cellStyle name="Normal 9 4 7" xfId="23838" xr:uid="{00000000-0005-0000-0000-000067530000}"/>
    <cellStyle name="Normal 9 4 7 2" xfId="47714" xr:uid="{259CDF2B-3A7D-47AD-B949-41F8970F5641}"/>
    <cellStyle name="Normal 9 4 7 3" xfId="35744" xr:uid="{53F09F35-46E5-41FA-A791-EB998DC2D65D}"/>
    <cellStyle name="Normal 9 4 8" xfId="41757" xr:uid="{4AE7689D-36AB-4BE9-BB84-F4D5EC822CE1}"/>
    <cellStyle name="Normal 9 4 9" xfId="29802" xr:uid="{8299370F-32CD-49C8-8D95-B5676B7150C5}"/>
    <cellStyle name="Normal 9 5" xfId="17137" xr:uid="{00000000-0005-0000-0000-000068530000}"/>
    <cellStyle name="Normal 9 5 2" xfId="17138" xr:uid="{00000000-0005-0000-0000-000069530000}"/>
    <cellStyle name="Normal 9 5 2 2" xfId="17139" xr:uid="{00000000-0005-0000-0000-00006A530000}"/>
    <cellStyle name="Normal 9 5 2 2 2" xfId="23849" xr:uid="{00000000-0005-0000-0000-00006B530000}"/>
    <cellStyle name="Normal 9 5 2 2 2 2" xfId="47725" xr:uid="{53C0839E-16BC-459B-A315-BB66780B52F0}"/>
    <cellStyle name="Normal 9 5 2 2 2 3" xfId="35755" xr:uid="{22987AE0-7070-41C4-9013-106F071AFB34}"/>
    <cellStyle name="Normal 9 5 2 2 3" xfId="41768" xr:uid="{B9C8D1CE-EE2A-4FAB-807C-A9C9F2D71AB4}"/>
    <cellStyle name="Normal 9 5 2 2 4" xfId="29813" xr:uid="{FD53AAD9-0A17-4584-B0D7-E1478A828D98}"/>
    <cellStyle name="Normal 9 5 2 3" xfId="17140" xr:uid="{00000000-0005-0000-0000-00006C530000}"/>
    <cellStyle name="Normal 9 5 2 3 2" xfId="23850" xr:uid="{00000000-0005-0000-0000-00006D530000}"/>
    <cellStyle name="Normal 9 5 2 3 2 2" xfId="47726" xr:uid="{90F76123-C506-49E7-8F3A-C8AA74E9ADF3}"/>
    <cellStyle name="Normal 9 5 2 3 2 3" xfId="35756" xr:uid="{22BF7416-F98C-42DE-800D-79FFD69B043F}"/>
    <cellStyle name="Normal 9 5 2 3 3" xfId="41769" xr:uid="{1FFF3C9A-3080-4CD7-957F-37FA5028E84B}"/>
    <cellStyle name="Normal 9 5 2 3 4" xfId="29814" xr:uid="{061F7A7C-C06F-417C-AF67-202EB82C4EA2}"/>
    <cellStyle name="Normal 9 5 2 4" xfId="17141" xr:uid="{00000000-0005-0000-0000-00006E530000}"/>
    <cellStyle name="Normal 9 5 2 4 2" xfId="23851" xr:uid="{00000000-0005-0000-0000-00006F530000}"/>
    <cellStyle name="Normal 9 5 2 4 2 2" xfId="47727" xr:uid="{E4A0FE5A-5C46-4F8E-88E6-D8FB8DD98E51}"/>
    <cellStyle name="Normal 9 5 2 4 2 3" xfId="35757" xr:uid="{9744D52F-BCAE-40F6-8E3E-52C05960F25B}"/>
    <cellStyle name="Normal 9 5 2 4 3" xfId="41770" xr:uid="{14C28117-22C6-4C75-92A8-E70E38BB15AF}"/>
    <cellStyle name="Normal 9 5 2 4 4" xfId="29815" xr:uid="{F62E828C-CD8A-453F-8AE0-3D29CDE81341}"/>
    <cellStyle name="Normal 9 5 2 5" xfId="17142" xr:uid="{00000000-0005-0000-0000-000070530000}"/>
    <cellStyle name="Normal 9 5 2 5 2" xfId="23852" xr:uid="{00000000-0005-0000-0000-000071530000}"/>
    <cellStyle name="Normal 9 5 2 5 2 2" xfId="47728" xr:uid="{47A12BDB-6037-4309-B3D2-3E930A7B7F17}"/>
    <cellStyle name="Normal 9 5 2 5 2 3" xfId="35758" xr:uid="{6DDDB204-4D1C-4370-AFB8-F03F135A09B7}"/>
    <cellStyle name="Normal 9 5 2 5 3" xfId="41771" xr:uid="{5A9F4041-35EF-4FF5-8471-39FB56D3A44B}"/>
    <cellStyle name="Normal 9 5 2 5 4" xfId="29816" xr:uid="{5E5D2D82-82E1-4CC7-AC58-5BF2C0099EDD}"/>
    <cellStyle name="Normal 9 5 2 6" xfId="23848" xr:uid="{00000000-0005-0000-0000-000072530000}"/>
    <cellStyle name="Normal 9 5 2 6 2" xfId="47724" xr:uid="{B312AF06-9D16-4C18-A26B-02FA7C68432E}"/>
    <cellStyle name="Normal 9 5 2 6 3" xfId="35754" xr:uid="{87A64BFB-B28D-43FC-BE31-6B6BE9C5C87E}"/>
    <cellStyle name="Normal 9 5 2 7" xfId="41767" xr:uid="{0E4FBA13-615C-443D-A657-00CFAB6DA465}"/>
    <cellStyle name="Normal 9 5 2 8" xfId="29812" xr:uid="{2D46C8A9-A618-4EA4-9A00-0B5A42D6E5F0}"/>
    <cellStyle name="Normal 9 5 3" xfId="17143" xr:uid="{00000000-0005-0000-0000-000073530000}"/>
    <cellStyle name="Normal 9 5 3 2" xfId="17144" xr:uid="{00000000-0005-0000-0000-000074530000}"/>
    <cellStyle name="Normal 9 5 3 2 2" xfId="23854" xr:uid="{00000000-0005-0000-0000-000075530000}"/>
    <cellStyle name="Normal 9 5 3 2 2 2" xfId="47730" xr:uid="{2B6C7668-E6C9-44CD-8737-A51F5288B6DB}"/>
    <cellStyle name="Normal 9 5 3 2 2 3" xfId="35760" xr:uid="{4BDEFA4B-1046-42EC-B921-BDE1829909EE}"/>
    <cellStyle name="Normal 9 5 3 2 3" xfId="41773" xr:uid="{031BA02C-D9AC-409D-8DFA-B01DF534728A}"/>
    <cellStyle name="Normal 9 5 3 2 4" xfId="29818" xr:uid="{91301CCD-E8A2-4156-89BA-539E43655873}"/>
    <cellStyle name="Normal 9 5 3 3" xfId="17145" xr:uid="{00000000-0005-0000-0000-000076530000}"/>
    <cellStyle name="Normal 9 5 3 3 2" xfId="23855" xr:uid="{00000000-0005-0000-0000-000077530000}"/>
    <cellStyle name="Normal 9 5 3 3 2 2" xfId="47731" xr:uid="{A10078A0-8FC7-4A3A-A097-502407106534}"/>
    <cellStyle name="Normal 9 5 3 3 2 3" xfId="35761" xr:uid="{9553E349-1E29-4493-BDF4-EE151793C196}"/>
    <cellStyle name="Normal 9 5 3 3 3" xfId="41774" xr:uid="{D8BC7C0B-F5BC-4378-92D4-4D3C95DF12E1}"/>
    <cellStyle name="Normal 9 5 3 3 4" xfId="29819" xr:uid="{04A1045D-C2B9-48F5-AAB8-76F0DCB58BC0}"/>
    <cellStyle name="Normal 9 5 3 4" xfId="17146" xr:uid="{00000000-0005-0000-0000-000078530000}"/>
    <cellStyle name="Normal 9 5 3 4 2" xfId="23856" xr:uid="{00000000-0005-0000-0000-000079530000}"/>
    <cellStyle name="Normal 9 5 3 4 2 2" xfId="47732" xr:uid="{124F7DEF-34C9-4870-A6EF-887B5E1F60C4}"/>
    <cellStyle name="Normal 9 5 3 4 2 3" xfId="35762" xr:uid="{3EFF47FF-96D7-4FED-89F6-23BBDE0AB7D1}"/>
    <cellStyle name="Normal 9 5 3 4 3" xfId="41775" xr:uid="{EC4D53A7-BD73-4C75-A841-0B74261C393F}"/>
    <cellStyle name="Normal 9 5 3 4 4" xfId="29820" xr:uid="{6890EFCA-7807-4A90-B520-E70E5BBC9D20}"/>
    <cellStyle name="Normal 9 5 3 5" xfId="23853" xr:uid="{00000000-0005-0000-0000-00007A530000}"/>
    <cellStyle name="Normal 9 5 3 5 2" xfId="47729" xr:uid="{87466622-FFDA-499E-ADEB-815341C8CD12}"/>
    <cellStyle name="Normal 9 5 3 5 3" xfId="35759" xr:uid="{CA49CFA2-1CD0-4BA2-B6CD-E240E3930CE4}"/>
    <cellStyle name="Normal 9 5 3 6" xfId="41772" xr:uid="{46FC5924-A121-4287-B524-4220C6BB4166}"/>
    <cellStyle name="Normal 9 5 3 7" xfId="29817" xr:uid="{7046C10A-54E8-4B14-9105-C053C9FAAA69}"/>
    <cellStyle name="Normal 9 5 4" xfId="17147" xr:uid="{00000000-0005-0000-0000-00007B530000}"/>
    <cellStyle name="Normal 9 5 4 2" xfId="17148" xr:uid="{00000000-0005-0000-0000-00007C530000}"/>
    <cellStyle name="Normal 9 5 4 2 2" xfId="23858" xr:uid="{00000000-0005-0000-0000-00007D530000}"/>
    <cellStyle name="Normal 9 5 4 2 2 2" xfId="47734" xr:uid="{CA6CAE87-B04C-4035-B104-963411B879CB}"/>
    <cellStyle name="Normal 9 5 4 2 2 3" xfId="35764" xr:uid="{6C800BD7-E891-464D-AFE8-6245C893168F}"/>
    <cellStyle name="Normal 9 5 4 2 3" xfId="41777" xr:uid="{8EAC01C6-9CED-4063-8DF9-5EFAB8048375}"/>
    <cellStyle name="Normal 9 5 4 2 4" xfId="29822" xr:uid="{B2B5E98D-790B-485C-9F4B-74E006318D2E}"/>
    <cellStyle name="Normal 9 5 4 3" xfId="17149" xr:uid="{00000000-0005-0000-0000-00007E530000}"/>
    <cellStyle name="Normal 9 5 4 3 2" xfId="23859" xr:uid="{00000000-0005-0000-0000-00007F530000}"/>
    <cellStyle name="Normal 9 5 4 3 2 2" xfId="47735" xr:uid="{13DCD33F-041D-46C1-8E5A-EEA119770D29}"/>
    <cellStyle name="Normal 9 5 4 3 2 3" xfId="35765" xr:uid="{B127A7BB-63C9-460E-8396-D69B47FA6943}"/>
    <cellStyle name="Normal 9 5 4 3 3" xfId="41778" xr:uid="{951C7ECA-28B8-45CD-BD48-188F9C9C7765}"/>
    <cellStyle name="Normal 9 5 4 3 4" xfId="29823" xr:uid="{CC8315AF-15E5-411F-8503-AD5DFAE8631B}"/>
    <cellStyle name="Normal 9 5 4 4" xfId="17150" xr:uid="{00000000-0005-0000-0000-000080530000}"/>
    <cellStyle name="Normal 9 5 4 5" xfId="23857" xr:uid="{00000000-0005-0000-0000-000081530000}"/>
    <cellStyle name="Normal 9 5 4 5 2" xfId="47733" xr:uid="{A04831F0-C26E-4B61-B361-8E3E23161748}"/>
    <cellStyle name="Normal 9 5 4 5 3" xfId="35763" xr:uid="{F228822D-1DAA-4A03-8FFD-6A1AE2ECA452}"/>
    <cellStyle name="Normal 9 5 4 6" xfId="41776" xr:uid="{358ACC6F-E48E-4909-9E90-9906F6DA18E5}"/>
    <cellStyle name="Normal 9 5 4 7" xfId="29821" xr:uid="{23509513-FB2A-4D21-8B2C-2C12D85A2369}"/>
    <cellStyle name="Normal 9 5 5" xfId="17151" xr:uid="{00000000-0005-0000-0000-000082530000}"/>
    <cellStyle name="Normal 9 5 5 2" xfId="17152" xr:uid="{00000000-0005-0000-0000-000083530000}"/>
    <cellStyle name="Normal 9 5 5 3" xfId="23860" xr:uid="{00000000-0005-0000-0000-000084530000}"/>
    <cellStyle name="Normal 9 5 5 3 2" xfId="47736" xr:uid="{9E894A7B-DF9C-4D2F-A94E-D21FB818257C}"/>
    <cellStyle name="Normal 9 5 5 3 3" xfId="35766" xr:uid="{CE6F1CC9-A3AD-4E73-ADD8-8F2E342BC815}"/>
    <cellStyle name="Normal 9 5 5 4" xfId="41779" xr:uid="{83FCCA2C-E93D-4EC3-9A78-F2031F33F43A}"/>
    <cellStyle name="Normal 9 5 5 5" xfId="29824" xr:uid="{D37D9872-CB23-4D68-985B-0523CB3C7E19}"/>
    <cellStyle name="Normal 9 5 6" xfId="17153" xr:uid="{00000000-0005-0000-0000-000085530000}"/>
    <cellStyle name="Normal 9 5 6 2" xfId="23861" xr:uid="{00000000-0005-0000-0000-000086530000}"/>
    <cellStyle name="Normal 9 5 6 2 2" xfId="47737" xr:uid="{B88409D8-4C40-486A-B02C-389A1D018159}"/>
    <cellStyle name="Normal 9 5 6 2 3" xfId="35767" xr:uid="{8D988865-0C2F-45CB-ADF9-5663915F39FE}"/>
    <cellStyle name="Normal 9 5 6 3" xfId="41780" xr:uid="{4DF960F6-C9B7-482C-A1AC-CD49FF1F22ED}"/>
    <cellStyle name="Normal 9 5 6 4" xfId="29825" xr:uid="{72866F92-3D3E-4070-B1A5-0772B531C044}"/>
    <cellStyle name="Normal 9 5 7" xfId="23847" xr:uid="{00000000-0005-0000-0000-000087530000}"/>
    <cellStyle name="Normal 9 5 7 2" xfId="47723" xr:uid="{700C6630-1D18-4619-9556-DC308DE55953}"/>
    <cellStyle name="Normal 9 5 7 3" xfId="35753" xr:uid="{B5591B9D-E5D5-4680-8049-3EF7A95F6EBB}"/>
    <cellStyle name="Normal 9 5 8" xfId="41766" xr:uid="{6B788144-54B0-4914-ADC9-F82A10C8BFF4}"/>
    <cellStyle name="Normal 9 5 9" xfId="29811" xr:uid="{13A667B2-7587-4D25-AEEB-C6B8806202CA}"/>
    <cellStyle name="Normal 9 6" xfId="17154" xr:uid="{00000000-0005-0000-0000-000088530000}"/>
    <cellStyle name="Normal 9 6 10" xfId="29826" xr:uid="{2B7FBA90-3733-4C48-B9D4-AEFAC78E2237}"/>
    <cellStyle name="Normal 9 6 2" xfId="17155" xr:uid="{00000000-0005-0000-0000-000089530000}"/>
    <cellStyle name="Normal 9 6 2 2" xfId="17156" xr:uid="{00000000-0005-0000-0000-00008A530000}"/>
    <cellStyle name="Normal 9 6 2 2 2" xfId="23864" xr:uid="{00000000-0005-0000-0000-00008B530000}"/>
    <cellStyle name="Normal 9 6 2 2 2 2" xfId="47740" xr:uid="{3C5A6597-DE76-46EB-8729-7D1163A46E72}"/>
    <cellStyle name="Normal 9 6 2 2 2 3" xfId="35770" xr:uid="{8DB46408-A62C-4BD2-9C66-AA5BD2FB64C3}"/>
    <cellStyle name="Normal 9 6 2 2 3" xfId="41783" xr:uid="{2F843A90-241B-4628-A777-E7623D454F4E}"/>
    <cellStyle name="Normal 9 6 2 2 4" xfId="29828" xr:uid="{4AD64035-17C5-42FC-8B76-F420BFAD0576}"/>
    <cellStyle name="Normal 9 6 2 3" xfId="17157" xr:uid="{00000000-0005-0000-0000-00008C530000}"/>
    <cellStyle name="Normal 9 6 2 3 2" xfId="23865" xr:uid="{00000000-0005-0000-0000-00008D530000}"/>
    <cellStyle name="Normal 9 6 2 3 2 2" xfId="47741" xr:uid="{75D30080-11ED-49A7-A406-AAB801B53141}"/>
    <cellStyle name="Normal 9 6 2 3 2 3" xfId="35771" xr:uid="{C742EEA1-4844-4423-AEAD-AEC2E5CA1378}"/>
    <cellStyle name="Normal 9 6 2 3 3" xfId="41784" xr:uid="{3C115A0A-69AF-4CAF-9EB5-77D99A46366E}"/>
    <cellStyle name="Normal 9 6 2 3 4" xfId="29829" xr:uid="{6E8AB3DB-CBCB-4F24-84EC-E8FBEF35CCD8}"/>
    <cellStyle name="Normal 9 6 2 4" xfId="17158" xr:uid="{00000000-0005-0000-0000-00008E530000}"/>
    <cellStyle name="Normal 9 6 2 4 2" xfId="23866" xr:uid="{00000000-0005-0000-0000-00008F530000}"/>
    <cellStyle name="Normal 9 6 2 4 2 2" xfId="47742" xr:uid="{7D1E791D-7474-4DF3-A173-8A96B7977BD9}"/>
    <cellStyle name="Normal 9 6 2 4 2 3" xfId="35772" xr:uid="{BB2050B1-C170-43F1-B527-85703C0AA3D5}"/>
    <cellStyle name="Normal 9 6 2 4 3" xfId="41785" xr:uid="{2359F8AA-BC90-4D84-A207-E74A6519DD52}"/>
    <cellStyle name="Normal 9 6 2 4 4" xfId="29830" xr:uid="{D7AAD92D-72D0-4884-8DEE-EA3EA9BC10B2}"/>
    <cellStyle name="Normal 9 6 2 5" xfId="23863" xr:uid="{00000000-0005-0000-0000-000090530000}"/>
    <cellStyle name="Normal 9 6 2 5 2" xfId="47739" xr:uid="{87E5D2D6-834F-432B-A9C1-9A623BA98A0F}"/>
    <cellStyle name="Normal 9 6 2 5 3" xfId="35769" xr:uid="{67F4F396-7737-4D9F-83C9-CCB07B870111}"/>
    <cellStyle name="Normal 9 6 2 6" xfId="41782" xr:uid="{FE52F2D0-0CE9-44EF-9AE9-83FF7EA06EF6}"/>
    <cellStyle name="Normal 9 6 2 7" xfId="29827" xr:uid="{407A19E2-37AD-4079-B6E9-CF20CBAAA9AF}"/>
    <cellStyle name="Normal 9 6 3" xfId="17159" xr:uid="{00000000-0005-0000-0000-000091530000}"/>
    <cellStyle name="Normal 9 6 3 2" xfId="17160" xr:uid="{00000000-0005-0000-0000-000092530000}"/>
    <cellStyle name="Normal 9 6 3 2 2" xfId="23868" xr:uid="{00000000-0005-0000-0000-000093530000}"/>
    <cellStyle name="Normal 9 6 3 2 2 2" xfId="47744" xr:uid="{AFF48B72-65B4-45BA-B15F-AFB96244879C}"/>
    <cellStyle name="Normal 9 6 3 2 2 3" xfId="35774" xr:uid="{D66231B1-479F-48DF-B6EC-C94D0D311DF6}"/>
    <cellStyle name="Normal 9 6 3 2 3" xfId="41787" xr:uid="{CE843F3C-C321-4CDD-9C7B-1F220ACA67CB}"/>
    <cellStyle name="Normal 9 6 3 2 4" xfId="29832" xr:uid="{CB77CD75-0701-45D8-B9A2-932FF94EE9CF}"/>
    <cellStyle name="Normal 9 6 3 3" xfId="23867" xr:uid="{00000000-0005-0000-0000-000094530000}"/>
    <cellStyle name="Normal 9 6 3 3 2" xfId="47743" xr:uid="{67F465D8-79A0-48FF-A2C7-65F5751D8B24}"/>
    <cellStyle name="Normal 9 6 3 3 3" xfId="35773" xr:uid="{2F9F2095-6A78-49A3-9D76-89908BAE2DED}"/>
    <cellStyle name="Normal 9 6 3 4" xfId="41786" xr:uid="{6537D9FF-344D-48AE-BC03-5C3F22A17D98}"/>
    <cellStyle name="Normal 9 6 3 5" xfId="29831" xr:uid="{0230EE77-829A-4209-ADE4-613653DDED7D}"/>
    <cellStyle name="Normal 9 6 4" xfId="17161" xr:uid="{00000000-0005-0000-0000-000095530000}"/>
    <cellStyle name="Normal 9 6 4 2" xfId="17162" xr:uid="{00000000-0005-0000-0000-000096530000}"/>
    <cellStyle name="Normal 9 6 4 2 2" xfId="23870" xr:uid="{00000000-0005-0000-0000-000097530000}"/>
    <cellStyle name="Normal 9 6 4 2 2 2" xfId="47746" xr:uid="{B6AB874A-8264-46C2-9C98-511E7959853E}"/>
    <cellStyle name="Normal 9 6 4 2 2 3" xfId="35776" xr:uid="{81A7382C-F75B-4FBF-BB82-B772A4EE650C}"/>
    <cellStyle name="Normal 9 6 4 2 3" xfId="41789" xr:uid="{58DD5CCC-4CFD-4467-812A-54BCAA7CBE17}"/>
    <cellStyle name="Normal 9 6 4 2 4" xfId="29834" xr:uid="{E0337CB3-EB2B-4FEB-9B49-29A1995D48AC}"/>
    <cellStyle name="Normal 9 6 4 3" xfId="23869" xr:uid="{00000000-0005-0000-0000-000098530000}"/>
    <cellStyle name="Normal 9 6 4 3 2" xfId="47745" xr:uid="{7FEDB91E-6B85-4F1E-9E16-855B6E2B7896}"/>
    <cellStyle name="Normal 9 6 4 3 3" xfId="35775" xr:uid="{7B6BC4EB-C0C1-4409-B967-F33820DC576D}"/>
    <cellStyle name="Normal 9 6 4 4" xfId="41788" xr:uid="{46CBB1E2-D6E5-487D-8F47-84DA35BD2E64}"/>
    <cellStyle name="Normal 9 6 4 5" xfId="29833" xr:uid="{DC001369-A182-424C-8C06-685EF1D79184}"/>
    <cellStyle name="Normal 9 6 5" xfId="17163" xr:uid="{00000000-0005-0000-0000-000099530000}"/>
    <cellStyle name="Normal 9 6 5 2" xfId="23871" xr:uid="{00000000-0005-0000-0000-00009A530000}"/>
    <cellStyle name="Normal 9 6 5 2 2" xfId="47747" xr:uid="{52D9150D-02E5-4658-BE56-551AF96252DE}"/>
    <cellStyle name="Normal 9 6 5 2 3" xfId="35777" xr:uid="{102EE34E-015E-4504-940E-2C394E02AB5E}"/>
    <cellStyle name="Normal 9 6 5 3" xfId="41790" xr:uid="{1E7E3AA0-D2F1-4EC1-B16E-F69F229B4181}"/>
    <cellStyle name="Normal 9 6 5 4" xfId="29835" xr:uid="{5CF4B571-2025-4C56-ABE3-458140368729}"/>
    <cellStyle name="Normal 9 6 6" xfId="17164" xr:uid="{00000000-0005-0000-0000-00009B530000}"/>
    <cellStyle name="Normal 9 6 6 2" xfId="23872" xr:uid="{00000000-0005-0000-0000-00009C530000}"/>
    <cellStyle name="Normal 9 6 6 2 2" xfId="47748" xr:uid="{F177C2D0-2518-407A-96C2-4755A3BF8A29}"/>
    <cellStyle name="Normal 9 6 6 2 3" xfId="35778" xr:uid="{46F164A5-E2A5-4AEC-84A5-61761E5395EB}"/>
    <cellStyle name="Normal 9 6 6 3" xfId="41791" xr:uid="{2BD2AB35-72B4-473B-8AD2-C0659ADF41B4}"/>
    <cellStyle name="Normal 9 6 6 4" xfId="29836" xr:uid="{C7037CCD-ACC2-4DFE-9B76-D0D96BA70CD1}"/>
    <cellStyle name="Normal 9 6 7" xfId="17165" xr:uid="{00000000-0005-0000-0000-00009D530000}"/>
    <cellStyle name="Normal 9 6 7 2" xfId="23873" xr:uid="{00000000-0005-0000-0000-00009E530000}"/>
    <cellStyle name="Normal 9 6 7 2 2" xfId="47749" xr:uid="{562F22F0-5A6B-4650-80F9-46D35A2650EE}"/>
    <cellStyle name="Normal 9 6 7 2 3" xfId="35779" xr:uid="{32E39924-296F-478A-91E6-75BD3FE8923F}"/>
    <cellStyle name="Normal 9 6 7 3" xfId="41792" xr:uid="{1AB80956-EE1E-42D2-97F6-B3FB64684433}"/>
    <cellStyle name="Normal 9 6 7 4" xfId="29837" xr:uid="{BA1F573E-8B32-403A-A280-DEC9737C1943}"/>
    <cellStyle name="Normal 9 6 8" xfId="23862" xr:uid="{00000000-0005-0000-0000-00009F530000}"/>
    <cellStyle name="Normal 9 6 8 2" xfId="47738" xr:uid="{6E5D304A-7AB6-4407-8B32-668FB136D2CE}"/>
    <cellStyle name="Normal 9 6 8 3" xfId="35768" xr:uid="{21C2B7EE-038B-476B-A3B7-B1EF02E019BF}"/>
    <cellStyle name="Normal 9 6 9" xfId="41781" xr:uid="{C69BD3F7-BD1F-41C5-9DD4-623B81AC5BF3}"/>
    <cellStyle name="Normal 9 7" xfId="17166" xr:uid="{00000000-0005-0000-0000-0000A0530000}"/>
    <cellStyle name="Normal 9 7 2" xfId="17167" xr:uid="{00000000-0005-0000-0000-0000A1530000}"/>
    <cellStyle name="Normal 9 7 2 2" xfId="17168" xr:uid="{00000000-0005-0000-0000-0000A2530000}"/>
    <cellStyle name="Normal 9 7 2 2 2" xfId="23876" xr:uid="{00000000-0005-0000-0000-0000A3530000}"/>
    <cellStyle name="Normal 9 7 2 2 2 2" xfId="47752" xr:uid="{BCBBA21F-CDDF-43CC-A29E-25D69A656F99}"/>
    <cellStyle name="Normal 9 7 2 2 2 3" xfId="35782" xr:uid="{E20CE6F7-D79B-46F8-AA3A-2197B4458425}"/>
    <cellStyle name="Normal 9 7 2 2 3" xfId="41795" xr:uid="{B0C21D4C-2CF8-401C-9252-46C1E2C5DA2D}"/>
    <cellStyle name="Normal 9 7 2 2 4" xfId="29840" xr:uid="{B6CE0D56-BD0C-4E8E-A816-528CCFA31266}"/>
    <cellStyle name="Normal 9 7 2 3" xfId="23875" xr:uid="{00000000-0005-0000-0000-0000A4530000}"/>
    <cellStyle name="Normal 9 7 2 3 2" xfId="47751" xr:uid="{330164B4-CAD4-4A01-9DBC-8028E32FAFC2}"/>
    <cellStyle name="Normal 9 7 2 3 3" xfId="35781" xr:uid="{A7AA9B69-D88D-433F-A473-71DA2C12BA5B}"/>
    <cellStyle name="Normal 9 7 2 4" xfId="41794" xr:uid="{A3AFD8FB-0D5F-48B1-B2CA-FAFF6E91C6E4}"/>
    <cellStyle name="Normal 9 7 2 5" xfId="29839" xr:uid="{4C1C97AA-AA96-4883-8AF2-16C5CF604C7F}"/>
    <cellStyle name="Normal 9 7 3" xfId="17169" xr:uid="{00000000-0005-0000-0000-0000A5530000}"/>
    <cellStyle name="Normal 9 7 3 2" xfId="23877" xr:uid="{00000000-0005-0000-0000-0000A6530000}"/>
    <cellStyle name="Normal 9 7 3 2 2" xfId="47753" xr:uid="{59071684-09E9-466A-9765-FF031992CA7F}"/>
    <cellStyle name="Normal 9 7 3 2 3" xfId="35783" xr:uid="{9E833083-3659-484E-845E-1BB9EE5AD951}"/>
    <cellStyle name="Normal 9 7 3 3" xfId="41796" xr:uid="{FD5231CF-E57E-4AEB-877B-FA26BBC29B0B}"/>
    <cellStyle name="Normal 9 7 3 4" xfId="29841" xr:uid="{89BAB29C-B92A-4A9E-8F06-375AC24D8399}"/>
    <cellStyle name="Normal 9 7 4" xfId="17170" xr:uid="{00000000-0005-0000-0000-0000A7530000}"/>
    <cellStyle name="Normal 9 7 4 2" xfId="23878" xr:uid="{00000000-0005-0000-0000-0000A8530000}"/>
    <cellStyle name="Normal 9 7 4 2 2" xfId="47754" xr:uid="{3B821EB3-85B4-4ECB-9678-39233346FED9}"/>
    <cellStyle name="Normal 9 7 4 2 3" xfId="35784" xr:uid="{5EE8ACE5-3ED8-4C0E-84FA-0459DE8BE8D9}"/>
    <cellStyle name="Normal 9 7 4 3" xfId="41797" xr:uid="{2E24B44D-97B2-4F3A-8DC2-4BDF76934B2A}"/>
    <cellStyle name="Normal 9 7 4 4" xfId="29842" xr:uid="{650032DA-536F-48B6-8ADC-0254510028B7}"/>
    <cellStyle name="Normal 9 7 5" xfId="17171" xr:uid="{00000000-0005-0000-0000-0000A9530000}"/>
    <cellStyle name="Normal 9 7 5 2" xfId="23879" xr:uid="{00000000-0005-0000-0000-0000AA530000}"/>
    <cellStyle name="Normal 9 7 5 2 2" xfId="47755" xr:uid="{57CD1E43-214F-4B31-86F0-3345818F3E05}"/>
    <cellStyle name="Normal 9 7 5 2 3" xfId="35785" xr:uid="{92456596-E8DE-4B17-BC65-7D910AE9AD1D}"/>
    <cellStyle name="Normal 9 7 5 3" xfId="41798" xr:uid="{93BB1BE4-2305-4248-8C11-95E535296B4D}"/>
    <cellStyle name="Normal 9 7 5 4" xfId="29843" xr:uid="{863A7C34-B95C-46B2-81D4-92D3B28689AA}"/>
    <cellStyle name="Normal 9 7 6" xfId="23874" xr:uid="{00000000-0005-0000-0000-0000AB530000}"/>
    <cellStyle name="Normal 9 7 6 2" xfId="47750" xr:uid="{C3700B72-6502-4553-B054-EB308BE58451}"/>
    <cellStyle name="Normal 9 7 6 3" xfId="35780" xr:uid="{458C5A1D-FEA3-4786-9856-B0AB9CC672AA}"/>
    <cellStyle name="Normal 9 7 7" xfId="41793" xr:uid="{30DF6406-0D9D-4FF0-9EB9-06A5C49894EA}"/>
    <cellStyle name="Normal 9 7 8" xfId="29838" xr:uid="{963BE8B1-C5A4-4081-BAC5-5AA649914DF6}"/>
    <cellStyle name="Normal 9 8" xfId="17172" xr:uid="{00000000-0005-0000-0000-0000AC530000}"/>
    <cellStyle name="Normal 9 8 2" xfId="17173" xr:uid="{00000000-0005-0000-0000-0000AD530000}"/>
    <cellStyle name="Normal 9 8 2 2" xfId="23881" xr:uid="{00000000-0005-0000-0000-0000AE530000}"/>
    <cellStyle name="Normal 9 8 2 2 2" xfId="47757" xr:uid="{E9E565E9-1DBE-4446-8881-4450D7D16B59}"/>
    <cellStyle name="Normal 9 8 2 2 3" xfId="35787" xr:uid="{2A5A4DBF-7F7E-41B7-9AF3-923B7987299A}"/>
    <cellStyle name="Normal 9 8 2 3" xfId="41800" xr:uid="{A8EBFD3F-25C4-4488-86C0-8AD34F05FE8C}"/>
    <cellStyle name="Normal 9 8 2 4" xfId="29845" xr:uid="{4BB478B7-23F9-471A-BFDD-AB2839A7A1AC}"/>
    <cellStyle name="Normal 9 8 3" xfId="17174" xr:uid="{00000000-0005-0000-0000-0000AF530000}"/>
    <cellStyle name="Normal 9 8 3 2" xfId="23882" xr:uid="{00000000-0005-0000-0000-0000B0530000}"/>
    <cellStyle name="Normal 9 8 3 2 2" xfId="47758" xr:uid="{E8488C7F-0569-4578-B81F-23AFD10DCBF9}"/>
    <cellStyle name="Normal 9 8 3 2 3" xfId="35788" xr:uid="{D3FAF58F-4B85-498E-B68F-06637E55A1ED}"/>
    <cellStyle name="Normal 9 8 3 3" xfId="41801" xr:uid="{BAF04F4E-A853-4E2C-AA76-15ABEE41A4D6}"/>
    <cellStyle name="Normal 9 8 3 4" xfId="29846" xr:uid="{CFE3DF6B-859D-4CE4-AAB9-E29B6C04B912}"/>
    <cellStyle name="Normal 9 8 4" xfId="17175" xr:uid="{00000000-0005-0000-0000-0000B1530000}"/>
    <cellStyle name="Normal 9 8 4 2" xfId="23883" xr:uid="{00000000-0005-0000-0000-0000B2530000}"/>
    <cellStyle name="Normal 9 8 4 2 2" xfId="47759" xr:uid="{236E02FF-32B4-4C3F-ACD6-7DADE7D2AAE6}"/>
    <cellStyle name="Normal 9 8 4 2 3" xfId="35789" xr:uid="{EA582C9A-292B-464A-98E1-5710C5D760A8}"/>
    <cellStyle name="Normal 9 8 4 3" xfId="41802" xr:uid="{2D88BBC2-06C0-4A27-A7F9-F6A12F6C6BE2}"/>
    <cellStyle name="Normal 9 8 4 4" xfId="29847" xr:uid="{2FE2AD20-BA87-42FB-ACD1-A1DA7520BA7B}"/>
    <cellStyle name="Normal 9 8 5" xfId="17176" xr:uid="{00000000-0005-0000-0000-0000B3530000}"/>
    <cellStyle name="Normal 9 8 5 2" xfId="23884" xr:uid="{00000000-0005-0000-0000-0000B4530000}"/>
    <cellStyle name="Normal 9 8 5 2 2" xfId="47760" xr:uid="{651AE441-5F21-4DEA-801E-E0C0D92F7520}"/>
    <cellStyle name="Normal 9 8 5 2 3" xfId="35790" xr:uid="{D0B14B91-BE36-4F86-AFBA-D5C2554A98B7}"/>
    <cellStyle name="Normal 9 8 5 3" xfId="41803" xr:uid="{E83F632C-0D68-4D2E-905E-946B37B34E51}"/>
    <cellStyle name="Normal 9 8 5 4" xfId="29848" xr:uid="{EB2A42BA-FA0F-4D6D-962C-C3F54D6909A3}"/>
    <cellStyle name="Normal 9 8 6" xfId="17177" xr:uid="{00000000-0005-0000-0000-0000B5530000}"/>
    <cellStyle name="Normal 9 8 7" xfId="23880" xr:uid="{00000000-0005-0000-0000-0000B6530000}"/>
    <cellStyle name="Normal 9 8 7 2" xfId="47756" xr:uid="{319248DE-D534-49FD-9B81-D8F04E352F87}"/>
    <cellStyle name="Normal 9 8 7 3" xfId="35786" xr:uid="{9053144D-C918-4C94-AFE7-30CBA13926BC}"/>
    <cellStyle name="Normal 9 8 8" xfId="41799" xr:uid="{84EB4049-8B13-4855-B684-FE3F8B10881E}"/>
    <cellStyle name="Normal 9 8 9" xfId="29844" xr:uid="{1035C074-88F4-42CB-BD47-AE999D788D5E}"/>
    <cellStyle name="Normal 9 9" xfId="17178" xr:uid="{00000000-0005-0000-0000-0000B7530000}"/>
    <cellStyle name="Normal 9 9 2" xfId="17179" xr:uid="{00000000-0005-0000-0000-0000B8530000}"/>
    <cellStyle name="Normal 9 9 2 2" xfId="17180" xr:uid="{00000000-0005-0000-0000-0000B9530000}"/>
    <cellStyle name="Normal 9 9 2 3" xfId="23886" xr:uid="{00000000-0005-0000-0000-0000BA530000}"/>
    <cellStyle name="Normal 9 9 2 3 2" xfId="47762" xr:uid="{B9B8D90E-FE74-4F9E-9F13-0C9B2E88A31E}"/>
    <cellStyle name="Normal 9 9 2 3 3" xfId="35792" xr:uid="{1076F915-228F-4C1F-9B14-6B6B4B35425B}"/>
    <cellStyle name="Normal 9 9 2 4" xfId="41805" xr:uid="{CB7072CB-492B-4E79-B456-A5FBE64876B2}"/>
    <cellStyle name="Normal 9 9 2 5" xfId="29850" xr:uid="{41398B5D-3AF2-498E-9E39-FFF5235DCD73}"/>
    <cellStyle name="Normal 9 9 3" xfId="17181" xr:uid="{00000000-0005-0000-0000-0000BB530000}"/>
    <cellStyle name="Normal 9 9 3 2" xfId="17182" xr:uid="{00000000-0005-0000-0000-0000BC530000}"/>
    <cellStyle name="Normal 9 9 3 3" xfId="23887" xr:uid="{00000000-0005-0000-0000-0000BD530000}"/>
    <cellStyle name="Normal 9 9 3 3 2" xfId="47763" xr:uid="{A85C5703-FA64-45DB-B173-77F7F47262D7}"/>
    <cellStyle name="Normal 9 9 3 3 3" xfId="35793" xr:uid="{B3503A2B-28C7-4582-A4B3-5F965481D818}"/>
    <cellStyle name="Normal 9 9 3 4" xfId="41806" xr:uid="{584AC3E9-C3BD-49D2-BD1C-E5EACC76AC8B}"/>
    <cellStyle name="Normal 9 9 3 5" xfId="29851" xr:uid="{AB855BDF-A673-4A93-9E81-55D36AC78F40}"/>
    <cellStyle name="Normal 9 9 4" xfId="17183" xr:uid="{00000000-0005-0000-0000-0000BE530000}"/>
    <cellStyle name="Normal 9 9 4 2" xfId="23888" xr:uid="{00000000-0005-0000-0000-0000BF530000}"/>
    <cellStyle name="Normal 9 9 4 2 2" xfId="47764" xr:uid="{8CD6521E-FD22-4E83-8E96-453565BCBE07}"/>
    <cellStyle name="Normal 9 9 4 2 3" xfId="35794" xr:uid="{C33674EB-0E71-43A9-9A3A-8462401F1F0E}"/>
    <cellStyle name="Normal 9 9 4 3" xfId="41807" xr:uid="{E20DA506-B31B-4D62-95FA-990D9290E7B2}"/>
    <cellStyle name="Normal 9 9 4 4" xfId="29852" xr:uid="{953FAFFF-D803-462A-9934-36180181B68F}"/>
    <cellStyle name="Normal 9 9 5" xfId="17184" xr:uid="{00000000-0005-0000-0000-0000C0530000}"/>
    <cellStyle name="Normal 9 9 5 2" xfId="23889" xr:uid="{00000000-0005-0000-0000-0000C1530000}"/>
    <cellStyle name="Normal 9 9 5 2 2" xfId="47765" xr:uid="{D3629E59-980E-44EC-9DE8-968526CB7BC2}"/>
    <cellStyle name="Normal 9 9 5 2 3" xfId="35795" xr:uid="{FAD8F8BF-6398-4409-94C9-83E39142826F}"/>
    <cellStyle name="Normal 9 9 5 3" xfId="41808" xr:uid="{7FD538C4-CDD6-4CF6-8F10-5108A45E6736}"/>
    <cellStyle name="Normal 9 9 5 4" xfId="29853" xr:uid="{F04F7C06-C8A8-442D-9D41-9D4DB8A01268}"/>
    <cellStyle name="Normal 9 9 6" xfId="17185" xr:uid="{00000000-0005-0000-0000-0000C2530000}"/>
    <cellStyle name="Normal 9 9 7" xfId="23885" xr:uid="{00000000-0005-0000-0000-0000C3530000}"/>
    <cellStyle name="Normal 9 9 7 2" xfId="47761" xr:uid="{D84E30CF-A423-496E-BE54-E1BDD77DF147}"/>
    <cellStyle name="Normal 9 9 7 3" xfId="35791" xr:uid="{5D7DC30E-AC63-4246-BA7C-02B1ADD6809C}"/>
    <cellStyle name="Normal 9 9 8" xfId="41804" xr:uid="{D2FC43DA-DED0-4A92-8D00-E1D3ED2162C4}"/>
    <cellStyle name="Normal 9 9 9" xfId="29849" xr:uid="{E751A33E-3E94-469C-B4A9-9A26E8D01D9C}"/>
    <cellStyle name="Normal 90" xfId="17186" xr:uid="{00000000-0005-0000-0000-0000C4530000}"/>
    <cellStyle name="Normal 90 2" xfId="17187" xr:uid="{00000000-0005-0000-0000-0000C5530000}"/>
    <cellStyle name="Normal 90 2 2" xfId="23890" xr:uid="{00000000-0005-0000-0000-0000C6530000}"/>
    <cellStyle name="Normal 90 2 2 2" xfId="47766" xr:uid="{370BECD0-0058-4182-B686-D4F4A66D220B}"/>
    <cellStyle name="Normal 90 2 2 3" xfId="35796" xr:uid="{C55459DE-6590-420D-966F-DC3CC1FF0D15}"/>
    <cellStyle name="Normal 90 2 3" xfId="41809" xr:uid="{0B196623-9FE7-4A96-9536-0782512E2599}"/>
    <cellStyle name="Normal 90 2 4" xfId="29854" xr:uid="{4A47EEB8-6621-4F86-AB37-E7558B3F0CD2}"/>
    <cellStyle name="Normal 90 3" xfId="17188" xr:uid="{00000000-0005-0000-0000-0000C7530000}"/>
    <cellStyle name="Normal 90 3 2" xfId="23891" xr:uid="{00000000-0005-0000-0000-0000C8530000}"/>
    <cellStyle name="Normal 90 3 2 2" xfId="47767" xr:uid="{02DE8242-D953-4877-AF23-6AC2D18D3136}"/>
    <cellStyle name="Normal 90 3 2 3" xfId="35797" xr:uid="{0EEEAB5B-B728-422D-B918-DF7563F90363}"/>
    <cellStyle name="Normal 90 3 3" xfId="41810" xr:uid="{56F743A4-855D-4745-95ED-A1FC8CF77BF5}"/>
    <cellStyle name="Normal 90 3 4" xfId="29855" xr:uid="{2426732A-68F1-4AB2-8F75-4376CF024673}"/>
    <cellStyle name="Normal 91" xfId="17189" xr:uid="{00000000-0005-0000-0000-0000C9530000}"/>
    <cellStyle name="Normal 91 2" xfId="17190" xr:uid="{00000000-0005-0000-0000-0000CA530000}"/>
    <cellStyle name="Normal 91 2 2" xfId="23892" xr:uid="{00000000-0005-0000-0000-0000CB530000}"/>
    <cellStyle name="Normal 91 2 2 2" xfId="47768" xr:uid="{8D48C4A1-F25F-43A1-81EC-E55AC4C3A299}"/>
    <cellStyle name="Normal 91 2 2 3" xfId="35798" xr:uid="{0AC35AD2-ADA9-4D3A-8DA7-3F2A226C1EC4}"/>
    <cellStyle name="Normal 91 2 3" xfId="41811" xr:uid="{6CA4ED2D-C1A4-4031-8404-F77D0B4AC0C3}"/>
    <cellStyle name="Normal 91 2 4" xfId="29856" xr:uid="{20B0AF84-BCEF-44E0-85C5-3439D23E1D3E}"/>
    <cellStyle name="Normal 91 3" xfId="17191" xr:uid="{00000000-0005-0000-0000-0000CC530000}"/>
    <cellStyle name="Normal 91 3 2" xfId="23893" xr:uid="{00000000-0005-0000-0000-0000CD530000}"/>
    <cellStyle name="Normal 91 3 2 2" xfId="47769" xr:uid="{7B68BFD2-AECD-43F7-903A-57D0FC262983}"/>
    <cellStyle name="Normal 91 3 2 3" xfId="35799" xr:uid="{3C10E7C2-B16B-48B2-86D5-9E60EAED19C6}"/>
    <cellStyle name="Normal 91 3 3" xfId="41812" xr:uid="{E681EE82-1FFB-4FE6-A32D-F7C2944FD7BB}"/>
    <cellStyle name="Normal 91 3 4" xfId="29857" xr:uid="{D445F5B3-D49B-460B-AFB8-01028BB32B80}"/>
    <cellStyle name="Normal 92" xfId="17192" xr:uid="{00000000-0005-0000-0000-0000CE530000}"/>
    <cellStyle name="Normal 92 2" xfId="17193" xr:uid="{00000000-0005-0000-0000-0000CF530000}"/>
    <cellStyle name="Normal 92 2 2" xfId="23894" xr:uid="{00000000-0005-0000-0000-0000D0530000}"/>
    <cellStyle name="Normal 92 2 2 2" xfId="47770" xr:uid="{1D868BFD-DA05-4270-BAC2-51E738DE9E49}"/>
    <cellStyle name="Normal 92 2 2 3" xfId="35800" xr:uid="{CF5DF739-0744-44D6-ADAC-DE13A4A0273D}"/>
    <cellStyle name="Normal 92 2 3" xfId="41813" xr:uid="{FD0140D4-AEEE-48E0-BDC3-69BA9B1170BF}"/>
    <cellStyle name="Normal 92 2 4" xfId="29858" xr:uid="{F7F5EC9E-FF6E-4498-800C-B2F7AAD5562A}"/>
    <cellStyle name="Normal 92 3" xfId="17194" xr:uid="{00000000-0005-0000-0000-0000D1530000}"/>
    <cellStyle name="Normal 92 3 2" xfId="23895" xr:uid="{00000000-0005-0000-0000-0000D2530000}"/>
    <cellStyle name="Normal 92 3 2 2" xfId="47771" xr:uid="{90CC854C-97BF-4CF2-9F82-E5B6E064CF75}"/>
    <cellStyle name="Normal 92 3 2 3" xfId="35801" xr:uid="{5C1C62BD-EF56-4392-AF9E-FE872D52923C}"/>
    <cellStyle name="Normal 92 3 3" xfId="41814" xr:uid="{7BC6CB19-0308-4872-8D98-1B946BB1A794}"/>
    <cellStyle name="Normal 92 3 4" xfId="29859" xr:uid="{000C641C-0D24-4FDF-8B16-83A266C8732F}"/>
    <cellStyle name="Normal 93" xfId="17195" xr:uid="{00000000-0005-0000-0000-0000D3530000}"/>
    <cellStyle name="Normal 93 2" xfId="17196" xr:uid="{00000000-0005-0000-0000-0000D4530000}"/>
    <cellStyle name="Normal 93 2 2" xfId="23896" xr:uid="{00000000-0005-0000-0000-0000D5530000}"/>
    <cellStyle name="Normal 93 2 2 2" xfId="47772" xr:uid="{B1A6DD43-97B6-4969-94DF-C79C3C902134}"/>
    <cellStyle name="Normal 93 2 2 3" xfId="35802" xr:uid="{C2345EF9-0E5D-4275-97B4-A7EE98D433C5}"/>
    <cellStyle name="Normal 93 2 3" xfId="41815" xr:uid="{779B93C1-5308-43B3-91E7-0A61A606AA33}"/>
    <cellStyle name="Normal 93 2 4" xfId="29860" xr:uid="{FC6B3427-F19E-483E-B611-FE01B52CB29E}"/>
    <cellStyle name="Normal 93 3" xfId="17197" xr:uid="{00000000-0005-0000-0000-0000D6530000}"/>
    <cellStyle name="Normal 93 3 2" xfId="23897" xr:uid="{00000000-0005-0000-0000-0000D7530000}"/>
    <cellStyle name="Normal 93 3 2 2" xfId="47773" xr:uid="{4DB88592-9604-46DE-90BE-62D6A9E0BD65}"/>
    <cellStyle name="Normal 93 3 2 3" xfId="35803" xr:uid="{833614FE-30C0-4C49-B6A6-8582DCAE4B90}"/>
    <cellStyle name="Normal 93 3 3" xfId="41816" xr:uid="{A73F20C4-08F4-44B2-8091-AE05CD1E3E7B}"/>
    <cellStyle name="Normal 93 3 4" xfId="29861" xr:uid="{DA499956-27F5-46F6-8F6C-7F49E2B6ECB2}"/>
    <cellStyle name="Normal 94" xfId="17198" xr:uid="{00000000-0005-0000-0000-0000D8530000}"/>
    <cellStyle name="Normal 94 2" xfId="17199" xr:uid="{00000000-0005-0000-0000-0000D9530000}"/>
    <cellStyle name="Normal 94 2 2" xfId="23898" xr:uid="{00000000-0005-0000-0000-0000DA530000}"/>
    <cellStyle name="Normal 94 2 2 2" xfId="47774" xr:uid="{F8EF6E53-2DCC-45A9-8A38-F43E28196653}"/>
    <cellStyle name="Normal 94 2 2 3" xfId="35804" xr:uid="{F1019E09-E5CE-4065-BB07-88AA932DC7B3}"/>
    <cellStyle name="Normal 94 2 3" xfId="41817" xr:uid="{A5BB9431-8D14-4523-B073-A9613900EF83}"/>
    <cellStyle name="Normal 94 2 4" xfId="29862" xr:uid="{8DE77573-91A6-4D1A-AECC-4EE2FF68ACB6}"/>
    <cellStyle name="Normal 94 3" xfId="17200" xr:uid="{00000000-0005-0000-0000-0000DB530000}"/>
    <cellStyle name="Normal 94 3 2" xfId="23899" xr:uid="{00000000-0005-0000-0000-0000DC530000}"/>
    <cellStyle name="Normal 94 3 2 2" xfId="47775" xr:uid="{A23D7A4D-ECEB-4808-83E9-3669FF6EDAFB}"/>
    <cellStyle name="Normal 94 3 2 3" xfId="35805" xr:uid="{17B9E459-7AC4-423B-9B95-FD5470A8E70A}"/>
    <cellStyle name="Normal 94 3 3" xfId="41818" xr:uid="{0D1C12A2-C737-4F23-A25A-437A2AE4AFDE}"/>
    <cellStyle name="Normal 94 3 4" xfId="29863" xr:uid="{97641FF2-C4BC-4031-AB3D-5060C93581B4}"/>
    <cellStyle name="Normal 95" xfId="17201" xr:uid="{00000000-0005-0000-0000-0000DD530000}"/>
    <cellStyle name="Normal 95 2" xfId="17202" xr:uid="{00000000-0005-0000-0000-0000DE530000}"/>
    <cellStyle name="Normal 95 2 2" xfId="23900" xr:uid="{00000000-0005-0000-0000-0000DF530000}"/>
    <cellStyle name="Normal 95 2 2 2" xfId="47776" xr:uid="{4CC17D35-C814-4930-AE03-350E55BC0B24}"/>
    <cellStyle name="Normal 95 2 2 3" xfId="35806" xr:uid="{4D3BA733-E548-4CFF-A07B-B0B249AF330F}"/>
    <cellStyle name="Normal 95 2 3" xfId="41819" xr:uid="{35FFDE96-8969-4F2E-A020-1A0F116720C6}"/>
    <cellStyle name="Normal 95 2 4" xfId="29864" xr:uid="{FEBD9081-B232-4F5E-873B-4B1B9C062D53}"/>
    <cellStyle name="Normal 95 3" xfId="17203" xr:uid="{00000000-0005-0000-0000-0000E0530000}"/>
    <cellStyle name="Normal 95 3 2" xfId="23901" xr:uid="{00000000-0005-0000-0000-0000E1530000}"/>
    <cellStyle name="Normal 95 3 2 2" xfId="47777" xr:uid="{C87F6DE0-5F52-4F89-946E-CB16BABDC487}"/>
    <cellStyle name="Normal 95 3 2 3" xfId="35807" xr:uid="{45499377-2A41-4FD4-B995-B784B7112B21}"/>
    <cellStyle name="Normal 95 3 3" xfId="41820" xr:uid="{FA835357-7D53-4B7E-980D-47A8C86E8588}"/>
    <cellStyle name="Normal 95 3 4" xfId="29865" xr:uid="{F1BB4AAD-3CD2-4BE6-A439-D6E389FCE57B}"/>
    <cellStyle name="Normal 96" xfId="17204" xr:uid="{00000000-0005-0000-0000-0000E2530000}"/>
    <cellStyle name="Normal 96 2" xfId="17205" xr:uid="{00000000-0005-0000-0000-0000E3530000}"/>
    <cellStyle name="Normal 96 2 2" xfId="23902" xr:uid="{00000000-0005-0000-0000-0000E4530000}"/>
    <cellStyle name="Normal 96 2 2 2" xfId="47778" xr:uid="{3E59DBFF-EA45-4115-AA35-F553D4DB8902}"/>
    <cellStyle name="Normal 96 2 2 3" xfId="35808" xr:uid="{CF9E4B21-6195-49AE-814E-D058B16545B4}"/>
    <cellStyle name="Normal 96 2 3" xfId="41821" xr:uid="{A13F0E7A-0B57-4E2F-98A9-9CA7A87F6829}"/>
    <cellStyle name="Normal 96 2 4" xfId="29866" xr:uid="{19283F58-CECA-44D8-9C1B-612FBA5558E6}"/>
    <cellStyle name="Normal 96 3" xfId="17206" xr:uid="{00000000-0005-0000-0000-0000E5530000}"/>
    <cellStyle name="Normal 96 3 2" xfId="23903" xr:uid="{00000000-0005-0000-0000-0000E6530000}"/>
    <cellStyle name="Normal 96 3 2 2" xfId="47779" xr:uid="{63217032-7C66-491D-B43E-AE14E3AFE650}"/>
    <cellStyle name="Normal 96 3 2 3" xfId="35809" xr:uid="{EB8B0227-32EA-40F3-BADF-88C92F1917A0}"/>
    <cellStyle name="Normal 96 3 3" xfId="41822" xr:uid="{63285B8D-8891-4D02-9755-B291C4F9BAF8}"/>
    <cellStyle name="Normal 96 3 4" xfId="29867" xr:uid="{BFBA2B5D-E81C-44D0-97F8-0C833FF1D4AB}"/>
    <cellStyle name="Normal 97" xfId="17207" xr:uid="{00000000-0005-0000-0000-0000E7530000}"/>
    <cellStyle name="Normal 97 2" xfId="17208" xr:uid="{00000000-0005-0000-0000-0000E8530000}"/>
    <cellStyle name="Normal 97 2 2" xfId="23904" xr:uid="{00000000-0005-0000-0000-0000E9530000}"/>
    <cellStyle name="Normal 97 2 2 2" xfId="47780" xr:uid="{28120078-FF86-43C4-9C84-0016A069BB64}"/>
    <cellStyle name="Normal 97 2 2 3" xfId="35810" xr:uid="{3A5128D4-69D2-4974-83C3-D88EB34732D2}"/>
    <cellStyle name="Normal 97 2 3" xfId="41823" xr:uid="{F65BBF53-6978-4188-951B-1C78CCAEDB72}"/>
    <cellStyle name="Normal 97 2 4" xfId="29868" xr:uid="{B7296DD0-1A3A-4B48-B8DC-21819976EE45}"/>
    <cellStyle name="Normal 97 3" xfId="17209" xr:uid="{00000000-0005-0000-0000-0000EA530000}"/>
    <cellStyle name="Normal 97 3 2" xfId="23905" xr:uid="{00000000-0005-0000-0000-0000EB530000}"/>
    <cellStyle name="Normal 97 3 2 2" xfId="47781" xr:uid="{E3E5567A-11E5-47B4-B009-F87A33043AFC}"/>
    <cellStyle name="Normal 97 3 2 3" xfId="35811" xr:uid="{973DAE67-4020-4982-BAB6-449B89F713A3}"/>
    <cellStyle name="Normal 97 3 3" xfId="41824" xr:uid="{BE63F9B4-0E06-4EDB-A9E2-9C983BAF7A92}"/>
    <cellStyle name="Normal 97 3 4" xfId="29869" xr:uid="{38D468FC-159F-4AAB-8070-6103CF52D3F7}"/>
    <cellStyle name="Normal 97 4" xfId="17210" xr:uid="{00000000-0005-0000-0000-0000EC530000}"/>
    <cellStyle name="Normal 97 4 2" xfId="23906" xr:uid="{00000000-0005-0000-0000-0000ED530000}"/>
    <cellStyle name="Normal 97 4 2 2" xfId="47782" xr:uid="{85FAEB11-F558-4464-8569-4859978BA593}"/>
    <cellStyle name="Normal 97 4 2 3" xfId="35812" xr:uid="{7956D76F-3FC9-4C6D-A2DD-556E2C8D741E}"/>
    <cellStyle name="Normal 97 4 3" xfId="41825" xr:uid="{296A50B0-4E36-4F53-8145-FD4BBA21CCE8}"/>
    <cellStyle name="Normal 97 4 4" xfId="29870" xr:uid="{794AB0A8-2356-4D93-855C-A0AB57E61C4F}"/>
    <cellStyle name="Normal 98" xfId="17211" xr:uid="{00000000-0005-0000-0000-0000EE530000}"/>
    <cellStyle name="Normal 98 2" xfId="17212" xr:uid="{00000000-0005-0000-0000-0000EF530000}"/>
    <cellStyle name="Normal 98 2 2" xfId="23907" xr:uid="{00000000-0005-0000-0000-0000F0530000}"/>
    <cellStyle name="Normal 98 2 2 2" xfId="47783" xr:uid="{8FECE49B-F665-421E-97F7-62C3F4D20DA5}"/>
    <cellStyle name="Normal 98 2 2 3" xfId="35813" xr:uid="{5B6947C8-04FB-4D45-815C-1392AD8BAF88}"/>
    <cellStyle name="Normal 98 2 3" xfId="41826" xr:uid="{745F77B2-392B-4F63-A816-6589A439C004}"/>
    <cellStyle name="Normal 98 2 4" xfId="29871" xr:uid="{D08667FE-B6BD-4C05-93E7-F3630C620335}"/>
    <cellStyle name="Normal 98 3" xfId="17213" xr:uid="{00000000-0005-0000-0000-0000F1530000}"/>
    <cellStyle name="Normal 98 3 2" xfId="23908" xr:uid="{00000000-0005-0000-0000-0000F2530000}"/>
    <cellStyle name="Normal 98 3 2 2" xfId="47784" xr:uid="{40B39C38-DDA6-495C-924E-73FE3AA0AB9A}"/>
    <cellStyle name="Normal 98 3 2 3" xfId="35814" xr:uid="{147C08E9-63C4-4B9F-9016-354C96362EF0}"/>
    <cellStyle name="Normal 98 3 3" xfId="41827" xr:uid="{3A82261A-6247-489B-93AF-B17FA2258D48}"/>
    <cellStyle name="Normal 98 3 4" xfId="29872" xr:uid="{26665A54-404B-483D-BA53-1C4DD8B55E27}"/>
    <cellStyle name="Normal 99" xfId="17214" xr:uid="{00000000-0005-0000-0000-0000F3530000}"/>
    <cellStyle name="Normal 99 2" xfId="17215" xr:uid="{00000000-0005-0000-0000-0000F4530000}"/>
    <cellStyle name="Normal 99 2 2" xfId="17216" xr:uid="{00000000-0005-0000-0000-0000F5530000}"/>
    <cellStyle name="Normal 99 2 3" xfId="23909" xr:uid="{00000000-0005-0000-0000-0000F6530000}"/>
    <cellStyle name="Normal 99 2 3 2" xfId="47785" xr:uid="{485374CB-9C11-428D-87CB-E3D9390214ED}"/>
    <cellStyle name="Normal 99 2 3 3" xfId="35815" xr:uid="{0D2F4708-201C-44D1-AF69-E8C3E689C9E6}"/>
    <cellStyle name="Normal 99 2 4" xfId="41828" xr:uid="{715DC8B4-7C22-40CA-9D2D-9373DB0A3577}"/>
    <cellStyle name="Normal 99 2 5" xfId="29873" xr:uid="{98D9FEDC-8A89-4316-AFD6-2BD914006F92}"/>
    <cellStyle name="Normal 99 3" xfId="17217" xr:uid="{00000000-0005-0000-0000-0000F7530000}"/>
    <cellStyle name="Normal 99 3 2" xfId="23910" xr:uid="{00000000-0005-0000-0000-0000F8530000}"/>
    <cellStyle name="Normal 99 3 2 2" xfId="47786" xr:uid="{9C52FC64-4E0B-4A5F-9B0E-0527BB98707C}"/>
    <cellStyle name="Normal 99 3 2 3" xfId="35816" xr:uid="{50898668-752F-4074-A16C-3ED58FBB257B}"/>
    <cellStyle name="Normal 99 3 3" xfId="41829" xr:uid="{6E4B45D9-FE19-46E1-ADA9-98513E041A07}"/>
    <cellStyle name="Normal 99 3 4" xfId="29874" xr:uid="{8351231B-AD48-41F8-9551-3C573257C7B8}"/>
    <cellStyle name="Normal 99 4" xfId="17218" xr:uid="{00000000-0005-0000-0000-0000F9530000}"/>
    <cellStyle name="Normal[0]" xfId="17219" xr:uid="{00000000-0005-0000-0000-0000FA530000}"/>
    <cellStyle name="Normal[0] 2" xfId="23911" xr:uid="{00000000-0005-0000-0000-0000FB530000}"/>
    <cellStyle name="Normal[0] 2 2" xfId="47787" xr:uid="{655F467C-D089-4A90-872B-25006A08B79E}"/>
    <cellStyle name="Normal[0] 2 3" xfId="35817" xr:uid="{6A7E0CF6-28BE-45B0-95D7-E3B50A344DDD}"/>
    <cellStyle name="Normal[0] 3" xfId="41830" xr:uid="{0A081834-D766-451A-943B-D2F0131BECAD}"/>
    <cellStyle name="Normal[0] 4" xfId="29875" xr:uid="{53013797-9A04-4F28-A36E-7CA28DA60551}"/>
    <cellStyle name="Normal[hi" xfId="17220" xr:uid="{00000000-0005-0000-0000-0000FC530000}"/>
    <cellStyle name="Normal[hi 2" xfId="23912" xr:uid="{00000000-0005-0000-0000-0000FD530000}"/>
    <cellStyle name="Normal[hi 2 2" xfId="47788" xr:uid="{759476C2-2CAD-4479-BAA1-F94172C53C3D}"/>
    <cellStyle name="Normal[hi 2 3" xfId="35818" xr:uid="{C5C1BF8E-4E81-4766-B762-E05D6FAD51C3}"/>
    <cellStyle name="Normal[hi 3" xfId="41831" xr:uid="{3A807488-6BA1-4D9D-A462-4487F6EBB6B5}"/>
    <cellStyle name="Normal[hi 4" xfId="29876" xr:uid="{6500486E-32AD-4DCD-8D6C-93F6C6E0EFD5}"/>
    <cellStyle name="NormalRO" xfId="17221" xr:uid="{00000000-0005-0000-0000-0000FE530000}"/>
    <cellStyle name="NormalRO 2" xfId="23913" xr:uid="{00000000-0005-0000-0000-0000FF530000}"/>
    <cellStyle name="NormalRO 2 2" xfId="47789" xr:uid="{260A1B03-44A3-41B1-A03E-27C2A3AF1D52}"/>
    <cellStyle name="NormalRO 2 3" xfId="35819" xr:uid="{5649BFFA-14B4-4EBB-80AA-DB606908BED1}"/>
    <cellStyle name="NormalRO 3" xfId="41832" xr:uid="{84FB5BB7-BF88-432B-BA02-B17E1DDFA8BB}"/>
    <cellStyle name="NormalRO 4" xfId="29877" xr:uid="{145544C9-F365-45F8-B0CD-7769F1D78D5A}"/>
    <cellStyle name="NormalUP" xfId="17222" xr:uid="{00000000-0005-0000-0000-000000540000}"/>
    <cellStyle name="NormalUP 2" xfId="17223" xr:uid="{00000000-0005-0000-0000-000001540000}"/>
    <cellStyle name="NormalUP 2 2" xfId="23915" xr:uid="{00000000-0005-0000-0000-000002540000}"/>
    <cellStyle name="NormalUP 2 2 2" xfId="47791" xr:uid="{8851C451-74B8-4CA8-A424-3EBAB7046245}"/>
    <cellStyle name="NormalUP 2 2 3" xfId="35821" xr:uid="{035942D7-78EB-4432-8C46-817B8E21B3BD}"/>
    <cellStyle name="NormalUP 2 3" xfId="41834" xr:uid="{05B30241-7D9E-4E1B-95E9-CFC0A12E9496}"/>
    <cellStyle name="NormalUP 2 4" xfId="29879" xr:uid="{4AFEF31F-D21E-4CB9-877D-27ED8E02B467}"/>
    <cellStyle name="NormalUP 3" xfId="17224" xr:uid="{00000000-0005-0000-0000-000003540000}"/>
    <cellStyle name="NormalUP 3 2" xfId="17225" xr:uid="{00000000-0005-0000-0000-000004540000}"/>
    <cellStyle name="NormalUP 3 2 2" xfId="23917" xr:uid="{00000000-0005-0000-0000-000005540000}"/>
    <cellStyle name="NormalUP 3 2 2 2" xfId="47793" xr:uid="{669C0BA0-D947-4D56-A04B-09B53AABD854}"/>
    <cellStyle name="NormalUP 3 2 2 3" xfId="35823" xr:uid="{A30DCC82-0CC3-444C-90E0-BAC3AE49FEC4}"/>
    <cellStyle name="NormalUP 3 2 3" xfId="41836" xr:uid="{9B36C4C5-01EA-4447-B49F-042394B2D890}"/>
    <cellStyle name="NormalUP 3 2 4" xfId="29881" xr:uid="{0C767E50-104D-4043-A634-9B72241264E6}"/>
    <cellStyle name="NormalUP 3 3" xfId="23916" xr:uid="{00000000-0005-0000-0000-000006540000}"/>
    <cellStyle name="NormalUP 3 3 2" xfId="47792" xr:uid="{F8DE1F32-5330-41D8-A0D5-6ABA1E836657}"/>
    <cellStyle name="NormalUP 3 3 3" xfId="35822" xr:uid="{530FB08D-DAF3-4090-9915-319D123F48EB}"/>
    <cellStyle name="NormalUP 3 4" xfId="41835" xr:uid="{74CC8F5F-C642-4DF1-BFC1-933792EACF24}"/>
    <cellStyle name="NormalUP 3 5" xfId="29880" xr:uid="{DACA14EF-074F-4ADD-B523-D3C6EF5ED94E}"/>
    <cellStyle name="NormalUP 4" xfId="17226" xr:uid="{00000000-0005-0000-0000-000007540000}"/>
    <cellStyle name="NormalUP 4 2" xfId="17227" xr:uid="{00000000-0005-0000-0000-000008540000}"/>
    <cellStyle name="NormalUP 4 2 2" xfId="23919" xr:uid="{00000000-0005-0000-0000-000009540000}"/>
    <cellStyle name="NormalUP 4 2 2 2" xfId="47795" xr:uid="{56B5C4E3-3475-47F3-9762-3EA5938067E8}"/>
    <cellStyle name="NormalUP 4 2 2 3" xfId="35825" xr:uid="{E1235A50-43B0-4410-AB17-9F3D4140AFA2}"/>
    <cellStyle name="NormalUP 4 2 3" xfId="41838" xr:uid="{60BC7784-DE46-46FB-A288-98AE74B694FD}"/>
    <cellStyle name="NormalUP 4 2 4" xfId="29883" xr:uid="{C436F435-21EB-4DE6-9E9E-0AE299FE27C9}"/>
    <cellStyle name="NormalUP 4 3" xfId="23918" xr:uid="{00000000-0005-0000-0000-00000A540000}"/>
    <cellStyle name="NormalUP 4 3 2" xfId="47794" xr:uid="{C9E31AC9-029B-491D-9413-C1DBDA47C3BD}"/>
    <cellStyle name="NormalUP 4 3 3" xfId="35824" xr:uid="{9CF1DD39-8AA5-4CAB-9D90-6DAD86F4C059}"/>
    <cellStyle name="NormalUP 4 4" xfId="41837" xr:uid="{AF7EEBD8-A3B3-4272-A719-7A4FF3A93B69}"/>
    <cellStyle name="NormalUP 4 5" xfId="29882" xr:uid="{A8C27097-5A5E-4194-A11C-1DFBACDB0FC1}"/>
    <cellStyle name="NormalUP 5" xfId="17228" xr:uid="{00000000-0005-0000-0000-00000B540000}"/>
    <cellStyle name="NormalUP 5 2" xfId="17229" xr:uid="{00000000-0005-0000-0000-00000C540000}"/>
    <cellStyle name="NormalUP 5 2 2" xfId="23921" xr:uid="{00000000-0005-0000-0000-00000D540000}"/>
    <cellStyle name="NormalUP 5 2 2 2" xfId="47797" xr:uid="{7CADD18B-72C1-4088-BCCB-5E325F263513}"/>
    <cellStyle name="NormalUP 5 2 2 3" xfId="35827" xr:uid="{33361C97-74FB-425D-992F-D3B88B2228ED}"/>
    <cellStyle name="NormalUP 5 2 3" xfId="41840" xr:uid="{88F50D77-240D-4FBF-BC3B-AD33EC345231}"/>
    <cellStyle name="NormalUP 5 2 4" xfId="29885" xr:uid="{5783B1A7-3625-453D-9845-12DD50ECEB45}"/>
    <cellStyle name="NormalUP 5 3" xfId="23920" xr:uid="{00000000-0005-0000-0000-00000E540000}"/>
    <cellStyle name="NormalUP 5 3 2" xfId="47796" xr:uid="{23D34021-8C1E-43EF-899B-29A72C520323}"/>
    <cellStyle name="NormalUP 5 3 3" xfId="35826" xr:uid="{59DCA2B8-9EFB-4E2C-AD31-CB8D43D158BB}"/>
    <cellStyle name="NormalUP 5 4" xfId="41839" xr:uid="{F7B2172F-F63C-4689-A6B5-62361C2E89E1}"/>
    <cellStyle name="NormalUP 5 5" xfId="29884" xr:uid="{E0F92BB6-E970-4C12-ABC2-C39D76C11DAB}"/>
    <cellStyle name="NormalUP 6" xfId="23914" xr:uid="{00000000-0005-0000-0000-00000F540000}"/>
    <cellStyle name="NormalUP 6 2" xfId="47790" xr:uid="{5B5734D3-0BB1-4263-A122-9585EE6C698C}"/>
    <cellStyle name="NormalUP 6 3" xfId="35820" xr:uid="{3FAA8F3B-39E3-41AC-A189-7F234BD3CFC0}"/>
    <cellStyle name="NormalUP 7" xfId="41833" xr:uid="{16D786E9-44C2-4385-9B9F-AAEBD358B35B}"/>
    <cellStyle name="NormalUP 8" xfId="29878" xr:uid="{27A9FEC2-7EF0-43EC-ACC9-88CF3858E5E3}"/>
    <cellStyle name="Note 10" xfId="17230" xr:uid="{00000000-0005-0000-0000-000010540000}"/>
    <cellStyle name="Note 10 2" xfId="17231" xr:uid="{00000000-0005-0000-0000-000011540000}"/>
    <cellStyle name="Note 10 3" xfId="23922" xr:uid="{00000000-0005-0000-0000-000012540000}"/>
    <cellStyle name="Note 10 3 2" xfId="47798" xr:uid="{91A04F60-963C-4484-82AA-64B898A44453}"/>
    <cellStyle name="Note 10 3 3" xfId="35828" xr:uid="{6B128AC5-C64D-4490-9635-9583C2D8B74F}"/>
    <cellStyle name="Note 10 4" xfId="41841" xr:uid="{E346137A-A400-4EA5-B9D9-64268D1D9A18}"/>
    <cellStyle name="Note 10 5" xfId="29886" xr:uid="{F432145D-3686-4DCA-A485-048FFF62960A}"/>
    <cellStyle name="Note 11" xfId="17232" xr:uid="{00000000-0005-0000-0000-000013540000}"/>
    <cellStyle name="Note 11 2" xfId="17233" xr:uid="{00000000-0005-0000-0000-000014540000}"/>
    <cellStyle name="Note 2" xfId="17234" xr:uid="{00000000-0005-0000-0000-000015540000}"/>
    <cellStyle name="Note 2 10" xfId="17235" xr:uid="{00000000-0005-0000-0000-000016540000}"/>
    <cellStyle name="Note 2 10 2" xfId="23923" xr:uid="{00000000-0005-0000-0000-000017540000}"/>
    <cellStyle name="Note 2 10 2 2" xfId="47799" xr:uid="{AC3F53BE-10B0-4F07-B22F-BEB34B19CE8B}"/>
    <cellStyle name="Note 2 10 2 3" xfId="35829" xr:uid="{C5CB7E53-637D-4997-819A-1637ADC344D7}"/>
    <cellStyle name="Note 2 10 3" xfId="41843" xr:uid="{9E228CAE-1526-4B08-9236-1D1F42918523}"/>
    <cellStyle name="Note 2 10 4" xfId="29887" xr:uid="{A86184E9-D0F4-4196-B91E-E0F83436C309}"/>
    <cellStyle name="Note 2 11" xfId="17236" xr:uid="{00000000-0005-0000-0000-000018540000}"/>
    <cellStyle name="Note 2 11 2" xfId="23924" xr:uid="{00000000-0005-0000-0000-000019540000}"/>
    <cellStyle name="Note 2 11 2 2" xfId="47800" xr:uid="{DB767418-415D-4FC9-BC6A-9E8E78CB4EAE}"/>
    <cellStyle name="Note 2 11 2 3" xfId="35830" xr:uid="{985A1623-3990-4C69-A093-552B7443F3B4}"/>
    <cellStyle name="Note 2 11 3" xfId="41844" xr:uid="{3913CF27-3E52-470D-8257-B14A87E894FF}"/>
    <cellStyle name="Note 2 11 4" xfId="29888" xr:uid="{919EDB20-316D-4954-8C6F-47433C54605E}"/>
    <cellStyle name="Note 2 12" xfId="17237" xr:uid="{00000000-0005-0000-0000-00001A540000}"/>
    <cellStyle name="Note 2 12 2" xfId="23925" xr:uid="{00000000-0005-0000-0000-00001B540000}"/>
    <cellStyle name="Note 2 12 2 2" xfId="47801" xr:uid="{26907C72-D8C3-4F98-843E-4344C3E1E506}"/>
    <cellStyle name="Note 2 12 2 3" xfId="35831" xr:uid="{C3CB8D91-9862-461B-98ED-AD77B17CE5E2}"/>
    <cellStyle name="Note 2 12 3" xfId="41845" xr:uid="{71203F21-D93C-4CB6-B3DC-CB364276D3C9}"/>
    <cellStyle name="Note 2 12 4" xfId="29889" xr:uid="{51F25231-7225-4BA0-871D-671492DE0838}"/>
    <cellStyle name="Note 2 13" xfId="17238" xr:uid="{00000000-0005-0000-0000-00001C540000}"/>
    <cellStyle name="Note 2 13 2" xfId="23926" xr:uid="{00000000-0005-0000-0000-00001D540000}"/>
    <cellStyle name="Note 2 13 2 2" xfId="47802" xr:uid="{C06DA9E8-8101-431A-8DC2-55B4577A2078}"/>
    <cellStyle name="Note 2 13 2 3" xfId="35832" xr:uid="{03C75FE5-0F40-48DA-B90F-23E613DBBA1F}"/>
    <cellStyle name="Note 2 13 3" xfId="41846" xr:uid="{66380976-94B5-458F-A987-B0C138D313F4}"/>
    <cellStyle name="Note 2 13 4" xfId="29890" xr:uid="{1558775A-C778-49FD-9D3B-9CBE74ECE4B0}"/>
    <cellStyle name="Note 2 14" xfId="17239" xr:uid="{00000000-0005-0000-0000-00001E540000}"/>
    <cellStyle name="Note 2 14 2" xfId="23927" xr:uid="{00000000-0005-0000-0000-00001F540000}"/>
    <cellStyle name="Note 2 14 2 2" xfId="47803" xr:uid="{F44648FE-C984-4DFE-8F2D-24498FB9FD46}"/>
    <cellStyle name="Note 2 14 2 3" xfId="35833" xr:uid="{3662E89D-CC98-4EA9-841A-EDA514DFDF58}"/>
    <cellStyle name="Note 2 14 3" xfId="41847" xr:uid="{076B46F9-AE3C-4A08-B0AD-4399AA2D559E}"/>
    <cellStyle name="Note 2 14 4" xfId="29891" xr:uid="{07628010-00FA-44B9-AFF7-13AAC3816428}"/>
    <cellStyle name="Note 2 15" xfId="17240" xr:uid="{00000000-0005-0000-0000-000020540000}"/>
    <cellStyle name="Note 2 15 2" xfId="41848" xr:uid="{56E3DCB0-424F-4812-8AB7-19864C53D68B}"/>
    <cellStyle name="Note 2 16" xfId="17241" xr:uid="{00000000-0005-0000-0000-000021540000}"/>
    <cellStyle name="Note 2 17" xfId="41842" xr:uid="{79C87358-4842-41D8-BE4E-635FBAB82CE3}"/>
    <cellStyle name="Note 2 2" xfId="17242" xr:uid="{00000000-0005-0000-0000-000022540000}"/>
    <cellStyle name="Note 2 2 10" xfId="17243" xr:uid="{00000000-0005-0000-0000-000023540000}"/>
    <cellStyle name="Note 2 2 10 2" xfId="23928" xr:uid="{00000000-0005-0000-0000-000024540000}"/>
    <cellStyle name="Note 2 2 10 2 2" xfId="47804" xr:uid="{DEFBB979-1275-44E0-9400-68F2D4EB996F}"/>
    <cellStyle name="Note 2 2 10 2 3" xfId="35834" xr:uid="{E9F41D01-70C0-4AFE-BC60-6420DEEEDA74}"/>
    <cellStyle name="Note 2 2 10 3" xfId="41850" xr:uid="{D5EFDA09-DFDA-426D-A1EB-F39735A3B264}"/>
    <cellStyle name="Note 2 2 10 4" xfId="29892" xr:uid="{0BD3699E-16B9-4D55-96D4-A0475D267DBF}"/>
    <cellStyle name="Note 2 2 11" xfId="17244" xr:uid="{00000000-0005-0000-0000-000025540000}"/>
    <cellStyle name="Note 2 2 11 2" xfId="23929" xr:uid="{00000000-0005-0000-0000-000026540000}"/>
    <cellStyle name="Note 2 2 11 2 2" xfId="47805" xr:uid="{A8F80E06-B7E6-4FA3-B2A9-3B65F25CC6EB}"/>
    <cellStyle name="Note 2 2 11 2 3" xfId="35835" xr:uid="{160919E1-5512-4505-904F-3C2265615D85}"/>
    <cellStyle name="Note 2 2 11 3" xfId="41851" xr:uid="{960D9628-D262-4940-B984-ECA438362A42}"/>
    <cellStyle name="Note 2 2 11 4" xfId="29893" xr:uid="{3433BBA1-DE92-4B5D-B8C3-0D4D99B59A02}"/>
    <cellStyle name="Note 2 2 12" xfId="17245" xr:uid="{00000000-0005-0000-0000-000027540000}"/>
    <cellStyle name="Note 2 2 12 2" xfId="23930" xr:uid="{00000000-0005-0000-0000-000028540000}"/>
    <cellStyle name="Note 2 2 12 2 2" xfId="47806" xr:uid="{F423D3C6-C080-407C-836C-3ABA9731319C}"/>
    <cellStyle name="Note 2 2 12 2 3" xfId="35836" xr:uid="{AA266037-450E-4AB6-82A6-17B8766944FC}"/>
    <cellStyle name="Note 2 2 12 3" xfId="41852" xr:uid="{7A82D9BF-4C19-49D1-A670-20ADB521ABDF}"/>
    <cellStyle name="Note 2 2 12 4" xfId="29894" xr:uid="{CD13C238-2EA0-4933-B26E-A1669F52B3B7}"/>
    <cellStyle name="Note 2 2 13" xfId="17246" xr:uid="{00000000-0005-0000-0000-000029540000}"/>
    <cellStyle name="Note 2 2 14" xfId="41849" xr:uid="{FCA14D3F-AF67-4FE1-97EA-3967A2084DDA}"/>
    <cellStyle name="Note 2 2 2" xfId="17247" xr:uid="{00000000-0005-0000-0000-00002A540000}"/>
    <cellStyle name="Note 2 2 2 10" xfId="41853" xr:uid="{1BE9C5CB-78D1-44F0-B782-5711FF34615A}"/>
    <cellStyle name="Note 2 2 2 11" xfId="29895" xr:uid="{B1F0ED4F-9FF3-4DBB-8E32-3D7997AA8082}"/>
    <cellStyle name="Note 2 2 2 2" xfId="17248" xr:uid="{00000000-0005-0000-0000-00002B540000}"/>
    <cellStyle name="Note 2 2 2 2 10" xfId="29896" xr:uid="{93A98F29-EC24-466B-9EC3-D7F88152DFCC}"/>
    <cellStyle name="Note 2 2 2 2 2" xfId="17249" xr:uid="{00000000-0005-0000-0000-00002C540000}"/>
    <cellStyle name="Note 2 2 2 2 2 2" xfId="17250" xr:uid="{00000000-0005-0000-0000-00002D540000}"/>
    <cellStyle name="Note 2 2 2 2 2 2 2" xfId="23934" xr:uid="{00000000-0005-0000-0000-00002E540000}"/>
    <cellStyle name="Note 2 2 2 2 2 2 2 2" xfId="47810" xr:uid="{EF903566-B725-4D04-839F-DE21F3469F87}"/>
    <cellStyle name="Note 2 2 2 2 2 2 2 3" xfId="35840" xr:uid="{D86FB4CF-750D-4225-9EE3-44C6CFFC8DF9}"/>
    <cellStyle name="Note 2 2 2 2 2 2 3" xfId="41856" xr:uid="{17A0A08C-AD7F-4704-99B4-7D0B5F74AF5E}"/>
    <cellStyle name="Note 2 2 2 2 2 2 4" xfId="29898" xr:uid="{CD0E9213-77A3-45F1-A433-DD538EB5352E}"/>
    <cellStyle name="Note 2 2 2 2 2 3" xfId="23933" xr:uid="{00000000-0005-0000-0000-00002F540000}"/>
    <cellStyle name="Note 2 2 2 2 2 3 2" xfId="47809" xr:uid="{A6F556D1-1D46-43A5-BD5D-FD0C12467AC0}"/>
    <cellStyle name="Note 2 2 2 2 2 3 3" xfId="35839" xr:uid="{A568081B-E458-452C-8455-CC4C9A74BBD8}"/>
    <cellStyle name="Note 2 2 2 2 2 4" xfId="41855" xr:uid="{4C9ED9AA-27DD-4776-90C4-809A923FDA48}"/>
    <cellStyle name="Note 2 2 2 2 2 5" xfId="29897" xr:uid="{398CD2C3-D0C6-4284-B88D-C5855931B5E0}"/>
    <cellStyle name="Note 2 2 2 2 3" xfId="17251" xr:uid="{00000000-0005-0000-0000-000030540000}"/>
    <cellStyle name="Note 2 2 2 2 3 2" xfId="23935" xr:uid="{00000000-0005-0000-0000-000031540000}"/>
    <cellStyle name="Note 2 2 2 2 3 2 2" xfId="47811" xr:uid="{3D21AED4-94F5-4CBA-B377-4C3F14D2A966}"/>
    <cellStyle name="Note 2 2 2 2 3 2 3" xfId="35841" xr:uid="{EDAF2014-0695-4258-8E08-F951E8D8C002}"/>
    <cellStyle name="Note 2 2 2 2 3 3" xfId="41857" xr:uid="{B407FA30-C5EE-438C-9456-E5422E261F93}"/>
    <cellStyle name="Note 2 2 2 2 3 4" xfId="29899" xr:uid="{E8BC44EF-BDC4-4228-B18B-C9ADC7F8C62E}"/>
    <cellStyle name="Note 2 2 2 2 4" xfId="17252" xr:uid="{00000000-0005-0000-0000-000032540000}"/>
    <cellStyle name="Note 2 2 2 2 4 2" xfId="23936" xr:uid="{00000000-0005-0000-0000-000033540000}"/>
    <cellStyle name="Note 2 2 2 2 4 2 2" xfId="47812" xr:uid="{2C51A5F7-689A-4EE8-A6C7-3870F1D733EE}"/>
    <cellStyle name="Note 2 2 2 2 4 2 3" xfId="35842" xr:uid="{BE58C5F5-21B4-4EBC-9ABE-576A7510304B}"/>
    <cellStyle name="Note 2 2 2 2 4 3" xfId="41858" xr:uid="{F0283139-9C96-47B3-9A00-FA85FE371A74}"/>
    <cellStyle name="Note 2 2 2 2 4 4" xfId="29900" xr:uid="{82D2B6D2-2E7F-4573-9385-A03307687575}"/>
    <cellStyle name="Note 2 2 2 2 5" xfId="17253" xr:uid="{00000000-0005-0000-0000-000034540000}"/>
    <cellStyle name="Note 2 2 2 2 5 2" xfId="23937" xr:uid="{00000000-0005-0000-0000-000035540000}"/>
    <cellStyle name="Note 2 2 2 2 5 2 2" xfId="47813" xr:uid="{CECA7390-10BD-43FB-B553-57A47A86DC72}"/>
    <cellStyle name="Note 2 2 2 2 5 2 3" xfId="35843" xr:uid="{34271CFE-1ED8-439B-98A1-A4E0FA389DC0}"/>
    <cellStyle name="Note 2 2 2 2 5 3" xfId="41859" xr:uid="{C4B90CB6-9434-4F0B-B36F-FDB51F2EDFE9}"/>
    <cellStyle name="Note 2 2 2 2 5 4" xfId="29901" xr:uid="{5DBFA225-E842-432C-A8CA-4EF7B86C751F}"/>
    <cellStyle name="Note 2 2 2 2 6" xfId="17254" xr:uid="{00000000-0005-0000-0000-000036540000}"/>
    <cellStyle name="Note 2 2 2 2 6 2" xfId="23938" xr:uid="{00000000-0005-0000-0000-000037540000}"/>
    <cellStyle name="Note 2 2 2 2 6 2 2" xfId="47814" xr:uid="{D41139F4-E1D1-415C-966D-A5DE90EEABA4}"/>
    <cellStyle name="Note 2 2 2 2 6 2 3" xfId="35844" xr:uid="{DFFDA0B6-7956-4F04-A7CD-61ECA6DDE1D5}"/>
    <cellStyle name="Note 2 2 2 2 6 3" xfId="41860" xr:uid="{1EDB1579-C1EB-479D-856A-0397FABEA6F3}"/>
    <cellStyle name="Note 2 2 2 2 6 4" xfId="29902" xr:uid="{F62294FE-F0AA-462E-A1E2-10572B65872C}"/>
    <cellStyle name="Note 2 2 2 2 7" xfId="17255" xr:uid="{00000000-0005-0000-0000-000038540000}"/>
    <cellStyle name="Note 2 2 2 2 8" xfId="23932" xr:uid="{00000000-0005-0000-0000-000039540000}"/>
    <cellStyle name="Note 2 2 2 2 8 2" xfId="47808" xr:uid="{AD270E2A-0BB8-4F90-86EC-65C6A0B441A7}"/>
    <cellStyle name="Note 2 2 2 2 8 3" xfId="35838" xr:uid="{E87BC0AB-6997-45E6-B788-AC10B1EF7B3E}"/>
    <cellStyle name="Note 2 2 2 2 9" xfId="41854" xr:uid="{D9B67232-8E1A-48C3-9977-E13E69C9D2A5}"/>
    <cellStyle name="Note 2 2 2 3" xfId="17256" xr:uid="{00000000-0005-0000-0000-00003A540000}"/>
    <cellStyle name="Note 2 2 2 3 2" xfId="17257" xr:uid="{00000000-0005-0000-0000-00003B540000}"/>
    <cellStyle name="Note 2 2 2 3 2 2" xfId="23940" xr:uid="{00000000-0005-0000-0000-00003C540000}"/>
    <cellStyle name="Note 2 2 2 3 2 2 2" xfId="47816" xr:uid="{1959CE1E-1D19-4DD2-BF90-641889D43210}"/>
    <cellStyle name="Note 2 2 2 3 2 2 3" xfId="35846" xr:uid="{B159180C-AFC0-446B-AA0B-7644F135A36E}"/>
    <cellStyle name="Note 2 2 2 3 2 3" xfId="41862" xr:uid="{EC0A919A-3569-40BF-9E82-F6330B4FEE77}"/>
    <cellStyle name="Note 2 2 2 3 2 4" xfId="29904" xr:uid="{E149DB72-5709-48E2-830F-A99B89B935BB}"/>
    <cellStyle name="Note 2 2 2 3 3" xfId="17258" xr:uid="{00000000-0005-0000-0000-00003D540000}"/>
    <cellStyle name="Note 2 2 2 3 4" xfId="23939" xr:uid="{00000000-0005-0000-0000-00003E540000}"/>
    <cellStyle name="Note 2 2 2 3 4 2" xfId="47815" xr:uid="{51F5F570-9F2A-44C1-BBD2-000E4800A4D6}"/>
    <cellStyle name="Note 2 2 2 3 4 3" xfId="35845" xr:uid="{E6242B8F-6339-4041-887F-7465006F88FE}"/>
    <cellStyle name="Note 2 2 2 3 5" xfId="41861" xr:uid="{726AED2F-F96F-4E3A-A1C0-3F5E4A578C68}"/>
    <cellStyle name="Note 2 2 2 3 6" xfId="29903" xr:uid="{7D57FD1A-B5FD-46B5-B5B4-CE3335E732D4}"/>
    <cellStyle name="Note 2 2 2 4" xfId="17259" xr:uid="{00000000-0005-0000-0000-00003F540000}"/>
    <cellStyle name="Note 2 2 2 4 2" xfId="23941" xr:uid="{00000000-0005-0000-0000-000040540000}"/>
    <cellStyle name="Note 2 2 2 4 2 2" xfId="47817" xr:uid="{BF09FEB4-ACA4-493C-80E0-70D1925DD81D}"/>
    <cellStyle name="Note 2 2 2 4 2 3" xfId="35847" xr:uid="{C8B3B860-85BD-4BE7-AC26-3E49D086EB84}"/>
    <cellStyle name="Note 2 2 2 4 3" xfId="41863" xr:uid="{90FC835A-54BF-47B1-8ABE-E2F6F465EC16}"/>
    <cellStyle name="Note 2 2 2 4 4" xfId="29905" xr:uid="{67593438-2DCF-404A-AF3C-C3486A5CE1A0}"/>
    <cellStyle name="Note 2 2 2 5" xfId="17260" xr:uid="{00000000-0005-0000-0000-000041540000}"/>
    <cellStyle name="Note 2 2 2 5 2" xfId="23942" xr:uid="{00000000-0005-0000-0000-000042540000}"/>
    <cellStyle name="Note 2 2 2 5 2 2" xfId="47818" xr:uid="{92164BB4-5052-4949-A2DE-812D6342122A}"/>
    <cellStyle name="Note 2 2 2 5 2 3" xfId="35848" xr:uid="{0C7B0CF6-50AE-4368-9FB8-EE68C378215F}"/>
    <cellStyle name="Note 2 2 2 5 3" xfId="41864" xr:uid="{8EB1AAC1-4D85-4F1D-9A93-6D9207EB92E1}"/>
    <cellStyle name="Note 2 2 2 5 4" xfId="29906" xr:uid="{88F3E994-2E28-4487-9676-BB21B749CABF}"/>
    <cellStyle name="Note 2 2 2 6" xfId="17261" xr:uid="{00000000-0005-0000-0000-000043540000}"/>
    <cellStyle name="Note 2 2 2 6 2" xfId="23943" xr:uid="{00000000-0005-0000-0000-000044540000}"/>
    <cellStyle name="Note 2 2 2 6 2 2" xfId="47819" xr:uid="{166C9B73-2529-4686-BAA3-BD27A07B39E9}"/>
    <cellStyle name="Note 2 2 2 6 2 3" xfId="35849" xr:uid="{818434EA-A34D-46F1-B21A-C673A61E6DF5}"/>
    <cellStyle name="Note 2 2 2 6 3" xfId="41865" xr:uid="{D8E119C0-AC80-43BA-9BEA-3CF29B417C09}"/>
    <cellStyle name="Note 2 2 2 6 4" xfId="29907" xr:uid="{AFB82AF7-D442-4CCE-89D1-CCF1E3E03CE1}"/>
    <cellStyle name="Note 2 2 2 7" xfId="17262" xr:uid="{00000000-0005-0000-0000-000045540000}"/>
    <cellStyle name="Note 2 2 2 7 2" xfId="23944" xr:uid="{00000000-0005-0000-0000-000046540000}"/>
    <cellStyle name="Note 2 2 2 7 2 2" xfId="47820" xr:uid="{5AAE6CEC-BB15-4B34-9683-DD5CDFD25722}"/>
    <cellStyle name="Note 2 2 2 7 2 3" xfId="35850" xr:uid="{A53D891D-F76E-46B1-B90F-BF3346C4EB4E}"/>
    <cellStyle name="Note 2 2 2 7 3" xfId="41866" xr:uid="{1DF191FC-659F-4136-B7D1-86549CBCD8BC}"/>
    <cellStyle name="Note 2 2 2 7 4" xfId="29908" xr:uid="{4767A871-07B3-43AB-A7C9-E2BF7A07E851}"/>
    <cellStyle name="Note 2 2 2 8" xfId="17263" xr:uid="{00000000-0005-0000-0000-000047540000}"/>
    <cellStyle name="Note 2 2 2 9" xfId="23931" xr:uid="{00000000-0005-0000-0000-000048540000}"/>
    <cellStyle name="Note 2 2 2 9 2" xfId="47807" xr:uid="{323A7A1E-726B-4FA6-888D-AF4AB7067620}"/>
    <cellStyle name="Note 2 2 2 9 3" xfId="35837" xr:uid="{501736F0-244A-487D-B2D9-FED86C1840B8}"/>
    <cellStyle name="Note 2 2 3" xfId="17264" xr:uid="{00000000-0005-0000-0000-000049540000}"/>
    <cellStyle name="Note 2 2 3 2" xfId="17265" xr:uid="{00000000-0005-0000-0000-00004A540000}"/>
    <cellStyle name="Note 2 2 3 2 2" xfId="23946" xr:uid="{00000000-0005-0000-0000-00004B540000}"/>
    <cellStyle name="Note 2 2 3 2 2 2" xfId="47822" xr:uid="{0306FE14-269F-4FCD-B742-A3E3B3D7C8F3}"/>
    <cellStyle name="Note 2 2 3 2 2 3" xfId="35852" xr:uid="{BFFBBB7A-CB18-4C23-A9CB-89BE8AA8A5F9}"/>
    <cellStyle name="Note 2 2 3 2 3" xfId="41868" xr:uid="{F426C983-B6DE-42F1-BBDD-94D506FE1F79}"/>
    <cellStyle name="Note 2 2 3 2 4" xfId="29910" xr:uid="{AA0454D7-9C3E-4ABB-B792-9A08F8B50918}"/>
    <cellStyle name="Note 2 2 3 3" xfId="17266" xr:uid="{00000000-0005-0000-0000-00004C540000}"/>
    <cellStyle name="Note 2 2 3 3 2" xfId="23947" xr:uid="{00000000-0005-0000-0000-00004D540000}"/>
    <cellStyle name="Note 2 2 3 3 2 2" xfId="47823" xr:uid="{2E9D4548-B3CD-405C-A7BE-EE6208A808E0}"/>
    <cellStyle name="Note 2 2 3 3 2 3" xfId="35853" xr:uid="{C29505A7-EFC9-44A7-8007-B3F2DEE42899}"/>
    <cellStyle name="Note 2 2 3 3 3" xfId="41869" xr:uid="{434A03D6-FEA9-44C2-AB7E-5A9AD21D6983}"/>
    <cellStyle name="Note 2 2 3 3 4" xfId="29911" xr:uid="{ECF04361-5B19-42C7-B9B8-CFB72F16CB48}"/>
    <cellStyle name="Note 2 2 3 4" xfId="17267" xr:uid="{00000000-0005-0000-0000-00004E540000}"/>
    <cellStyle name="Note 2 2 3 4 2" xfId="23948" xr:uid="{00000000-0005-0000-0000-00004F540000}"/>
    <cellStyle name="Note 2 2 3 4 2 2" xfId="47824" xr:uid="{41ACCB8F-7CD4-44DE-9F78-601CF0F12945}"/>
    <cellStyle name="Note 2 2 3 4 2 3" xfId="35854" xr:uid="{12349AC5-C8B1-4126-8225-614E9635F3C4}"/>
    <cellStyle name="Note 2 2 3 4 3" xfId="41870" xr:uid="{90D58A33-1BD6-4B0A-BBA6-AE71AC88B5A8}"/>
    <cellStyle name="Note 2 2 3 4 4" xfId="29912" xr:uid="{B50F5606-06F6-4178-9652-4EF4A8DF01ED}"/>
    <cellStyle name="Note 2 2 3 5" xfId="17268" xr:uid="{00000000-0005-0000-0000-000050540000}"/>
    <cellStyle name="Note 2 2 3 6" xfId="23945" xr:uid="{00000000-0005-0000-0000-000051540000}"/>
    <cellStyle name="Note 2 2 3 6 2" xfId="47821" xr:uid="{CCA553A5-F1A9-4E74-90AD-6A5CFC6DF1D6}"/>
    <cellStyle name="Note 2 2 3 6 3" xfId="35851" xr:uid="{C5418358-539E-4C5E-BD36-EA39E85DE1A0}"/>
    <cellStyle name="Note 2 2 3 7" xfId="41867" xr:uid="{CAD73D22-8148-4DEA-B98B-FB182DA6181A}"/>
    <cellStyle name="Note 2 2 3 8" xfId="29909" xr:uid="{36B4737D-DB4F-4ACB-B1F0-B37D1E5111AC}"/>
    <cellStyle name="Note 2 2 4" xfId="17269" xr:uid="{00000000-0005-0000-0000-000052540000}"/>
    <cellStyle name="Note 2 2 4 2" xfId="17270" xr:uid="{00000000-0005-0000-0000-000053540000}"/>
    <cellStyle name="Note 2 2 4 3" xfId="23949" xr:uid="{00000000-0005-0000-0000-000054540000}"/>
    <cellStyle name="Note 2 2 4 3 2" xfId="47825" xr:uid="{1A79989D-7E0A-498F-BEE0-B1093589DCEC}"/>
    <cellStyle name="Note 2 2 4 3 3" xfId="35855" xr:uid="{CCA5823E-0AA6-41C2-9AB3-D86A2E16DD40}"/>
    <cellStyle name="Note 2 2 4 4" xfId="41871" xr:uid="{09E239E9-2816-4019-808D-A26871A6AA34}"/>
    <cellStyle name="Note 2 2 4 5" xfId="29913" xr:uid="{D1AB108E-94CE-41A3-9B1B-53A99D0F1641}"/>
    <cellStyle name="Note 2 2 5" xfId="17271" xr:uid="{00000000-0005-0000-0000-000055540000}"/>
    <cellStyle name="Note 2 2 5 2" xfId="17272" xr:uid="{00000000-0005-0000-0000-000056540000}"/>
    <cellStyle name="Note 2 2 5 3" xfId="23950" xr:uid="{00000000-0005-0000-0000-000057540000}"/>
    <cellStyle name="Note 2 2 5 3 2" xfId="47826" xr:uid="{85DF7729-23BE-4B54-94AB-53E8AA503067}"/>
    <cellStyle name="Note 2 2 5 3 3" xfId="35856" xr:uid="{BE8C7509-2180-4E81-8A4F-153B99E88100}"/>
    <cellStyle name="Note 2 2 5 4" xfId="41872" xr:uid="{594305DE-0FB8-4BD3-AE47-6DF6217C5D35}"/>
    <cellStyle name="Note 2 2 5 5" xfId="29914" xr:uid="{54E9DA2B-7606-4AC7-83AD-C826277A6082}"/>
    <cellStyle name="Note 2 2 6" xfId="17273" xr:uid="{00000000-0005-0000-0000-000058540000}"/>
    <cellStyle name="Note 2 2 6 2" xfId="23951" xr:uid="{00000000-0005-0000-0000-000059540000}"/>
    <cellStyle name="Note 2 2 6 2 2" xfId="47827" xr:uid="{7E55A9EA-291D-4BEF-9DBD-97BE9D664048}"/>
    <cellStyle name="Note 2 2 6 2 3" xfId="35857" xr:uid="{69FB82C2-7F41-4A13-BFC7-BAA6F2A7E387}"/>
    <cellStyle name="Note 2 2 6 3" xfId="41873" xr:uid="{430A106A-5985-4A54-98F4-7272EFE0D37C}"/>
    <cellStyle name="Note 2 2 6 4" xfId="29915" xr:uid="{DCD332CF-96B9-4ADB-BBF1-8D2D047F78FA}"/>
    <cellStyle name="Note 2 2 7" xfId="17274" xr:uid="{00000000-0005-0000-0000-00005A540000}"/>
    <cellStyle name="Note 2 2 7 2" xfId="23952" xr:uid="{00000000-0005-0000-0000-00005B540000}"/>
    <cellStyle name="Note 2 2 7 2 2" xfId="47828" xr:uid="{3CA47289-EC0F-433B-90E5-B3E22C25FCC2}"/>
    <cellStyle name="Note 2 2 7 2 3" xfId="35858" xr:uid="{1A6F13D7-5C12-4B23-8DE8-F3EAEF888E80}"/>
    <cellStyle name="Note 2 2 7 3" xfId="41874" xr:uid="{A74CC4C9-68C2-460B-9C55-FE03BDBCE1CD}"/>
    <cellStyle name="Note 2 2 7 4" xfId="29916" xr:uid="{13678CA9-BB99-405B-B08E-0C24BEC23481}"/>
    <cellStyle name="Note 2 2 8" xfId="17275" xr:uid="{00000000-0005-0000-0000-00005C540000}"/>
    <cellStyle name="Note 2 2 8 2" xfId="23953" xr:uid="{00000000-0005-0000-0000-00005D540000}"/>
    <cellStyle name="Note 2 2 8 2 2" xfId="47829" xr:uid="{CDFA407E-474F-4396-A953-EBCF056525D1}"/>
    <cellStyle name="Note 2 2 8 2 3" xfId="35859" xr:uid="{475E9143-0E70-4B9B-941E-0FC2E02B68DA}"/>
    <cellStyle name="Note 2 2 8 3" xfId="41875" xr:uid="{7A0DFCDF-87B4-43EB-91E2-C7FA74E8C433}"/>
    <cellStyle name="Note 2 2 8 4" xfId="29917" xr:uid="{EA2F9398-9FD8-4A1F-A70C-23AAD5E351B9}"/>
    <cellStyle name="Note 2 2 9" xfId="17276" xr:uid="{00000000-0005-0000-0000-00005E540000}"/>
    <cellStyle name="Note 2 2 9 2" xfId="23954" xr:uid="{00000000-0005-0000-0000-00005F540000}"/>
    <cellStyle name="Note 2 2 9 2 2" xfId="47830" xr:uid="{AFF53B2C-FC7E-42B1-8609-B27094FCB892}"/>
    <cellStyle name="Note 2 2 9 2 3" xfId="35860" xr:uid="{3ECC6ABA-EE1D-40D6-9CA2-6B9D5D61D7D2}"/>
    <cellStyle name="Note 2 2 9 3" xfId="41876" xr:uid="{00C2956E-BB9F-42AE-8291-9783B802DD2F}"/>
    <cellStyle name="Note 2 2 9 4" xfId="29918" xr:uid="{9783D0A5-991A-45EF-8143-44DFAF16A591}"/>
    <cellStyle name="Note 2 3" xfId="17277" xr:uid="{00000000-0005-0000-0000-000060540000}"/>
    <cellStyle name="Note 2 3 2" xfId="17278" xr:uid="{00000000-0005-0000-0000-000061540000}"/>
    <cellStyle name="Note 2 3 2 2" xfId="17279" xr:uid="{00000000-0005-0000-0000-000062540000}"/>
    <cellStyle name="Note 2 3 2 3" xfId="17280" xr:uid="{00000000-0005-0000-0000-000063540000}"/>
    <cellStyle name="Note 2 3 2 4" xfId="17281" xr:uid="{00000000-0005-0000-0000-000064540000}"/>
    <cellStyle name="Note 2 3 2 5" xfId="23956" xr:uid="{00000000-0005-0000-0000-000065540000}"/>
    <cellStyle name="Note 2 3 2 5 2" xfId="47832" xr:uid="{EA4C4E5C-4C41-4838-97C5-CD916B566A12}"/>
    <cellStyle name="Note 2 3 2 5 3" xfId="35862" xr:uid="{C9BF739B-C299-4FC4-B514-D25B58EA4083}"/>
    <cellStyle name="Note 2 3 2 6" xfId="41878" xr:uid="{90D980A8-F6AC-45E4-BAFC-DD4FF49A6A86}"/>
    <cellStyle name="Note 2 3 2 7" xfId="29920" xr:uid="{46D33325-5034-4383-AD5F-27F92179318A}"/>
    <cellStyle name="Note 2 3 3" xfId="17282" xr:uid="{00000000-0005-0000-0000-000066540000}"/>
    <cellStyle name="Note 2 3 4" xfId="17283" xr:uid="{00000000-0005-0000-0000-000067540000}"/>
    <cellStyle name="Note 2 3 5" xfId="17284" xr:uid="{00000000-0005-0000-0000-000068540000}"/>
    <cellStyle name="Note 2 3 6" xfId="23955" xr:uid="{00000000-0005-0000-0000-000069540000}"/>
    <cellStyle name="Note 2 3 6 2" xfId="47831" xr:uid="{45919E05-588C-4861-B96B-2A9B232B086B}"/>
    <cellStyle name="Note 2 3 6 3" xfId="35861" xr:uid="{47A4D74C-61DF-4179-932B-6DD040AC7987}"/>
    <cellStyle name="Note 2 3 7" xfId="41877" xr:uid="{DD7BACE4-E0DE-4D2D-9E01-5565A9E257E9}"/>
    <cellStyle name="Note 2 3 8" xfId="29919" xr:uid="{07AD8F52-620F-429B-A8C9-53BD8A87C8B4}"/>
    <cellStyle name="Note 2 4" xfId="17285" xr:uid="{00000000-0005-0000-0000-00006A540000}"/>
    <cellStyle name="Note 2 4 10" xfId="41879" xr:uid="{5665E4D2-3C49-4EBC-BF93-3CA27D55FC57}"/>
    <cellStyle name="Note 2 4 11" xfId="29921" xr:uid="{ABB3E7D8-2533-454F-83AC-3D04AABB1718}"/>
    <cellStyle name="Note 2 4 2" xfId="17286" xr:uid="{00000000-0005-0000-0000-00006B540000}"/>
    <cellStyle name="Note 2 4 2 2" xfId="17287" xr:uid="{00000000-0005-0000-0000-00006C540000}"/>
    <cellStyle name="Note 2 4 2 2 2" xfId="23959" xr:uid="{00000000-0005-0000-0000-00006D540000}"/>
    <cellStyle name="Note 2 4 2 2 2 2" xfId="47835" xr:uid="{21A4928B-0E24-4F05-B8CB-5F4555F58756}"/>
    <cellStyle name="Note 2 4 2 2 2 3" xfId="35865" xr:uid="{6BFFBA4D-E2DB-4916-B7B9-8D187B94551D}"/>
    <cellStyle name="Note 2 4 2 2 3" xfId="41881" xr:uid="{69BB9C6A-62C1-4F6B-BB5E-967159601426}"/>
    <cellStyle name="Note 2 4 2 2 4" xfId="29923" xr:uid="{8DA21D63-C5E1-4AD7-ABFD-E56F4F9B64A5}"/>
    <cellStyle name="Note 2 4 2 3" xfId="23958" xr:uid="{00000000-0005-0000-0000-00006E540000}"/>
    <cellStyle name="Note 2 4 2 3 2" xfId="47834" xr:uid="{9CFBCFF0-C6F7-4458-A9AC-DF83027C81AD}"/>
    <cellStyle name="Note 2 4 2 3 3" xfId="35864" xr:uid="{65797CDE-EFCF-41C6-99D2-5130462F79D6}"/>
    <cellStyle name="Note 2 4 2 4" xfId="41880" xr:uid="{AD7D7672-7EE3-4C29-8BE8-3AD68E5CDCFE}"/>
    <cellStyle name="Note 2 4 2 5" xfId="29922" xr:uid="{CAC98E09-E3CF-4C49-9F99-D032A2DEF443}"/>
    <cellStyle name="Note 2 4 3" xfId="17288" xr:uid="{00000000-0005-0000-0000-00006F540000}"/>
    <cellStyle name="Note 2 4 3 2" xfId="23960" xr:uid="{00000000-0005-0000-0000-000070540000}"/>
    <cellStyle name="Note 2 4 3 2 2" xfId="47836" xr:uid="{9F1FE172-AF75-4D74-AD95-4AC1B02B0C7A}"/>
    <cellStyle name="Note 2 4 3 2 3" xfId="35866" xr:uid="{179FE433-0267-4E29-9F12-04DA4CB09B08}"/>
    <cellStyle name="Note 2 4 3 3" xfId="41882" xr:uid="{382F5386-5D08-4CFB-A758-3848EE02595B}"/>
    <cellStyle name="Note 2 4 3 4" xfId="29924" xr:uid="{7D7B2066-952B-4FCE-A51B-6C89A6A401EE}"/>
    <cellStyle name="Note 2 4 4" xfId="17289" xr:uid="{00000000-0005-0000-0000-000071540000}"/>
    <cellStyle name="Note 2 4 4 2" xfId="23961" xr:uid="{00000000-0005-0000-0000-000072540000}"/>
    <cellStyle name="Note 2 4 4 2 2" xfId="47837" xr:uid="{14CC7E0B-11C4-4FA2-8EA0-4132BFBBE523}"/>
    <cellStyle name="Note 2 4 4 2 3" xfId="35867" xr:uid="{A655DA5F-3012-465C-A4F9-61E7FF825738}"/>
    <cellStyle name="Note 2 4 4 3" xfId="41883" xr:uid="{B51CCC93-F8E4-4509-B16A-5A2921678577}"/>
    <cellStyle name="Note 2 4 4 4" xfId="29925" xr:uid="{528021C1-7B23-4D15-9791-CA577B4C849B}"/>
    <cellStyle name="Note 2 4 5" xfId="17290" xr:uid="{00000000-0005-0000-0000-000073540000}"/>
    <cellStyle name="Note 2 4 5 2" xfId="23962" xr:uid="{00000000-0005-0000-0000-000074540000}"/>
    <cellStyle name="Note 2 4 5 2 2" xfId="47838" xr:uid="{40026A35-33DB-44FB-93E0-91BE72D91550}"/>
    <cellStyle name="Note 2 4 5 2 3" xfId="35868" xr:uid="{BC64F546-D2AD-4003-A043-90F29E92B590}"/>
    <cellStyle name="Note 2 4 5 3" xfId="41884" xr:uid="{4E9D1048-675B-4FE8-9840-257DA25288E5}"/>
    <cellStyle name="Note 2 4 5 4" xfId="29926" xr:uid="{7B788C3E-6208-43C1-8590-BD93A6DAD331}"/>
    <cellStyle name="Note 2 4 6" xfId="17291" xr:uid="{00000000-0005-0000-0000-000075540000}"/>
    <cellStyle name="Note 2 4 6 2" xfId="23963" xr:uid="{00000000-0005-0000-0000-000076540000}"/>
    <cellStyle name="Note 2 4 6 2 2" xfId="47839" xr:uid="{C99484B9-4E00-4A02-BA7E-0DA919626A4A}"/>
    <cellStyle name="Note 2 4 6 2 3" xfId="35869" xr:uid="{7A072B8D-36E0-4496-A469-F1BAC16E61FD}"/>
    <cellStyle name="Note 2 4 6 3" xfId="41885" xr:uid="{3F58C938-7B00-4ABA-AF3D-1F67705DFC74}"/>
    <cellStyle name="Note 2 4 6 4" xfId="29927" xr:uid="{5CA59370-8B79-4B9C-926E-70968B786235}"/>
    <cellStyle name="Note 2 4 7" xfId="17292" xr:uid="{00000000-0005-0000-0000-000077540000}"/>
    <cellStyle name="Note 2 4 7 2" xfId="23964" xr:uid="{00000000-0005-0000-0000-000078540000}"/>
    <cellStyle name="Note 2 4 7 2 2" xfId="47840" xr:uid="{51A43298-2BD6-450F-828B-CA09530C3A55}"/>
    <cellStyle name="Note 2 4 7 2 3" xfId="35870" xr:uid="{D2F58FAA-3A5A-4C31-864C-8007D05B4DD7}"/>
    <cellStyle name="Note 2 4 7 3" xfId="41886" xr:uid="{3E498818-ACAE-4E3A-8C4C-ED493A09F1C3}"/>
    <cellStyle name="Note 2 4 7 4" xfId="29928" xr:uid="{8D3B6721-926A-49E2-A6C1-3B51F4C4E40F}"/>
    <cellStyle name="Note 2 4 8" xfId="17293" xr:uid="{00000000-0005-0000-0000-000079540000}"/>
    <cellStyle name="Note 2 4 8 2" xfId="41887" xr:uid="{A4D1A013-64D7-4FBB-91CE-BA7ADF30F1F7}"/>
    <cellStyle name="Note 2 4 9" xfId="23957" xr:uid="{00000000-0005-0000-0000-00007A540000}"/>
    <cellStyle name="Note 2 4 9 2" xfId="47833" xr:uid="{5739F5D8-585D-4B14-9493-0FD1CA92AF3C}"/>
    <cellStyle name="Note 2 4 9 3" xfId="35863" xr:uid="{56ED2EF1-82EB-4F4F-AF22-0C1CA7DA2AB4}"/>
    <cellStyle name="Note 2 5" xfId="17294" xr:uid="{00000000-0005-0000-0000-00007B540000}"/>
    <cellStyle name="Note 2 5 2" xfId="17295" xr:uid="{00000000-0005-0000-0000-00007C540000}"/>
    <cellStyle name="Note 2 5 2 2" xfId="23966" xr:uid="{00000000-0005-0000-0000-00007D540000}"/>
    <cellStyle name="Note 2 5 2 2 2" xfId="47842" xr:uid="{22C71723-8255-41F5-B379-C880E40E914D}"/>
    <cellStyle name="Note 2 5 2 2 3" xfId="35872" xr:uid="{88EFF123-79D0-4E58-81D5-968659932A22}"/>
    <cellStyle name="Note 2 5 2 3" xfId="41889" xr:uid="{F7B8FFFA-79AA-4F3A-BD6A-D3ACC8FB2E9E}"/>
    <cellStyle name="Note 2 5 2 4" xfId="29930" xr:uid="{109C0692-DC5F-4305-9877-0B7D819FD820}"/>
    <cellStyle name="Note 2 5 3" xfId="17296" xr:uid="{00000000-0005-0000-0000-00007E540000}"/>
    <cellStyle name="Note 2 5 3 2" xfId="23967" xr:uid="{00000000-0005-0000-0000-00007F540000}"/>
    <cellStyle name="Note 2 5 3 2 2" xfId="47843" xr:uid="{B314CA19-A285-40D0-AB41-EA9AD8E14793}"/>
    <cellStyle name="Note 2 5 3 2 3" xfId="35873" xr:uid="{1D20C8F0-B4EF-4AB2-B81E-E89A779F7B8F}"/>
    <cellStyle name="Note 2 5 3 3" xfId="41890" xr:uid="{A1CEFFD6-5D44-4450-BD27-BDA9152B9417}"/>
    <cellStyle name="Note 2 5 3 4" xfId="29931" xr:uid="{4CD74A55-1A4E-4884-859C-C09EDE9E51DC}"/>
    <cellStyle name="Note 2 5 4" xfId="17297" xr:uid="{00000000-0005-0000-0000-000080540000}"/>
    <cellStyle name="Note 2 5 5" xfId="23965" xr:uid="{00000000-0005-0000-0000-000081540000}"/>
    <cellStyle name="Note 2 5 5 2" xfId="47841" xr:uid="{43D4186F-C98C-42E2-81C3-C3E26505AEB6}"/>
    <cellStyle name="Note 2 5 5 3" xfId="35871" xr:uid="{A360FFD1-BC9E-4E0F-A730-962A8D6B6057}"/>
    <cellStyle name="Note 2 5 6" xfId="41888" xr:uid="{56359F78-C1D2-408C-A76C-99BD7A76BB00}"/>
    <cellStyle name="Note 2 5 7" xfId="29929" xr:uid="{13FA2790-B934-4E1F-B1E4-B9A4F72FBF4B}"/>
    <cellStyle name="Note 2 6" xfId="17298" xr:uid="{00000000-0005-0000-0000-000082540000}"/>
    <cellStyle name="Note 2 6 2" xfId="17299" xr:uid="{00000000-0005-0000-0000-000083540000}"/>
    <cellStyle name="Note 2 6 3" xfId="23968" xr:uid="{00000000-0005-0000-0000-000084540000}"/>
    <cellStyle name="Note 2 6 3 2" xfId="47844" xr:uid="{F4F527D0-6F3E-429E-AECF-DD34EC7A4A55}"/>
    <cellStyle name="Note 2 6 3 3" xfId="35874" xr:uid="{D5820FC1-7A26-4E85-A15C-01F68974A8DE}"/>
    <cellStyle name="Note 2 6 4" xfId="41891" xr:uid="{17C499CF-ABF7-4265-8B9D-14E7D4E533FA}"/>
    <cellStyle name="Note 2 6 5" xfId="29932" xr:uid="{C644DF94-511D-4E77-9744-DFB375D380D0}"/>
    <cellStyle name="Note 2 7" xfId="17300" xr:uid="{00000000-0005-0000-0000-000085540000}"/>
    <cellStyle name="Note 2 7 2" xfId="17301" xr:uid="{00000000-0005-0000-0000-000086540000}"/>
    <cellStyle name="Note 2 7 3" xfId="23969" xr:uid="{00000000-0005-0000-0000-000087540000}"/>
    <cellStyle name="Note 2 7 3 2" xfId="47845" xr:uid="{30D087F7-6639-4D2F-8DE7-AD990B774D2F}"/>
    <cellStyle name="Note 2 7 3 3" xfId="35875" xr:uid="{06D78EF7-CACE-4FC0-B482-2ACF629EA915}"/>
    <cellStyle name="Note 2 7 4" xfId="41892" xr:uid="{F169CBA9-FC56-4F09-95B7-CD32E49F37A9}"/>
    <cellStyle name="Note 2 7 5" xfId="29933" xr:uid="{824BAE19-C9DE-4292-B6A9-BC0EBB6ED5D5}"/>
    <cellStyle name="Note 2 8" xfId="17302" xr:uid="{00000000-0005-0000-0000-000088540000}"/>
    <cellStyle name="Note 2 8 2" xfId="23970" xr:uid="{00000000-0005-0000-0000-000089540000}"/>
    <cellStyle name="Note 2 8 2 2" xfId="47846" xr:uid="{8DC13A9B-B5CC-469D-9497-FA95B0067A02}"/>
    <cellStyle name="Note 2 8 2 3" xfId="35876" xr:uid="{F0809B22-6FD0-43B8-B47A-18E14F7C81A7}"/>
    <cellStyle name="Note 2 8 3" xfId="41893" xr:uid="{4709EA29-9193-40A0-AACC-7F2C907E157B}"/>
    <cellStyle name="Note 2 8 4" xfId="29934" xr:uid="{3C52E4F2-4C2D-4549-B31D-41618F921BF4}"/>
    <cellStyle name="Note 2 9" xfId="17303" xr:uid="{00000000-0005-0000-0000-00008A540000}"/>
    <cellStyle name="Note 2 9 2" xfId="23971" xr:uid="{00000000-0005-0000-0000-00008B540000}"/>
    <cellStyle name="Note 2 9 2 2" xfId="47847" xr:uid="{6157ABBB-5AE7-4F10-8F94-70F1C8DE4A10}"/>
    <cellStyle name="Note 2 9 2 3" xfId="35877" xr:uid="{2D91B07C-98E5-4D64-8DAD-9A6288692836}"/>
    <cellStyle name="Note 2 9 3" xfId="41894" xr:uid="{EC07455A-B7EB-4102-8D6D-1CA1FB6C7688}"/>
    <cellStyle name="Note 2 9 4" xfId="29935" xr:uid="{26CFD04D-15C6-40FA-B6BD-0FDE3295693C}"/>
    <cellStyle name="Note 3" xfId="17304" xr:uid="{00000000-0005-0000-0000-00008C540000}"/>
    <cellStyle name="Note 3 10" xfId="41895" xr:uid="{C6B75C77-B312-4761-A1CE-F243373625B2}"/>
    <cellStyle name="Note 3 11" xfId="29936" xr:uid="{DAC2D698-C128-43C2-8287-C15666F9E8D3}"/>
    <cellStyle name="Note 3 2" xfId="17305" xr:uid="{00000000-0005-0000-0000-00008D540000}"/>
    <cellStyle name="Note 3 2 10" xfId="29937" xr:uid="{9CBFC737-F9DE-464C-85C3-0BE0C0A4EB1C}"/>
    <cellStyle name="Note 3 2 2" xfId="17306" xr:uid="{00000000-0005-0000-0000-00008E540000}"/>
    <cellStyle name="Note 3 2 2 2" xfId="17307" xr:uid="{00000000-0005-0000-0000-00008F540000}"/>
    <cellStyle name="Note 3 2 2 3" xfId="17308" xr:uid="{00000000-0005-0000-0000-000090540000}"/>
    <cellStyle name="Note 3 2 2 4" xfId="17309" xr:uid="{00000000-0005-0000-0000-000091540000}"/>
    <cellStyle name="Note 3 2 2 5" xfId="23974" xr:uid="{00000000-0005-0000-0000-000092540000}"/>
    <cellStyle name="Note 3 2 2 5 2" xfId="47850" xr:uid="{E37495BA-5055-4936-A1C6-6CEF09AB73EA}"/>
    <cellStyle name="Note 3 2 2 5 3" xfId="35880" xr:uid="{3FF06F86-71BB-4341-88C3-BD360BC24C4C}"/>
    <cellStyle name="Note 3 2 2 6" xfId="41897" xr:uid="{507E2C37-75E5-433E-A3EF-5C315122CF30}"/>
    <cellStyle name="Note 3 2 2 7" xfId="29938" xr:uid="{0E86DC7D-F572-47A0-AEDA-CB5230D7E32E}"/>
    <cellStyle name="Note 3 2 3" xfId="17310" xr:uid="{00000000-0005-0000-0000-000093540000}"/>
    <cellStyle name="Note 3 2 3 2" xfId="17311" xr:uid="{00000000-0005-0000-0000-000094540000}"/>
    <cellStyle name="Note 3 2 3 3" xfId="23975" xr:uid="{00000000-0005-0000-0000-000095540000}"/>
    <cellStyle name="Note 3 2 3 3 2" xfId="47851" xr:uid="{0293D6EA-7566-4DAB-873F-ED63D858756D}"/>
    <cellStyle name="Note 3 2 3 3 3" xfId="35881" xr:uid="{6251D6EB-2816-4A08-BAED-E286B92B50C3}"/>
    <cellStyle name="Note 3 2 3 4" xfId="41898" xr:uid="{79149350-2600-4CBD-B141-F3770F3CDA25}"/>
    <cellStyle name="Note 3 2 3 5" xfId="29939" xr:uid="{1E87999C-2A02-4E55-B530-3EF01843B2B8}"/>
    <cellStyle name="Note 3 2 4" xfId="17312" xr:uid="{00000000-0005-0000-0000-000096540000}"/>
    <cellStyle name="Note 3 2 4 2" xfId="17313" xr:uid="{00000000-0005-0000-0000-000097540000}"/>
    <cellStyle name="Note 3 2 4 3" xfId="23976" xr:uid="{00000000-0005-0000-0000-000098540000}"/>
    <cellStyle name="Note 3 2 4 3 2" xfId="47852" xr:uid="{27604B1D-A6F0-445A-8DAA-5EA316660AF5}"/>
    <cellStyle name="Note 3 2 4 3 3" xfId="35882" xr:uid="{3315C5F1-CBEB-4A38-8850-6E00E2B3FCD5}"/>
    <cellStyle name="Note 3 2 4 4" xfId="41899" xr:uid="{F70B20CD-1B97-4E75-8C49-5D695D7D77E1}"/>
    <cellStyle name="Note 3 2 4 5" xfId="29940" xr:uid="{39BB478F-B54E-4432-B29D-2BB0A29689C5}"/>
    <cellStyle name="Note 3 2 5" xfId="17314" xr:uid="{00000000-0005-0000-0000-000099540000}"/>
    <cellStyle name="Note 3 2 5 2" xfId="17315" xr:uid="{00000000-0005-0000-0000-00009A540000}"/>
    <cellStyle name="Note 3 2 5 3" xfId="23977" xr:uid="{00000000-0005-0000-0000-00009B540000}"/>
    <cellStyle name="Note 3 2 5 3 2" xfId="47853" xr:uid="{2822F486-3C6A-4185-9B1E-C8533EBA3379}"/>
    <cellStyle name="Note 3 2 5 3 3" xfId="35883" xr:uid="{EA33A90F-5C39-401E-BF3A-147FD916F47B}"/>
    <cellStyle name="Note 3 2 5 4" xfId="41900" xr:uid="{B0373AFE-E9BD-4F1A-83E2-D987E12F17E3}"/>
    <cellStyle name="Note 3 2 5 5" xfId="29941" xr:uid="{9F45CB20-350C-4498-8F7E-8754B516E53D}"/>
    <cellStyle name="Note 3 2 6" xfId="17316" xr:uid="{00000000-0005-0000-0000-00009C540000}"/>
    <cellStyle name="Note 3 2 6 2" xfId="23978" xr:uid="{00000000-0005-0000-0000-00009D540000}"/>
    <cellStyle name="Note 3 2 6 2 2" xfId="47854" xr:uid="{1716DCCE-9C0B-4AA2-958A-56E688011936}"/>
    <cellStyle name="Note 3 2 6 2 3" xfId="35884" xr:uid="{16B91358-272C-48F9-AB0F-01C2584DD552}"/>
    <cellStyle name="Note 3 2 6 3" xfId="41901" xr:uid="{ED80FD97-919C-4D75-BFF4-5DEB5BF3B2E9}"/>
    <cellStyle name="Note 3 2 6 4" xfId="29942" xr:uid="{9365E1A0-28C7-4955-B53A-9C4D3E26D28B}"/>
    <cellStyle name="Note 3 2 7" xfId="17317" xr:uid="{00000000-0005-0000-0000-00009E540000}"/>
    <cellStyle name="Note 3 2 8" xfId="23973" xr:uid="{00000000-0005-0000-0000-00009F540000}"/>
    <cellStyle name="Note 3 2 8 2" xfId="47849" xr:uid="{92F277F3-F6AB-4059-8B58-6BF4971AABF3}"/>
    <cellStyle name="Note 3 2 8 3" xfId="35879" xr:uid="{D5F5DC26-C767-4374-92C9-174616915F9A}"/>
    <cellStyle name="Note 3 2 9" xfId="41896" xr:uid="{DFA7D3EE-1FF5-458E-95C6-9DEDDB8C80BB}"/>
    <cellStyle name="Note 3 3" xfId="17318" xr:uid="{00000000-0005-0000-0000-0000A0540000}"/>
    <cellStyle name="Note 3 3 2" xfId="17319" xr:uid="{00000000-0005-0000-0000-0000A1540000}"/>
    <cellStyle name="Note 3 3 2 2" xfId="17320" xr:uid="{00000000-0005-0000-0000-0000A2540000}"/>
    <cellStyle name="Note 3 3 2 3" xfId="17321" xr:uid="{00000000-0005-0000-0000-0000A3540000}"/>
    <cellStyle name="Note 3 3 2 4" xfId="17322" xr:uid="{00000000-0005-0000-0000-0000A4540000}"/>
    <cellStyle name="Note 3 3 2 5" xfId="23980" xr:uid="{00000000-0005-0000-0000-0000A5540000}"/>
    <cellStyle name="Note 3 3 2 5 2" xfId="47856" xr:uid="{6C51C8B2-6813-4464-95CC-3E2E6150542B}"/>
    <cellStyle name="Note 3 3 2 5 3" xfId="35886" xr:uid="{77F250AF-FD19-435E-9BD8-20DF0B4694D7}"/>
    <cellStyle name="Note 3 3 2 6" xfId="41903" xr:uid="{B691938F-7C2D-4D83-B5B7-40BF693D5755}"/>
    <cellStyle name="Note 3 3 2 7" xfId="29944" xr:uid="{CAE2E231-0341-4444-B12F-5211D31E292B}"/>
    <cellStyle name="Note 3 3 3" xfId="17323" xr:uid="{00000000-0005-0000-0000-0000A6540000}"/>
    <cellStyle name="Note 3 3 4" xfId="17324" xr:uid="{00000000-0005-0000-0000-0000A7540000}"/>
    <cellStyle name="Note 3 3 5" xfId="17325" xr:uid="{00000000-0005-0000-0000-0000A8540000}"/>
    <cellStyle name="Note 3 3 6" xfId="23979" xr:uid="{00000000-0005-0000-0000-0000A9540000}"/>
    <cellStyle name="Note 3 3 6 2" xfId="47855" xr:uid="{367FB844-4D87-403D-9669-3E8CB1C3192F}"/>
    <cellStyle name="Note 3 3 6 3" xfId="35885" xr:uid="{51F1A2F6-F9DD-487A-A2D5-92A0748AA22E}"/>
    <cellStyle name="Note 3 3 7" xfId="41902" xr:uid="{7E5ED38A-EEFC-4FD5-A1C6-595B2B276650}"/>
    <cellStyle name="Note 3 3 8" xfId="29943" xr:uid="{8A745008-CFD9-46C8-B13E-9C25FB7108EF}"/>
    <cellStyle name="Note 3 4" xfId="17326" xr:uid="{00000000-0005-0000-0000-0000AA540000}"/>
    <cellStyle name="Note 3 4 2" xfId="17327" xr:uid="{00000000-0005-0000-0000-0000AB540000}"/>
    <cellStyle name="Note 3 4 2 2" xfId="23983" xr:uid="{00000000-0005-0000-0000-0000AC540000}"/>
    <cellStyle name="Note 3 4 2 2 2" xfId="47859" xr:uid="{DA801552-629F-4F57-A9FF-0EFE80DBC2A0}"/>
    <cellStyle name="Note 3 4 2 2 3" xfId="35889" xr:uid="{2DB2DEA6-D1C9-4B8C-B748-1A7566180504}"/>
    <cellStyle name="Note 3 4 2 3" xfId="41905" xr:uid="{7E5E4DC7-988E-48C5-A632-CCBA3BAFED2C}"/>
    <cellStyle name="Note 3 4 2 4" xfId="29946" xr:uid="{B346C011-3519-4E8D-AF31-02FE633615BE}"/>
    <cellStyle name="Note 3 4 3" xfId="17328" xr:uid="{00000000-0005-0000-0000-0000AD540000}"/>
    <cellStyle name="Note 3 4 3 2" xfId="41906" xr:uid="{635DB301-DB6B-4821-90F7-04E37C6485A1}"/>
    <cellStyle name="Note 3 4 4" xfId="23982" xr:uid="{00000000-0005-0000-0000-0000AE540000}"/>
    <cellStyle name="Note 3 4 4 2" xfId="47858" xr:uid="{50C9A319-76D0-497F-8E24-E66900322432}"/>
    <cellStyle name="Note 3 4 4 3" xfId="35888" xr:uid="{D8F3C068-CA6A-48B2-8035-2633FB0AF898}"/>
    <cellStyle name="Note 3 4 5" xfId="41904" xr:uid="{531DDFF4-4155-4289-973D-BF6806D3BA22}"/>
    <cellStyle name="Note 3 4 6" xfId="29945" xr:uid="{0BD62A44-882F-4695-966C-A74DEE36A273}"/>
    <cellStyle name="Note 3 5" xfId="17329" xr:uid="{00000000-0005-0000-0000-0000AF540000}"/>
    <cellStyle name="Note 3 5 2" xfId="17330" xr:uid="{00000000-0005-0000-0000-0000B0540000}"/>
    <cellStyle name="Note 3 5 3" xfId="23984" xr:uid="{00000000-0005-0000-0000-0000B1540000}"/>
    <cellStyle name="Note 3 5 3 2" xfId="47860" xr:uid="{A3E8C55D-86D6-4A28-BFF2-913B0EF5573B}"/>
    <cellStyle name="Note 3 5 3 3" xfId="35890" xr:uid="{37E894B5-1A76-48CD-84F6-6ED501189ABC}"/>
    <cellStyle name="Note 3 5 4" xfId="41907" xr:uid="{6C1B7EA9-D62B-42E7-8C6C-B9464A37829B}"/>
    <cellStyle name="Note 3 5 5" xfId="29947" xr:uid="{5EFD3D59-9A2E-4C73-89F9-432D6360CCC2}"/>
    <cellStyle name="Note 3 6" xfId="17331" xr:uid="{00000000-0005-0000-0000-0000B2540000}"/>
    <cellStyle name="Note 3 6 2" xfId="17332" xr:uid="{00000000-0005-0000-0000-0000B3540000}"/>
    <cellStyle name="Note 3 6 3" xfId="23985" xr:uid="{00000000-0005-0000-0000-0000B4540000}"/>
    <cellStyle name="Note 3 6 3 2" xfId="47861" xr:uid="{CCCE0451-3130-4674-BE89-99BAB31B7364}"/>
    <cellStyle name="Note 3 6 3 3" xfId="35891" xr:uid="{5CF55757-6020-4EAF-9D70-740FF48B78F0}"/>
    <cellStyle name="Note 3 6 4" xfId="41908" xr:uid="{542DF3B2-C932-48D5-9405-DA166B3397C3}"/>
    <cellStyle name="Note 3 6 5" xfId="29948" xr:uid="{4F2B4353-06EE-4211-AE24-D8C277A575D2}"/>
    <cellStyle name="Note 3 7" xfId="17333" xr:uid="{00000000-0005-0000-0000-0000B5540000}"/>
    <cellStyle name="Note 3 7 2" xfId="17334" xr:uid="{00000000-0005-0000-0000-0000B6540000}"/>
    <cellStyle name="Note 3 7 3" xfId="23986" xr:uid="{00000000-0005-0000-0000-0000B7540000}"/>
    <cellStyle name="Note 3 7 3 2" xfId="47862" xr:uid="{8E3FB20B-CB71-4E2A-B5E4-D8C9392079C5}"/>
    <cellStyle name="Note 3 7 3 3" xfId="35892" xr:uid="{9A832EC6-2434-4DDF-8A1E-484B5A827D78}"/>
    <cellStyle name="Note 3 7 4" xfId="41909" xr:uid="{89A54500-1D49-4C01-B914-F574B6D5258F}"/>
    <cellStyle name="Note 3 7 5" xfId="29949" xr:uid="{A48961AF-85C6-4B77-A51B-64F7F6767CC4}"/>
    <cellStyle name="Note 3 8" xfId="17335" xr:uid="{00000000-0005-0000-0000-0000B8540000}"/>
    <cellStyle name="Note 3 9" xfId="23972" xr:uid="{00000000-0005-0000-0000-0000B9540000}"/>
    <cellStyle name="Note 3 9 2" xfId="47848" xr:uid="{21943B0F-088F-4CF9-8116-080D65C888BA}"/>
    <cellStyle name="Note 3 9 3" xfId="35878" xr:uid="{72414DE4-5CE4-4F66-B4E6-CDBD21B0FA12}"/>
    <cellStyle name="Note 4" xfId="17336" xr:uid="{00000000-0005-0000-0000-0000BA540000}"/>
    <cellStyle name="Note 4 10" xfId="41910" xr:uid="{0E814F4A-AD58-43AE-AFAE-8F03B4743FFF}"/>
    <cellStyle name="Note 4 11" xfId="29950" xr:uid="{D5EF18BE-AE32-42D6-A9EC-189C6F9D3ECD}"/>
    <cellStyle name="Note 4 2" xfId="17337" xr:uid="{00000000-0005-0000-0000-0000BB540000}"/>
    <cellStyle name="Note 4 2 2" xfId="17338" xr:uid="{00000000-0005-0000-0000-0000BC540000}"/>
    <cellStyle name="Note 4 2 2 2" xfId="17339" xr:uid="{00000000-0005-0000-0000-0000BD540000}"/>
    <cellStyle name="Note 4 2 2 2 2" xfId="17340" xr:uid="{00000000-0005-0000-0000-0000BE540000}"/>
    <cellStyle name="Note 4 2 2 2 2 2" xfId="23991" xr:uid="{00000000-0005-0000-0000-0000BF540000}"/>
    <cellStyle name="Note 4 2 2 2 2 2 2" xfId="47867" xr:uid="{1EA4E3FC-8451-4547-865F-1E212E39CF38}"/>
    <cellStyle name="Note 4 2 2 2 2 2 3" xfId="35897" xr:uid="{DBCB3F96-FC6F-4317-9EC8-ABC9FEB5B0BC}"/>
    <cellStyle name="Note 4 2 2 2 2 3" xfId="41914" xr:uid="{0AD77254-6284-4365-8BE4-B274DE249AEC}"/>
    <cellStyle name="Note 4 2 2 2 2 4" xfId="29954" xr:uid="{F7815F38-A324-4D49-90D3-6EE349AF8C19}"/>
    <cellStyle name="Note 4 2 2 2 3" xfId="17341" xr:uid="{00000000-0005-0000-0000-0000C0540000}"/>
    <cellStyle name="Note 4 2 2 2 4" xfId="23990" xr:uid="{00000000-0005-0000-0000-0000C1540000}"/>
    <cellStyle name="Note 4 2 2 2 4 2" xfId="47866" xr:uid="{FCF326C9-CD4C-4C8E-BE5E-3A7CA6664365}"/>
    <cellStyle name="Note 4 2 2 2 4 3" xfId="35896" xr:uid="{04F24630-C708-4C92-B90E-C8E3AE8B409E}"/>
    <cellStyle name="Note 4 2 2 2 5" xfId="41913" xr:uid="{E32E515F-B39B-4C41-89D3-8B97A75D2ACE}"/>
    <cellStyle name="Note 4 2 2 2 6" xfId="29953" xr:uid="{0CE4D702-1513-4125-9733-44BA550AC0D5}"/>
    <cellStyle name="Note 4 2 2 3" xfId="17342" xr:uid="{00000000-0005-0000-0000-0000C2540000}"/>
    <cellStyle name="Note 4 2 2 3 2" xfId="17343" xr:uid="{00000000-0005-0000-0000-0000C3540000}"/>
    <cellStyle name="Note 4 2 2 3 3" xfId="23992" xr:uid="{00000000-0005-0000-0000-0000C4540000}"/>
    <cellStyle name="Note 4 2 2 3 3 2" xfId="47868" xr:uid="{FF0B9379-9C3D-4C6D-8726-55503E307D0E}"/>
    <cellStyle name="Note 4 2 2 3 3 3" xfId="35898" xr:uid="{1F83BAB5-787E-45AB-942A-A62A874452CD}"/>
    <cellStyle name="Note 4 2 2 3 4" xfId="41915" xr:uid="{29BB17E9-2B41-4D73-8CD5-CA003109A103}"/>
    <cellStyle name="Note 4 2 2 3 5" xfId="29955" xr:uid="{228AF36D-1FBF-4829-A577-31E64297B116}"/>
    <cellStyle name="Note 4 2 2 4" xfId="17344" xr:uid="{00000000-0005-0000-0000-0000C5540000}"/>
    <cellStyle name="Note 4 2 2 5" xfId="23989" xr:uid="{00000000-0005-0000-0000-0000C6540000}"/>
    <cellStyle name="Note 4 2 2 5 2" xfId="47865" xr:uid="{DA8F42DD-5069-44AE-915C-2C1C84B9E76F}"/>
    <cellStyle name="Note 4 2 2 5 3" xfId="35895" xr:uid="{B95A52A6-8A31-43C4-AFDF-2326CDF11278}"/>
    <cellStyle name="Note 4 2 2 6" xfId="41912" xr:uid="{24036223-A152-47E1-9562-7EA122727684}"/>
    <cellStyle name="Note 4 2 2 7" xfId="29952" xr:uid="{CE381010-289C-4C5A-9D50-E5278885CBF9}"/>
    <cellStyle name="Note 4 2 3" xfId="17345" xr:uid="{00000000-0005-0000-0000-0000C7540000}"/>
    <cellStyle name="Note 4 2 3 2" xfId="17346" xr:uid="{00000000-0005-0000-0000-0000C8540000}"/>
    <cellStyle name="Note 4 2 3 2 2" xfId="23994" xr:uid="{00000000-0005-0000-0000-0000C9540000}"/>
    <cellStyle name="Note 4 2 3 2 2 2" xfId="47870" xr:uid="{13C4847E-386A-4C54-8E8B-A06AF5C27BA1}"/>
    <cellStyle name="Note 4 2 3 2 2 3" xfId="35900" xr:uid="{04D199B5-BE9C-4639-A4BD-09DAD45BB7CB}"/>
    <cellStyle name="Note 4 2 3 2 3" xfId="41917" xr:uid="{3A7D2DCD-EAA3-4486-8B3A-F3F4D01692E4}"/>
    <cellStyle name="Note 4 2 3 2 4" xfId="29957" xr:uid="{14B8CB05-A001-446A-979E-863FFEFE6EFC}"/>
    <cellStyle name="Note 4 2 3 3" xfId="17347" xr:uid="{00000000-0005-0000-0000-0000CA540000}"/>
    <cellStyle name="Note 4 2 3 4" xfId="23993" xr:uid="{00000000-0005-0000-0000-0000CB540000}"/>
    <cellStyle name="Note 4 2 3 4 2" xfId="47869" xr:uid="{0E35D5E5-7ADB-4212-8866-41E281EF6E0D}"/>
    <cellStyle name="Note 4 2 3 4 3" xfId="35899" xr:uid="{5CE5A0CE-4F30-45A8-ABB3-9FC2BA422B2E}"/>
    <cellStyle name="Note 4 2 3 5" xfId="41916" xr:uid="{CD3207EE-9911-40AA-9F24-68625BDCE262}"/>
    <cellStyle name="Note 4 2 3 6" xfId="29956" xr:uid="{B9C5A5F0-2FEF-464D-8134-6B9796289BA5}"/>
    <cellStyle name="Note 4 2 4" xfId="17348" xr:uid="{00000000-0005-0000-0000-0000CC540000}"/>
    <cellStyle name="Note 4 2 4 2" xfId="17349" xr:uid="{00000000-0005-0000-0000-0000CD540000}"/>
    <cellStyle name="Note 4 2 4 3" xfId="23995" xr:uid="{00000000-0005-0000-0000-0000CE540000}"/>
    <cellStyle name="Note 4 2 4 3 2" xfId="47871" xr:uid="{FFECA2A3-A5A5-4E55-B0E6-102587129FD2}"/>
    <cellStyle name="Note 4 2 4 3 3" xfId="35901" xr:uid="{D42F5C11-EAB1-4B82-BE72-4542460E3030}"/>
    <cellStyle name="Note 4 2 4 4" xfId="41918" xr:uid="{B29B5EDD-9A67-4D86-9602-05E89BE09A82}"/>
    <cellStyle name="Note 4 2 4 5" xfId="29958" xr:uid="{31DEE74E-4802-4935-90E7-600479D8A72E}"/>
    <cellStyle name="Note 4 2 5" xfId="17350" xr:uid="{00000000-0005-0000-0000-0000CF540000}"/>
    <cellStyle name="Note 4 2 5 2" xfId="23996" xr:uid="{00000000-0005-0000-0000-0000D0540000}"/>
    <cellStyle name="Note 4 2 5 2 2" xfId="47872" xr:uid="{6F233F73-F4EF-4744-86AC-84B6CC8B06F0}"/>
    <cellStyle name="Note 4 2 5 2 3" xfId="35902" xr:uid="{B25A00F7-C891-43FF-8A12-0CFE12F9CA26}"/>
    <cellStyle name="Note 4 2 5 3" xfId="41919" xr:uid="{B0DFF6B3-00F5-41C8-8D41-C6EB9DAE1F68}"/>
    <cellStyle name="Note 4 2 5 4" xfId="29959" xr:uid="{E6A6E8B0-BDD3-4408-A72D-04B335DE4607}"/>
    <cellStyle name="Note 4 2 6" xfId="17351" xr:uid="{00000000-0005-0000-0000-0000D1540000}"/>
    <cellStyle name="Note 4 2 7" xfId="23988" xr:uid="{00000000-0005-0000-0000-0000D2540000}"/>
    <cellStyle name="Note 4 2 7 2" xfId="47864" xr:uid="{BCF20BBD-0DB5-45D8-8C4C-C05A7EA0607B}"/>
    <cellStyle name="Note 4 2 7 3" xfId="35894" xr:uid="{7DBE8F9F-769A-445C-BE2E-D5F3268661BE}"/>
    <cellStyle name="Note 4 2 8" xfId="41911" xr:uid="{0CB0494A-BD2E-471F-8C2A-05367CC6CB4A}"/>
    <cellStyle name="Note 4 2 9" xfId="29951" xr:uid="{AC28CD7A-CE92-419D-A656-EFF1797A7603}"/>
    <cellStyle name="Note 4 3" xfId="17352" xr:uid="{00000000-0005-0000-0000-0000D3540000}"/>
    <cellStyle name="Note 4 3 2" xfId="17353" xr:uid="{00000000-0005-0000-0000-0000D4540000}"/>
    <cellStyle name="Note 4 3 3" xfId="23997" xr:uid="{00000000-0005-0000-0000-0000D5540000}"/>
    <cellStyle name="Note 4 3 3 2" xfId="47873" xr:uid="{21F7B978-E843-4508-B511-83E58C49E8BE}"/>
    <cellStyle name="Note 4 3 3 3" xfId="35903" xr:uid="{391E1347-28D4-4DF8-8C99-34FEFFB83D15}"/>
    <cellStyle name="Note 4 3 4" xfId="41920" xr:uid="{D4F6175A-E062-4385-9B02-131A2CF9BA83}"/>
    <cellStyle name="Note 4 3 5" xfId="29960" xr:uid="{074FE3D0-A0E6-4053-BFB9-D0B30B226E06}"/>
    <cellStyle name="Note 4 4" xfId="17354" xr:uid="{00000000-0005-0000-0000-0000D6540000}"/>
    <cellStyle name="Note 4 4 2" xfId="17355" xr:uid="{00000000-0005-0000-0000-0000D7540000}"/>
    <cellStyle name="Note 4 4 2 2" xfId="41922" xr:uid="{A1FFDDB4-7FDF-4636-8981-D43FFDBCEC66}"/>
    <cellStyle name="Note 4 4 3" xfId="23998" xr:uid="{00000000-0005-0000-0000-0000D8540000}"/>
    <cellStyle name="Note 4 4 3 2" xfId="47874" xr:uid="{270EB921-092D-42AF-BA75-FFF19C42FD24}"/>
    <cellStyle name="Note 4 4 3 3" xfId="35904" xr:uid="{50E21FB8-85C6-4DF2-A2CB-EE4281B813C3}"/>
    <cellStyle name="Note 4 4 4" xfId="41921" xr:uid="{0E735FF2-2085-441F-A351-400C6495982A}"/>
    <cellStyle name="Note 4 4 5" xfId="29961" xr:uid="{1F606714-A282-4841-99AE-DB6B20973CAE}"/>
    <cellStyle name="Note 4 5" xfId="17356" xr:uid="{00000000-0005-0000-0000-0000D9540000}"/>
    <cellStyle name="Note 4 5 2" xfId="23999" xr:uid="{00000000-0005-0000-0000-0000DA540000}"/>
    <cellStyle name="Note 4 5 2 2" xfId="47875" xr:uid="{0219C578-B037-40E2-B54A-94ECF48FA259}"/>
    <cellStyle name="Note 4 5 2 3" xfId="35905" xr:uid="{9CB44D0A-2850-48E5-82D0-FC13A3C7C4E1}"/>
    <cellStyle name="Note 4 5 3" xfId="41923" xr:uid="{3005AEE1-0198-4473-B159-51E7A900AB6A}"/>
    <cellStyle name="Note 4 5 4" xfId="29962" xr:uid="{CE27B473-5B24-410D-A1C1-5DE8A838D4D0}"/>
    <cellStyle name="Note 4 6" xfId="17357" xr:uid="{00000000-0005-0000-0000-0000DB540000}"/>
    <cellStyle name="Note 4 6 2" xfId="24000" xr:uid="{00000000-0005-0000-0000-0000DC540000}"/>
    <cellStyle name="Note 4 6 2 2" xfId="47876" xr:uid="{1DF8102F-CAF0-4469-BC91-63469DCBD4A4}"/>
    <cellStyle name="Note 4 6 2 3" xfId="35906" xr:uid="{1E26E5D1-D9FE-4F79-AF6E-721BD8064091}"/>
    <cellStyle name="Note 4 6 3" xfId="41924" xr:uid="{CC6199B6-988F-49BF-A773-92DC6AEB4EC2}"/>
    <cellStyle name="Note 4 6 4" xfId="29963" xr:uid="{935E14A4-099C-4D75-A708-EC310F8D3B92}"/>
    <cellStyle name="Note 4 7" xfId="17358" xr:uid="{00000000-0005-0000-0000-0000DD540000}"/>
    <cellStyle name="Note 4 7 2" xfId="24001" xr:uid="{00000000-0005-0000-0000-0000DE540000}"/>
    <cellStyle name="Note 4 7 2 2" xfId="47877" xr:uid="{ED8A1F1E-3024-496C-9E04-506038465053}"/>
    <cellStyle name="Note 4 7 2 3" xfId="35907" xr:uid="{17AEDE49-9FA6-4F3D-A1B3-54A347E71F72}"/>
    <cellStyle name="Note 4 7 3" xfId="41925" xr:uid="{B874D0E4-A316-43BE-AD51-98B4348C089C}"/>
    <cellStyle name="Note 4 7 4" xfId="29964" xr:uid="{F452E731-DF53-4ABF-82A2-A8055F83D2C6}"/>
    <cellStyle name="Note 4 8" xfId="17359" xr:uid="{00000000-0005-0000-0000-0000DF540000}"/>
    <cellStyle name="Note 4 9" xfId="23987" xr:uid="{00000000-0005-0000-0000-0000E0540000}"/>
    <cellStyle name="Note 4 9 2" xfId="47863" xr:uid="{9E1E7225-AE5C-4034-B8A2-CFC1042F3D8B}"/>
    <cellStyle name="Note 4 9 3" xfId="35893" xr:uid="{876A8737-74BD-4BA7-8056-ED1A2E1A5693}"/>
    <cellStyle name="Note 5" xfId="17360" xr:uid="{00000000-0005-0000-0000-0000E1540000}"/>
    <cellStyle name="Note 5 10" xfId="29965" xr:uid="{92437FC5-C28B-4B04-B6E5-9EA00BC6C67F}"/>
    <cellStyle name="Note 5 2" xfId="17361" xr:uid="{00000000-0005-0000-0000-0000E2540000}"/>
    <cellStyle name="Note 5 2 2" xfId="17362" xr:uid="{00000000-0005-0000-0000-0000E3540000}"/>
    <cellStyle name="Note 5 2 2 2" xfId="17363" xr:uid="{00000000-0005-0000-0000-0000E4540000}"/>
    <cellStyle name="Note 5 2 2 2 2" xfId="17364" xr:uid="{00000000-0005-0000-0000-0000E5540000}"/>
    <cellStyle name="Note 5 2 2 2 2 2" xfId="24006" xr:uid="{00000000-0005-0000-0000-0000E6540000}"/>
    <cellStyle name="Note 5 2 2 2 2 2 2" xfId="47882" xr:uid="{ED0EDF4D-DF47-45A1-97EA-C7194B9979D6}"/>
    <cellStyle name="Note 5 2 2 2 2 2 3" xfId="35912" xr:uid="{F19C5250-14FD-46AF-B3B3-EB29C6BD1EE8}"/>
    <cellStyle name="Note 5 2 2 2 2 3" xfId="41930" xr:uid="{794CF698-B872-4B7C-B119-2DE114613C15}"/>
    <cellStyle name="Note 5 2 2 2 2 4" xfId="29969" xr:uid="{E9C46696-2CDF-4E2E-80D3-4116E0E485E7}"/>
    <cellStyle name="Note 5 2 2 2 3" xfId="24005" xr:uid="{00000000-0005-0000-0000-0000E7540000}"/>
    <cellStyle name="Note 5 2 2 2 3 2" xfId="47881" xr:uid="{E8603DFD-DA17-4E09-981C-AEF8DF1DBEE3}"/>
    <cellStyle name="Note 5 2 2 2 3 3" xfId="35911" xr:uid="{2C2B64F1-D50A-4183-9890-35BC9181FE50}"/>
    <cellStyle name="Note 5 2 2 2 4" xfId="41929" xr:uid="{E590E25E-0FEA-419E-B87F-0C7A66B2C554}"/>
    <cellStyle name="Note 5 2 2 2 5" xfId="29968" xr:uid="{5775D446-9AD8-446F-AF37-87166447E7EB}"/>
    <cellStyle name="Note 5 2 2 3" xfId="17365" xr:uid="{00000000-0005-0000-0000-0000E8540000}"/>
    <cellStyle name="Note 5 2 2 3 2" xfId="24007" xr:uid="{00000000-0005-0000-0000-0000E9540000}"/>
    <cellStyle name="Note 5 2 2 3 2 2" xfId="47883" xr:uid="{F322DDFC-9307-480F-82C4-0008DC10EC51}"/>
    <cellStyle name="Note 5 2 2 3 2 3" xfId="35913" xr:uid="{1D47B890-E0CB-4E03-80D6-B7137D7920D1}"/>
    <cellStyle name="Note 5 2 2 3 3" xfId="41931" xr:uid="{E4FC168A-C5B0-44DF-9ADB-35A7EB958FE9}"/>
    <cellStyle name="Note 5 2 2 3 4" xfId="29970" xr:uid="{478FAD86-34C7-4CA4-AC14-2F3198011DD9}"/>
    <cellStyle name="Note 5 2 2 4" xfId="24004" xr:uid="{00000000-0005-0000-0000-0000EA540000}"/>
    <cellStyle name="Note 5 2 2 4 2" xfId="47880" xr:uid="{5DA200E4-3532-4A0C-B7A8-08B116760D9C}"/>
    <cellStyle name="Note 5 2 2 4 3" xfId="35910" xr:uid="{2A751D17-764D-4D66-8FD6-2569E5D4705A}"/>
    <cellStyle name="Note 5 2 2 5" xfId="41928" xr:uid="{04568318-8FC7-49B6-BD0D-9B7E0A810BAF}"/>
    <cellStyle name="Note 5 2 2 6" xfId="29967" xr:uid="{719F6696-90EB-4955-BDDD-A90A411A9D01}"/>
    <cellStyle name="Note 5 2 3" xfId="17366" xr:uid="{00000000-0005-0000-0000-0000EB540000}"/>
    <cellStyle name="Note 5 2 3 2" xfId="17367" xr:uid="{00000000-0005-0000-0000-0000EC540000}"/>
    <cellStyle name="Note 5 2 3 2 2" xfId="24009" xr:uid="{00000000-0005-0000-0000-0000ED540000}"/>
    <cellStyle name="Note 5 2 3 2 2 2" xfId="47885" xr:uid="{C7574114-A893-4337-95E2-91D15A4F1260}"/>
    <cellStyle name="Note 5 2 3 2 2 3" xfId="35915" xr:uid="{A88B9F11-E0F0-426A-A3C0-2BAD36A3B043}"/>
    <cellStyle name="Note 5 2 3 2 3" xfId="41933" xr:uid="{AB51EB5F-D65F-486C-BAC1-D7E7C7B34AF4}"/>
    <cellStyle name="Note 5 2 3 2 4" xfId="29972" xr:uid="{C4829467-9B7C-498C-B9CF-A02768ECB6CC}"/>
    <cellStyle name="Note 5 2 3 3" xfId="24008" xr:uid="{00000000-0005-0000-0000-0000EE540000}"/>
    <cellStyle name="Note 5 2 3 3 2" xfId="47884" xr:uid="{61627185-B7E0-4BC3-81A4-175D502856CE}"/>
    <cellStyle name="Note 5 2 3 3 3" xfId="35914" xr:uid="{10283BCC-18BC-4856-B96A-89E20F828C8D}"/>
    <cellStyle name="Note 5 2 3 4" xfId="41932" xr:uid="{8A7A86C0-433C-4476-818E-A9473B63EAB7}"/>
    <cellStyle name="Note 5 2 3 5" xfId="29971" xr:uid="{71020ED2-1000-4061-83DB-340B5498A717}"/>
    <cellStyle name="Note 5 2 4" xfId="17368" xr:uid="{00000000-0005-0000-0000-0000EF540000}"/>
    <cellStyle name="Note 5 2 4 2" xfId="24010" xr:uid="{00000000-0005-0000-0000-0000F0540000}"/>
    <cellStyle name="Note 5 2 4 2 2" xfId="47886" xr:uid="{017EE89F-740C-43AE-A5EA-78862B30B23F}"/>
    <cellStyle name="Note 5 2 4 2 3" xfId="35916" xr:uid="{FE152F45-6AF2-415E-9A92-7ACBC70648A2}"/>
    <cellStyle name="Note 5 2 4 3" xfId="41934" xr:uid="{F16601F6-1C46-4A87-BD96-A5778BAD613E}"/>
    <cellStyle name="Note 5 2 4 4" xfId="29973" xr:uid="{5E366535-BCFA-4EFB-93C9-B0CC62E85F82}"/>
    <cellStyle name="Note 5 2 5" xfId="17369" xr:uid="{00000000-0005-0000-0000-0000F1540000}"/>
    <cellStyle name="Note 5 2 5 2" xfId="24011" xr:uid="{00000000-0005-0000-0000-0000F2540000}"/>
    <cellStyle name="Note 5 2 5 2 2" xfId="47887" xr:uid="{BFB0EAA4-FA0D-4566-B179-F51E6D4EC249}"/>
    <cellStyle name="Note 5 2 5 2 3" xfId="35917" xr:uid="{A4E73CAE-64A2-4DB7-A896-540C8EEC30D0}"/>
    <cellStyle name="Note 5 2 5 3" xfId="41935" xr:uid="{3E890470-A619-42C6-9B36-B1390C20A0E9}"/>
    <cellStyle name="Note 5 2 5 4" xfId="29974" xr:uid="{9B313635-B2D4-49C2-BBB8-5D69123E6BFB}"/>
    <cellStyle name="Note 5 2 6" xfId="17370" xr:uid="{00000000-0005-0000-0000-0000F3540000}"/>
    <cellStyle name="Note 5 2 7" xfId="24003" xr:uid="{00000000-0005-0000-0000-0000F4540000}"/>
    <cellStyle name="Note 5 2 7 2" xfId="47879" xr:uid="{84DA3243-11D3-4FAE-BEE1-D7242A028AFA}"/>
    <cellStyle name="Note 5 2 7 3" xfId="35909" xr:uid="{E866CA38-333A-47BD-9F54-B9E3454F2570}"/>
    <cellStyle name="Note 5 2 8" xfId="41927" xr:uid="{1167FE11-4063-4718-B880-CE6D12B6FF35}"/>
    <cellStyle name="Note 5 2 9" xfId="29966" xr:uid="{EADE1936-8B78-4CA4-945E-0A8BFF10095A}"/>
    <cellStyle name="Note 5 3" xfId="17371" xr:uid="{00000000-0005-0000-0000-0000F5540000}"/>
    <cellStyle name="Note 5 3 2" xfId="17372" xr:uid="{00000000-0005-0000-0000-0000F6540000}"/>
    <cellStyle name="Note 5 3 3" xfId="24012" xr:uid="{00000000-0005-0000-0000-0000F7540000}"/>
    <cellStyle name="Note 5 3 3 2" xfId="47888" xr:uid="{6136B510-623D-4236-AFA4-BB1A4B30EB8D}"/>
    <cellStyle name="Note 5 3 3 3" xfId="35918" xr:uid="{ED71A7A6-8F9A-47DC-9E63-A7D88E6820D7}"/>
    <cellStyle name="Note 5 3 4" xfId="41936" xr:uid="{2B72619A-5F33-43EB-BE5E-271FA8B205AA}"/>
    <cellStyle name="Note 5 3 5" xfId="29975" xr:uid="{36E93CAD-13F8-4163-8D08-E8D84FDC9A11}"/>
    <cellStyle name="Note 5 4" xfId="17373" xr:uid="{00000000-0005-0000-0000-0000F8540000}"/>
    <cellStyle name="Note 5 4 2" xfId="24013" xr:uid="{00000000-0005-0000-0000-0000F9540000}"/>
    <cellStyle name="Note 5 4 2 2" xfId="47889" xr:uid="{F622EE3F-BEFE-4FD2-8ED9-2FBF7C8A1D52}"/>
    <cellStyle name="Note 5 4 2 3" xfId="35919" xr:uid="{383DF7F9-53BF-415B-B4BE-B4E12B4D2B61}"/>
    <cellStyle name="Note 5 4 3" xfId="41937" xr:uid="{6A07347D-BF17-409C-A05D-F2E3891B32A9}"/>
    <cellStyle name="Note 5 4 4" xfId="29976" xr:uid="{89547A2B-D415-48D2-A93F-7FC68F38C70D}"/>
    <cellStyle name="Note 5 5" xfId="17374" xr:uid="{00000000-0005-0000-0000-0000FA540000}"/>
    <cellStyle name="Note 5 5 2" xfId="24014" xr:uid="{00000000-0005-0000-0000-0000FB540000}"/>
    <cellStyle name="Note 5 5 2 2" xfId="47890" xr:uid="{7CC5AB29-F436-4884-AE7E-2CE251B94CE7}"/>
    <cellStyle name="Note 5 5 2 3" xfId="35920" xr:uid="{B450A96B-9BAC-4E02-98C4-FA504BAFB73C}"/>
    <cellStyle name="Note 5 5 3" xfId="41938" xr:uid="{E2A78DF3-926F-4D83-AB2E-BE28300EF66B}"/>
    <cellStyle name="Note 5 5 4" xfId="29977" xr:uid="{0E16B6F2-C4FA-4951-B711-403C6F5915A8}"/>
    <cellStyle name="Note 5 6" xfId="17375" xr:uid="{00000000-0005-0000-0000-0000FC540000}"/>
    <cellStyle name="Note 5 6 2" xfId="24015" xr:uid="{00000000-0005-0000-0000-0000FD540000}"/>
    <cellStyle name="Note 5 6 2 2" xfId="47891" xr:uid="{09FA2079-C73A-4693-8E29-ED3509DE5AC3}"/>
    <cellStyle name="Note 5 6 2 3" xfId="35921" xr:uid="{30D57ACD-08B3-43CC-925C-70539FCDBF0D}"/>
    <cellStyle name="Note 5 6 3" xfId="41939" xr:uid="{1E114AE7-0351-4C2B-BA55-E5755D7C0AB1}"/>
    <cellStyle name="Note 5 6 4" xfId="29978" xr:uid="{A63362C1-E4E4-4AA7-9A93-440505178C81}"/>
    <cellStyle name="Note 5 7" xfId="17376" xr:uid="{00000000-0005-0000-0000-0000FE540000}"/>
    <cellStyle name="Note 5 8" xfId="24002" xr:uid="{00000000-0005-0000-0000-0000FF540000}"/>
    <cellStyle name="Note 5 8 2" xfId="47878" xr:uid="{CE97E728-DF47-47BD-899B-19795BA719AA}"/>
    <cellStyle name="Note 5 8 3" xfId="35908" xr:uid="{02D6DDCD-50AB-4490-9B67-52A29BD7FA0D}"/>
    <cellStyle name="Note 5 9" xfId="41926" xr:uid="{508A65FD-E0A5-49CD-BB20-B19BA730F978}"/>
    <cellStyle name="Note 6" xfId="17377" xr:uid="{00000000-0005-0000-0000-000000550000}"/>
    <cellStyle name="Note 6 10" xfId="29979" xr:uid="{294F1263-A0BB-4030-8203-0B29E064A316}"/>
    <cellStyle name="Note 6 2" xfId="17378" xr:uid="{00000000-0005-0000-0000-000001550000}"/>
    <cellStyle name="Note 6 2 2" xfId="17379" xr:uid="{00000000-0005-0000-0000-000002550000}"/>
    <cellStyle name="Note 6 2 3" xfId="24017" xr:uid="{00000000-0005-0000-0000-000003550000}"/>
    <cellStyle name="Note 6 2 3 2" xfId="47893" xr:uid="{2F99F9CF-59FA-4455-8359-F5167A549A2F}"/>
    <cellStyle name="Note 6 2 3 3" xfId="35923" xr:uid="{7C88B8D4-E853-4246-A794-E082FE3EE842}"/>
    <cellStyle name="Note 6 2 4" xfId="41941" xr:uid="{CE2E19AA-B49B-4371-A71B-A40D1DA342B2}"/>
    <cellStyle name="Note 6 2 5" xfId="29980" xr:uid="{73EA53A6-EB68-4D0F-89C6-0C9C6723BD38}"/>
    <cellStyle name="Note 6 3" xfId="17380" xr:uid="{00000000-0005-0000-0000-000004550000}"/>
    <cellStyle name="Note 6 3 2" xfId="17381" xr:uid="{00000000-0005-0000-0000-000005550000}"/>
    <cellStyle name="Note 6 3 2 2" xfId="17382" xr:uid="{00000000-0005-0000-0000-000006550000}"/>
    <cellStyle name="Note 6 3 2 2 2" xfId="24020" xr:uid="{00000000-0005-0000-0000-000007550000}"/>
    <cellStyle name="Note 6 3 2 2 2 2" xfId="47896" xr:uid="{9EB0A4DF-070C-4ACB-969E-1D418CDD79EC}"/>
    <cellStyle name="Note 6 3 2 2 2 3" xfId="35926" xr:uid="{72976238-40E1-4EF3-B296-5703901A57AD}"/>
    <cellStyle name="Note 6 3 2 2 3" xfId="41944" xr:uid="{1BC703FB-C5EF-4A03-B9B6-7E633FC6BB63}"/>
    <cellStyle name="Note 6 3 2 2 4" xfId="29983" xr:uid="{3A418B0C-BB0E-448A-9AE0-8BD3E31A4761}"/>
    <cellStyle name="Note 6 3 2 3" xfId="24019" xr:uid="{00000000-0005-0000-0000-000008550000}"/>
    <cellStyle name="Note 6 3 2 3 2" xfId="47895" xr:uid="{D43AB545-C758-4B39-93F5-FB09BBA5EEB3}"/>
    <cellStyle name="Note 6 3 2 3 3" xfId="35925" xr:uid="{51ECE91F-14A0-4C76-A527-065242AC7D64}"/>
    <cellStyle name="Note 6 3 2 4" xfId="41943" xr:uid="{4580F69D-CAD4-4C44-8946-6BEAD7B68227}"/>
    <cellStyle name="Note 6 3 2 5" xfId="29982" xr:uid="{0014D6A1-1590-49F7-B891-592790D8A648}"/>
    <cellStyle name="Note 6 3 3" xfId="17383" xr:uid="{00000000-0005-0000-0000-000009550000}"/>
    <cellStyle name="Note 6 3 3 2" xfId="24021" xr:uid="{00000000-0005-0000-0000-00000A550000}"/>
    <cellStyle name="Note 6 3 3 2 2" xfId="47897" xr:uid="{A2A744CD-B7A5-4688-BD81-DA18ED73B165}"/>
    <cellStyle name="Note 6 3 3 2 3" xfId="35927" xr:uid="{691690A6-AC42-4E2A-B25E-160C3B83CB42}"/>
    <cellStyle name="Note 6 3 3 3" xfId="41945" xr:uid="{893CCC13-E9DA-4F11-A781-A72097655FDE}"/>
    <cellStyle name="Note 6 3 3 4" xfId="29984" xr:uid="{95A4F5AA-4821-4ADB-9AFC-D0BCCE17609E}"/>
    <cellStyle name="Note 6 3 4" xfId="17384" xr:uid="{00000000-0005-0000-0000-00000B550000}"/>
    <cellStyle name="Note 6 3 5" xfId="24018" xr:uid="{00000000-0005-0000-0000-00000C550000}"/>
    <cellStyle name="Note 6 3 5 2" xfId="47894" xr:uid="{66F5B42A-5843-444D-ADA2-FBEF6CEB2614}"/>
    <cellStyle name="Note 6 3 5 3" xfId="35924" xr:uid="{1EE06AF5-8840-4583-B504-A1FD9421F0E0}"/>
    <cellStyle name="Note 6 3 6" xfId="41942" xr:uid="{B0DFD318-50FB-4DD4-B6F9-A298E8FF011B}"/>
    <cellStyle name="Note 6 3 7" xfId="29981" xr:uid="{634CC54E-8324-49E2-B9CB-F582538D5568}"/>
    <cellStyle name="Note 6 4" xfId="17385" xr:uid="{00000000-0005-0000-0000-00000D550000}"/>
    <cellStyle name="Note 6 4 2" xfId="17386" xr:uid="{00000000-0005-0000-0000-00000E550000}"/>
    <cellStyle name="Note 6 4 2 2" xfId="24023" xr:uid="{00000000-0005-0000-0000-00000F550000}"/>
    <cellStyle name="Note 6 4 2 2 2" xfId="47899" xr:uid="{C0212FF8-2641-4683-B2B4-B4EE2340B539}"/>
    <cellStyle name="Note 6 4 2 2 3" xfId="35929" xr:uid="{2D274460-BBDF-4F4D-9E21-5AF7F80AA566}"/>
    <cellStyle name="Note 6 4 2 3" xfId="41947" xr:uid="{AB727F2A-3377-4B98-875F-731873A6368B}"/>
    <cellStyle name="Note 6 4 2 4" xfId="29986" xr:uid="{DB35E2C0-7B72-4CFD-B7CB-E2BFE430E68D}"/>
    <cellStyle name="Note 6 4 3" xfId="24022" xr:uid="{00000000-0005-0000-0000-000010550000}"/>
    <cellStyle name="Note 6 4 3 2" xfId="47898" xr:uid="{1B3DF613-BE15-4334-A4DF-7A5C97509EFE}"/>
    <cellStyle name="Note 6 4 3 3" xfId="35928" xr:uid="{03445616-B215-416C-B94A-1D9910AF259D}"/>
    <cellStyle name="Note 6 4 4" xfId="41946" xr:uid="{2F54C4A6-7237-415E-8E63-3D29F04BDEE5}"/>
    <cellStyle name="Note 6 4 5" xfId="29985" xr:uid="{141CEDD3-66CF-4BEE-9021-6048A3E05ECE}"/>
    <cellStyle name="Note 6 5" xfId="17387" xr:uid="{00000000-0005-0000-0000-000011550000}"/>
    <cellStyle name="Note 6 5 2" xfId="24024" xr:uid="{00000000-0005-0000-0000-000012550000}"/>
    <cellStyle name="Note 6 5 2 2" xfId="47900" xr:uid="{A468647F-DBE1-4954-B9A8-9A2D3303A11F}"/>
    <cellStyle name="Note 6 5 2 3" xfId="35930" xr:uid="{7ADC7683-961B-4096-B660-9BE9A953B995}"/>
    <cellStyle name="Note 6 5 3" xfId="41948" xr:uid="{D5D7354E-C424-4ACE-8757-B0AB6041C774}"/>
    <cellStyle name="Note 6 5 4" xfId="29987" xr:uid="{444340E0-3A80-4FA6-8838-8A18B1F7D437}"/>
    <cellStyle name="Note 6 6" xfId="17388" xr:uid="{00000000-0005-0000-0000-000013550000}"/>
    <cellStyle name="Note 6 6 2" xfId="24025" xr:uid="{00000000-0005-0000-0000-000014550000}"/>
    <cellStyle name="Note 6 6 2 2" xfId="47901" xr:uid="{A7BE8854-2FD3-4B41-8880-C66C855F7EFE}"/>
    <cellStyle name="Note 6 6 2 3" xfId="35931" xr:uid="{612E4E15-6A91-4CCD-87B8-93C972CCA128}"/>
    <cellStyle name="Note 6 6 3" xfId="41949" xr:uid="{24F5E3B1-6F5B-4C1E-AD93-F1825BA45A08}"/>
    <cellStyle name="Note 6 6 4" xfId="29988" xr:uid="{E3A63601-AAD6-4EDA-8190-2755B9FAB18B}"/>
    <cellStyle name="Note 6 7" xfId="17389" xr:uid="{00000000-0005-0000-0000-000015550000}"/>
    <cellStyle name="Note 6 8" xfId="24016" xr:uid="{00000000-0005-0000-0000-000016550000}"/>
    <cellStyle name="Note 6 8 2" xfId="47892" xr:uid="{78256D3C-FDF2-471F-AECA-896929D337A0}"/>
    <cellStyle name="Note 6 8 3" xfId="35922" xr:uid="{0FC66855-5BC0-4A92-9967-C23A84E519DD}"/>
    <cellStyle name="Note 6 9" xfId="41940" xr:uid="{DEEEF809-3526-4289-8917-F186A4B0DE72}"/>
    <cellStyle name="Note 7" xfId="17390" xr:uid="{00000000-0005-0000-0000-000017550000}"/>
    <cellStyle name="Note 7 2" xfId="17391" xr:uid="{00000000-0005-0000-0000-000018550000}"/>
    <cellStyle name="Note 7 2 2" xfId="17392" xr:uid="{00000000-0005-0000-0000-000019550000}"/>
    <cellStyle name="Note 7 2 2 2" xfId="17393" xr:uid="{00000000-0005-0000-0000-00001A550000}"/>
    <cellStyle name="Note 7 2 2 2 2" xfId="24029" xr:uid="{00000000-0005-0000-0000-00001B550000}"/>
    <cellStyle name="Note 7 2 2 2 2 2" xfId="47905" xr:uid="{091772A1-780B-467F-AB30-C9C5F5F4B735}"/>
    <cellStyle name="Note 7 2 2 2 2 3" xfId="35935" xr:uid="{2A5B45B2-A7DD-4E62-9A87-BD01A30D39BB}"/>
    <cellStyle name="Note 7 2 2 2 3" xfId="41953" xr:uid="{E83D7D6A-99AE-44C6-860A-09E52A64102C}"/>
    <cellStyle name="Note 7 2 2 2 4" xfId="29992" xr:uid="{B0225F67-6774-4FDF-8AD8-F41C0AC2867F}"/>
    <cellStyle name="Note 7 2 2 3" xfId="24028" xr:uid="{00000000-0005-0000-0000-00001C550000}"/>
    <cellStyle name="Note 7 2 2 3 2" xfId="47904" xr:uid="{8445E8A7-20D4-4347-877D-AF5267FE5A97}"/>
    <cellStyle name="Note 7 2 2 3 3" xfId="35934" xr:uid="{5130A41B-89AB-4526-B406-E39A70AEA97A}"/>
    <cellStyle name="Note 7 2 2 4" xfId="41952" xr:uid="{ACE335A9-EB82-4D8C-9357-46E42E24F901}"/>
    <cellStyle name="Note 7 2 2 5" xfId="29991" xr:uid="{2119722E-6F9A-493D-8983-FBD88F9173DA}"/>
    <cellStyle name="Note 7 2 3" xfId="17394" xr:uid="{00000000-0005-0000-0000-00001D550000}"/>
    <cellStyle name="Note 7 2 3 2" xfId="24030" xr:uid="{00000000-0005-0000-0000-00001E550000}"/>
    <cellStyle name="Note 7 2 3 2 2" xfId="47906" xr:uid="{4BEECDCD-AC51-4BC6-9E5C-3391B85C02B3}"/>
    <cellStyle name="Note 7 2 3 2 3" xfId="35936" xr:uid="{9E70D610-F264-4E1C-97ED-B1A3BDCC71F8}"/>
    <cellStyle name="Note 7 2 3 3" xfId="41954" xr:uid="{A961EE44-C954-4C83-84B1-77BF29953FE5}"/>
    <cellStyle name="Note 7 2 3 4" xfId="29993" xr:uid="{0393DE58-6E8D-4F43-85EC-3A4BE58E24F1}"/>
    <cellStyle name="Note 7 2 4" xfId="17395" xr:uid="{00000000-0005-0000-0000-00001F550000}"/>
    <cellStyle name="Note 7 2 5" xfId="24027" xr:uid="{00000000-0005-0000-0000-000020550000}"/>
    <cellStyle name="Note 7 2 5 2" xfId="47903" xr:uid="{3EAB2455-9888-4411-B514-83670093ACE0}"/>
    <cellStyle name="Note 7 2 5 3" xfId="35933" xr:uid="{4532FCEA-ECB8-4BA1-8C93-E6366D69770A}"/>
    <cellStyle name="Note 7 2 6" xfId="41951" xr:uid="{62350D6E-6D9C-47A8-B6FA-4BD6C4BEFE83}"/>
    <cellStyle name="Note 7 2 7" xfId="29990" xr:uid="{A97408AD-0D02-4519-A37E-05E60428F4C3}"/>
    <cellStyle name="Note 7 3" xfId="17396" xr:uid="{00000000-0005-0000-0000-000021550000}"/>
    <cellStyle name="Note 7 3 2" xfId="17397" xr:uid="{00000000-0005-0000-0000-000022550000}"/>
    <cellStyle name="Note 7 3 2 2" xfId="24032" xr:uid="{00000000-0005-0000-0000-000023550000}"/>
    <cellStyle name="Note 7 3 2 2 2" xfId="47908" xr:uid="{C69A60D3-144A-4209-9FEA-9553276B75EE}"/>
    <cellStyle name="Note 7 3 2 2 3" xfId="35938" xr:uid="{09D4F2EB-9866-4E1B-A4A2-2D68F5DF456D}"/>
    <cellStyle name="Note 7 3 2 3" xfId="41956" xr:uid="{8BE9461E-3E3E-4E55-93D5-7944AFBEFEA0}"/>
    <cellStyle name="Note 7 3 2 4" xfId="29995" xr:uid="{7860ED90-3764-44E7-88C2-3D147C70FBDC}"/>
    <cellStyle name="Note 7 3 3" xfId="17398" xr:uid="{00000000-0005-0000-0000-000024550000}"/>
    <cellStyle name="Note 7 3 4" xfId="24031" xr:uid="{00000000-0005-0000-0000-000025550000}"/>
    <cellStyle name="Note 7 3 4 2" xfId="47907" xr:uid="{E362D305-75B1-469B-9407-C3E903CCEA64}"/>
    <cellStyle name="Note 7 3 4 3" xfId="35937" xr:uid="{0D27A54E-909F-419C-B100-B6021E97F007}"/>
    <cellStyle name="Note 7 3 5" xfId="41955" xr:uid="{AEEDDB1C-44F3-4E9D-B8EC-E29953D02AFC}"/>
    <cellStyle name="Note 7 3 6" xfId="29994" xr:uid="{BBADF5A4-6A80-4DC5-97F8-D458B957BD71}"/>
    <cellStyle name="Note 7 4" xfId="17399" xr:uid="{00000000-0005-0000-0000-000026550000}"/>
    <cellStyle name="Note 7 4 2" xfId="24033" xr:uid="{00000000-0005-0000-0000-000027550000}"/>
    <cellStyle name="Note 7 4 2 2" xfId="47909" xr:uid="{C3444380-3341-4643-9277-E3639B73A9BC}"/>
    <cellStyle name="Note 7 4 2 3" xfId="35939" xr:uid="{34EDECC8-A74D-4FD8-A63F-2F194A19D937}"/>
    <cellStyle name="Note 7 4 3" xfId="41957" xr:uid="{F26110BD-6E84-469A-8892-77083C6DCF21}"/>
    <cellStyle name="Note 7 4 4" xfId="29996" xr:uid="{D3F68D9F-41D4-4371-AB13-4B2E2F03F962}"/>
    <cellStyle name="Note 7 5" xfId="17400" xr:uid="{00000000-0005-0000-0000-000028550000}"/>
    <cellStyle name="Note 7 5 2" xfId="24034" xr:uid="{00000000-0005-0000-0000-000029550000}"/>
    <cellStyle name="Note 7 5 2 2" xfId="47910" xr:uid="{85CEE4ED-0EA0-441D-90E6-6C6EADE441FE}"/>
    <cellStyle name="Note 7 5 2 3" xfId="35940" xr:uid="{7FD5126E-BE0A-47CB-A6E9-6D333627CE5D}"/>
    <cellStyle name="Note 7 5 3" xfId="41958" xr:uid="{2633AFAD-8AF6-414A-A050-A01EAC61D360}"/>
    <cellStyle name="Note 7 5 4" xfId="29997" xr:uid="{2FA47E51-AA21-427B-80C5-15F55C8DA408}"/>
    <cellStyle name="Note 7 6" xfId="17401" xr:uid="{00000000-0005-0000-0000-00002A550000}"/>
    <cellStyle name="Note 7 7" xfId="24026" xr:uid="{00000000-0005-0000-0000-00002B550000}"/>
    <cellStyle name="Note 7 7 2" xfId="47902" xr:uid="{9EA6366E-07AA-480F-8C87-84B38FD57604}"/>
    <cellStyle name="Note 7 7 3" xfId="35932" xr:uid="{E52EEB40-9351-4FA8-9C01-809ECD765C30}"/>
    <cellStyle name="Note 7 8" xfId="41950" xr:uid="{5D9E96D0-EEBC-46C0-AE06-EA093B6AAB0A}"/>
    <cellStyle name="Note 7 9" xfId="29989" xr:uid="{3AB43991-4C11-4575-89A8-C0319F83E590}"/>
    <cellStyle name="Note 8" xfId="17402" xr:uid="{00000000-0005-0000-0000-00002C550000}"/>
    <cellStyle name="Note 8 2" xfId="17403" xr:uid="{00000000-0005-0000-0000-00002D550000}"/>
    <cellStyle name="Note 8 2 2" xfId="24036" xr:uid="{00000000-0005-0000-0000-00002E550000}"/>
    <cellStyle name="Note 8 2 2 2" xfId="47912" xr:uid="{C793D268-E3DD-402B-B7CD-75D9B4D1FF80}"/>
    <cellStyle name="Note 8 2 2 3" xfId="35942" xr:uid="{91AA32FB-49B9-4439-88C2-26FED43627E8}"/>
    <cellStyle name="Note 8 2 3" xfId="41960" xr:uid="{86DF665F-1965-4915-910D-5595CB7C17A6}"/>
    <cellStyle name="Note 8 2 4" xfId="29999" xr:uid="{C1EF6B94-FFCC-4FB9-B316-55E1789FF89E}"/>
    <cellStyle name="Note 8 3" xfId="17404" xr:uid="{00000000-0005-0000-0000-00002F550000}"/>
    <cellStyle name="Note 8 4" xfId="24035" xr:uid="{00000000-0005-0000-0000-000030550000}"/>
    <cellStyle name="Note 8 4 2" xfId="47911" xr:uid="{1EDE3975-61C4-4C44-97D0-7D98BB4133EA}"/>
    <cellStyle name="Note 8 4 3" xfId="35941" xr:uid="{204BABFA-C24D-4594-949B-E33470C6C606}"/>
    <cellStyle name="Note 8 5" xfId="41959" xr:uid="{E7BFB701-FC3F-46E9-B847-E6F6BD8EB200}"/>
    <cellStyle name="Note 8 6" xfId="29998" xr:uid="{25934CE3-A0A3-4B9B-8383-A9A2E4879FBB}"/>
    <cellStyle name="Note 9" xfId="17405" xr:uid="{00000000-0005-0000-0000-000031550000}"/>
    <cellStyle name="Note 9 2" xfId="17406" xr:uid="{00000000-0005-0000-0000-000032550000}"/>
    <cellStyle name="Note 9 3" xfId="24037" xr:uid="{00000000-0005-0000-0000-000033550000}"/>
    <cellStyle name="Note 9 3 2" xfId="47913" xr:uid="{A9916C07-4FDF-4DC4-9515-47368ACAAC01}"/>
    <cellStyle name="Note 9 3 3" xfId="35943" xr:uid="{BFBAEB9F-DBE6-4CB2-A617-44D4F0EF489F}"/>
    <cellStyle name="Note 9 4" xfId="41961" xr:uid="{798BBBDC-EABC-43FF-BCD0-D84DF937D9D2}"/>
    <cellStyle name="Note 9 5" xfId="30000" xr:uid="{0F6338DF-4FB5-45CA-9E8E-5704C0022610}"/>
    <cellStyle name="nPlodedDetails" xfId="17407" xr:uid="{00000000-0005-0000-0000-000034550000}"/>
    <cellStyle name="nPlodedDetails 2" xfId="24038" xr:uid="{00000000-0005-0000-0000-000035550000}"/>
    <cellStyle name="nPlodedDetails 2 2" xfId="47914" xr:uid="{7514B831-3281-46BB-9FF5-06E46BADD4D1}"/>
    <cellStyle name="nPlodedDetails 2 3" xfId="35944" xr:uid="{23D54A00-9680-45AB-A96A-F366E6F5EE34}"/>
    <cellStyle name="nPlodedDetails 3" xfId="41962" xr:uid="{FC655A9B-5A30-4732-8635-ACD2DE0E1A0E}"/>
    <cellStyle name="nPlodedDetails 4" xfId="30001" xr:uid="{A89FCC7F-74A6-487E-A34B-242FB0AC8AE8}"/>
    <cellStyle name="NullValueStyle" xfId="17408" xr:uid="{00000000-0005-0000-0000-000036550000}"/>
    <cellStyle name="NullValueStyle 2" xfId="17409" xr:uid="{00000000-0005-0000-0000-000037550000}"/>
    <cellStyle name="NullValueStyle 2 2" xfId="24040" xr:uid="{00000000-0005-0000-0000-000038550000}"/>
    <cellStyle name="NullValueStyle 2 2 2" xfId="47916" xr:uid="{528A7208-927E-4937-B87F-34C46CE924E9}"/>
    <cellStyle name="NullValueStyle 2 2 3" xfId="35946" xr:uid="{F813B23A-819E-4388-A8A6-88E468B60EB5}"/>
    <cellStyle name="NullValueStyle 2 3" xfId="41964" xr:uid="{05FA9BE8-0C93-4D4D-B4DD-3667BC109D2E}"/>
    <cellStyle name="NullValueStyle 2 4" xfId="30003" xr:uid="{A0EC7C2D-FA9E-4AA7-951D-56347B95B6BA}"/>
    <cellStyle name="NullValueStyle 3" xfId="17410" xr:uid="{00000000-0005-0000-0000-000039550000}"/>
    <cellStyle name="NullValueStyle 3 2" xfId="24041" xr:uid="{00000000-0005-0000-0000-00003A550000}"/>
    <cellStyle name="NullValueStyle 3 2 2" xfId="47917" xr:uid="{5694D0DE-D3DA-4A59-90F1-E13785A08E93}"/>
    <cellStyle name="NullValueStyle 3 2 3" xfId="35947" xr:uid="{88D79726-0B46-401E-A164-BFA9DFD093AF}"/>
    <cellStyle name="NullValueStyle 3 3" xfId="41965" xr:uid="{0D0DD903-763F-48D4-8B37-C6B823261AD4}"/>
    <cellStyle name="NullValueStyle 3 4" xfId="30004" xr:uid="{4EF29756-4A81-4C30-8CF5-63AEDF4C6A58}"/>
    <cellStyle name="NullValueStyle 4" xfId="17411" xr:uid="{00000000-0005-0000-0000-00003B550000}"/>
    <cellStyle name="NullValueStyle 4 2" xfId="24042" xr:uid="{00000000-0005-0000-0000-00003C550000}"/>
    <cellStyle name="NullValueStyle 4 2 2" xfId="47918" xr:uid="{480CA890-3210-4EF7-ABF3-FDAE330C2634}"/>
    <cellStyle name="NullValueStyle 4 2 3" xfId="35948" xr:uid="{34B7C542-95A8-456D-A421-6C2681944E08}"/>
    <cellStyle name="NullValueStyle 4 3" xfId="41966" xr:uid="{6DA0FE25-172F-4B44-A071-A485A293A986}"/>
    <cellStyle name="NullValueStyle 4 4" xfId="30005" xr:uid="{EF667BD5-DE01-4E5A-9D4C-0B7048139D39}"/>
    <cellStyle name="NullValueStyle 5" xfId="24039" xr:uid="{00000000-0005-0000-0000-00003D550000}"/>
    <cellStyle name="NullValueStyle 5 2" xfId="47915" xr:uid="{4A99F646-E73B-4500-811C-373DF33FBE2C}"/>
    <cellStyle name="NullValueStyle 5 3" xfId="35945" xr:uid="{344CD352-976E-4FA8-B089-52E31852EA6A}"/>
    <cellStyle name="NullValueStyle 6" xfId="41963" xr:uid="{E9C12D90-935A-442A-9753-AA90AF3BE178}"/>
    <cellStyle name="NullValueStyle 7" xfId="30002" xr:uid="{A7889A1A-5990-4E5D-AEB1-CDB13542B6C3}"/>
    <cellStyle name="ook63" xfId="17412" xr:uid="{00000000-0005-0000-0000-00003E550000}"/>
    <cellStyle name="ook63 2" xfId="24043" xr:uid="{00000000-0005-0000-0000-00003F550000}"/>
    <cellStyle name="ook63 2 2" xfId="47919" xr:uid="{86CAE461-B283-43B2-B69C-CF862E79B24B}"/>
    <cellStyle name="ook63 2 3" xfId="35949" xr:uid="{2B65392E-958A-4B86-BE7D-2FB2B2865121}"/>
    <cellStyle name="ook63 3" xfId="41967" xr:uid="{9409E642-0D64-446B-800B-4CE7B9BD3860}"/>
    <cellStyle name="ook63 4" xfId="30006" xr:uid="{583C7519-2491-4C26-8BA9-FC6412BDD25D}"/>
    <cellStyle name="ook6D" xfId="17413" xr:uid="{00000000-0005-0000-0000-000040550000}"/>
    <cellStyle name="ook6D 2" xfId="24044" xr:uid="{00000000-0005-0000-0000-000041550000}"/>
    <cellStyle name="ook6D 2 2" xfId="47920" xr:uid="{10A1A2A8-558A-4BB8-BE0B-079E2526FA70}"/>
    <cellStyle name="ook6D 2 3" xfId="35950" xr:uid="{B5069A01-5FF6-4B78-8F07-ECD7DA56FBD2}"/>
    <cellStyle name="ook6D 3" xfId="41968" xr:uid="{91024FF9-BCCF-428E-81B5-F6339C53EC59}"/>
    <cellStyle name="ook6D 4" xfId="30007" xr:uid="{45EFF265-540F-473C-8480-F5FAF941438D}"/>
    <cellStyle name="Output 10" xfId="17414" xr:uid="{00000000-0005-0000-0000-000042550000}"/>
    <cellStyle name="Output 10 2" xfId="24045" xr:uid="{00000000-0005-0000-0000-000043550000}"/>
    <cellStyle name="Output 10 2 2" xfId="47921" xr:uid="{A28A04E9-5E08-48D9-91C7-E0E66FE4A98F}"/>
    <cellStyle name="Output 10 2 3" xfId="35951" xr:uid="{FB55B07F-578E-4C69-A43F-B096FB4128BE}"/>
    <cellStyle name="Output 10 3" xfId="41969" xr:uid="{8B50DF0F-AB4A-432F-B9C9-93086DD7EBEB}"/>
    <cellStyle name="Output 10 4" xfId="30008" xr:uid="{84F7D4EE-D047-48D7-A886-8EA2B4A6E1E2}"/>
    <cellStyle name="Output 11" xfId="17415" xr:uid="{00000000-0005-0000-0000-000044550000}"/>
    <cellStyle name="Output 12" xfId="17416" xr:uid="{00000000-0005-0000-0000-000045550000}"/>
    <cellStyle name="Output 2" xfId="17417" xr:uid="{00000000-0005-0000-0000-000046550000}"/>
    <cellStyle name="Output 2 2" xfId="17418" xr:uid="{00000000-0005-0000-0000-000047550000}"/>
    <cellStyle name="Output 2 2 2" xfId="17419" xr:uid="{00000000-0005-0000-0000-000048550000}"/>
    <cellStyle name="Output 2 2 2 2" xfId="24047" xr:uid="{00000000-0005-0000-0000-000049550000}"/>
    <cellStyle name="Output 2 2 2 2 2" xfId="47923" xr:uid="{5EC4CE3B-5DBA-4855-8EB9-F1D9374A579F}"/>
    <cellStyle name="Output 2 2 2 2 3" xfId="35953" xr:uid="{E23D45C5-DCBA-44C9-8C7F-CE7D60FF42D0}"/>
    <cellStyle name="Output 2 2 2 3" xfId="41972" xr:uid="{F09E169D-B72E-443D-99A5-9DA1C251D39A}"/>
    <cellStyle name="Output 2 2 2 4" xfId="30010" xr:uid="{FF8934F9-3F08-4417-8D7F-76F2DDA69D03}"/>
    <cellStyle name="Output 2 2 3" xfId="17420" xr:uid="{00000000-0005-0000-0000-00004A550000}"/>
    <cellStyle name="Output 2 2 3 2" xfId="24048" xr:uid="{00000000-0005-0000-0000-00004B550000}"/>
    <cellStyle name="Output 2 2 3 2 2" xfId="47924" xr:uid="{8A5AC501-BECE-4A69-ABF5-9EBC34031D45}"/>
    <cellStyle name="Output 2 2 3 2 3" xfId="35954" xr:uid="{A1D4B646-9C06-48BF-B46D-82E2D3DCFEE2}"/>
    <cellStyle name="Output 2 2 3 3" xfId="41973" xr:uid="{CA9662AD-1A3B-414A-A391-B6E6EB7E77E2}"/>
    <cellStyle name="Output 2 2 3 4" xfId="30011" xr:uid="{17659AFA-2368-4035-8FD2-B0EC1200EB2F}"/>
    <cellStyle name="Output 2 2 4" xfId="24046" xr:uid="{00000000-0005-0000-0000-00004C550000}"/>
    <cellStyle name="Output 2 2 4 2" xfId="47922" xr:uid="{FE2C89A8-F002-4FDE-9319-F689314ADFE0}"/>
    <cellStyle name="Output 2 2 4 3" xfId="35952" xr:uid="{C5974323-C081-4953-A388-B37252E09F67}"/>
    <cellStyle name="Output 2 2 5" xfId="41971" xr:uid="{2992240F-0335-4154-966F-848C9F7ED4A3}"/>
    <cellStyle name="Output 2 2 6" xfId="30009" xr:uid="{32383D22-5693-4F2E-8985-267C76AAAB72}"/>
    <cellStyle name="Output 2 3" xfId="17421" xr:uid="{00000000-0005-0000-0000-00004D550000}"/>
    <cellStyle name="Output 2 3 2" xfId="17422" xr:uid="{00000000-0005-0000-0000-00004E550000}"/>
    <cellStyle name="Output 2 3 2 2" xfId="24050" xr:uid="{00000000-0005-0000-0000-00004F550000}"/>
    <cellStyle name="Output 2 3 2 2 2" xfId="47926" xr:uid="{DB1638F4-54C7-489C-9D61-600193C9B172}"/>
    <cellStyle name="Output 2 3 2 2 3" xfId="35956" xr:uid="{170BA0A5-8CC5-4501-98AC-4D25D134E3F5}"/>
    <cellStyle name="Output 2 3 2 3" xfId="41975" xr:uid="{74F7D812-78B5-45BB-BCBA-4388CE4708A6}"/>
    <cellStyle name="Output 2 3 2 4" xfId="30013" xr:uid="{6EDFD48A-5092-4E74-9971-990D5867F6C7}"/>
    <cellStyle name="Output 2 3 3" xfId="24049" xr:uid="{00000000-0005-0000-0000-000050550000}"/>
    <cellStyle name="Output 2 3 3 2" xfId="47925" xr:uid="{CD247162-403A-435C-BE16-D1B06A46F266}"/>
    <cellStyle name="Output 2 3 3 3" xfId="35955" xr:uid="{31D8FB97-C9C7-4F35-958C-314C1349BEA6}"/>
    <cellStyle name="Output 2 3 4" xfId="41974" xr:uid="{D6B094FB-A8D3-4891-B378-D0A4EFFCDB9F}"/>
    <cellStyle name="Output 2 3 5" xfId="30012" xr:uid="{8EE7359A-3D79-491B-82DD-EECC7A2A407B}"/>
    <cellStyle name="Output 2 4" xfId="17423" xr:uid="{00000000-0005-0000-0000-000051550000}"/>
    <cellStyle name="Output 2 4 2" xfId="24051" xr:uid="{00000000-0005-0000-0000-000052550000}"/>
    <cellStyle name="Output 2 4 2 2" xfId="47927" xr:uid="{92BF29BC-AC91-4024-9C84-93922A828D77}"/>
    <cellStyle name="Output 2 4 2 3" xfId="35957" xr:uid="{889A8EA3-651D-4C83-A313-DDC83CB84EBB}"/>
    <cellStyle name="Output 2 4 3" xfId="41976" xr:uid="{E5ED9253-222A-4ACA-A9A1-D7FBE7B2C9C4}"/>
    <cellStyle name="Output 2 4 4" xfId="30014" xr:uid="{376F55C9-0FFA-4E72-BEAA-2B78B8B05694}"/>
    <cellStyle name="Output 2 5" xfId="17424" xr:uid="{00000000-0005-0000-0000-000053550000}"/>
    <cellStyle name="Output 2 5 2" xfId="24052" xr:uid="{00000000-0005-0000-0000-000054550000}"/>
    <cellStyle name="Output 2 5 2 2" xfId="47928" xr:uid="{5750CDF6-E496-43C8-86C0-70DAEA2C9E10}"/>
    <cellStyle name="Output 2 5 2 3" xfId="35958" xr:uid="{F61CA3AF-9DD9-47CF-AA48-9A6DDFD8DB6D}"/>
    <cellStyle name="Output 2 5 3" xfId="41977" xr:uid="{EE95C6C3-9FE1-469A-8D3D-C9B86F6CBBF1}"/>
    <cellStyle name="Output 2 5 4" xfId="30015" xr:uid="{07975633-85AB-4BC9-B393-E46E0C773274}"/>
    <cellStyle name="Output 2 6" xfId="17425" xr:uid="{00000000-0005-0000-0000-000055550000}"/>
    <cellStyle name="Output 2 6 2" xfId="24053" xr:uid="{00000000-0005-0000-0000-000056550000}"/>
    <cellStyle name="Output 2 6 2 2" xfId="47929" xr:uid="{7DA827E7-6FF5-4FD2-BD64-037A5C12D463}"/>
    <cellStyle name="Output 2 6 2 3" xfId="35959" xr:uid="{793B5DE5-5C8E-467A-80F9-72CD66A3BE28}"/>
    <cellStyle name="Output 2 6 3" xfId="41978" xr:uid="{28A342BD-9FB4-430C-8244-339021D8D5BD}"/>
    <cellStyle name="Output 2 6 4" xfId="30016" xr:uid="{D933C501-D4F9-4C43-8BA3-E57408490DA2}"/>
    <cellStyle name="Output 2 7" xfId="17426" xr:uid="{00000000-0005-0000-0000-000057550000}"/>
    <cellStyle name="Output 2 7 2" xfId="24054" xr:uid="{00000000-0005-0000-0000-000058550000}"/>
    <cellStyle name="Output 2 7 2 2" xfId="47930" xr:uid="{C7D6C969-884B-494A-A52F-4A640820242E}"/>
    <cellStyle name="Output 2 7 2 3" xfId="35960" xr:uid="{55383636-BA07-4D2E-8AAD-25C09DD67FCA}"/>
    <cellStyle name="Output 2 7 3" xfId="41979" xr:uid="{3B8C89A6-742E-431A-8DD9-FB1EBF038F99}"/>
    <cellStyle name="Output 2 7 4" xfId="30017" xr:uid="{6F5B32D2-65BF-441D-B593-88286066EF00}"/>
    <cellStyle name="Output 2 8" xfId="17427" xr:uid="{00000000-0005-0000-0000-000059550000}"/>
    <cellStyle name="Output 2 8 2" xfId="24055" xr:uid="{00000000-0005-0000-0000-00005A550000}"/>
    <cellStyle name="Output 2 8 2 2" xfId="47931" xr:uid="{8C09D8A4-FED7-45B5-BD5B-28F5A633BBE0}"/>
    <cellStyle name="Output 2 8 2 3" xfId="35961" xr:uid="{E4BBAC43-4661-47CA-B8B9-C6A20DDCF92E}"/>
    <cellStyle name="Output 2 8 3" xfId="41980" xr:uid="{A4A4387C-17F7-46E4-82E3-238AA3E5D474}"/>
    <cellStyle name="Output 2 8 4" xfId="30018" xr:uid="{755A0922-F4CC-4F7E-ADD7-95E12D203B28}"/>
    <cellStyle name="Output 2 9" xfId="41970" xr:uid="{DDFCFF0A-7241-48E8-8206-6889A6AAD061}"/>
    <cellStyle name="Output 3" xfId="17428" xr:uid="{00000000-0005-0000-0000-00005B550000}"/>
    <cellStyle name="Output 3 2" xfId="17429" xr:uid="{00000000-0005-0000-0000-00005C550000}"/>
    <cellStyle name="Output 3 2 2" xfId="17430" xr:uid="{00000000-0005-0000-0000-00005D550000}"/>
    <cellStyle name="Output 3 2 2 2" xfId="24058" xr:uid="{00000000-0005-0000-0000-00005E550000}"/>
    <cellStyle name="Output 3 2 2 2 2" xfId="47934" xr:uid="{E7E3DF4F-7184-4B7A-B1B6-5CAC49498698}"/>
    <cellStyle name="Output 3 2 2 2 3" xfId="35964" xr:uid="{FA4FE466-96D6-467F-AB13-C48F4FC6DFEE}"/>
    <cellStyle name="Output 3 2 2 3" xfId="41983" xr:uid="{AB5B89EB-0A91-4B54-889B-36E9057D4758}"/>
    <cellStyle name="Output 3 2 2 4" xfId="30021" xr:uid="{38E79B40-B516-49F3-BF57-9484398EFE38}"/>
    <cellStyle name="Output 3 2 3" xfId="24057" xr:uid="{00000000-0005-0000-0000-00005F550000}"/>
    <cellStyle name="Output 3 2 3 2" xfId="47933" xr:uid="{53CB12F0-1A2B-4CCE-9948-03FDA6B851AA}"/>
    <cellStyle name="Output 3 2 3 3" xfId="35963" xr:uid="{C4C1CF96-140C-4ACB-877C-8152F6A7BAFB}"/>
    <cellStyle name="Output 3 2 4" xfId="41982" xr:uid="{DD4274F8-B29F-48D8-BCC1-38D957F51FB9}"/>
    <cellStyle name="Output 3 2 5" xfId="30020" xr:uid="{08FDF4EE-5282-47AE-8368-3D648B77DC4B}"/>
    <cellStyle name="Output 3 3" xfId="17431" xr:uid="{00000000-0005-0000-0000-000060550000}"/>
    <cellStyle name="Output 3 3 2" xfId="24059" xr:uid="{00000000-0005-0000-0000-000061550000}"/>
    <cellStyle name="Output 3 3 2 2" xfId="47935" xr:uid="{2D9D0DA8-75B1-4C40-A90F-D56AFD44D16B}"/>
    <cellStyle name="Output 3 3 2 3" xfId="35965" xr:uid="{94C72B09-CAF1-4E59-BE5E-4F05C40F6020}"/>
    <cellStyle name="Output 3 3 3" xfId="41984" xr:uid="{9EAC612E-F9E1-44A8-927E-E49844C0510B}"/>
    <cellStyle name="Output 3 3 4" xfId="30022" xr:uid="{43EC5394-D8AD-453D-8F71-21B900168580}"/>
    <cellStyle name="Output 3 4" xfId="17432" xr:uid="{00000000-0005-0000-0000-000062550000}"/>
    <cellStyle name="Output 3 4 2" xfId="24060" xr:uid="{00000000-0005-0000-0000-000063550000}"/>
    <cellStyle name="Output 3 4 2 2" xfId="47936" xr:uid="{BF1628CE-C136-495D-9697-A05DAA40E424}"/>
    <cellStyle name="Output 3 4 2 3" xfId="35966" xr:uid="{D9516455-9E67-4C43-ADE4-93CA0BCF3FBB}"/>
    <cellStyle name="Output 3 4 3" xfId="41985" xr:uid="{9AA7AC51-3878-4663-BB3D-8261EC55C571}"/>
    <cellStyle name="Output 3 4 4" xfId="30023" xr:uid="{F825C2C0-C600-4AFE-A3B5-CB8980007582}"/>
    <cellStyle name="Output 3 5" xfId="17433" xr:uid="{00000000-0005-0000-0000-000064550000}"/>
    <cellStyle name="Output 3 5 2" xfId="24061" xr:uid="{00000000-0005-0000-0000-000065550000}"/>
    <cellStyle name="Output 3 5 2 2" xfId="47937" xr:uid="{F8B83AAB-8B50-4163-9705-FB921034AD68}"/>
    <cellStyle name="Output 3 5 2 3" xfId="35967" xr:uid="{375CFDBB-3728-4028-98D0-9F362B4A4E99}"/>
    <cellStyle name="Output 3 5 3" xfId="41986" xr:uid="{93F172F4-F2F2-4F56-A181-7EE1E95CA6C0}"/>
    <cellStyle name="Output 3 5 4" xfId="30024" xr:uid="{750C38F1-3BD1-4BAD-AB1B-56A1EDC1F6E7}"/>
    <cellStyle name="Output 3 6" xfId="17434" xr:uid="{00000000-0005-0000-0000-000066550000}"/>
    <cellStyle name="Output 3 6 2" xfId="41987" xr:uid="{22181B83-BC19-48D9-A644-90BB170C0799}"/>
    <cellStyle name="Output 3 7" xfId="24056" xr:uid="{00000000-0005-0000-0000-000067550000}"/>
    <cellStyle name="Output 3 7 2" xfId="47932" xr:uid="{BCC2A4B4-92B3-40CF-89DE-5A375B5FD7EE}"/>
    <cellStyle name="Output 3 7 3" xfId="35962" xr:uid="{3828BE25-5797-45C0-BAC4-2DEECBF6BC3E}"/>
    <cellStyle name="Output 3 8" xfId="41981" xr:uid="{B74F56D5-BAB3-4534-854E-9E7D752D3DF3}"/>
    <cellStyle name="Output 3 9" xfId="30019" xr:uid="{D8934916-97A6-4155-9C6B-0464C1CABC88}"/>
    <cellStyle name="Output 4" xfId="17435" xr:uid="{00000000-0005-0000-0000-000068550000}"/>
    <cellStyle name="Output 4 2" xfId="17436" xr:uid="{00000000-0005-0000-0000-000069550000}"/>
    <cellStyle name="Output 4 2 2" xfId="17437" xr:uid="{00000000-0005-0000-0000-00006A550000}"/>
    <cellStyle name="Output 4 2 2 2" xfId="24064" xr:uid="{00000000-0005-0000-0000-00006B550000}"/>
    <cellStyle name="Output 4 2 2 2 2" xfId="47940" xr:uid="{EBC64F59-7493-4C54-8927-B0E4E37D233E}"/>
    <cellStyle name="Output 4 2 2 2 3" xfId="35970" xr:uid="{6BAEDBA2-215F-4C21-BB45-61E8C1BC0632}"/>
    <cellStyle name="Output 4 2 2 3" xfId="41990" xr:uid="{3C8ED956-E431-4B61-B4CB-8CF9750F0C59}"/>
    <cellStyle name="Output 4 2 2 4" xfId="30027" xr:uid="{04E1C33D-165F-4427-813C-1987215F886F}"/>
    <cellStyle name="Output 4 2 3" xfId="24063" xr:uid="{00000000-0005-0000-0000-00006C550000}"/>
    <cellStyle name="Output 4 2 3 2" xfId="47939" xr:uid="{6518697A-AC2E-4DAA-829C-E7F358031F44}"/>
    <cellStyle name="Output 4 2 3 3" xfId="35969" xr:uid="{51CAF9B2-4B02-4564-8DD5-073166158560}"/>
    <cellStyle name="Output 4 2 4" xfId="41989" xr:uid="{DA726079-B6E8-4324-A2F6-FB18248785D0}"/>
    <cellStyle name="Output 4 2 5" xfId="30026" xr:uid="{767136E4-A15F-4BFC-84E8-86F6FBE96715}"/>
    <cellStyle name="Output 4 3" xfId="17438" xr:uid="{00000000-0005-0000-0000-00006D550000}"/>
    <cellStyle name="Output 4 3 2" xfId="24065" xr:uid="{00000000-0005-0000-0000-00006E550000}"/>
    <cellStyle name="Output 4 3 2 2" xfId="47941" xr:uid="{E7022191-9AFC-4DBF-81EB-D74CB68CEDB6}"/>
    <cellStyle name="Output 4 3 2 3" xfId="35971" xr:uid="{900D2456-6E47-4AD8-8129-5E8BB396A6FF}"/>
    <cellStyle name="Output 4 3 3" xfId="41991" xr:uid="{9E9D4C86-3B98-483C-B771-A06D3E19FA46}"/>
    <cellStyle name="Output 4 3 4" xfId="30028" xr:uid="{96A7C46F-5366-40D1-A4BF-A31F1B42922F}"/>
    <cellStyle name="Output 4 4" xfId="17439" xr:uid="{00000000-0005-0000-0000-00006F550000}"/>
    <cellStyle name="Output 4 4 2" xfId="41992" xr:uid="{364AEB6C-6A8C-4A92-A014-5500FBA72779}"/>
    <cellStyle name="Output 4 5" xfId="24062" xr:uid="{00000000-0005-0000-0000-000070550000}"/>
    <cellStyle name="Output 4 5 2" xfId="47938" xr:uid="{C37C85B4-67BA-430D-A3B5-225CB2BBA774}"/>
    <cellStyle name="Output 4 5 3" xfId="35968" xr:uid="{CDE7DD2B-5FBB-41AD-A1A7-907CBFA18BA8}"/>
    <cellStyle name="Output 4 6" xfId="41988" xr:uid="{09675BB4-EB27-4A8D-A544-A2FAF4956E35}"/>
    <cellStyle name="Output 4 7" xfId="30025" xr:uid="{EC52282B-F2B0-46AB-8221-980206D6B5C9}"/>
    <cellStyle name="Output 5" xfId="17440" xr:uid="{00000000-0005-0000-0000-000071550000}"/>
    <cellStyle name="Output 5 2" xfId="17441" xr:uid="{00000000-0005-0000-0000-000072550000}"/>
    <cellStyle name="Output 5 2 2" xfId="24067" xr:uid="{00000000-0005-0000-0000-000073550000}"/>
    <cellStyle name="Output 5 2 2 2" xfId="47943" xr:uid="{62D0429A-E258-4DBE-BDC0-5F361202422F}"/>
    <cellStyle name="Output 5 2 2 3" xfId="35973" xr:uid="{FB722F28-F5D4-408E-A45D-12C997B66FAC}"/>
    <cellStyle name="Output 5 2 3" xfId="41994" xr:uid="{92DC3B94-3C81-486F-AA58-96FAD5F03427}"/>
    <cellStyle name="Output 5 2 4" xfId="30030" xr:uid="{2A702524-B8D9-487D-8B4C-EEF6113B61B9}"/>
    <cellStyle name="Output 5 3" xfId="17442" xr:uid="{00000000-0005-0000-0000-000074550000}"/>
    <cellStyle name="Output 5 4" xfId="24066" xr:uid="{00000000-0005-0000-0000-000075550000}"/>
    <cellStyle name="Output 5 4 2" xfId="47942" xr:uid="{82DD0CFB-BB9A-4A96-84F1-AEEF930A280C}"/>
    <cellStyle name="Output 5 4 3" xfId="35972" xr:uid="{F43572AC-DD89-4C72-B46A-F34323088C22}"/>
    <cellStyle name="Output 5 5" xfId="41993" xr:uid="{2A830670-F2A3-4444-99E6-14A9F9E6C63A}"/>
    <cellStyle name="Output 5 6" xfId="30029" xr:uid="{6EEAF864-3207-4A24-BE14-FEFF16C262A2}"/>
    <cellStyle name="Output 6" xfId="17443" xr:uid="{00000000-0005-0000-0000-000076550000}"/>
    <cellStyle name="Output 6 2" xfId="24068" xr:uid="{00000000-0005-0000-0000-000077550000}"/>
    <cellStyle name="Output 6 2 2" xfId="47944" xr:uid="{21A80310-43E7-4ADB-8435-5CAB57790404}"/>
    <cellStyle name="Output 6 2 3" xfId="35974" xr:uid="{3D449EE7-CD2F-43F5-811B-CF99014391F4}"/>
    <cellStyle name="Output 6 3" xfId="41995" xr:uid="{3CB67752-3211-48C5-8670-6176D7758B9B}"/>
    <cellStyle name="Output 6 4" xfId="30031" xr:uid="{B01D3F39-F1E7-4774-ACEF-77E060233B0C}"/>
    <cellStyle name="Output 7" xfId="17444" xr:uid="{00000000-0005-0000-0000-000078550000}"/>
    <cellStyle name="Output 7 2" xfId="24069" xr:uid="{00000000-0005-0000-0000-000079550000}"/>
    <cellStyle name="Output 7 2 2" xfId="47945" xr:uid="{843AC6E5-D75F-4515-BAFC-D21085D0939D}"/>
    <cellStyle name="Output 7 2 3" xfId="35975" xr:uid="{DA5A9935-C467-4694-8F98-9BE38A721E26}"/>
    <cellStyle name="Output 7 3" xfId="41996" xr:uid="{4BF5AA20-4145-4CE9-82A3-80BF16B5E468}"/>
    <cellStyle name="Output 7 4" xfId="30032" xr:uid="{31F48A12-ACFA-4B63-A593-AABBE1696807}"/>
    <cellStyle name="Output 8" xfId="17445" xr:uid="{00000000-0005-0000-0000-00007A550000}"/>
    <cellStyle name="Output 8 2" xfId="24070" xr:uid="{00000000-0005-0000-0000-00007B550000}"/>
    <cellStyle name="Output 8 2 2" xfId="47946" xr:uid="{D75495ED-3DB5-4292-A1EA-1866080BC1CC}"/>
    <cellStyle name="Output 8 2 3" xfId="35976" xr:uid="{926CEA15-B26A-48AD-8D3D-7E1D9BF90B7E}"/>
    <cellStyle name="Output 8 3" xfId="41997" xr:uid="{8270C729-277F-41E2-ACBC-4EB8A6EEF377}"/>
    <cellStyle name="Output 8 4" xfId="30033" xr:uid="{E07CD13D-A6C9-4C25-9DA5-098A8487ADC5}"/>
    <cellStyle name="Output 9" xfId="17446" xr:uid="{00000000-0005-0000-0000-00007C550000}"/>
    <cellStyle name="Output 9 2" xfId="24071" xr:uid="{00000000-0005-0000-0000-00007D550000}"/>
    <cellStyle name="Output 9 2 2" xfId="47947" xr:uid="{42CD2B76-9BE9-4903-978B-9D87D9643BE2}"/>
    <cellStyle name="Output 9 2 3" xfId="35977" xr:uid="{31F50835-282B-46D6-B9BA-76A3281633EC}"/>
    <cellStyle name="Output 9 3" xfId="41998" xr:uid="{04330F79-E2AD-404F-9F55-4154B60E737C}"/>
    <cellStyle name="Output 9 4" xfId="30034" xr:uid="{1B408741-AC65-4770-89B0-76350D0E39BD}"/>
    <cellStyle name="pb_page_heading_LS" xfId="17447" xr:uid="{00000000-0005-0000-0000-00007E550000}"/>
    <cellStyle name="Percen - Style1" xfId="17448" xr:uid="{00000000-0005-0000-0000-00007F550000}"/>
    <cellStyle name="Percen - Style1 2" xfId="24072" xr:uid="{00000000-0005-0000-0000-000080550000}"/>
    <cellStyle name="Percen - Style1 2 2" xfId="47948" xr:uid="{B8BF69BE-7447-48A7-B193-E3619DEF2B8D}"/>
    <cellStyle name="Percen - Style1 2 3" xfId="35978" xr:uid="{386B015B-8580-40F7-9426-8ED995940FAC}"/>
    <cellStyle name="Percen - Style1 3" xfId="41999" xr:uid="{5BA5C929-95CB-4F19-82D6-F4F55C2F4E80}"/>
    <cellStyle name="Percen - Style1 4" xfId="30035" xr:uid="{3B618807-8508-453E-9693-05C2514372BB}"/>
    <cellStyle name="Percen - Style2" xfId="17449" xr:uid="{00000000-0005-0000-0000-000081550000}"/>
    <cellStyle name="Percent (0)" xfId="17450" xr:uid="{00000000-0005-0000-0000-000082550000}"/>
    <cellStyle name="Percent (0) 2" xfId="24073" xr:uid="{00000000-0005-0000-0000-000083550000}"/>
    <cellStyle name="Percent (0) 2 2" xfId="47949" xr:uid="{7780C00D-4B58-41F1-B2A8-0D5798EFEB33}"/>
    <cellStyle name="Percent (0) 2 3" xfId="35979" xr:uid="{BF0F16A3-DE34-4027-9302-ABF77E1E218E}"/>
    <cellStyle name="Percent (0) 3" xfId="42000" xr:uid="{3CCE5750-AA79-4228-B83E-A5C28E6E4BE4}"/>
    <cellStyle name="Percent (0) 4" xfId="30036" xr:uid="{13C7E9A4-76A5-49E7-BFC6-54FD79B3394B}"/>
    <cellStyle name="Percent (2)" xfId="17451" xr:uid="{00000000-0005-0000-0000-000084550000}"/>
    <cellStyle name="Percent (2) 2" xfId="24074" xr:uid="{00000000-0005-0000-0000-000085550000}"/>
    <cellStyle name="Percent (2) 2 2" xfId="47950" xr:uid="{B3CDE331-D5AB-42E8-B448-7805267CFDB0}"/>
    <cellStyle name="Percent (2) 2 3" xfId="35980" xr:uid="{C0747593-633B-4628-8455-3D553C5D891F}"/>
    <cellStyle name="Percent (2) 3" xfId="42001" xr:uid="{647A5A08-6638-4B0A-9BAB-8C9BC13139CB}"/>
    <cellStyle name="Percent (2) 4" xfId="30037" xr:uid="{0ED83DA4-6338-4244-8DCB-A23AA5F4ABB7}"/>
    <cellStyle name="Percent .00" xfId="17452" xr:uid="{00000000-0005-0000-0000-000086550000}"/>
    <cellStyle name="Percent .00 2" xfId="17453" xr:uid="{00000000-0005-0000-0000-000087550000}"/>
    <cellStyle name="Percent .00 2 2" xfId="24076" xr:uid="{00000000-0005-0000-0000-000088550000}"/>
    <cellStyle name="Percent .00 2 2 2" xfId="47952" xr:uid="{52D62BD0-4B80-43AC-AE9B-A961B832B777}"/>
    <cellStyle name="Percent .00 2 2 3" xfId="35982" xr:uid="{E3D95328-F999-49BD-A68E-7E18EA87BFDC}"/>
    <cellStyle name="Percent .00 2 3" xfId="42003" xr:uid="{B8F26495-D53A-49D2-BA26-C6CF3777B343}"/>
    <cellStyle name="Percent .00 2 4" xfId="30039" xr:uid="{F787D383-4445-45A5-A303-BBFB8D3A09D2}"/>
    <cellStyle name="Percent .00 3" xfId="17454" xr:uid="{00000000-0005-0000-0000-000089550000}"/>
    <cellStyle name="Percent .00 3 2" xfId="17455" xr:uid="{00000000-0005-0000-0000-00008A550000}"/>
    <cellStyle name="Percent .00 3 2 2" xfId="24078" xr:uid="{00000000-0005-0000-0000-00008B550000}"/>
    <cellStyle name="Percent .00 3 2 2 2" xfId="47954" xr:uid="{B27C79FA-3000-424B-8EA9-3CDFD9D97028}"/>
    <cellStyle name="Percent .00 3 2 2 3" xfId="35984" xr:uid="{B02B9402-FECD-4AC5-AF58-CC1662EA4572}"/>
    <cellStyle name="Percent .00 3 2 3" xfId="42005" xr:uid="{5E36AB78-6210-475B-9303-EDA8C7C6CCAD}"/>
    <cellStyle name="Percent .00 3 2 4" xfId="30041" xr:uid="{109658D2-AF08-45C8-8BAE-634FA39BB41D}"/>
    <cellStyle name="Percent .00 3 3" xfId="24077" xr:uid="{00000000-0005-0000-0000-00008C550000}"/>
    <cellStyle name="Percent .00 3 3 2" xfId="47953" xr:uid="{564154DF-3A90-4FDB-8AE6-010DA239BF26}"/>
    <cellStyle name="Percent .00 3 3 3" xfId="35983" xr:uid="{BFCFE9AC-B996-4E81-BCD0-1F04C775C7DF}"/>
    <cellStyle name="Percent .00 3 4" xfId="42004" xr:uid="{61EBFFE0-AB1D-4256-BB2A-5E0AAC4EAED1}"/>
    <cellStyle name="Percent .00 3 5" xfId="30040" xr:uid="{C4BB3AC4-7183-4C88-9987-A19FFC2A3B4E}"/>
    <cellStyle name="Percent .00 4" xfId="17456" xr:uid="{00000000-0005-0000-0000-00008D550000}"/>
    <cellStyle name="Percent .00 4 2" xfId="17457" xr:uid="{00000000-0005-0000-0000-00008E550000}"/>
    <cellStyle name="Percent .00 4 2 2" xfId="24080" xr:uid="{00000000-0005-0000-0000-00008F550000}"/>
    <cellStyle name="Percent .00 4 2 2 2" xfId="47956" xr:uid="{95788A04-68ED-475C-A975-C4E31907BBB2}"/>
    <cellStyle name="Percent .00 4 2 2 3" xfId="35986" xr:uid="{A2376A17-A084-4323-A920-B64ABCFF64B1}"/>
    <cellStyle name="Percent .00 4 2 3" xfId="42007" xr:uid="{9BA1005E-581C-4CDA-AAB8-1D7631D23EF1}"/>
    <cellStyle name="Percent .00 4 2 4" xfId="30043" xr:uid="{D2D7D66C-8B1D-4834-B0D0-9CC63A1B41C8}"/>
    <cellStyle name="Percent .00 4 3" xfId="24079" xr:uid="{00000000-0005-0000-0000-000090550000}"/>
    <cellStyle name="Percent .00 4 3 2" xfId="47955" xr:uid="{3A4C7D5B-07CD-4A31-95BF-0FA3F374AF7F}"/>
    <cellStyle name="Percent .00 4 3 3" xfId="35985" xr:uid="{3E462C7A-E771-413D-8CB8-D2A92100AB0F}"/>
    <cellStyle name="Percent .00 4 4" xfId="42006" xr:uid="{D4D1164E-B9AD-40A7-8018-7278CE930E9D}"/>
    <cellStyle name="Percent .00 4 5" xfId="30042" xr:uid="{04604B82-CF84-4822-8140-473EACED86AD}"/>
    <cellStyle name="Percent .00 5" xfId="17458" xr:uid="{00000000-0005-0000-0000-000091550000}"/>
    <cellStyle name="Percent .00 5 2" xfId="17459" xr:uid="{00000000-0005-0000-0000-000092550000}"/>
    <cellStyle name="Percent .00 5 2 2" xfId="24082" xr:uid="{00000000-0005-0000-0000-000093550000}"/>
    <cellStyle name="Percent .00 5 2 2 2" xfId="47958" xr:uid="{E183FA65-DF7B-4591-B19F-5EA1D34C568A}"/>
    <cellStyle name="Percent .00 5 2 2 3" xfId="35988" xr:uid="{14C77B2D-92E5-40DE-BE7C-8ACFC331C2C8}"/>
    <cellStyle name="Percent .00 5 2 3" xfId="42009" xr:uid="{C2D37BDE-AF3D-4D2D-AFD6-190C0A47D113}"/>
    <cellStyle name="Percent .00 5 2 4" xfId="30045" xr:uid="{FDD8BABF-8900-442B-B0A8-7D1B02C6A332}"/>
    <cellStyle name="Percent .00 5 3" xfId="24081" xr:uid="{00000000-0005-0000-0000-000094550000}"/>
    <cellStyle name="Percent .00 5 3 2" xfId="47957" xr:uid="{9BCBE7ED-B80D-4801-BE48-5B2C8729E7CE}"/>
    <cellStyle name="Percent .00 5 3 3" xfId="35987" xr:uid="{B5DD782D-57DF-493D-8E32-4F237418DE91}"/>
    <cellStyle name="Percent .00 5 4" xfId="42008" xr:uid="{DE332C39-B614-442D-9D37-E65C3C50C777}"/>
    <cellStyle name="Percent .00 5 5" xfId="30044" xr:uid="{BA346AAA-639E-4108-A513-525B49B15705}"/>
    <cellStyle name="Percent .00 6" xfId="24075" xr:uid="{00000000-0005-0000-0000-000095550000}"/>
    <cellStyle name="Percent .00 6 2" xfId="47951" xr:uid="{7F546195-31E8-4E81-A5C8-EC542661CB2F}"/>
    <cellStyle name="Percent .00 6 3" xfId="35981" xr:uid="{EA65D3C6-FEB8-4476-ACF1-8BE241A8F99C}"/>
    <cellStyle name="Percent .00 7" xfId="42002" xr:uid="{70FC045D-666A-46A7-96AD-6B20F61DA7AD}"/>
    <cellStyle name="Percent .00 8" xfId="30038" xr:uid="{0192A96D-82C3-4D26-B985-BDFE66E45BBD}"/>
    <cellStyle name="Percent .n" xfId="17460" xr:uid="{00000000-0005-0000-0000-000096550000}"/>
    <cellStyle name="Percent .n 2" xfId="24083" xr:uid="{00000000-0005-0000-0000-000097550000}"/>
    <cellStyle name="Percent .n 2 2" xfId="47959" xr:uid="{91BF28E3-9953-4C33-B575-8A781CCB5F89}"/>
    <cellStyle name="Percent .n 2 3" xfId="35989" xr:uid="{6CF74B43-E619-4684-8D16-D726F8F0298A}"/>
    <cellStyle name="Percent .n 3" xfId="42010" xr:uid="{F3291B7E-81EC-48D5-8843-7F8638F5360B}"/>
    <cellStyle name="Percent .n 4" xfId="30046" xr:uid="{03F62E6D-5732-4AB5-80B2-80AE3181A860}"/>
    <cellStyle name="Percent [0%]" xfId="17461" xr:uid="{00000000-0005-0000-0000-000098550000}"/>
    <cellStyle name="Percent [0.00%]" xfId="17462" xr:uid="{00000000-0005-0000-0000-000099550000}"/>
    <cellStyle name="Percent [2]" xfId="17463" xr:uid="{00000000-0005-0000-0000-00009A550000}"/>
    <cellStyle name="Percent [2] 10" xfId="17464" xr:uid="{00000000-0005-0000-0000-00009B550000}"/>
    <cellStyle name="Percent [2] 10 2" xfId="24084" xr:uid="{00000000-0005-0000-0000-00009C550000}"/>
    <cellStyle name="Percent [2] 10 2 2" xfId="47960" xr:uid="{6019923D-25DC-42A9-AFB8-55745604DA02}"/>
    <cellStyle name="Percent [2] 10 2 3" xfId="35990" xr:uid="{CF151683-130A-42BE-9920-484BE7B75055}"/>
    <cellStyle name="Percent [2] 10 3" xfId="42011" xr:uid="{4A23EC32-B2E8-4D8D-91DB-F14C4A9D1A7D}"/>
    <cellStyle name="Percent [2] 10 4" xfId="30047" xr:uid="{391B8C37-60B7-4272-8212-FA1CF1242DB2}"/>
    <cellStyle name="Percent [2] 11" xfId="17465" xr:uid="{00000000-0005-0000-0000-00009D550000}"/>
    <cellStyle name="Percent [2] 11 2" xfId="24085" xr:uid="{00000000-0005-0000-0000-00009E550000}"/>
    <cellStyle name="Percent [2] 11 2 2" xfId="47961" xr:uid="{3D0B9CBA-6039-483E-8E89-C15C52E4DC89}"/>
    <cellStyle name="Percent [2] 11 2 3" xfId="35991" xr:uid="{29761B91-683C-4CBA-982C-96C29803A969}"/>
    <cellStyle name="Percent [2] 11 3" xfId="42012" xr:uid="{81F78533-DF7C-43A4-B3FC-38B46F66BF8A}"/>
    <cellStyle name="Percent [2] 11 4" xfId="30048" xr:uid="{747C358A-BFC5-419F-9A75-09D539D4A722}"/>
    <cellStyle name="Percent [2] 12" xfId="17466" xr:uid="{00000000-0005-0000-0000-00009F550000}"/>
    <cellStyle name="Percent [2] 12 2" xfId="24086" xr:uid="{00000000-0005-0000-0000-0000A0550000}"/>
    <cellStyle name="Percent [2] 12 2 2" xfId="47962" xr:uid="{0E5AA4DA-46C1-464D-98CC-A16AEA1F9FE6}"/>
    <cellStyle name="Percent [2] 12 2 3" xfId="35992" xr:uid="{5CC9768E-BECE-4752-8B50-A449FCB25B23}"/>
    <cellStyle name="Percent [2] 12 3" xfId="42013" xr:uid="{BB5C357B-FEEE-4AA4-B4B4-A9622CE0DCD7}"/>
    <cellStyle name="Percent [2] 12 4" xfId="30049" xr:uid="{5DD97A1F-CE28-4BD7-BCD4-191AD2C99D8B}"/>
    <cellStyle name="Percent [2] 13" xfId="17467" xr:uid="{00000000-0005-0000-0000-0000A1550000}"/>
    <cellStyle name="Percent [2] 13 2" xfId="24087" xr:uid="{00000000-0005-0000-0000-0000A2550000}"/>
    <cellStyle name="Percent [2] 13 2 2" xfId="47963" xr:uid="{B5B05A68-FCF4-4A35-A91C-42504A5956FE}"/>
    <cellStyle name="Percent [2] 13 2 3" xfId="35993" xr:uid="{394272D0-A76F-410A-87F9-A49CDA891095}"/>
    <cellStyle name="Percent [2] 13 3" xfId="42014" xr:uid="{C84D88DB-F132-4811-98B3-6ACC4368CD87}"/>
    <cellStyle name="Percent [2] 13 4" xfId="30050" xr:uid="{5B3B310D-887F-4EDA-8DB7-B6F422574517}"/>
    <cellStyle name="Percent [2] 14" xfId="17468" xr:uid="{00000000-0005-0000-0000-0000A3550000}"/>
    <cellStyle name="Percent [2] 14 2" xfId="24088" xr:uid="{00000000-0005-0000-0000-0000A4550000}"/>
    <cellStyle name="Percent [2] 14 2 2" xfId="47964" xr:uid="{66F6475B-AE37-446B-9683-EE31BB1ADE61}"/>
    <cellStyle name="Percent [2] 14 2 3" xfId="35994" xr:uid="{B3481C58-7B3E-4BE2-9E39-4A57602A997E}"/>
    <cellStyle name="Percent [2] 14 3" xfId="42015" xr:uid="{7D306017-223E-483B-89CB-99C09EF615E2}"/>
    <cellStyle name="Percent [2] 14 4" xfId="30051" xr:uid="{75F047E6-0EC0-486A-B94C-D5CA6C11ABE8}"/>
    <cellStyle name="Percent [2] 15" xfId="17469" xr:uid="{00000000-0005-0000-0000-0000A5550000}"/>
    <cellStyle name="Percent [2] 15 2" xfId="24089" xr:uid="{00000000-0005-0000-0000-0000A6550000}"/>
    <cellStyle name="Percent [2] 15 2 2" xfId="47965" xr:uid="{385261FF-5C81-4186-AF66-A4A3113F59CD}"/>
    <cellStyle name="Percent [2] 15 2 3" xfId="35995" xr:uid="{4D5296C0-328E-42A5-845C-8B202A5C1102}"/>
    <cellStyle name="Percent [2] 15 3" xfId="42016" xr:uid="{05E67E99-BED0-4F6E-B1EC-2A72A9875B91}"/>
    <cellStyle name="Percent [2] 15 4" xfId="30052" xr:uid="{CCE369C6-B4B2-456A-B370-7F3C466A3034}"/>
    <cellStyle name="Percent [2] 16" xfId="17470" xr:uid="{00000000-0005-0000-0000-0000A7550000}"/>
    <cellStyle name="Percent [2] 16 2" xfId="24090" xr:uid="{00000000-0005-0000-0000-0000A8550000}"/>
    <cellStyle name="Percent [2] 16 2 2" xfId="47966" xr:uid="{672B8DC3-8CE1-4393-A689-5CD8664FCB3F}"/>
    <cellStyle name="Percent [2] 16 2 3" xfId="35996" xr:uid="{31460D05-4AC0-4EFA-A20F-BAE3E83F82D1}"/>
    <cellStyle name="Percent [2] 16 3" xfId="42017" xr:uid="{85D871E3-D2A2-414A-8C1E-3F17F8024B34}"/>
    <cellStyle name="Percent [2] 16 4" xfId="30053" xr:uid="{F201F40F-A65A-4F4D-86C9-16B39ACF572F}"/>
    <cellStyle name="Percent [2] 17" xfId="17471" xr:uid="{00000000-0005-0000-0000-0000A9550000}"/>
    <cellStyle name="Percent [2] 17 2" xfId="24091" xr:uid="{00000000-0005-0000-0000-0000AA550000}"/>
    <cellStyle name="Percent [2] 17 2 2" xfId="47967" xr:uid="{89295137-B987-4264-8942-7C9427355FDE}"/>
    <cellStyle name="Percent [2] 17 2 3" xfId="35997" xr:uid="{0D6F2AA0-B582-4D25-BC88-3A5080B32EE5}"/>
    <cellStyle name="Percent [2] 17 3" xfId="42018" xr:uid="{D74E79E7-4C1F-44A5-BE31-592C22B65218}"/>
    <cellStyle name="Percent [2] 17 4" xfId="30054" xr:uid="{3DB1C924-00FB-4C84-BD5F-AF8C9AD27071}"/>
    <cellStyle name="Percent [2] 18" xfId="17472" xr:uid="{00000000-0005-0000-0000-0000AB550000}"/>
    <cellStyle name="Percent [2] 18 2" xfId="24092" xr:uid="{00000000-0005-0000-0000-0000AC550000}"/>
    <cellStyle name="Percent [2] 18 2 2" xfId="47968" xr:uid="{499AD6B2-94D1-4867-BA1B-9561DE334850}"/>
    <cellStyle name="Percent [2] 18 2 3" xfId="35998" xr:uid="{8DFB9B0D-B49D-40EA-B22B-1745CC2CDDB1}"/>
    <cellStyle name="Percent [2] 18 3" xfId="42019" xr:uid="{862501D4-EFEE-4808-B807-0B8F0C882C4D}"/>
    <cellStyle name="Percent [2] 18 4" xfId="30055" xr:uid="{8E1BEA41-76E3-4388-B2F9-F98A915E294D}"/>
    <cellStyle name="Percent [2] 19" xfId="17473" xr:uid="{00000000-0005-0000-0000-0000AD550000}"/>
    <cellStyle name="Percent [2] 19 2" xfId="24093" xr:uid="{00000000-0005-0000-0000-0000AE550000}"/>
    <cellStyle name="Percent [2] 19 2 2" xfId="47969" xr:uid="{3CA4F07E-FD31-4218-9426-1F43C1D58C8A}"/>
    <cellStyle name="Percent [2] 19 2 3" xfId="35999" xr:uid="{8648BBFD-1F4F-434C-8AB1-3FA031F95C73}"/>
    <cellStyle name="Percent [2] 19 3" xfId="42020" xr:uid="{C0CA8F5D-4269-4F36-990E-5FCABB3CD8ED}"/>
    <cellStyle name="Percent [2] 19 4" xfId="30056" xr:uid="{0ECA6AC3-9FD6-429F-BD14-D14C5CD4423D}"/>
    <cellStyle name="Percent [2] 2" xfId="17474" xr:uid="{00000000-0005-0000-0000-0000AF550000}"/>
    <cellStyle name="Percent [2] 2 2" xfId="24094" xr:uid="{00000000-0005-0000-0000-0000B0550000}"/>
    <cellStyle name="Percent [2] 2 2 2" xfId="47970" xr:uid="{35CD5658-0CCB-4B8B-8249-BE9A86E838BB}"/>
    <cellStyle name="Percent [2] 2 2 3" xfId="36000" xr:uid="{26E21374-3802-49D9-9371-8E8920A6B54C}"/>
    <cellStyle name="Percent [2] 2 3" xfId="42021" xr:uid="{40D7B7D9-95FC-4F62-AEC8-B68AD6E9F1FE}"/>
    <cellStyle name="Percent [2] 2 4" xfId="30057" xr:uid="{5789E62A-A14C-4782-A22B-2C5819CA4287}"/>
    <cellStyle name="Percent [2] 20" xfId="17475" xr:uid="{00000000-0005-0000-0000-0000B1550000}"/>
    <cellStyle name="Percent [2] 20 2" xfId="24095" xr:uid="{00000000-0005-0000-0000-0000B2550000}"/>
    <cellStyle name="Percent [2] 20 2 2" xfId="47971" xr:uid="{8D72D2C5-D594-49EC-9EFB-9E7ADE075A36}"/>
    <cellStyle name="Percent [2] 20 2 3" xfId="36001" xr:uid="{4D66377C-B1B2-461A-801B-C5B2450D1F5B}"/>
    <cellStyle name="Percent [2] 20 3" xfId="42022" xr:uid="{23737324-3DD4-44A2-B7F3-4427EFF2B5A1}"/>
    <cellStyle name="Percent [2] 20 4" xfId="30058" xr:uid="{A54F5587-DD0F-496E-B6B7-573BA9683F8A}"/>
    <cellStyle name="Percent [2] 21" xfId="17476" xr:uid="{00000000-0005-0000-0000-0000B3550000}"/>
    <cellStyle name="Percent [2] 21 2" xfId="24096" xr:uid="{00000000-0005-0000-0000-0000B4550000}"/>
    <cellStyle name="Percent [2] 21 2 2" xfId="47972" xr:uid="{C600E009-5070-49D8-846F-623EE1E43094}"/>
    <cellStyle name="Percent [2] 21 2 3" xfId="36002" xr:uid="{BFFBC5EE-91D7-416D-8F14-413FB754CBD1}"/>
    <cellStyle name="Percent [2] 21 3" xfId="42023" xr:uid="{0DBF5BDE-FA58-44B1-B7AB-F52DDC0DF83D}"/>
    <cellStyle name="Percent [2] 21 4" xfId="30059" xr:uid="{E708CC85-2560-404F-9F8E-E8AF873164C5}"/>
    <cellStyle name="Percent [2] 22" xfId="17477" xr:uid="{00000000-0005-0000-0000-0000B5550000}"/>
    <cellStyle name="Percent [2] 22 2" xfId="24097" xr:uid="{00000000-0005-0000-0000-0000B6550000}"/>
    <cellStyle name="Percent [2] 22 2 2" xfId="47973" xr:uid="{82B5ED53-8BDA-4B8D-8014-41DDF4EBEDEF}"/>
    <cellStyle name="Percent [2] 22 2 3" xfId="36003" xr:uid="{871C321C-0889-464F-B4AC-4F66F8D8A361}"/>
    <cellStyle name="Percent [2] 22 3" xfId="42024" xr:uid="{5376A76C-D640-4291-A916-FB6BBA349BCF}"/>
    <cellStyle name="Percent [2] 22 4" xfId="30060" xr:uid="{C5525F4F-E91B-4D2C-89AE-84A9E32D0C7D}"/>
    <cellStyle name="Percent [2] 23" xfId="17478" xr:uid="{00000000-0005-0000-0000-0000B7550000}"/>
    <cellStyle name="Percent [2] 23 2" xfId="24098" xr:uid="{00000000-0005-0000-0000-0000B8550000}"/>
    <cellStyle name="Percent [2] 23 2 2" xfId="47974" xr:uid="{364C6B27-AC5E-4D00-BA8A-BEA105FAE65A}"/>
    <cellStyle name="Percent [2] 23 2 3" xfId="36004" xr:uid="{59FB7F5C-E3F9-420C-ACB8-B7698AA476DF}"/>
    <cellStyle name="Percent [2] 23 3" xfId="42025" xr:uid="{7C1AF08A-C013-4058-8F4C-9461F26AF1D0}"/>
    <cellStyle name="Percent [2] 23 4" xfId="30061" xr:uid="{B161BAC0-B564-4FCC-BD26-891BF58046A1}"/>
    <cellStyle name="Percent [2] 24" xfId="17479" xr:uid="{00000000-0005-0000-0000-0000B9550000}"/>
    <cellStyle name="Percent [2] 24 2" xfId="24099" xr:uid="{00000000-0005-0000-0000-0000BA550000}"/>
    <cellStyle name="Percent [2] 24 2 2" xfId="47975" xr:uid="{BEEB1312-7B5D-4754-AC85-76E5D30428BA}"/>
    <cellStyle name="Percent [2] 24 2 3" xfId="36005" xr:uid="{F0E56214-4C49-47A4-BC8D-9D992BE1EA89}"/>
    <cellStyle name="Percent [2] 24 3" xfId="42026" xr:uid="{DB976AFF-CDC0-437B-8123-65845B501F60}"/>
    <cellStyle name="Percent [2] 24 4" xfId="30062" xr:uid="{2A7BABD5-9C44-493C-BE4B-D5ECCB2D4E73}"/>
    <cellStyle name="Percent [2] 25" xfId="17480" xr:uid="{00000000-0005-0000-0000-0000BB550000}"/>
    <cellStyle name="Percent [2] 25 2" xfId="24100" xr:uid="{00000000-0005-0000-0000-0000BC550000}"/>
    <cellStyle name="Percent [2] 25 2 2" xfId="47976" xr:uid="{43650599-DB3B-4D31-BAF9-4CF09D231C79}"/>
    <cellStyle name="Percent [2] 25 2 3" xfId="36006" xr:uid="{62A1DE19-8112-4151-BC21-24FCB450B081}"/>
    <cellStyle name="Percent [2] 25 3" xfId="42027" xr:uid="{F14B06F7-94E6-4400-8821-58AD6E043A5E}"/>
    <cellStyle name="Percent [2] 25 4" xfId="30063" xr:uid="{5BD578BC-D706-4C14-A814-7CBE468C9AD3}"/>
    <cellStyle name="Percent [2] 26" xfId="17481" xr:uid="{00000000-0005-0000-0000-0000BD550000}"/>
    <cellStyle name="Percent [2] 26 2" xfId="24101" xr:uid="{00000000-0005-0000-0000-0000BE550000}"/>
    <cellStyle name="Percent [2] 26 2 2" xfId="47977" xr:uid="{2ABC124E-492C-4F1D-A59F-AD56CA36F689}"/>
    <cellStyle name="Percent [2] 26 2 3" xfId="36007" xr:uid="{2630918F-03BF-4FAB-A6F7-39CD87867A18}"/>
    <cellStyle name="Percent [2] 26 3" xfId="42028" xr:uid="{1023A365-6F51-4C65-AD12-A41D1FC96DD3}"/>
    <cellStyle name="Percent [2] 26 4" xfId="30064" xr:uid="{1E508EEE-3C8F-4770-A557-B7F1C2E62E89}"/>
    <cellStyle name="Percent [2] 27" xfId="17482" xr:uid="{00000000-0005-0000-0000-0000BF550000}"/>
    <cellStyle name="Percent [2] 27 2" xfId="24102" xr:uid="{00000000-0005-0000-0000-0000C0550000}"/>
    <cellStyle name="Percent [2] 27 2 2" xfId="47978" xr:uid="{FB115E5D-6C2A-49A9-9637-6D063D9C48B3}"/>
    <cellStyle name="Percent [2] 27 2 3" xfId="36008" xr:uid="{1DB8F12E-D193-4DF5-A4BD-66FFC881AC45}"/>
    <cellStyle name="Percent [2] 27 3" xfId="42029" xr:uid="{12AB293F-1DC7-49BA-9277-88E0B4B88766}"/>
    <cellStyle name="Percent [2] 27 4" xfId="30065" xr:uid="{616D232C-588B-42C8-B03C-19E33D576BC6}"/>
    <cellStyle name="Percent [2] 28" xfId="17483" xr:uid="{00000000-0005-0000-0000-0000C1550000}"/>
    <cellStyle name="Percent [2] 28 2" xfId="24103" xr:uid="{00000000-0005-0000-0000-0000C2550000}"/>
    <cellStyle name="Percent [2] 28 2 2" xfId="47979" xr:uid="{D815AC75-C8E3-461B-914F-C324676866BF}"/>
    <cellStyle name="Percent [2] 28 2 3" xfId="36009" xr:uid="{0487E172-0263-4307-AE14-77BD5DBCDD36}"/>
    <cellStyle name="Percent [2] 28 3" xfId="42030" xr:uid="{BDB433EE-BEEA-4447-8C0E-96050F104BDA}"/>
    <cellStyle name="Percent [2] 28 4" xfId="30066" xr:uid="{EFF463BD-DA8C-441C-BF3D-A03B4D49FA5E}"/>
    <cellStyle name="Percent [2] 29" xfId="17484" xr:uid="{00000000-0005-0000-0000-0000C3550000}"/>
    <cellStyle name="Percent [2] 29 2" xfId="24104" xr:uid="{00000000-0005-0000-0000-0000C4550000}"/>
    <cellStyle name="Percent [2] 29 2 2" xfId="47980" xr:uid="{3DCF6BAE-65D8-42D6-AEDE-80FEA9DA9C8F}"/>
    <cellStyle name="Percent [2] 29 2 3" xfId="36010" xr:uid="{9D0ED758-92CF-42B7-95DF-07F5D232209C}"/>
    <cellStyle name="Percent [2] 29 3" xfId="42031" xr:uid="{2B59F8B8-4C6B-4EBC-8185-241F2301EAE1}"/>
    <cellStyle name="Percent [2] 29 4" xfId="30067" xr:uid="{0C790759-D160-4D5F-ACBE-7B2AFC94557B}"/>
    <cellStyle name="Percent [2] 3" xfId="17485" xr:uid="{00000000-0005-0000-0000-0000C5550000}"/>
    <cellStyle name="Percent [2] 3 2" xfId="17486" xr:uid="{00000000-0005-0000-0000-0000C6550000}"/>
    <cellStyle name="Percent [2] 3 2 2" xfId="24106" xr:uid="{00000000-0005-0000-0000-0000C7550000}"/>
    <cellStyle name="Percent [2] 3 2 2 2" xfId="47982" xr:uid="{57E47F23-5076-4F22-BC99-C618468BA758}"/>
    <cellStyle name="Percent [2] 3 2 2 3" xfId="36012" xr:uid="{A82488A5-5CA1-45F3-B3D4-A165C343F00F}"/>
    <cellStyle name="Percent [2] 3 2 3" xfId="42033" xr:uid="{5A799218-7833-4CEF-8067-290E8EDD9F38}"/>
    <cellStyle name="Percent [2] 3 2 4" xfId="30069" xr:uid="{41C1A643-AD69-4B30-B9B7-4A06912FE414}"/>
    <cellStyle name="Percent [2] 3 3" xfId="24105" xr:uid="{00000000-0005-0000-0000-0000C8550000}"/>
    <cellStyle name="Percent [2] 3 3 2" xfId="47981" xr:uid="{6DDECDDC-D902-45EF-9A34-F599ABB53A67}"/>
    <cellStyle name="Percent [2] 3 3 3" xfId="36011" xr:uid="{F5CF9829-6C89-4E18-AF44-6768069B1396}"/>
    <cellStyle name="Percent [2] 3 4" xfId="42032" xr:uid="{8C0C2A14-AACB-4094-A91A-17B588E834DB}"/>
    <cellStyle name="Percent [2] 3 5" xfId="30068" xr:uid="{A86EA7B3-12A2-4D4A-9D58-C751ED9F89D1}"/>
    <cellStyle name="Percent [2] 30" xfId="17487" xr:uid="{00000000-0005-0000-0000-0000C9550000}"/>
    <cellStyle name="Percent [2] 30 2" xfId="24107" xr:uid="{00000000-0005-0000-0000-0000CA550000}"/>
    <cellStyle name="Percent [2] 30 2 2" xfId="47983" xr:uid="{F63FAE1F-08E8-4759-BD26-9AEF57DC8817}"/>
    <cellStyle name="Percent [2] 30 2 3" xfId="36013" xr:uid="{B68E0B62-7B26-4C92-A43D-2D519E39D845}"/>
    <cellStyle name="Percent [2] 30 3" xfId="42034" xr:uid="{416AA32E-E480-452B-BB2D-820961E35987}"/>
    <cellStyle name="Percent [2] 30 4" xfId="30070" xr:uid="{A0E410C1-292A-4AE8-8E49-355DF1AF7A65}"/>
    <cellStyle name="Percent [2] 31" xfId="17488" xr:uid="{00000000-0005-0000-0000-0000CB550000}"/>
    <cellStyle name="Percent [2] 31 2" xfId="24108" xr:uid="{00000000-0005-0000-0000-0000CC550000}"/>
    <cellStyle name="Percent [2] 31 2 2" xfId="47984" xr:uid="{74A09385-F869-4279-B4F6-D344458376ED}"/>
    <cellStyle name="Percent [2] 31 2 3" xfId="36014" xr:uid="{46DB4B0B-0940-4B47-8893-97148602EBBD}"/>
    <cellStyle name="Percent [2] 31 3" xfId="42035" xr:uid="{A9C1E120-131B-49ED-A1C6-DBBEF00D7F1D}"/>
    <cellStyle name="Percent [2] 31 4" xfId="30071" xr:uid="{1BE400A2-5B10-40D1-A991-1E6D9E781B79}"/>
    <cellStyle name="Percent [2] 32" xfId="17489" xr:uid="{00000000-0005-0000-0000-0000CD550000}"/>
    <cellStyle name="Percent [2] 32 2" xfId="17490" xr:uid="{00000000-0005-0000-0000-0000CE550000}"/>
    <cellStyle name="Percent [2] 32 2 2" xfId="24110" xr:uid="{00000000-0005-0000-0000-0000CF550000}"/>
    <cellStyle name="Percent [2] 32 2 2 2" xfId="47986" xr:uid="{A1AE64DA-4B29-4D77-B352-2C7B8ABB5213}"/>
    <cellStyle name="Percent [2] 32 2 2 3" xfId="36016" xr:uid="{9EB397FC-F70B-4593-8B82-83542B63A24C}"/>
    <cellStyle name="Percent [2] 32 2 3" xfId="42037" xr:uid="{AAD07196-564D-4F71-83DE-AC8AE4BCDF5B}"/>
    <cellStyle name="Percent [2] 32 2 4" xfId="30073" xr:uid="{298A4950-D45A-4239-9178-C8AC354ABCDA}"/>
    <cellStyle name="Percent [2] 32 3" xfId="17491" xr:uid="{00000000-0005-0000-0000-0000D0550000}"/>
    <cellStyle name="Percent [2] 32 3 2" xfId="24111" xr:uid="{00000000-0005-0000-0000-0000D1550000}"/>
    <cellStyle name="Percent [2] 32 3 2 2" xfId="47987" xr:uid="{C1EA0A50-AF8E-4F5D-97A7-E93F4A1E4333}"/>
    <cellStyle name="Percent [2] 32 3 2 3" xfId="36017" xr:uid="{5E8DE177-6648-413D-BB7E-A43348BD0B15}"/>
    <cellStyle name="Percent [2] 32 3 3" xfId="42038" xr:uid="{C87442C7-4766-456B-987E-D3E317772ACB}"/>
    <cellStyle name="Percent [2] 32 3 4" xfId="30074" xr:uid="{12CDFA25-FD61-42C8-BE01-661F89A28CA6}"/>
    <cellStyle name="Percent [2] 32 4" xfId="24109" xr:uid="{00000000-0005-0000-0000-0000D2550000}"/>
    <cellStyle name="Percent [2] 32 4 2" xfId="47985" xr:uid="{E24AB338-C1E9-4E05-B91C-E7C6C24CE58F}"/>
    <cellStyle name="Percent [2] 32 4 3" xfId="36015" xr:uid="{D458B06C-2344-451D-A45F-ED2F30FCB97F}"/>
    <cellStyle name="Percent [2] 32 5" xfId="42036" xr:uid="{2A2327CA-89E2-43F7-99EA-245DB6EF7549}"/>
    <cellStyle name="Percent [2] 32 6" xfId="30072" xr:uid="{477E10B3-631C-4524-90A3-FE3E46C720C4}"/>
    <cellStyle name="Percent [2] 33" xfId="17492" xr:uid="{00000000-0005-0000-0000-0000D3550000}"/>
    <cellStyle name="Percent [2] 33 2" xfId="24112" xr:uid="{00000000-0005-0000-0000-0000D4550000}"/>
    <cellStyle name="Percent [2] 33 2 2" xfId="47988" xr:uid="{CF861138-ACF5-40E3-AD99-89FF42659437}"/>
    <cellStyle name="Percent [2] 33 2 3" xfId="36018" xr:uid="{D4C618ED-6F36-4D31-9B21-18EF767948E2}"/>
    <cellStyle name="Percent [2] 33 3" xfId="42039" xr:uid="{6EAC4D37-4270-4A3B-B471-3D2A6F458B1F}"/>
    <cellStyle name="Percent [2] 33 4" xfId="30075" xr:uid="{B3484D6E-970E-4F14-A582-921D667EE948}"/>
    <cellStyle name="Percent [2] 34" xfId="17493" xr:uid="{00000000-0005-0000-0000-0000D5550000}"/>
    <cellStyle name="Percent [2] 34 2" xfId="24113" xr:uid="{00000000-0005-0000-0000-0000D6550000}"/>
    <cellStyle name="Percent [2] 34 2 2" xfId="47989" xr:uid="{4551F58A-FE07-49B3-9C11-C34E37C92560}"/>
    <cellStyle name="Percent [2] 34 2 3" xfId="36019" xr:uid="{A9EA94D0-547A-4A4E-9128-2340F0DB60CE}"/>
    <cellStyle name="Percent [2] 34 3" xfId="42040" xr:uid="{B464A5FC-9800-4FDB-9E41-5B5E67EE6E43}"/>
    <cellStyle name="Percent [2] 34 4" xfId="30076" xr:uid="{69F98352-5F04-46F6-AFC0-CB85F5AC00C0}"/>
    <cellStyle name="Percent [2] 35" xfId="17494" xr:uid="{00000000-0005-0000-0000-0000D7550000}"/>
    <cellStyle name="Percent [2] 35 2" xfId="24114" xr:uid="{00000000-0005-0000-0000-0000D8550000}"/>
    <cellStyle name="Percent [2] 35 2 2" xfId="47990" xr:uid="{C39565F3-87C5-4B01-9CC5-7B3DDDF8DAF3}"/>
    <cellStyle name="Percent [2] 35 2 3" xfId="36020" xr:uid="{84ED70F3-B3A5-48A5-B84D-64CC01FA6019}"/>
    <cellStyle name="Percent [2] 35 3" xfId="42041" xr:uid="{34AC8BD0-F393-4D6D-84EF-CB98506F34FA}"/>
    <cellStyle name="Percent [2] 35 4" xfId="30077" xr:uid="{4FBD76EC-176A-4FCF-95D9-E41E7B714ACF}"/>
    <cellStyle name="Percent [2] 4" xfId="17495" xr:uid="{00000000-0005-0000-0000-0000D9550000}"/>
    <cellStyle name="Percent [2] 4 2" xfId="17496" xr:uid="{00000000-0005-0000-0000-0000DA550000}"/>
    <cellStyle name="Percent [2] 4 2 2" xfId="24116" xr:uid="{00000000-0005-0000-0000-0000DB550000}"/>
    <cellStyle name="Percent [2] 4 2 2 2" xfId="47992" xr:uid="{59E71B6C-1939-460A-9E69-85ADD0928882}"/>
    <cellStyle name="Percent [2] 4 2 2 3" xfId="36022" xr:uid="{5B02C1C0-13D3-4B08-A6D6-EB15E6C13187}"/>
    <cellStyle name="Percent [2] 4 2 3" xfId="42043" xr:uid="{FD4FF4CC-AB57-4E38-8286-9058A407FB19}"/>
    <cellStyle name="Percent [2] 4 2 4" xfId="30079" xr:uid="{0B101E6E-5EF3-4B64-92E5-C85D672A66CA}"/>
    <cellStyle name="Percent [2] 4 3" xfId="24115" xr:uid="{00000000-0005-0000-0000-0000DC550000}"/>
    <cellStyle name="Percent [2] 4 3 2" xfId="47991" xr:uid="{C5D2F3F6-DD2C-4914-BD2A-5D09B6C52C33}"/>
    <cellStyle name="Percent [2] 4 3 3" xfId="36021" xr:uid="{CF076DA8-D255-450A-803C-AFDE23A412DB}"/>
    <cellStyle name="Percent [2] 4 4" xfId="42042" xr:uid="{5161C51D-8FA0-48CF-9BB8-5CF96E9C9037}"/>
    <cellStyle name="Percent [2] 4 5" xfId="30078" xr:uid="{D9039434-F873-41EA-8C2D-29C39CA7EF88}"/>
    <cellStyle name="Percent [2] 5" xfId="17497" xr:uid="{00000000-0005-0000-0000-0000DD550000}"/>
    <cellStyle name="Percent [2] 5 2" xfId="17498" xr:uid="{00000000-0005-0000-0000-0000DE550000}"/>
    <cellStyle name="Percent [2] 5 2 2" xfId="24118" xr:uid="{00000000-0005-0000-0000-0000DF550000}"/>
    <cellStyle name="Percent [2] 5 2 2 2" xfId="47994" xr:uid="{C99F614A-33BB-423F-A0ED-6D66F8DCE555}"/>
    <cellStyle name="Percent [2] 5 2 2 3" xfId="36024" xr:uid="{670E3C59-A0ED-4ED0-AE50-C0DA0F7255FE}"/>
    <cellStyle name="Percent [2] 5 2 3" xfId="42045" xr:uid="{09BBEEF7-6014-43CC-920F-60A63FD4F46C}"/>
    <cellStyle name="Percent [2] 5 2 4" xfId="30081" xr:uid="{FE423BEE-4A1A-48C1-A16B-B67FE831447D}"/>
    <cellStyle name="Percent [2] 5 3" xfId="24117" xr:uid="{00000000-0005-0000-0000-0000E0550000}"/>
    <cellStyle name="Percent [2] 5 3 2" xfId="47993" xr:uid="{3F4547BB-CB17-4C31-B776-3F8CA4E9F1B3}"/>
    <cellStyle name="Percent [2] 5 3 3" xfId="36023" xr:uid="{D87E216C-4E0F-44C8-A4C2-3CCB52284AA0}"/>
    <cellStyle name="Percent [2] 5 4" xfId="42044" xr:uid="{28A79B52-D20D-4852-A437-6F439C53EDE0}"/>
    <cellStyle name="Percent [2] 5 5" xfId="30080" xr:uid="{27E9C363-0CA8-4CBD-8DFC-0F66E64C8DB0}"/>
    <cellStyle name="Percent [2] 6" xfId="17499" xr:uid="{00000000-0005-0000-0000-0000E1550000}"/>
    <cellStyle name="Percent [2] 6 2" xfId="24119" xr:uid="{00000000-0005-0000-0000-0000E2550000}"/>
    <cellStyle name="Percent [2] 6 2 2" xfId="47995" xr:uid="{AD758728-25CD-4FAA-8235-BF99BD0DDE74}"/>
    <cellStyle name="Percent [2] 6 2 3" xfId="36025" xr:uid="{FAA69850-6C34-4387-85A3-7E95AE5C1EB2}"/>
    <cellStyle name="Percent [2] 6 3" xfId="42046" xr:uid="{65103315-4B05-45F7-BBD5-FC4384023CBF}"/>
    <cellStyle name="Percent [2] 6 4" xfId="30082" xr:uid="{141FB99A-B50A-4639-AE3F-E8CB1A5FF3D2}"/>
    <cellStyle name="Percent [2] 7" xfId="17500" xr:uid="{00000000-0005-0000-0000-0000E3550000}"/>
    <cellStyle name="Percent [2] 7 2" xfId="24120" xr:uid="{00000000-0005-0000-0000-0000E4550000}"/>
    <cellStyle name="Percent [2] 7 2 2" xfId="47996" xr:uid="{1302F54C-96FE-4CAB-8581-A7C6DD23C994}"/>
    <cellStyle name="Percent [2] 7 2 3" xfId="36026" xr:uid="{3B5BE9CD-4A3B-4A48-9AAB-9BFC0F563103}"/>
    <cellStyle name="Percent [2] 7 3" xfId="42047" xr:uid="{F6CB79B9-2DEE-4EC1-A743-DF511BAE29DA}"/>
    <cellStyle name="Percent [2] 7 4" xfId="30083" xr:uid="{12843474-CA76-4E19-9561-F9EC62815753}"/>
    <cellStyle name="Percent [2] 8" xfId="17501" xr:uid="{00000000-0005-0000-0000-0000E5550000}"/>
    <cellStyle name="Percent [2] 8 2" xfId="17502" xr:uid="{00000000-0005-0000-0000-0000E6550000}"/>
    <cellStyle name="Percent [2] 8 2 2" xfId="24122" xr:uid="{00000000-0005-0000-0000-0000E7550000}"/>
    <cellStyle name="Percent [2] 8 2 2 2" xfId="47998" xr:uid="{F076DB6C-2FA9-4916-9E83-6C39C5794FDA}"/>
    <cellStyle name="Percent [2] 8 2 2 3" xfId="36028" xr:uid="{EBDF6362-BFA7-4A81-BDC4-D14ABA9826DC}"/>
    <cellStyle name="Percent [2] 8 2 3" xfId="42049" xr:uid="{54483D39-234B-4AA0-93B4-CAB9897DD39F}"/>
    <cellStyle name="Percent [2] 8 2 4" xfId="30085" xr:uid="{85736EA2-A63C-4336-B423-52CEF8BF57A9}"/>
    <cellStyle name="Percent [2] 8 3" xfId="24121" xr:uid="{00000000-0005-0000-0000-0000E8550000}"/>
    <cellStyle name="Percent [2] 8 3 2" xfId="47997" xr:uid="{DED49113-4F19-4ADA-A508-6D1AD5B1A720}"/>
    <cellStyle name="Percent [2] 8 3 3" xfId="36027" xr:uid="{43CBF032-C87E-473C-BE51-9450003877B8}"/>
    <cellStyle name="Percent [2] 8 4" xfId="42048" xr:uid="{418E2D9D-F73C-411E-B220-E642B5D1775D}"/>
    <cellStyle name="Percent [2] 8 5" xfId="30084" xr:uid="{7F6F0228-2462-49B8-A1A3-989EA8286AD6}"/>
    <cellStyle name="Percent [2] 9" xfId="17503" xr:uid="{00000000-0005-0000-0000-0000E9550000}"/>
    <cellStyle name="Percent [2] 9 2" xfId="24123" xr:uid="{00000000-0005-0000-0000-0000EA550000}"/>
    <cellStyle name="Percent [2] 9 2 2" xfId="47999" xr:uid="{66049A68-EB15-4685-AFB7-6F2987A23A73}"/>
    <cellStyle name="Percent [2] 9 2 3" xfId="36029" xr:uid="{92B090F7-BCA7-4BA3-AB08-06B2117DC02F}"/>
    <cellStyle name="Percent [2] 9 3" xfId="42050" xr:uid="{E180BF17-DB40-4A8F-A50D-098020C4B99E}"/>
    <cellStyle name="Percent [2] 9 4" xfId="30086" xr:uid="{F80A3F8D-EAEA-407A-A77F-8A46C2D668EA}"/>
    <cellStyle name="Percent [n" xfId="17504" xr:uid="{00000000-0005-0000-0000-0000EB550000}"/>
    <cellStyle name="Percent [n 2" xfId="24124" xr:uid="{00000000-0005-0000-0000-0000EC550000}"/>
    <cellStyle name="Percent [n 2 2" xfId="48000" xr:uid="{9419B3CA-328A-4585-B084-18542629FD07}"/>
    <cellStyle name="Percent [n 2 3" xfId="36030" xr:uid="{C72159F3-195D-4A62-97FF-2C1619AEA984}"/>
    <cellStyle name="Percent [n 3" xfId="42051" xr:uid="{7757739D-2A0A-462F-939C-0A4C32019A02}"/>
    <cellStyle name="Percent [n 4" xfId="30087" xr:uid="{5805AA30-94A6-4864-ABA4-E5752C2FC3E0}"/>
    <cellStyle name="Percent 0%" xfId="17505" xr:uid="{00000000-0005-0000-0000-0000ED550000}"/>
    <cellStyle name="Percent 10" xfId="17506" xr:uid="{00000000-0005-0000-0000-0000EE550000}"/>
    <cellStyle name="Percent 10 2" xfId="17507" xr:uid="{00000000-0005-0000-0000-0000EF550000}"/>
    <cellStyle name="Percent 10 2 2" xfId="17508" xr:uid="{00000000-0005-0000-0000-0000F0550000}"/>
    <cellStyle name="Percent 10 2 2 2" xfId="17509" xr:uid="{00000000-0005-0000-0000-0000F1550000}"/>
    <cellStyle name="Percent 10 2 2 2 2" xfId="24127" xr:uid="{00000000-0005-0000-0000-0000F2550000}"/>
    <cellStyle name="Percent 10 2 2 2 2 2" xfId="48003" xr:uid="{A12F010B-AB64-4117-9447-5DBE284DD73C}"/>
    <cellStyle name="Percent 10 2 2 2 2 3" xfId="36033" xr:uid="{E1513DCC-B7D5-4885-9B44-2D5B5C49CB3E}"/>
    <cellStyle name="Percent 10 2 2 2 3" xfId="42054" xr:uid="{D1D2A12B-720B-43EE-B3AE-B98FECC7A3F6}"/>
    <cellStyle name="Percent 10 2 2 2 4" xfId="30090" xr:uid="{7D11D64E-149A-452D-A217-DE6E1B0CC422}"/>
    <cellStyle name="Percent 10 2 2 3" xfId="24126" xr:uid="{00000000-0005-0000-0000-0000F3550000}"/>
    <cellStyle name="Percent 10 2 2 3 2" xfId="48002" xr:uid="{CC7B53E9-8835-4B5D-89B7-1280E79A8C88}"/>
    <cellStyle name="Percent 10 2 2 3 3" xfId="36032" xr:uid="{332D54EF-E165-4303-A2A2-8372319C26CB}"/>
    <cellStyle name="Percent 10 2 2 4" xfId="42053" xr:uid="{26ACB2E5-9ED2-4DC0-9849-8300A6528376}"/>
    <cellStyle name="Percent 10 2 2 5" xfId="30089" xr:uid="{0F8D66B7-9EAD-4674-9A18-8D9FA90FBFBB}"/>
    <cellStyle name="Percent 10 2 3" xfId="17510" xr:uid="{00000000-0005-0000-0000-0000F4550000}"/>
    <cellStyle name="Percent 10 2 3 2" xfId="24128" xr:uid="{00000000-0005-0000-0000-0000F5550000}"/>
    <cellStyle name="Percent 10 2 3 2 2" xfId="48004" xr:uid="{54672491-C0A9-4395-B1EB-E747FBC33213}"/>
    <cellStyle name="Percent 10 2 3 2 3" xfId="36034" xr:uid="{940DB5D6-C431-4087-B15B-FD79FDE3694E}"/>
    <cellStyle name="Percent 10 2 3 3" xfId="42055" xr:uid="{C090ECB1-BA62-46E4-942D-DE400044AA77}"/>
    <cellStyle name="Percent 10 2 3 4" xfId="30091" xr:uid="{6A8AA97B-74D1-4108-BB46-6F5FEB287104}"/>
    <cellStyle name="Percent 10 2 4" xfId="17511" xr:uid="{00000000-0005-0000-0000-0000F6550000}"/>
    <cellStyle name="Percent 10 2 4 2" xfId="24129" xr:uid="{00000000-0005-0000-0000-0000F7550000}"/>
    <cellStyle name="Percent 10 2 4 2 2" xfId="48005" xr:uid="{3EEE8C26-0656-4CC2-BE01-B34DD5A4226E}"/>
    <cellStyle name="Percent 10 2 4 2 3" xfId="36035" xr:uid="{067914D0-77BC-4C88-AC25-280AC68EB5AE}"/>
    <cellStyle name="Percent 10 2 4 3" xfId="42056" xr:uid="{B0B791CE-A7D1-4B09-868C-3E22F9210B6D}"/>
    <cellStyle name="Percent 10 2 4 4" xfId="30092" xr:uid="{1A4AD1E0-47D4-48E1-A185-4EBE4D97CD60}"/>
    <cellStyle name="Percent 10 2 5" xfId="24125" xr:uid="{00000000-0005-0000-0000-0000F8550000}"/>
    <cellStyle name="Percent 10 2 5 2" xfId="48001" xr:uid="{AEEF9A98-1BD2-44D4-A753-413CEE230B0D}"/>
    <cellStyle name="Percent 10 2 5 3" xfId="36031" xr:uid="{82A373E8-736D-41E7-B261-17657718F74E}"/>
    <cellStyle name="Percent 10 2 6" xfId="42052" xr:uid="{E6E8F9C6-94D7-423F-BCCC-9061AA71719B}"/>
    <cellStyle name="Percent 10 2 7" xfId="30088" xr:uid="{151E9346-7290-4231-8562-6368FE1EA628}"/>
    <cellStyle name="Percent 10 3" xfId="17512" xr:uid="{00000000-0005-0000-0000-0000F9550000}"/>
    <cellStyle name="Percent 10 3 2" xfId="17513" xr:uid="{00000000-0005-0000-0000-0000FA550000}"/>
    <cellStyle name="Percent 10 3 2 2" xfId="24131" xr:uid="{00000000-0005-0000-0000-0000FB550000}"/>
    <cellStyle name="Percent 10 3 2 2 2" xfId="48007" xr:uid="{1B689A2B-EA5C-4CE1-94A1-482516B8C694}"/>
    <cellStyle name="Percent 10 3 2 2 3" xfId="36037" xr:uid="{ED7F5FB3-396B-4C44-B4AD-347E2FCC0BCC}"/>
    <cellStyle name="Percent 10 3 2 3" xfId="42058" xr:uid="{7E5DDF28-CE8C-49A1-8FE5-797DCAB8D953}"/>
    <cellStyle name="Percent 10 3 2 4" xfId="30094" xr:uid="{BA63A191-6B27-4899-855C-C2C4AC3FB7E7}"/>
    <cellStyle name="Percent 10 3 3" xfId="17514" xr:uid="{00000000-0005-0000-0000-0000FC550000}"/>
    <cellStyle name="Percent 10 3 3 2" xfId="24132" xr:uid="{00000000-0005-0000-0000-0000FD550000}"/>
    <cellStyle name="Percent 10 3 3 2 2" xfId="48008" xr:uid="{0D636469-03DF-49D5-9669-566AB1BECA8E}"/>
    <cellStyle name="Percent 10 3 3 2 3" xfId="36038" xr:uid="{059855A6-B74B-428C-A363-BBBE5B51B855}"/>
    <cellStyle name="Percent 10 3 3 3" xfId="42059" xr:uid="{33B8978A-CAB2-4F5F-B791-959403972B17}"/>
    <cellStyle name="Percent 10 3 3 4" xfId="30095" xr:uid="{DF1C99E0-76B1-4E11-B9C6-9ACCD6864728}"/>
    <cellStyle name="Percent 10 3 4" xfId="24130" xr:uid="{00000000-0005-0000-0000-0000FE550000}"/>
    <cellStyle name="Percent 10 3 4 2" xfId="48006" xr:uid="{1E9F8483-02E2-4E4E-8587-358EBBD70795}"/>
    <cellStyle name="Percent 10 3 4 3" xfId="36036" xr:uid="{BBD6F8F5-8F01-4637-B03C-82EB59F890F1}"/>
    <cellStyle name="Percent 10 3 5" xfId="42057" xr:uid="{5268DBCF-EE26-4AFF-B2A0-EEE90FDD27FC}"/>
    <cellStyle name="Percent 10 3 6" xfId="30093" xr:uid="{838FD100-8DA9-4F30-B658-264AAAACCE92}"/>
    <cellStyle name="Percent 10 4" xfId="17515" xr:uid="{00000000-0005-0000-0000-0000FF550000}"/>
    <cellStyle name="Percent 10 4 2" xfId="24133" xr:uid="{00000000-0005-0000-0000-000000560000}"/>
    <cellStyle name="Percent 10 4 2 2" xfId="48009" xr:uid="{D1440776-6DA9-4036-A7FE-C9EC2B185795}"/>
    <cellStyle name="Percent 10 4 2 3" xfId="36039" xr:uid="{70CEE2DC-CD2A-42E4-B487-D54041B44536}"/>
    <cellStyle name="Percent 10 4 3" xfId="42060" xr:uid="{9F6716FF-664D-444D-A9BD-35162596D941}"/>
    <cellStyle name="Percent 10 4 4" xfId="30096" xr:uid="{0B09FD9D-AFE7-4CB5-B804-7D24C0B752A3}"/>
    <cellStyle name="Percent 10 5" xfId="17516" xr:uid="{00000000-0005-0000-0000-000001560000}"/>
    <cellStyle name="Percent 10 5 2" xfId="24134" xr:uid="{00000000-0005-0000-0000-000002560000}"/>
    <cellStyle name="Percent 10 5 2 2" xfId="48010" xr:uid="{AB4AA3D6-AF4B-42EE-BEE5-FA850FDF67C6}"/>
    <cellStyle name="Percent 10 5 2 3" xfId="36040" xr:uid="{7395B5EF-ADAD-47E7-BA8B-31A74E526F88}"/>
    <cellStyle name="Percent 10 5 3" xfId="42061" xr:uid="{88739D4A-6B9C-4B64-AAE8-D84CEC4842C2}"/>
    <cellStyle name="Percent 10 5 4" xfId="30097" xr:uid="{F73EAD9A-74A9-4B2E-94EF-BC38D6BCA224}"/>
    <cellStyle name="Percent 10 6" xfId="17517" xr:uid="{00000000-0005-0000-0000-000003560000}"/>
    <cellStyle name="Percent 10 6 2" xfId="24135" xr:uid="{00000000-0005-0000-0000-000004560000}"/>
    <cellStyle name="Percent 10 6 2 2" xfId="48011" xr:uid="{4E3CAD67-A8C2-4758-9632-710252F2D646}"/>
    <cellStyle name="Percent 10 6 2 3" xfId="36041" xr:uid="{085E0B4A-D17D-4A1B-A2ED-7B10EAD6F965}"/>
    <cellStyle name="Percent 10 6 3" xfId="42062" xr:uid="{1D2DC43A-11B5-4059-8FA0-F2844EC80593}"/>
    <cellStyle name="Percent 10 6 4" xfId="30098" xr:uid="{1168507A-4BD1-46A9-A694-2A63F3AB3534}"/>
    <cellStyle name="Percent 10 7" xfId="17518" xr:uid="{00000000-0005-0000-0000-000005560000}"/>
    <cellStyle name="Percent 10 7 2" xfId="24136" xr:uid="{00000000-0005-0000-0000-000006560000}"/>
    <cellStyle name="Percent 10 7 2 2" xfId="48012" xr:uid="{FC212C67-2071-41E4-8130-014B3586CD07}"/>
    <cellStyle name="Percent 10 7 2 3" xfId="36042" xr:uid="{87879526-79EA-48C9-B6A3-289CC0BDEE7E}"/>
    <cellStyle name="Percent 10 7 3" xfId="42063" xr:uid="{ADA1CB95-A07B-4247-89CA-9DF0B045C718}"/>
    <cellStyle name="Percent 10 7 4" xfId="30099" xr:uid="{C437D267-257C-48EF-B6AC-631A849E2B5C}"/>
    <cellStyle name="Percent 10 8" xfId="17519" xr:uid="{00000000-0005-0000-0000-000007560000}"/>
    <cellStyle name="Percent 10 8 2" xfId="24137" xr:uid="{00000000-0005-0000-0000-000008560000}"/>
    <cellStyle name="Percent 10 8 2 2" xfId="48013" xr:uid="{2B99CEBB-97F9-4159-85A0-4E23D2E76898}"/>
    <cellStyle name="Percent 10 8 2 3" xfId="36043" xr:uid="{235F5460-3296-47B5-B1A1-72C7B091433F}"/>
    <cellStyle name="Percent 10 8 3" xfId="42064" xr:uid="{8B73302A-A197-4830-9E95-3C9CEB127F6C}"/>
    <cellStyle name="Percent 10 8 4" xfId="30100" xr:uid="{050814FC-0247-4FF5-AEDD-7E2639F4093B}"/>
    <cellStyle name="Percent 100" xfId="17520" xr:uid="{00000000-0005-0000-0000-000009560000}"/>
    <cellStyle name="Percent 100 2" xfId="24138" xr:uid="{00000000-0005-0000-0000-00000A560000}"/>
    <cellStyle name="Percent 100 2 2" xfId="48014" xr:uid="{9F240813-9CD5-4860-8FD1-B5323A8FB95D}"/>
    <cellStyle name="Percent 100 2 3" xfId="36044" xr:uid="{57339A8A-A8B6-4898-8B21-61C9295F8018}"/>
    <cellStyle name="Percent 100 3" xfId="42065" xr:uid="{FFEAE68C-638D-4FB3-8857-95906559AD1E}"/>
    <cellStyle name="Percent 100 4" xfId="30101" xr:uid="{5BD664E2-2B01-4D8A-B884-3D174577485F}"/>
    <cellStyle name="Percent 101" xfId="17521" xr:uid="{00000000-0005-0000-0000-00000B560000}"/>
    <cellStyle name="Percent 101 2" xfId="24139" xr:uid="{00000000-0005-0000-0000-00000C560000}"/>
    <cellStyle name="Percent 101 2 2" xfId="48015" xr:uid="{8775D301-3B64-489F-BBF1-CBA193E3E77A}"/>
    <cellStyle name="Percent 101 2 3" xfId="36045" xr:uid="{E5D96F4C-3D2D-4097-B6F5-84B24134E3E0}"/>
    <cellStyle name="Percent 101 3" xfId="42066" xr:uid="{D082E6D9-28D4-459A-B943-9A653221B3CD}"/>
    <cellStyle name="Percent 101 4" xfId="30102" xr:uid="{CC0133D6-CDA1-494C-9417-59F3B7CA60E0}"/>
    <cellStyle name="Percent 102" xfId="17522" xr:uid="{00000000-0005-0000-0000-00000D560000}"/>
    <cellStyle name="Percent 102 2" xfId="24140" xr:uid="{00000000-0005-0000-0000-00000E560000}"/>
    <cellStyle name="Percent 102 2 2" xfId="48016" xr:uid="{CE4B0CB4-2F95-4315-ABF9-9131007BA193}"/>
    <cellStyle name="Percent 102 2 3" xfId="36046" xr:uid="{C6344E85-40A5-4187-B666-13D1342AB263}"/>
    <cellStyle name="Percent 102 3" xfId="42067" xr:uid="{3138DD4D-F248-480E-A991-E88B1370F65E}"/>
    <cellStyle name="Percent 102 4" xfId="30103" xr:uid="{173C40AA-D351-435C-B12A-8E49282CF070}"/>
    <cellStyle name="Percent 103" xfId="17523" xr:uid="{00000000-0005-0000-0000-00000F560000}"/>
    <cellStyle name="Percent 103 2" xfId="24141" xr:uid="{00000000-0005-0000-0000-000010560000}"/>
    <cellStyle name="Percent 103 2 2" xfId="48017" xr:uid="{C744A0C5-D0B0-41D4-9140-DE7AE3380382}"/>
    <cellStyle name="Percent 103 2 3" xfId="36047" xr:uid="{06DA60F8-9828-4E79-8004-E5138BB8AE50}"/>
    <cellStyle name="Percent 103 3" xfId="42068" xr:uid="{060E6CA5-F9D5-4C7D-B7B6-18EDD293AE3E}"/>
    <cellStyle name="Percent 103 4" xfId="30104" xr:uid="{D2FCE972-41C0-4565-992E-3E60072BBCB2}"/>
    <cellStyle name="Percent 104" xfId="17524" xr:uid="{00000000-0005-0000-0000-000011560000}"/>
    <cellStyle name="Percent 104 2" xfId="24142" xr:uid="{00000000-0005-0000-0000-000012560000}"/>
    <cellStyle name="Percent 104 2 2" xfId="48018" xr:uid="{0E905976-FA64-40E5-A65B-E916C8D48C90}"/>
    <cellStyle name="Percent 104 2 3" xfId="36048" xr:uid="{B1D959AA-3CD6-468F-85A2-3AAD802BD34C}"/>
    <cellStyle name="Percent 104 3" xfId="42069" xr:uid="{8F4C3D03-81E7-4565-BFF9-7B566CE54861}"/>
    <cellStyle name="Percent 104 4" xfId="30105" xr:uid="{16A220F6-87EC-4456-ACE4-130F9314BA2E}"/>
    <cellStyle name="Percent 105" xfId="17525" xr:uid="{00000000-0005-0000-0000-000013560000}"/>
    <cellStyle name="Percent 105 2" xfId="24143" xr:uid="{00000000-0005-0000-0000-000014560000}"/>
    <cellStyle name="Percent 105 2 2" xfId="48019" xr:uid="{A74969E7-ACCC-4443-960B-F09AC9C3A78C}"/>
    <cellStyle name="Percent 105 2 3" xfId="36049" xr:uid="{73405A8F-7039-477D-BD6E-104A57ABDC15}"/>
    <cellStyle name="Percent 105 3" xfId="42070" xr:uid="{01719E06-3D3F-413B-8C09-48C61FBE737D}"/>
    <cellStyle name="Percent 105 4" xfId="30106" xr:uid="{186165CA-9F2E-4BA8-AF63-86B3D186791F}"/>
    <cellStyle name="Percent 106" xfId="17526" xr:uid="{00000000-0005-0000-0000-000015560000}"/>
    <cellStyle name="Percent 106 2" xfId="24144" xr:uid="{00000000-0005-0000-0000-000016560000}"/>
    <cellStyle name="Percent 106 2 2" xfId="48020" xr:uid="{F48AF7D6-66E5-4B7F-B41F-61A970F00679}"/>
    <cellStyle name="Percent 106 2 3" xfId="36050" xr:uid="{C3C14FD4-4757-4306-99AE-F5A8F35D09E7}"/>
    <cellStyle name="Percent 106 3" xfId="42071" xr:uid="{785068F2-178B-45A4-94CE-EE987E162872}"/>
    <cellStyle name="Percent 106 4" xfId="30107" xr:uid="{055C88BF-6E80-4DAE-BB98-0770FB194447}"/>
    <cellStyle name="Percent 107" xfId="17527" xr:uid="{00000000-0005-0000-0000-000017560000}"/>
    <cellStyle name="Percent 107 2" xfId="24145" xr:uid="{00000000-0005-0000-0000-000018560000}"/>
    <cellStyle name="Percent 107 2 2" xfId="48021" xr:uid="{09F27B3A-2FDD-4848-B7D2-38586BEADE35}"/>
    <cellStyle name="Percent 107 2 3" xfId="36051" xr:uid="{CA593233-5F79-4C6E-985C-04EC49D5FC62}"/>
    <cellStyle name="Percent 107 3" xfId="42072" xr:uid="{4D9AE35D-C22C-47FF-B908-E392413334BB}"/>
    <cellStyle name="Percent 107 4" xfId="30108" xr:uid="{9C907432-ED5E-4C0F-8040-350D8D763533}"/>
    <cellStyle name="Percent 108" xfId="17528" xr:uid="{00000000-0005-0000-0000-000019560000}"/>
    <cellStyle name="Percent 108 2" xfId="24146" xr:uid="{00000000-0005-0000-0000-00001A560000}"/>
    <cellStyle name="Percent 108 2 2" xfId="48022" xr:uid="{4D9D410C-049F-4487-AE14-661B550FD9F0}"/>
    <cellStyle name="Percent 108 2 3" xfId="36052" xr:uid="{DA830ADD-B8CF-4684-B046-0B45BE6DE6B7}"/>
    <cellStyle name="Percent 108 3" xfId="42073" xr:uid="{B18FFE1E-EF3A-4C7A-AA30-C50626081419}"/>
    <cellStyle name="Percent 108 4" xfId="30109" xr:uid="{8E85B70D-03B8-40E3-A778-477B6C7B3776}"/>
    <cellStyle name="Percent 109" xfId="17529" xr:uid="{00000000-0005-0000-0000-00001B560000}"/>
    <cellStyle name="Percent 109 2" xfId="24147" xr:uid="{00000000-0005-0000-0000-00001C560000}"/>
    <cellStyle name="Percent 109 2 2" xfId="48023" xr:uid="{63C8A978-A0BD-4538-BE01-CC03178490B4}"/>
    <cellStyle name="Percent 109 2 3" xfId="36053" xr:uid="{075BEDFB-327A-4F6C-B745-E0CC11F28EB1}"/>
    <cellStyle name="Percent 109 3" xfId="42074" xr:uid="{2CD78F7C-A45E-40F7-954A-2EAEC64BCF2B}"/>
    <cellStyle name="Percent 109 4" xfId="30110" xr:uid="{D62A239C-FAEE-4C63-BCD6-C1B82F5C7AEE}"/>
    <cellStyle name="Percent 11" xfId="17530" xr:uid="{00000000-0005-0000-0000-00001D560000}"/>
    <cellStyle name="Percent 11 2" xfId="17531" xr:uid="{00000000-0005-0000-0000-00001E560000}"/>
    <cellStyle name="Percent 11 2 2" xfId="17532" xr:uid="{00000000-0005-0000-0000-00001F560000}"/>
    <cellStyle name="Percent 11 2 2 2" xfId="17533" xr:uid="{00000000-0005-0000-0000-000020560000}"/>
    <cellStyle name="Percent 11 2 2 2 2" xfId="24150" xr:uid="{00000000-0005-0000-0000-000021560000}"/>
    <cellStyle name="Percent 11 2 2 2 2 2" xfId="48026" xr:uid="{2D599D82-36D0-48F5-8818-12AF3A3816B6}"/>
    <cellStyle name="Percent 11 2 2 2 2 3" xfId="36056" xr:uid="{F18E1ADD-B0C2-4F53-9F7B-C93D3979685A}"/>
    <cellStyle name="Percent 11 2 2 2 3" xfId="42077" xr:uid="{844BBC4C-52D3-4B6E-924D-62CD824F646E}"/>
    <cellStyle name="Percent 11 2 2 2 4" xfId="30113" xr:uid="{BD46C7AC-C1AA-4204-A34D-D7EB41073293}"/>
    <cellStyle name="Percent 11 2 2 3" xfId="24149" xr:uid="{00000000-0005-0000-0000-000022560000}"/>
    <cellStyle name="Percent 11 2 2 3 2" xfId="48025" xr:uid="{624F7914-FEBF-4183-BEF0-41AA04AE135A}"/>
    <cellStyle name="Percent 11 2 2 3 3" xfId="36055" xr:uid="{02359580-BA67-4D17-B2F0-277CDF170E91}"/>
    <cellStyle name="Percent 11 2 2 4" xfId="42076" xr:uid="{BBE904CC-28FB-41D8-B2AD-72CFE49B252F}"/>
    <cellStyle name="Percent 11 2 2 5" xfId="30112" xr:uid="{8F8BEC2B-F834-4178-9CDA-8136E7429B94}"/>
    <cellStyle name="Percent 11 2 3" xfId="17534" xr:uid="{00000000-0005-0000-0000-000023560000}"/>
    <cellStyle name="Percent 11 2 3 2" xfId="24151" xr:uid="{00000000-0005-0000-0000-000024560000}"/>
    <cellStyle name="Percent 11 2 3 2 2" xfId="48027" xr:uid="{592ACF06-D1E3-4B1E-8B9C-4C75A1B6FE1E}"/>
    <cellStyle name="Percent 11 2 3 2 3" xfId="36057" xr:uid="{ABB257BB-99FD-41EA-BAF7-BFBD7803A91F}"/>
    <cellStyle name="Percent 11 2 3 3" xfId="42078" xr:uid="{92564992-BAE9-4F61-87E1-B3E89AE7AB93}"/>
    <cellStyle name="Percent 11 2 3 4" xfId="30114" xr:uid="{5C059B8A-80B9-4705-8259-6D059C82A084}"/>
    <cellStyle name="Percent 11 2 4" xfId="17535" xr:uid="{00000000-0005-0000-0000-000025560000}"/>
    <cellStyle name="Percent 11 2 4 2" xfId="24152" xr:uid="{00000000-0005-0000-0000-000026560000}"/>
    <cellStyle name="Percent 11 2 4 2 2" xfId="48028" xr:uid="{4AAB445C-D24E-4568-894F-AAAB12BD9C6C}"/>
    <cellStyle name="Percent 11 2 4 2 3" xfId="36058" xr:uid="{1BB74C1B-427D-4DD0-986F-E3C556E79C54}"/>
    <cellStyle name="Percent 11 2 4 3" xfId="42079" xr:uid="{E96BB931-5B2C-456F-B34A-5E59F93D33AB}"/>
    <cellStyle name="Percent 11 2 4 4" xfId="30115" xr:uid="{3631F41F-1E1F-4CBE-8A58-546F31352629}"/>
    <cellStyle name="Percent 11 2 5" xfId="17536" xr:uid="{00000000-0005-0000-0000-000027560000}"/>
    <cellStyle name="Percent 11 2 5 2" xfId="24153" xr:uid="{00000000-0005-0000-0000-000028560000}"/>
    <cellStyle name="Percent 11 2 5 2 2" xfId="48029" xr:uid="{DC6E3830-C083-4D17-A7D4-8F88790517AA}"/>
    <cellStyle name="Percent 11 2 5 2 3" xfId="36059" xr:uid="{4BF3333F-7F9A-44F8-9868-F782A4EFBE05}"/>
    <cellStyle name="Percent 11 2 5 3" xfId="42080" xr:uid="{585941FC-0DC1-4AF8-AD9F-CB63AB7C90BE}"/>
    <cellStyle name="Percent 11 2 5 4" xfId="30116" xr:uid="{8D3B790A-91F6-414A-94B7-9A4EA9EE893B}"/>
    <cellStyle name="Percent 11 2 6" xfId="24148" xr:uid="{00000000-0005-0000-0000-000029560000}"/>
    <cellStyle name="Percent 11 2 6 2" xfId="48024" xr:uid="{7B714B8E-ACEB-413A-AC14-B79433C6AC17}"/>
    <cellStyle name="Percent 11 2 6 3" xfId="36054" xr:uid="{949A1FE9-80FA-45F0-AD6E-BA2D27F53D0D}"/>
    <cellStyle name="Percent 11 2 7" xfId="42075" xr:uid="{64E220C4-13C8-439B-98F7-DBE0716DF57B}"/>
    <cellStyle name="Percent 11 2 8" xfId="30111" xr:uid="{937E605B-4891-488D-8E74-8DCF361A384F}"/>
    <cellStyle name="Percent 11 3" xfId="17537" xr:uid="{00000000-0005-0000-0000-00002A560000}"/>
    <cellStyle name="Percent 11 3 2" xfId="17538" xr:uid="{00000000-0005-0000-0000-00002B560000}"/>
    <cellStyle name="Percent 11 3 2 2" xfId="24155" xr:uid="{00000000-0005-0000-0000-00002C560000}"/>
    <cellStyle name="Percent 11 3 2 2 2" xfId="48031" xr:uid="{80C58E58-5272-4E71-9C01-7A8B8B8A480F}"/>
    <cellStyle name="Percent 11 3 2 2 3" xfId="36061" xr:uid="{BF0185BB-F0F9-40A9-A4C1-D70ED904E664}"/>
    <cellStyle name="Percent 11 3 2 3" xfId="42082" xr:uid="{472D0FD6-B4CB-409D-8257-3B6EDE88B1EC}"/>
    <cellStyle name="Percent 11 3 2 4" xfId="30118" xr:uid="{90A639ED-B4ED-43E9-8619-58E8869319FB}"/>
    <cellStyle name="Percent 11 3 3" xfId="24154" xr:uid="{00000000-0005-0000-0000-00002D560000}"/>
    <cellStyle name="Percent 11 3 3 2" xfId="48030" xr:uid="{8B6B991F-F03B-47FB-9C7E-8FE9286D309C}"/>
    <cellStyle name="Percent 11 3 3 3" xfId="36060" xr:uid="{D2EA4BD3-8955-4DAB-9154-314515F9C815}"/>
    <cellStyle name="Percent 11 3 4" xfId="42081" xr:uid="{58B8B8E8-0223-4D81-9701-4416C4184F71}"/>
    <cellStyle name="Percent 11 3 5" xfId="30117" xr:uid="{9415A898-D757-4F46-8BD0-EEFBC44A1244}"/>
    <cellStyle name="Percent 11 4" xfId="17539" xr:uid="{00000000-0005-0000-0000-00002E560000}"/>
    <cellStyle name="Percent 11 4 2" xfId="17540" xr:uid="{00000000-0005-0000-0000-00002F560000}"/>
    <cellStyle name="Percent 11 4 2 2" xfId="24157" xr:uid="{00000000-0005-0000-0000-000030560000}"/>
    <cellStyle name="Percent 11 4 2 2 2" xfId="48033" xr:uid="{9C819803-A18A-45D0-8401-2CD3B5062325}"/>
    <cellStyle name="Percent 11 4 2 2 3" xfId="36063" xr:uid="{DB53EB46-D9E3-45F6-BE54-953570FFDA41}"/>
    <cellStyle name="Percent 11 4 2 3" xfId="42084" xr:uid="{7465137A-FD6E-4E88-A6B4-E04A2BED8F22}"/>
    <cellStyle name="Percent 11 4 2 4" xfId="30120" xr:uid="{2D5463C4-9C56-4F1A-BD01-0CAC86E8738F}"/>
    <cellStyle name="Percent 11 4 3" xfId="24156" xr:uid="{00000000-0005-0000-0000-000031560000}"/>
    <cellStyle name="Percent 11 4 3 2" xfId="48032" xr:uid="{8E660451-170C-4044-9767-57F0573B8A80}"/>
    <cellStyle name="Percent 11 4 3 3" xfId="36062" xr:uid="{F5CD39B7-E63C-4961-8123-516A868FA8FB}"/>
    <cellStyle name="Percent 11 4 4" xfId="42083" xr:uid="{2B28CF33-437A-499A-8DFC-381880C685AD}"/>
    <cellStyle name="Percent 11 4 5" xfId="30119" xr:uid="{06055B17-F93F-45D5-8415-57FCE4DBE293}"/>
    <cellStyle name="Percent 11 5" xfId="17541" xr:uid="{00000000-0005-0000-0000-000032560000}"/>
    <cellStyle name="Percent 11 5 2" xfId="24158" xr:uid="{00000000-0005-0000-0000-000033560000}"/>
    <cellStyle name="Percent 11 5 2 2" xfId="48034" xr:uid="{F68E6A64-3300-48D2-8427-DCE5222710FA}"/>
    <cellStyle name="Percent 11 5 2 3" xfId="36064" xr:uid="{BDE123EF-9490-4C4A-9B12-BCE1017610A5}"/>
    <cellStyle name="Percent 11 5 3" xfId="42085" xr:uid="{1D70CE66-E48C-46C8-9C79-594160F7F4F3}"/>
    <cellStyle name="Percent 11 5 4" xfId="30121" xr:uid="{5486FDB3-7444-455F-AEAD-0AE7BF08026F}"/>
    <cellStyle name="Percent 11 6" xfId="17542" xr:uid="{00000000-0005-0000-0000-000034560000}"/>
    <cellStyle name="Percent 11 6 2" xfId="24159" xr:uid="{00000000-0005-0000-0000-000035560000}"/>
    <cellStyle name="Percent 11 6 2 2" xfId="48035" xr:uid="{DE7239F3-DEAF-4389-83D8-CC5C5372D7A8}"/>
    <cellStyle name="Percent 11 6 2 3" xfId="36065" xr:uid="{8ED60816-C35B-4FEB-9D33-075A6FE52DEB}"/>
    <cellStyle name="Percent 11 6 3" xfId="42086" xr:uid="{C21CCDC5-14C3-4224-B411-90ECC3C1DE32}"/>
    <cellStyle name="Percent 11 6 4" xfId="30122" xr:uid="{EA0AECC0-AD05-41D0-A046-67E2752DBF4F}"/>
    <cellStyle name="Percent 11 7" xfId="17543" xr:uid="{00000000-0005-0000-0000-000036560000}"/>
    <cellStyle name="Percent 11 7 2" xfId="24160" xr:uid="{00000000-0005-0000-0000-000037560000}"/>
    <cellStyle name="Percent 11 7 2 2" xfId="48036" xr:uid="{27779F03-ECD6-4B4C-8032-5C75A86041E4}"/>
    <cellStyle name="Percent 11 7 2 3" xfId="36066" xr:uid="{55753047-8B53-4043-823F-FB7C15834F6F}"/>
    <cellStyle name="Percent 11 7 3" xfId="42087" xr:uid="{6534171C-54C2-43DD-9E48-ABDCB6D29CA0}"/>
    <cellStyle name="Percent 11 7 4" xfId="30123" xr:uid="{DDF40499-8E85-420F-8025-EE74125258EB}"/>
    <cellStyle name="Percent 11 8" xfId="17544" xr:uid="{00000000-0005-0000-0000-000038560000}"/>
    <cellStyle name="Percent 11 8 2" xfId="24161" xr:uid="{00000000-0005-0000-0000-000039560000}"/>
    <cellStyle name="Percent 11 8 2 2" xfId="48037" xr:uid="{E8930802-912F-4F7A-9485-420879611A6B}"/>
    <cellStyle name="Percent 11 8 2 3" xfId="36067" xr:uid="{7BDF3A58-3A81-4EE7-99CC-6E71BA6AE5B4}"/>
    <cellStyle name="Percent 11 8 3" xfId="42088" xr:uid="{D0CD5454-EDE1-4A9D-AD02-1BD5062C2D4D}"/>
    <cellStyle name="Percent 11 8 4" xfId="30124" xr:uid="{EC87EBFF-9952-41D3-B3C0-F8575633A161}"/>
    <cellStyle name="Percent 110" xfId="17545" xr:uid="{00000000-0005-0000-0000-00003A560000}"/>
    <cellStyle name="Percent 110 2" xfId="24162" xr:uid="{00000000-0005-0000-0000-00003B560000}"/>
    <cellStyle name="Percent 110 2 2" xfId="48038" xr:uid="{224CDA37-7D41-4BBF-9C97-92B8EA14F3CD}"/>
    <cellStyle name="Percent 110 2 3" xfId="36068" xr:uid="{04E7BB6F-AFD6-42E3-98CE-BA93BE636936}"/>
    <cellStyle name="Percent 110 3" xfId="42089" xr:uid="{28D6579F-36DC-4DF9-A1CB-364FF4C8A5DB}"/>
    <cellStyle name="Percent 110 4" xfId="30125" xr:uid="{68D08CD6-A98D-465E-9990-9968123608AE}"/>
    <cellStyle name="Percent 111" xfId="17546" xr:uid="{00000000-0005-0000-0000-00003C560000}"/>
    <cellStyle name="Percent 111 2" xfId="24163" xr:uid="{00000000-0005-0000-0000-00003D560000}"/>
    <cellStyle name="Percent 111 2 2" xfId="48039" xr:uid="{45435256-6144-4305-B3CB-0980816430AC}"/>
    <cellStyle name="Percent 111 2 3" xfId="36069" xr:uid="{5D4CAE4E-95FC-456B-8E9B-4EFFAD2AF845}"/>
    <cellStyle name="Percent 111 3" xfId="42090" xr:uid="{32EBBA81-5E93-4405-A723-4F0016588791}"/>
    <cellStyle name="Percent 111 4" xfId="30126" xr:uid="{CDC832BC-1562-4CAC-86E0-6271DD6C538F}"/>
    <cellStyle name="Percent 112" xfId="17547" xr:uid="{00000000-0005-0000-0000-00003E560000}"/>
    <cellStyle name="Percent 112 2" xfId="24164" xr:uid="{00000000-0005-0000-0000-00003F560000}"/>
    <cellStyle name="Percent 112 2 2" xfId="48040" xr:uid="{1D860E8A-8BB8-4736-BB61-C908D883429A}"/>
    <cellStyle name="Percent 112 2 3" xfId="36070" xr:uid="{C065CC94-BF99-4CE2-A52E-557E8D074D98}"/>
    <cellStyle name="Percent 112 3" xfId="42091" xr:uid="{51CF919B-2BE3-44CF-BDAA-1C3B0CAC185E}"/>
    <cellStyle name="Percent 112 4" xfId="30127" xr:uid="{EE64D095-594D-4BA8-A60B-BE23490616A5}"/>
    <cellStyle name="Percent 113" xfId="17548" xr:uid="{00000000-0005-0000-0000-000040560000}"/>
    <cellStyle name="Percent 113 2" xfId="24165" xr:uid="{00000000-0005-0000-0000-000041560000}"/>
    <cellStyle name="Percent 113 2 2" xfId="48041" xr:uid="{390413F9-C49B-42EA-94D0-44B064303D58}"/>
    <cellStyle name="Percent 113 2 3" xfId="36071" xr:uid="{1507DC33-764A-4041-B543-E74F1CBFA941}"/>
    <cellStyle name="Percent 113 3" xfId="42092" xr:uid="{1228B990-8FB8-4C0F-AF5E-AA1C17B69351}"/>
    <cellStyle name="Percent 113 4" xfId="30128" xr:uid="{A00BDF5E-AA33-4C84-B256-57E6C282CB84}"/>
    <cellStyle name="Percent 114" xfId="17549" xr:uid="{00000000-0005-0000-0000-000042560000}"/>
    <cellStyle name="Percent 114 2" xfId="24166" xr:uid="{00000000-0005-0000-0000-000043560000}"/>
    <cellStyle name="Percent 114 2 2" xfId="48042" xr:uid="{9D8FBAF4-0DB4-470F-B80D-2CCE43A02E9F}"/>
    <cellStyle name="Percent 114 2 3" xfId="36072" xr:uid="{D7C17794-B1F8-4DEB-A529-EDBBA78BEE81}"/>
    <cellStyle name="Percent 114 3" xfId="42093" xr:uid="{D00A3A75-30FF-4655-808E-FB160E89621D}"/>
    <cellStyle name="Percent 114 4" xfId="30129" xr:uid="{CDAB1456-9C0C-4DAD-B3B4-51DF6393C795}"/>
    <cellStyle name="Percent 115" xfId="17550" xr:uid="{00000000-0005-0000-0000-000044560000}"/>
    <cellStyle name="Percent 115 2" xfId="24167" xr:uid="{00000000-0005-0000-0000-000045560000}"/>
    <cellStyle name="Percent 115 2 2" xfId="48043" xr:uid="{FF449C4C-34DF-4145-A29C-FB295501F7AC}"/>
    <cellStyle name="Percent 115 2 3" xfId="36073" xr:uid="{5F9570BF-8661-4422-8A90-272A3A11E1C4}"/>
    <cellStyle name="Percent 115 3" xfId="42094" xr:uid="{AE70F287-3805-4565-9C49-6405907E8FC0}"/>
    <cellStyle name="Percent 115 4" xfId="30130" xr:uid="{ACB1EA65-4C59-401D-82F5-3FBD45D8D6B8}"/>
    <cellStyle name="Percent 116" xfId="17551" xr:uid="{00000000-0005-0000-0000-000046560000}"/>
    <cellStyle name="Percent 116 2" xfId="24168" xr:uid="{00000000-0005-0000-0000-000047560000}"/>
    <cellStyle name="Percent 116 2 2" xfId="48044" xr:uid="{AB6C22C3-79AE-4B90-A7C1-687E3CE10DC4}"/>
    <cellStyle name="Percent 116 2 3" xfId="36074" xr:uid="{CF4EEE3C-77FB-4EF6-9E0A-1620F46BBD2A}"/>
    <cellStyle name="Percent 116 3" xfId="42095" xr:uid="{86AB0E08-8D47-46E6-BB8D-18B1D204767D}"/>
    <cellStyle name="Percent 116 4" xfId="30131" xr:uid="{991B0858-863F-4C33-8ACC-29A455C8B138}"/>
    <cellStyle name="Percent 117" xfId="17552" xr:uid="{00000000-0005-0000-0000-000048560000}"/>
    <cellStyle name="Percent 117 2" xfId="24169" xr:uid="{00000000-0005-0000-0000-000049560000}"/>
    <cellStyle name="Percent 117 2 2" xfId="48045" xr:uid="{B10A773B-CC0D-47E9-AE1F-C270705B20E8}"/>
    <cellStyle name="Percent 117 2 3" xfId="36075" xr:uid="{3AE5FB91-9B86-4270-8730-08CA16513780}"/>
    <cellStyle name="Percent 117 3" xfId="42096" xr:uid="{FD765E55-188B-4B7F-88CE-C0F0C56F6CFC}"/>
    <cellStyle name="Percent 117 4" xfId="30132" xr:uid="{7F61C1F5-DE41-4F4E-9724-D19643E9C129}"/>
    <cellStyle name="Percent 118" xfId="17553" xr:uid="{00000000-0005-0000-0000-00004A560000}"/>
    <cellStyle name="Percent 118 2" xfId="24170" xr:uid="{00000000-0005-0000-0000-00004B560000}"/>
    <cellStyle name="Percent 118 2 2" xfId="48046" xr:uid="{FDDA8146-E599-4FCC-87E6-03D926C67DFA}"/>
    <cellStyle name="Percent 118 2 3" xfId="36076" xr:uid="{9779A520-1A24-41FB-8EA1-1C0ACDFCC1E0}"/>
    <cellStyle name="Percent 118 3" xfId="42097" xr:uid="{D55C062F-2B83-40A1-B74F-2FEDB7483DBD}"/>
    <cellStyle name="Percent 118 4" xfId="30133" xr:uid="{E63E3E2B-C764-434F-8B95-361896D3A98C}"/>
    <cellStyle name="Percent 119" xfId="17554" xr:uid="{00000000-0005-0000-0000-00004C560000}"/>
    <cellStyle name="Percent 119 2" xfId="24171" xr:uid="{00000000-0005-0000-0000-00004D560000}"/>
    <cellStyle name="Percent 119 2 2" xfId="48047" xr:uid="{EA71BD85-B747-4D69-9677-226223A38AF1}"/>
    <cellStyle name="Percent 119 2 3" xfId="36077" xr:uid="{79D39A48-17F9-4810-9F66-0E4E48EF584B}"/>
    <cellStyle name="Percent 119 3" xfId="42098" xr:uid="{6076B73C-AF28-4A16-8E2F-90FE0B46C01E}"/>
    <cellStyle name="Percent 119 4" xfId="30134" xr:uid="{A5D85027-E133-4CFB-94C6-A2D93C6271E0}"/>
    <cellStyle name="Percent 12" xfId="17555" xr:uid="{00000000-0005-0000-0000-00004E560000}"/>
    <cellStyle name="Percent 12 2" xfId="17556" xr:uid="{00000000-0005-0000-0000-00004F560000}"/>
    <cellStyle name="Percent 12 2 2" xfId="17557" xr:uid="{00000000-0005-0000-0000-000050560000}"/>
    <cellStyle name="Percent 12 2 2 2" xfId="24173" xr:uid="{00000000-0005-0000-0000-000051560000}"/>
    <cellStyle name="Percent 12 2 2 2 2" xfId="48049" xr:uid="{66932627-92E5-45BC-ABE0-1B1E0ED4DB48}"/>
    <cellStyle name="Percent 12 2 2 2 3" xfId="36079" xr:uid="{98F446D4-C1C3-4D4A-B7F8-EEE247D95CD4}"/>
    <cellStyle name="Percent 12 2 2 3" xfId="42100" xr:uid="{70A30A3C-1A06-4448-A28F-D4AB7B7E814F}"/>
    <cellStyle name="Percent 12 2 2 4" xfId="30136" xr:uid="{46D522AA-93AE-4560-A5CD-A355D297379C}"/>
    <cellStyle name="Percent 12 2 3" xfId="17558" xr:uid="{00000000-0005-0000-0000-000052560000}"/>
    <cellStyle name="Percent 12 2 3 2" xfId="24174" xr:uid="{00000000-0005-0000-0000-000053560000}"/>
    <cellStyle name="Percent 12 2 3 2 2" xfId="48050" xr:uid="{10C32E60-408F-41BD-8EFB-9D111C285F70}"/>
    <cellStyle name="Percent 12 2 3 2 3" xfId="36080" xr:uid="{C6379EF5-B450-495A-9855-3D3DFA9236DF}"/>
    <cellStyle name="Percent 12 2 3 3" xfId="42101" xr:uid="{86D3B17F-003B-4B59-ABB4-7CADDEA9C318}"/>
    <cellStyle name="Percent 12 2 3 4" xfId="30137" xr:uid="{42EF271E-BECC-4220-AC5C-94833973F638}"/>
    <cellStyle name="Percent 12 2 4" xfId="24172" xr:uid="{00000000-0005-0000-0000-000054560000}"/>
    <cellStyle name="Percent 12 2 4 2" xfId="48048" xr:uid="{D32AB212-7A12-4411-B719-875CAF694E61}"/>
    <cellStyle name="Percent 12 2 4 3" xfId="36078" xr:uid="{4042E123-5586-4B62-BB65-03F6875FF56F}"/>
    <cellStyle name="Percent 12 2 5" xfId="42099" xr:uid="{FEAB95B7-32FD-4EF9-B537-EB2FC91BC9F0}"/>
    <cellStyle name="Percent 12 2 6" xfId="30135" xr:uid="{3C2F37D2-D9CB-4803-ADE5-97737BE8A80E}"/>
    <cellStyle name="Percent 12 3" xfId="17559" xr:uid="{00000000-0005-0000-0000-000055560000}"/>
    <cellStyle name="Percent 12 3 2" xfId="17560" xr:uid="{00000000-0005-0000-0000-000056560000}"/>
    <cellStyle name="Percent 12 3 2 2" xfId="24176" xr:uid="{00000000-0005-0000-0000-000057560000}"/>
    <cellStyle name="Percent 12 3 2 2 2" xfId="48052" xr:uid="{F0BC58B6-5B5B-4237-B8D7-92CCF6C2093B}"/>
    <cellStyle name="Percent 12 3 2 2 3" xfId="36082" xr:uid="{13C743E5-15F5-45CD-BE9F-5DA8A5305321}"/>
    <cellStyle name="Percent 12 3 2 3" xfId="42103" xr:uid="{F1277DF6-1AD7-45F0-9C0D-4084D9B396BB}"/>
    <cellStyle name="Percent 12 3 2 4" xfId="30139" xr:uid="{8DD2000D-4C5E-4FF4-9D10-404041833DD2}"/>
    <cellStyle name="Percent 12 3 3" xfId="24175" xr:uid="{00000000-0005-0000-0000-000058560000}"/>
    <cellStyle name="Percent 12 3 3 2" xfId="48051" xr:uid="{261F6662-0B9F-44FE-9B70-A117488C679B}"/>
    <cellStyle name="Percent 12 3 3 3" xfId="36081" xr:uid="{6BC84FB7-9822-4D53-8E48-E19A9D43D154}"/>
    <cellStyle name="Percent 12 3 4" xfId="42102" xr:uid="{1A971FB7-C67A-4637-8E90-DCF594997803}"/>
    <cellStyle name="Percent 12 3 5" xfId="30138" xr:uid="{7DD8AEB9-6613-4B18-94FF-7579E1CFF081}"/>
    <cellStyle name="Percent 12 4" xfId="17561" xr:uid="{00000000-0005-0000-0000-000059560000}"/>
    <cellStyle name="Percent 12 4 2" xfId="17562" xr:uid="{00000000-0005-0000-0000-00005A560000}"/>
    <cellStyle name="Percent 12 4 2 2" xfId="24178" xr:uid="{00000000-0005-0000-0000-00005B560000}"/>
    <cellStyle name="Percent 12 4 2 2 2" xfId="48054" xr:uid="{BE06A19C-AAA6-44FF-9751-31256D5BFCD7}"/>
    <cellStyle name="Percent 12 4 2 2 3" xfId="36084" xr:uid="{677AC75C-C606-4C86-8B7A-C4DF11CB6AB1}"/>
    <cellStyle name="Percent 12 4 2 3" xfId="42105" xr:uid="{C3CF0683-136E-4675-B82E-8EB9DC7D61E5}"/>
    <cellStyle name="Percent 12 4 2 4" xfId="30141" xr:uid="{F035DC3C-C317-4501-B75B-4100C340CD37}"/>
    <cellStyle name="Percent 12 4 3" xfId="24177" xr:uid="{00000000-0005-0000-0000-00005C560000}"/>
    <cellStyle name="Percent 12 4 3 2" xfId="48053" xr:uid="{BEC015AC-62B2-4731-BEA8-A1D9B6F2B2A4}"/>
    <cellStyle name="Percent 12 4 3 3" xfId="36083" xr:uid="{EB992111-4A48-4CA1-98ED-C4C74ABE2B6D}"/>
    <cellStyle name="Percent 12 4 4" xfId="42104" xr:uid="{28634C96-2F07-45DD-8ADF-5351D9961F71}"/>
    <cellStyle name="Percent 12 4 5" xfId="30140" xr:uid="{245230A1-486E-443B-8256-3E48BCB145E7}"/>
    <cellStyle name="Percent 12 5" xfId="17563" xr:uid="{00000000-0005-0000-0000-00005D560000}"/>
    <cellStyle name="Percent 12 5 2" xfId="24179" xr:uid="{00000000-0005-0000-0000-00005E560000}"/>
    <cellStyle name="Percent 12 5 2 2" xfId="48055" xr:uid="{D1EB5AE7-F08B-4B41-BB00-2AE9FE444140}"/>
    <cellStyle name="Percent 12 5 2 3" xfId="36085" xr:uid="{D6F9F8D0-300D-49A6-B53A-BF918E057BB6}"/>
    <cellStyle name="Percent 12 5 3" xfId="42106" xr:uid="{33076049-F485-4C7E-B931-3A3F41772753}"/>
    <cellStyle name="Percent 12 5 4" xfId="30142" xr:uid="{97D36019-EAE6-49A9-A33E-2FFFCC106BAC}"/>
    <cellStyle name="Percent 12 6" xfId="17564" xr:uid="{00000000-0005-0000-0000-00005F560000}"/>
    <cellStyle name="Percent 12 6 2" xfId="24180" xr:uid="{00000000-0005-0000-0000-000060560000}"/>
    <cellStyle name="Percent 12 6 2 2" xfId="48056" xr:uid="{9638E3CF-19D9-4CFC-BA5B-BF7657EB879B}"/>
    <cellStyle name="Percent 12 6 2 3" xfId="36086" xr:uid="{42C16E8E-9F94-45C4-889D-45FFE21D342B}"/>
    <cellStyle name="Percent 12 6 3" xfId="42107" xr:uid="{B50C4F42-EB8A-4424-ACDD-F10E8F990E5E}"/>
    <cellStyle name="Percent 12 6 4" xfId="30143" xr:uid="{29F9EDD9-0769-416B-A64F-7A01D375FD0E}"/>
    <cellStyle name="Percent 12 7" xfId="17565" xr:uid="{00000000-0005-0000-0000-000061560000}"/>
    <cellStyle name="Percent 12 7 2" xfId="24181" xr:uid="{00000000-0005-0000-0000-000062560000}"/>
    <cellStyle name="Percent 12 7 2 2" xfId="48057" xr:uid="{AA1F1A51-B49D-4BC3-B47C-2E206C3EB3D5}"/>
    <cellStyle name="Percent 12 7 2 3" xfId="36087" xr:uid="{FF1832D2-606D-49EE-AC54-9802EF3B6A10}"/>
    <cellStyle name="Percent 12 7 3" xfId="42108" xr:uid="{CF366062-FF49-47CF-BEBA-3641C491530E}"/>
    <cellStyle name="Percent 12 7 4" xfId="30144" xr:uid="{DD88A107-F601-4174-8A4F-C8F355A40683}"/>
    <cellStyle name="Percent 12 8" xfId="17566" xr:uid="{00000000-0005-0000-0000-000063560000}"/>
    <cellStyle name="Percent 12 8 2" xfId="24182" xr:uid="{00000000-0005-0000-0000-000064560000}"/>
    <cellStyle name="Percent 12 8 2 2" xfId="48058" xr:uid="{A839089B-6E69-430C-B5DF-602E38C25AC2}"/>
    <cellStyle name="Percent 12 8 2 3" xfId="36088" xr:uid="{FE34C0D5-5302-4A2A-A8B8-D89A865D99BE}"/>
    <cellStyle name="Percent 12 8 3" xfId="42109" xr:uid="{CDDE01A3-AE7E-46B6-97C0-D19EF8865AEF}"/>
    <cellStyle name="Percent 12 8 4" xfId="30145" xr:uid="{E8BD9708-4CDC-4A21-A453-3BACCE389E3E}"/>
    <cellStyle name="Percent 120" xfId="17567" xr:uid="{00000000-0005-0000-0000-000065560000}"/>
    <cellStyle name="Percent 120 2" xfId="24183" xr:uid="{00000000-0005-0000-0000-000066560000}"/>
    <cellStyle name="Percent 120 2 2" xfId="48059" xr:uid="{B4610724-BB0D-40DC-87F2-91CD25C74CB1}"/>
    <cellStyle name="Percent 120 2 3" xfId="36089" xr:uid="{5DE3DCC7-1291-4AE3-A31F-80255C267E26}"/>
    <cellStyle name="Percent 120 3" xfId="42110" xr:uid="{9E70427D-4F2B-4BB7-BA86-F2D51B97A0FA}"/>
    <cellStyle name="Percent 120 4" xfId="30146" xr:uid="{87FC9F67-39F2-4821-BE54-AD69BF76D6E7}"/>
    <cellStyle name="Percent 121" xfId="17568" xr:uid="{00000000-0005-0000-0000-000067560000}"/>
    <cellStyle name="Percent 121 2" xfId="24184" xr:uid="{00000000-0005-0000-0000-000068560000}"/>
    <cellStyle name="Percent 121 2 2" xfId="48060" xr:uid="{702DD21F-3D09-4A42-B96E-9450778960CD}"/>
    <cellStyle name="Percent 121 2 3" xfId="36090" xr:uid="{2EFD23E7-ADD8-4351-8A45-449896443EA3}"/>
    <cellStyle name="Percent 121 3" xfId="42111" xr:uid="{EFBC671A-EF74-4CD5-A6D2-749C9829E1BB}"/>
    <cellStyle name="Percent 121 4" xfId="30147" xr:uid="{040919E1-EAF6-43A7-823D-EE2848B6B0F7}"/>
    <cellStyle name="Percent 122" xfId="17569" xr:uid="{00000000-0005-0000-0000-000069560000}"/>
    <cellStyle name="Percent 122 2" xfId="24185" xr:uid="{00000000-0005-0000-0000-00006A560000}"/>
    <cellStyle name="Percent 122 2 2" xfId="48061" xr:uid="{CA3C77E1-F153-4956-8B24-DC2E1B59C177}"/>
    <cellStyle name="Percent 122 2 3" xfId="36091" xr:uid="{E7F57D8A-E513-4E3D-944D-D32533382C2D}"/>
    <cellStyle name="Percent 122 3" xfId="42112" xr:uid="{3A582D1D-BAF0-4D81-8F80-5D6C62C03D85}"/>
    <cellStyle name="Percent 122 4" xfId="30148" xr:uid="{B9B7BE94-E8F4-4FE5-98D1-93D38700FEE7}"/>
    <cellStyle name="Percent 123" xfId="17570" xr:uid="{00000000-0005-0000-0000-00006B560000}"/>
    <cellStyle name="Percent 123 2" xfId="24186" xr:uid="{00000000-0005-0000-0000-00006C560000}"/>
    <cellStyle name="Percent 123 2 2" xfId="48062" xr:uid="{892CECB1-9120-42A5-8F11-96A586B27319}"/>
    <cellStyle name="Percent 123 2 3" xfId="36092" xr:uid="{35F4AD62-FC15-4436-9F08-18CF9283E30E}"/>
    <cellStyle name="Percent 123 3" xfId="42113" xr:uid="{93BC2DBA-7E7F-497C-9A58-ED4CED840B0F}"/>
    <cellStyle name="Percent 123 4" xfId="30149" xr:uid="{69C9BA24-2F82-43C2-A8DA-DE1BF1984985}"/>
    <cellStyle name="Percent 124" xfId="17571" xr:uid="{00000000-0005-0000-0000-00006D560000}"/>
    <cellStyle name="Percent 124 2" xfId="24187" xr:uid="{00000000-0005-0000-0000-00006E560000}"/>
    <cellStyle name="Percent 124 2 2" xfId="48063" xr:uid="{0C29054B-5E2F-4F85-9F88-690C6A86011A}"/>
    <cellStyle name="Percent 124 2 3" xfId="36093" xr:uid="{E3E2AF72-B59B-4296-83F8-9D1C24B285DF}"/>
    <cellStyle name="Percent 124 3" xfId="42114" xr:uid="{1BA2B22C-BCF5-4391-8565-8025D09C88E2}"/>
    <cellStyle name="Percent 124 4" xfId="30150" xr:uid="{6F3E7531-91AF-461A-BBD4-E63F78E1564D}"/>
    <cellStyle name="Percent 125" xfId="17572" xr:uid="{00000000-0005-0000-0000-00006F560000}"/>
    <cellStyle name="Percent 125 2" xfId="24188" xr:uid="{00000000-0005-0000-0000-000070560000}"/>
    <cellStyle name="Percent 125 2 2" xfId="48064" xr:uid="{E2164872-EECD-4231-860D-7F345D0DC5BB}"/>
    <cellStyle name="Percent 125 2 3" xfId="36094" xr:uid="{86B4AE59-96F6-4160-80FF-3533FF6DB672}"/>
    <cellStyle name="Percent 125 3" xfId="42115" xr:uid="{D911CB9C-E62B-455F-AAFB-9A3F11E5C68A}"/>
    <cellStyle name="Percent 125 4" xfId="30151" xr:uid="{F608429C-69F8-4801-8715-AE7649C37BB7}"/>
    <cellStyle name="Percent 126" xfId="17573" xr:uid="{00000000-0005-0000-0000-000071560000}"/>
    <cellStyle name="Percent 126 2" xfId="24189" xr:uid="{00000000-0005-0000-0000-000072560000}"/>
    <cellStyle name="Percent 126 2 2" xfId="48065" xr:uid="{24031440-ED01-4928-AF97-776179F516CD}"/>
    <cellStyle name="Percent 126 2 3" xfId="36095" xr:uid="{E2679008-FBF7-424A-B3E6-77155A1DCEBD}"/>
    <cellStyle name="Percent 126 3" xfId="42116" xr:uid="{09006D5F-892F-478E-BE6F-2BA759373AD2}"/>
    <cellStyle name="Percent 126 4" xfId="30152" xr:uid="{9C2E0E5F-2FA7-4EDD-AC42-17932640AFB8}"/>
    <cellStyle name="Percent 127" xfId="17574" xr:uid="{00000000-0005-0000-0000-000073560000}"/>
    <cellStyle name="Percent 127 2" xfId="24190" xr:uid="{00000000-0005-0000-0000-000074560000}"/>
    <cellStyle name="Percent 127 2 2" xfId="48066" xr:uid="{5158602D-B122-49ED-931A-FC4BCC317A37}"/>
    <cellStyle name="Percent 127 2 3" xfId="36096" xr:uid="{E6BBCA33-4724-4CFB-B566-CCC86E24C98D}"/>
    <cellStyle name="Percent 127 3" xfId="42117" xr:uid="{B686F57F-60FB-43EA-91DF-6D724142FB43}"/>
    <cellStyle name="Percent 127 4" xfId="30153" xr:uid="{EB260C44-F57F-4E1A-BE19-35CEABE88DE1}"/>
    <cellStyle name="Percent 128" xfId="17575" xr:uid="{00000000-0005-0000-0000-000075560000}"/>
    <cellStyle name="Percent 128 2" xfId="24191" xr:uid="{00000000-0005-0000-0000-000076560000}"/>
    <cellStyle name="Percent 128 2 2" xfId="48067" xr:uid="{DB0DED81-8D7D-4B80-B6CE-00B8784A2B1A}"/>
    <cellStyle name="Percent 128 2 3" xfId="36097" xr:uid="{802329ED-5E50-415B-8537-69CE419023AE}"/>
    <cellStyle name="Percent 128 3" xfId="42118" xr:uid="{481911AD-C51E-4C32-8E52-4B3B52B09211}"/>
    <cellStyle name="Percent 128 4" xfId="30154" xr:uid="{B8AA9DB4-14ED-419C-95FD-356652474742}"/>
    <cellStyle name="Percent 129" xfId="17576" xr:uid="{00000000-0005-0000-0000-000077560000}"/>
    <cellStyle name="Percent 129 2" xfId="24192" xr:uid="{00000000-0005-0000-0000-000078560000}"/>
    <cellStyle name="Percent 129 2 2" xfId="48068" xr:uid="{7D924709-FCB3-40AE-AFF7-7B83F5F402AD}"/>
    <cellStyle name="Percent 129 2 3" xfId="36098" xr:uid="{BDCB5E5F-0D33-4429-974F-4958F0632295}"/>
    <cellStyle name="Percent 129 3" xfId="42119" xr:uid="{5F944425-B05E-4E4F-A50A-A381BB0A5929}"/>
    <cellStyle name="Percent 129 4" xfId="30155" xr:uid="{C5EA5602-76D4-48E9-A9D4-956DEBD72D45}"/>
    <cellStyle name="Percent 13" xfId="17577" xr:uid="{00000000-0005-0000-0000-000079560000}"/>
    <cellStyle name="Percent 13 10" xfId="17578" xr:uid="{00000000-0005-0000-0000-00007A560000}"/>
    <cellStyle name="Percent 13 11" xfId="17579" xr:uid="{00000000-0005-0000-0000-00007B560000}"/>
    <cellStyle name="Percent 13 12" xfId="17580" xr:uid="{00000000-0005-0000-0000-00007C560000}"/>
    <cellStyle name="Percent 13 13" xfId="17581" xr:uid="{00000000-0005-0000-0000-00007D560000}"/>
    <cellStyle name="Percent 13 14" xfId="17582" xr:uid="{00000000-0005-0000-0000-00007E560000}"/>
    <cellStyle name="Percent 13 15" xfId="17583" xr:uid="{00000000-0005-0000-0000-00007F560000}"/>
    <cellStyle name="Percent 13 16" xfId="17584" xr:uid="{00000000-0005-0000-0000-000080560000}"/>
    <cellStyle name="Percent 13 16 2" xfId="24193" xr:uid="{00000000-0005-0000-0000-000081560000}"/>
    <cellStyle name="Percent 13 16 2 2" xfId="48069" xr:uid="{670E4643-107B-4A18-9E26-0255AC63A9AE}"/>
    <cellStyle name="Percent 13 16 2 3" xfId="36099" xr:uid="{7880FCF0-2458-4A63-B9EF-6FDCFF32A343}"/>
    <cellStyle name="Percent 13 16 3" xfId="42120" xr:uid="{64129822-6D9F-4C9E-B87E-21B14F315D5A}"/>
    <cellStyle name="Percent 13 16 4" xfId="30156" xr:uid="{29AC3EED-2CD5-4C7B-8EF5-0E24B855E1A2}"/>
    <cellStyle name="Percent 13 17" xfId="17585" xr:uid="{00000000-0005-0000-0000-000082560000}"/>
    <cellStyle name="Percent 13 17 2" xfId="24194" xr:uid="{00000000-0005-0000-0000-000083560000}"/>
    <cellStyle name="Percent 13 17 2 2" xfId="48070" xr:uid="{A369FA25-26C2-41B1-AEE5-A0314B079082}"/>
    <cellStyle name="Percent 13 17 2 3" xfId="36100" xr:uid="{9F229390-DD40-40FC-819F-F8FE40DB392A}"/>
    <cellStyle name="Percent 13 17 3" xfId="42121" xr:uid="{2A8CA6CE-8746-4919-A4A2-5D7C39073212}"/>
    <cellStyle name="Percent 13 17 4" xfId="30157" xr:uid="{1519A464-9F9F-4D13-9033-9748EEA13A03}"/>
    <cellStyle name="Percent 13 18" xfId="17586" xr:uid="{00000000-0005-0000-0000-000084560000}"/>
    <cellStyle name="Percent 13 2" xfId="17587" xr:uid="{00000000-0005-0000-0000-000085560000}"/>
    <cellStyle name="Percent 13 2 2" xfId="17588" xr:uid="{00000000-0005-0000-0000-000086560000}"/>
    <cellStyle name="Percent 13 2 2 2" xfId="24195" xr:uid="{00000000-0005-0000-0000-000087560000}"/>
    <cellStyle name="Percent 13 2 2 2 2" xfId="48071" xr:uid="{C81EACC1-A00A-4BFA-9960-B44AB51C6717}"/>
    <cellStyle name="Percent 13 2 2 2 3" xfId="36101" xr:uid="{7943509E-0133-476F-8236-F98B53C8CA27}"/>
    <cellStyle name="Percent 13 2 2 3" xfId="42122" xr:uid="{11A7BAB0-669B-4656-B4BE-64D0A9728139}"/>
    <cellStyle name="Percent 13 2 2 4" xfId="30158" xr:uid="{83A29862-85FB-4323-9D9C-65AB2AF6C63F}"/>
    <cellStyle name="Percent 13 2 3" xfId="17589" xr:uid="{00000000-0005-0000-0000-000088560000}"/>
    <cellStyle name="Percent 13 2 3 2" xfId="24196" xr:uid="{00000000-0005-0000-0000-000089560000}"/>
    <cellStyle name="Percent 13 2 3 2 2" xfId="48072" xr:uid="{04E2B5B8-F703-4871-ADCF-6581510DF033}"/>
    <cellStyle name="Percent 13 2 3 2 3" xfId="36102" xr:uid="{5A24FE82-D5AE-4DD3-935A-573EECAEB7EE}"/>
    <cellStyle name="Percent 13 2 3 3" xfId="42123" xr:uid="{35C3177D-82B6-4DB7-808B-933701D52857}"/>
    <cellStyle name="Percent 13 2 3 4" xfId="30159" xr:uid="{807E3474-8F15-4986-967E-C721690ED740}"/>
    <cellStyle name="Percent 13 2 4" xfId="17590" xr:uid="{00000000-0005-0000-0000-00008A560000}"/>
    <cellStyle name="Percent 13 2 4 2" xfId="24197" xr:uid="{00000000-0005-0000-0000-00008B560000}"/>
    <cellStyle name="Percent 13 2 4 2 2" xfId="48073" xr:uid="{52CFA1A2-FC6D-4675-88B2-159A3B8D5D0F}"/>
    <cellStyle name="Percent 13 2 4 2 3" xfId="36103" xr:uid="{81B7E40B-C339-463A-9E6A-69B0DEB4C69A}"/>
    <cellStyle name="Percent 13 2 4 3" xfId="42124" xr:uid="{D6A70150-20E1-478E-AA2D-209B64A43D63}"/>
    <cellStyle name="Percent 13 2 4 4" xfId="30160" xr:uid="{A51F0650-6DEC-4BC5-ABBC-D0075FFA2E0A}"/>
    <cellStyle name="Percent 13 3" xfId="17591" xr:uid="{00000000-0005-0000-0000-00008C560000}"/>
    <cellStyle name="Percent 13 3 2" xfId="17592" xr:uid="{00000000-0005-0000-0000-00008D560000}"/>
    <cellStyle name="Percent 13 3 2 2" xfId="24198" xr:uid="{00000000-0005-0000-0000-00008E560000}"/>
    <cellStyle name="Percent 13 3 2 2 2" xfId="48074" xr:uid="{AECC2217-A7C7-4CE7-88D9-C2C49AF25AAB}"/>
    <cellStyle name="Percent 13 3 2 2 3" xfId="36104" xr:uid="{DD3F3D23-C40B-47C4-A29E-F196F7A0BF36}"/>
    <cellStyle name="Percent 13 3 2 3" xfId="42125" xr:uid="{C311FAEA-5343-415A-AC04-D75850272B5D}"/>
    <cellStyle name="Percent 13 3 2 4" xfId="30161" xr:uid="{F21D7CE5-219D-457B-A5E8-D832FAD3EB83}"/>
    <cellStyle name="Percent 13 3 3" xfId="17593" xr:uid="{00000000-0005-0000-0000-00008F560000}"/>
    <cellStyle name="Percent 13 3 3 2" xfId="24199" xr:uid="{00000000-0005-0000-0000-000090560000}"/>
    <cellStyle name="Percent 13 3 3 2 2" xfId="48075" xr:uid="{65FD780A-9A9F-4A49-B598-D56D0EE724C1}"/>
    <cellStyle name="Percent 13 3 3 2 3" xfId="36105" xr:uid="{6EA63E8B-33DA-478F-B212-EF39782066CF}"/>
    <cellStyle name="Percent 13 3 3 3" xfId="42126" xr:uid="{A744D87C-9C62-48A9-B52C-C2DA6FA1ACF2}"/>
    <cellStyle name="Percent 13 3 3 4" xfId="30162" xr:uid="{FF7F439D-893F-422B-ADE6-5C57386FED18}"/>
    <cellStyle name="Percent 13 4" xfId="17594" xr:uid="{00000000-0005-0000-0000-000091560000}"/>
    <cellStyle name="Percent 13 4 2" xfId="17595" xr:uid="{00000000-0005-0000-0000-000092560000}"/>
    <cellStyle name="Percent 13 4 2 2" xfId="24200" xr:uid="{00000000-0005-0000-0000-000093560000}"/>
    <cellStyle name="Percent 13 4 2 2 2" xfId="48076" xr:uid="{ECF4E355-BA53-4E25-8142-60F2B16BD3DC}"/>
    <cellStyle name="Percent 13 4 2 2 3" xfId="36106" xr:uid="{1E21D7F0-107A-4DF5-A4DA-17AAE944B6E9}"/>
    <cellStyle name="Percent 13 4 2 3" xfId="42127" xr:uid="{AB308861-21A3-4915-B0C2-3B30208B509C}"/>
    <cellStyle name="Percent 13 4 2 4" xfId="30163" xr:uid="{07851336-D713-410C-845C-58080569C453}"/>
    <cellStyle name="Percent 13 4 3" xfId="17596" xr:uid="{00000000-0005-0000-0000-000094560000}"/>
    <cellStyle name="Percent 13 4 3 2" xfId="24201" xr:uid="{00000000-0005-0000-0000-000095560000}"/>
    <cellStyle name="Percent 13 4 3 2 2" xfId="48077" xr:uid="{D2F78BCE-A978-4E7C-BADC-57264A96A769}"/>
    <cellStyle name="Percent 13 4 3 2 3" xfId="36107" xr:uid="{986505EA-1923-4E0D-9163-510D4FA3F46F}"/>
    <cellStyle name="Percent 13 4 3 3" xfId="42128" xr:uid="{9C3319B2-7F66-4E39-91A2-BA6C3D15C076}"/>
    <cellStyle name="Percent 13 4 3 4" xfId="30164" xr:uid="{9CD962FC-83A0-44AB-BA72-50D9FF11350A}"/>
    <cellStyle name="Percent 13 5" xfId="17597" xr:uid="{00000000-0005-0000-0000-000096560000}"/>
    <cellStyle name="Percent 13 5 2" xfId="17598" xr:uid="{00000000-0005-0000-0000-000097560000}"/>
    <cellStyle name="Percent 13 5 2 2" xfId="24202" xr:uid="{00000000-0005-0000-0000-000098560000}"/>
    <cellStyle name="Percent 13 5 2 2 2" xfId="48078" xr:uid="{50A5D27A-32F7-4D77-86B4-AC92E6CDD4C3}"/>
    <cellStyle name="Percent 13 5 2 2 3" xfId="36108" xr:uid="{8E2D2649-831B-4A31-A1F1-09839E4003C2}"/>
    <cellStyle name="Percent 13 5 2 3" xfId="42129" xr:uid="{5B4A7E25-4EAF-45BE-89E6-B86536462B34}"/>
    <cellStyle name="Percent 13 5 2 4" xfId="30165" xr:uid="{C4B64BC2-D5A6-4AEB-9765-683C1FAEC561}"/>
    <cellStyle name="Percent 13 5 3" xfId="17599" xr:uid="{00000000-0005-0000-0000-000099560000}"/>
    <cellStyle name="Percent 13 5 3 2" xfId="24203" xr:uid="{00000000-0005-0000-0000-00009A560000}"/>
    <cellStyle name="Percent 13 5 3 2 2" xfId="48079" xr:uid="{AD053C66-2BCA-44F2-9623-C012754B1855}"/>
    <cellStyle name="Percent 13 5 3 2 3" xfId="36109" xr:uid="{B8715ED7-5891-471E-90BE-3E605E068C33}"/>
    <cellStyle name="Percent 13 5 3 3" xfId="42130" xr:uid="{9E68E60E-C8C9-4E46-8431-04A77970DE91}"/>
    <cellStyle name="Percent 13 5 3 4" xfId="30166" xr:uid="{267146B9-058A-494B-8B5A-D3B06605D7C9}"/>
    <cellStyle name="Percent 13 6" xfId="17600" xr:uid="{00000000-0005-0000-0000-00009B560000}"/>
    <cellStyle name="Percent 13 6 2" xfId="17601" xr:uid="{00000000-0005-0000-0000-00009C560000}"/>
    <cellStyle name="Percent 13 6 2 2" xfId="24204" xr:uid="{00000000-0005-0000-0000-00009D560000}"/>
    <cellStyle name="Percent 13 6 2 2 2" xfId="48080" xr:uid="{5DD0D97B-74C6-41D5-BB8A-7BED7B5E2391}"/>
    <cellStyle name="Percent 13 6 2 2 3" xfId="36110" xr:uid="{AD54C995-2CF5-417B-9698-39B266AF5FEA}"/>
    <cellStyle name="Percent 13 6 2 3" xfId="42131" xr:uid="{3BB7EE27-AC63-4A90-9F1B-9AB371497EFC}"/>
    <cellStyle name="Percent 13 6 2 4" xfId="30167" xr:uid="{A7C1F626-F6B9-4D36-BC2C-97BA43713957}"/>
    <cellStyle name="Percent 13 6 3" xfId="17602" xr:uid="{00000000-0005-0000-0000-00009E560000}"/>
    <cellStyle name="Percent 13 6 3 2" xfId="24205" xr:uid="{00000000-0005-0000-0000-00009F560000}"/>
    <cellStyle name="Percent 13 6 3 2 2" xfId="48081" xr:uid="{9EC7BBEA-B850-457A-9D57-8E5C42237373}"/>
    <cellStyle name="Percent 13 6 3 2 3" xfId="36111" xr:uid="{526DBAEB-C806-4A99-AC81-9157091C2595}"/>
    <cellStyle name="Percent 13 6 3 3" xfId="42132" xr:uid="{09A72740-3BE5-49E0-8913-DD64C39BC6E3}"/>
    <cellStyle name="Percent 13 6 3 4" xfId="30168" xr:uid="{91D1667A-2095-42CE-8069-29E011B8C9CB}"/>
    <cellStyle name="Percent 13 7" xfId="17603" xr:uid="{00000000-0005-0000-0000-0000A0560000}"/>
    <cellStyle name="Percent 13 8" xfId="17604" xr:uid="{00000000-0005-0000-0000-0000A1560000}"/>
    <cellStyle name="Percent 13 9" xfId="17605" xr:uid="{00000000-0005-0000-0000-0000A2560000}"/>
    <cellStyle name="Percent 130" xfId="17606" xr:uid="{00000000-0005-0000-0000-0000A3560000}"/>
    <cellStyle name="Percent 130 2" xfId="24206" xr:uid="{00000000-0005-0000-0000-0000A4560000}"/>
    <cellStyle name="Percent 130 2 2" xfId="48082" xr:uid="{B39AA37E-AC7A-48A3-8727-76355A088799}"/>
    <cellStyle name="Percent 130 2 3" xfId="36112" xr:uid="{7D168A31-1360-4B29-8F0F-1E49E9A1BDF6}"/>
    <cellStyle name="Percent 130 3" xfId="42133" xr:uid="{B4762576-28BE-4E75-8E68-16D2851C87BC}"/>
    <cellStyle name="Percent 130 4" xfId="30169" xr:uid="{AFDF9C51-C1FC-4F61-9C34-54D54E1C4CF4}"/>
    <cellStyle name="Percent 131" xfId="17607" xr:uid="{00000000-0005-0000-0000-0000A5560000}"/>
    <cellStyle name="Percent 131 2" xfId="24207" xr:uid="{00000000-0005-0000-0000-0000A6560000}"/>
    <cellStyle name="Percent 131 2 2" xfId="48083" xr:uid="{8556F2DE-7ADC-47F6-BB62-F559E150C48B}"/>
    <cellStyle name="Percent 131 2 3" xfId="36113" xr:uid="{844C1E37-7BFC-4DC9-BD0F-0EC6BDEB9A65}"/>
    <cellStyle name="Percent 131 3" xfId="42134" xr:uid="{4CC9A2F6-6AFC-4FF2-9BDB-0D98A911A06B}"/>
    <cellStyle name="Percent 131 4" xfId="30170" xr:uid="{80FA7A62-1878-4EE9-9B2A-9AFAD2C6DB60}"/>
    <cellStyle name="Percent 132" xfId="17608" xr:uid="{00000000-0005-0000-0000-0000A7560000}"/>
    <cellStyle name="Percent 132 2" xfId="24208" xr:uid="{00000000-0005-0000-0000-0000A8560000}"/>
    <cellStyle name="Percent 132 2 2" xfId="48084" xr:uid="{F3B56226-3252-498D-BAF6-29E006A78E64}"/>
    <cellStyle name="Percent 132 2 3" xfId="36114" xr:uid="{C9F42383-E769-47BE-B1F7-77B42B67E0BD}"/>
    <cellStyle name="Percent 132 3" xfId="42135" xr:uid="{251788AD-DF2E-4457-80C5-C7758EEEE008}"/>
    <cellStyle name="Percent 132 4" xfId="30171" xr:uid="{EF2455A5-9B2E-409C-B971-37CEF5EFF15E}"/>
    <cellStyle name="Percent 133" xfId="17609" xr:uid="{00000000-0005-0000-0000-0000A9560000}"/>
    <cellStyle name="Percent 133 2" xfId="24209" xr:uid="{00000000-0005-0000-0000-0000AA560000}"/>
    <cellStyle name="Percent 133 2 2" xfId="48085" xr:uid="{80F1C2A9-F629-4A3F-BCB9-7628C49B1191}"/>
    <cellStyle name="Percent 133 2 3" xfId="36115" xr:uid="{962629A2-99EF-48A8-883F-9F815C5DB6E3}"/>
    <cellStyle name="Percent 133 3" xfId="42136" xr:uid="{122FE1DC-E475-4B57-88C6-49E0D18A1447}"/>
    <cellStyle name="Percent 133 4" xfId="30172" xr:uid="{CD143EAF-4ABF-4944-8687-F80D8F94A782}"/>
    <cellStyle name="Percent 134" xfId="17610" xr:uid="{00000000-0005-0000-0000-0000AB560000}"/>
    <cellStyle name="Percent 134 2" xfId="24210" xr:uid="{00000000-0005-0000-0000-0000AC560000}"/>
    <cellStyle name="Percent 134 2 2" xfId="48086" xr:uid="{ECE82F8D-50DB-4016-82D6-B9265F4ED2F3}"/>
    <cellStyle name="Percent 134 2 3" xfId="36116" xr:uid="{E00EBD9F-2114-4450-B978-F1A908626C1F}"/>
    <cellStyle name="Percent 134 3" xfId="42137" xr:uid="{B7DF9BAD-1687-421D-ABA1-F66B66CA0A62}"/>
    <cellStyle name="Percent 134 4" xfId="30173" xr:uid="{1B7DF802-05B9-4530-85F7-1D581E083EAE}"/>
    <cellStyle name="Percent 135" xfId="17611" xr:uid="{00000000-0005-0000-0000-0000AD560000}"/>
    <cellStyle name="Percent 135 2" xfId="24211" xr:uid="{00000000-0005-0000-0000-0000AE560000}"/>
    <cellStyle name="Percent 135 2 2" xfId="48087" xr:uid="{EE723DC3-61D4-4D98-8FA3-688D051B1530}"/>
    <cellStyle name="Percent 135 2 3" xfId="36117" xr:uid="{955D1C7D-76C5-427B-BAE1-ED9734081E8A}"/>
    <cellStyle name="Percent 135 3" xfId="42138" xr:uid="{17B3F6BF-706E-4806-9C7D-1FEE3EF77C23}"/>
    <cellStyle name="Percent 135 4" xfId="30174" xr:uid="{A7F03836-AE86-4FB9-A172-D5507C29CAC7}"/>
    <cellStyle name="Percent 136" xfId="17612" xr:uid="{00000000-0005-0000-0000-0000AF560000}"/>
    <cellStyle name="Percent 136 2" xfId="24212" xr:uid="{00000000-0005-0000-0000-0000B0560000}"/>
    <cellStyle name="Percent 136 2 2" xfId="48088" xr:uid="{57FC3E15-23BE-4DA5-88E0-EA2432E63A21}"/>
    <cellStyle name="Percent 136 2 3" xfId="36118" xr:uid="{244A63EA-AB25-4F8D-97B3-9A52A7DBBCE4}"/>
    <cellStyle name="Percent 136 3" xfId="42139" xr:uid="{2B1251D3-F032-4B96-BC56-744EDE0A4756}"/>
    <cellStyle name="Percent 136 4" xfId="30175" xr:uid="{B1FB6FEC-DF65-4BEE-BB54-94836F07C91C}"/>
    <cellStyle name="Percent 137" xfId="17613" xr:uid="{00000000-0005-0000-0000-0000B1560000}"/>
    <cellStyle name="Percent 137 2" xfId="24213" xr:uid="{00000000-0005-0000-0000-0000B2560000}"/>
    <cellStyle name="Percent 137 2 2" xfId="48089" xr:uid="{E4A36F03-4CE2-478C-BE6C-6938EC82FBEF}"/>
    <cellStyle name="Percent 137 2 3" xfId="36119" xr:uid="{8648BB97-4745-4722-A9EF-8893E5C02146}"/>
    <cellStyle name="Percent 137 3" xfId="42140" xr:uid="{97708173-7F54-4817-9E22-A85973B6538F}"/>
    <cellStyle name="Percent 137 4" xfId="30176" xr:uid="{87BC5B25-C647-462F-95D1-CD12380E3D24}"/>
    <cellStyle name="Percent 138" xfId="17614" xr:uid="{00000000-0005-0000-0000-0000B3560000}"/>
    <cellStyle name="Percent 138 2" xfId="24214" xr:uid="{00000000-0005-0000-0000-0000B4560000}"/>
    <cellStyle name="Percent 138 2 2" xfId="48090" xr:uid="{FE3AF66F-99A5-4415-AE34-9713FD5E07F7}"/>
    <cellStyle name="Percent 138 2 3" xfId="36120" xr:uid="{1246081F-598B-4CF5-B878-9079506A7AD6}"/>
    <cellStyle name="Percent 138 3" xfId="42141" xr:uid="{345A7623-C08D-4C3B-82D9-F127201D732C}"/>
    <cellStyle name="Percent 138 4" xfId="30177" xr:uid="{A15B4FC5-85A9-4A08-AB52-C4971DEE69B6}"/>
    <cellStyle name="Percent 139" xfId="17615" xr:uid="{00000000-0005-0000-0000-0000B5560000}"/>
    <cellStyle name="Percent 139 2" xfId="24215" xr:uid="{00000000-0005-0000-0000-0000B6560000}"/>
    <cellStyle name="Percent 139 2 2" xfId="48091" xr:uid="{4F755F79-EEE3-42BE-BB9E-EB663FC86223}"/>
    <cellStyle name="Percent 139 2 3" xfId="36121" xr:uid="{CADF1D9E-C8CD-4E13-85C8-B4A7935598B8}"/>
    <cellStyle name="Percent 139 3" xfId="42142" xr:uid="{E4738853-F48E-4C4E-9CC0-9D00DFFCD0CE}"/>
    <cellStyle name="Percent 139 4" xfId="30178" xr:uid="{FA393EF6-C9F8-4A2E-B9D1-1060C489A891}"/>
    <cellStyle name="Percent 14" xfId="17616" xr:uid="{00000000-0005-0000-0000-0000B7560000}"/>
    <cellStyle name="Percent 14 10" xfId="17617" xr:uid="{00000000-0005-0000-0000-0000B8560000}"/>
    <cellStyle name="Percent 14 11" xfId="17618" xr:uid="{00000000-0005-0000-0000-0000B9560000}"/>
    <cellStyle name="Percent 14 12" xfId="17619" xr:uid="{00000000-0005-0000-0000-0000BA560000}"/>
    <cellStyle name="Percent 14 13" xfId="17620" xr:uid="{00000000-0005-0000-0000-0000BB560000}"/>
    <cellStyle name="Percent 14 14" xfId="17621" xr:uid="{00000000-0005-0000-0000-0000BC560000}"/>
    <cellStyle name="Percent 14 15" xfId="17622" xr:uid="{00000000-0005-0000-0000-0000BD560000}"/>
    <cellStyle name="Percent 14 16" xfId="17623" xr:uid="{00000000-0005-0000-0000-0000BE560000}"/>
    <cellStyle name="Percent 14 16 2" xfId="24216" xr:uid="{00000000-0005-0000-0000-0000BF560000}"/>
    <cellStyle name="Percent 14 16 2 2" xfId="48092" xr:uid="{FBFF51DF-B56E-4604-8CEE-E5EFD59562FE}"/>
    <cellStyle name="Percent 14 16 2 3" xfId="36122" xr:uid="{48B5FC28-A9C9-445A-9663-834E4873D992}"/>
    <cellStyle name="Percent 14 16 3" xfId="42143" xr:uid="{4A3E73C4-7460-420A-BE2B-02987942971D}"/>
    <cellStyle name="Percent 14 16 4" xfId="30179" xr:uid="{F8D762C3-3331-47F0-BFCF-EF82BD582E25}"/>
    <cellStyle name="Percent 14 17" xfId="17624" xr:uid="{00000000-0005-0000-0000-0000C0560000}"/>
    <cellStyle name="Percent 14 17 2" xfId="24217" xr:uid="{00000000-0005-0000-0000-0000C1560000}"/>
    <cellStyle name="Percent 14 17 2 2" xfId="48093" xr:uid="{0A1284EA-2AAD-4037-8714-DC877A06FE1A}"/>
    <cellStyle name="Percent 14 17 2 3" xfId="36123" xr:uid="{C3940A57-019E-4E01-BD59-1E654B2434FB}"/>
    <cellStyle name="Percent 14 17 3" xfId="42144" xr:uid="{A199F04C-0D6E-4539-AFE9-967222022961}"/>
    <cellStyle name="Percent 14 17 4" xfId="30180" xr:uid="{3D71A3D9-5E07-42FB-9F00-A17135493593}"/>
    <cellStyle name="Percent 14 18" xfId="17625" xr:uid="{00000000-0005-0000-0000-0000C2560000}"/>
    <cellStyle name="Percent 14 2" xfId="17626" xr:uid="{00000000-0005-0000-0000-0000C3560000}"/>
    <cellStyle name="Percent 14 2 2" xfId="17627" xr:uid="{00000000-0005-0000-0000-0000C4560000}"/>
    <cellStyle name="Percent 14 2 2 2" xfId="24218" xr:uid="{00000000-0005-0000-0000-0000C5560000}"/>
    <cellStyle name="Percent 14 2 2 2 2" xfId="48094" xr:uid="{7AA19842-2F26-45B5-AF62-E84F3818D5CC}"/>
    <cellStyle name="Percent 14 2 2 2 3" xfId="36124" xr:uid="{FB51616F-CE72-42CA-936F-499B769D5AD2}"/>
    <cellStyle name="Percent 14 2 2 3" xfId="42145" xr:uid="{606FA978-EA12-490D-9B99-AE99D84146F2}"/>
    <cellStyle name="Percent 14 2 2 4" xfId="30181" xr:uid="{CF27A715-A09F-4A99-BA7E-CF6FB2B9B849}"/>
    <cellStyle name="Percent 14 2 3" xfId="17628" xr:uid="{00000000-0005-0000-0000-0000C6560000}"/>
    <cellStyle name="Percent 14 2 3 2" xfId="24219" xr:uid="{00000000-0005-0000-0000-0000C7560000}"/>
    <cellStyle name="Percent 14 2 3 2 2" xfId="48095" xr:uid="{8AD654A6-F2CB-4DF8-ABF5-5DF07781CC6C}"/>
    <cellStyle name="Percent 14 2 3 2 3" xfId="36125" xr:uid="{4FDECC4B-9981-4C4F-81E9-BB5BD2AB99F9}"/>
    <cellStyle name="Percent 14 2 3 3" xfId="42146" xr:uid="{53CF2FBF-5C4D-48DA-9A9C-5517F8CEE306}"/>
    <cellStyle name="Percent 14 2 3 4" xfId="30182" xr:uid="{7394626A-EBC9-4F34-959B-59C49CDCB341}"/>
    <cellStyle name="Percent 14 2 4" xfId="17629" xr:uid="{00000000-0005-0000-0000-0000C8560000}"/>
    <cellStyle name="Percent 14 2 4 2" xfId="24220" xr:uid="{00000000-0005-0000-0000-0000C9560000}"/>
    <cellStyle name="Percent 14 2 4 2 2" xfId="48096" xr:uid="{71A0BCE8-CFF2-4FAE-85A0-40BA1CC7877D}"/>
    <cellStyle name="Percent 14 2 4 2 3" xfId="36126" xr:uid="{9ED2FCB8-A312-414B-8122-E5D94D9C4B72}"/>
    <cellStyle name="Percent 14 2 4 3" xfId="42147" xr:uid="{CB58998A-936E-46EF-ADB6-C3C8CD5EDD6D}"/>
    <cellStyle name="Percent 14 2 4 4" xfId="30183" xr:uid="{A07DA01B-638B-45BB-9C50-3F729B5D8759}"/>
    <cellStyle name="Percent 14 3" xfId="17630" xr:uid="{00000000-0005-0000-0000-0000CA560000}"/>
    <cellStyle name="Percent 14 3 2" xfId="17631" xr:uid="{00000000-0005-0000-0000-0000CB560000}"/>
    <cellStyle name="Percent 14 3 2 2" xfId="24221" xr:uid="{00000000-0005-0000-0000-0000CC560000}"/>
    <cellStyle name="Percent 14 3 2 2 2" xfId="48097" xr:uid="{E962BB33-112E-4286-8355-32E1F9F81C9E}"/>
    <cellStyle name="Percent 14 3 2 2 3" xfId="36127" xr:uid="{E2617A43-E7CC-4598-BB85-7E7E8B0A9E09}"/>
    <cellStyle name="Percent 14 3 2 3" xfId="42148" xr:uid="{C80B8F43-3F0F-434B-B67B-D73F6C992FF8}"/>
    <cellStyle name="Percent 14 3 2 4" xfId="30184" xr:uid="{FF428ADD-4BDD-462E-92F3-A62BBB050F31}"/>
    <cellStyle name="Percent 14 3 3" xfId="17632" xr:uid="{00000000-0005-0000-0000-0000CD560000}"/>
    <cellStyle name="Percent 14 3 3 2" xfId="24222" xr:uid="{00000000-0005-0000-0000-0000CE560000}"/>
    <cellStyle name="Percent 14 3 3 2 2" xfId="48098" xr:uid="{806230AB-1C5F-453C-A4CF-B975D3BDF1A4}"/>
    <cellStyle name="Percent 14 3 3 2 3" xfId="36128" xr:uid="{E8ED8095-8C66-4F3C-9E31-1557287901D2}"/>
    <cellStyle name="Percent 14 3 3 3" xfId="42149" xr:uid="{E3B6C3E4-8DFC-49ED-B4C1-2C779752010F}"/>
    <cellStyle name="Percent 14 3 3 4" xfId="30185" xr:uid="{14322C1B-F6FE-40F5-844B-2DEC69718B2A}"/>
    <cellStyle name="Percent 14 4" xfId="17633" xr:uid="{00000000-0005-0000-0000-0000CF560000}"/>
    <cellStyle name="Percent 14 4 2" xfId="17634" xr:uid="{00000000-0005-0000-0000-0000D0560000}"/>
    <cellStyle name="Percent 14 4 2 2" xfId="24223" xr:uid="{00000000-0005-0000-0000-0000D1560000}"/>
    <cellStyle name="Percent 14 4 2 2 2" xfId="48099" xr:uid="{F183FF20-9968-44B5-B507-64113F87AFE7}"/>
    <cellStyle name="Percent 14 4 2 2 3" xfId="36129" xr:uid="{B8BF30B3-04CA-45D4-93BF-5B6C74F7A2E6}"/>
    <cellStyle name="Percent 14 4 2 3" xfId="42150" xr:uid="{71147372-8D9E-4E7E-9E54-A4683BBB3DA9}"/>
    <cellStyle name="Percent 14 4 2 4" xfId="30186" xr:uid="{B4D2BAB7-1BA7-4EC7-80EC-D66CBD56F7AF}"/>
    <cellStyle name="Percent 14 4 3" xfId="17635" xr:uid="{00000000-0005-0000-0000-0000D2560000}"/>
    <cellStyle name="Percent 14 4 3 2" xfId="24224" xr:uid="{00000000-0005-0000-0000-0000D3560000}"/>
    <cellStyle name="Percent 14 4 3 2 2" xfId="48100" xr:uid="{9076B74B-F309-4BFB-9490-5120543B204D}"/>
    <cellStyle name="Percent 14 4 3 2 3" xfId="36130" xr:uid="{F7D1ABCE-E139-4F08-B752-3394A48E6A2E}"/>
    <cellStyle name="Percent 14 4 3 3" xfId="42151" xr:uid="{023798C5-19C9-4FAC-A880-47A116B23E23}"/>
    <cellStyle name="Percent 14 4 3 4" xfId="30187" xr:uid="{05C8A410-D213-4466-B0A9-E70C07FAB69F}"/>
    <cellStyle name="Percent 14 5" xfId="17636" xr:uid="{00000000-0005-0000-0000-0000D4560000}"/>
    <cellStyle name="Percent 14 5 2" xfId="17637" xr:uid="{00000000-0005-0000-0000-0000D5560000}"/>
    <cellStyle name="Percent 14 5 2 2" xfId="24225" xr:uid="{00000000-0005-0000-0000-0000D6560000}"/>
    <cellStyle name="Percent 14 5 2 2 2" xfId="48101" xr:uid="{4CA8E227-9B09-48CF-910E-CB14DD8E3760}"/>
    <cellStyle name="Percent 14 5 2 2 3" xfId="36131" xr:uid="{823FF9EE-2832-41DE-9A6D-14D0B496626C}"/>
    <cellStyle name="Percent 14 5 2 3" xfId="42152" xr:uid="{50BDE53F-FAF3-4B6B-8E60-9DDDC45FE194}"/>
    <cellStyle name="Percent 14 5 2 4" xfId="30188" xr:uid="{74C36186-E658-4E93-80E9-6ED698534F12}"/>
    <cellStyle name="Percent 14 5 3" xfId="17638" xr:uid="{00000000-0005-0000-0000-0000D7560000}"/>
    <cellStyle name="Percent 14 5 3 2" xfId="24226" xr:uid="{00000000-0005-0000-0000-0000D8560000}"/>
    <cellStyle name="Percent 14 5 3 2 2" xfId="48102" xr:uid="{E3DDEDA9-E56F-4D7E-88BE-0EFEB5564C86}"/>
    <cellStyle name="Percent 14 5 3 2 3" xfId="36132" xr:uid="{635DA930-72CF-405B-A46E-3DF4E2613D36}"/>
    <cellStyle name="Percent 14 5 3 3" xfId="42153" xr:uid="{D968D327-C3A9-4D1D-B271-0EB208525A84}"/>
    <cellStyle name="Percent 14 5 3 4" xfId="30189" xr:uid="{242696A3-4E42-4C94-B3C1-9C20FA114DFD}"/>
    <cellStyle name="Percent 14 6" xfId="17639" xr:uid="{00000000-0005-0000-0000-0000D9560000}"/>
    <cellStyle name="Percent 14 6 2" xfId="17640" xr:uid="{00000000-0005-0000-0000-0000DA560000}"/>
    <cellStyle name="Percent 14 6 2 2" xfId="24227" xr:uid="{00000000-0005-0000-0000-0000DB560000}"/>
    <cellStyle name="Percent 14 6 2 2 2" xfId="48103" xr:uid="{A6BA74FA-4EA0-4AD5-8FAB-3B1783055E67}"/>
    <cellStyle name="Percent 14 6 2 2 3" xfId="36133" xr:uid="{B143D071-538D-4ED9-B8F2-CF2909C02980}"/>
    <cellStyle name="Percent 14 6 2 3" xfId="42154" xr:uid="{E7DEC759-7789-4C20-8FBC-BD4C470692CB}"/>
    <cellStyle name="Percent 14 6 2 4" xfId="30190" xr:uid="{E40BFBD1-1C17-4760-A554-959F5FFFA5E1}"/>
    <cellStyle name="Percent 14 6 3" xfId="17641" xr:uid="{00000000-0005-0000-0000-0000DC560000}"/>
    <cellStyle name="Percent 14 6 3 2" xfId="24228" xr:uid="{00000000-0005-0000-0000-0000DD560000}"/>
    <cellStyle name="Percent 14 6 3 2 2" xfId="48104" xr:uid="{D9749664-C397-4C28-9DB7-7F95088AA435}"/>
    <cellStyle name="Percent 14 6 3 2 3" xfId="36134" xr:uid="{74C9CCA7-63D0-48A5-B4DA-D92FBDB65654}"/>
    <cellStyle name="Percent 14 6 3 3" xfId="42155" xr:uid="{DAFD0C4D-61FE-42B6-9821-2B3A8F7D22D7}"/>
    <cellStyle name="Percent 14 6 3 4" xfId="30191" xr:uid="{EC61C460-975F-4CBE-B6A0-8347E44F8483}"/>
    <cellStyle name="Percent 14 7" xfId="17642" xr:uid="{00000000-0005-0000-0000-0000DE560000}"/>
    <cellStyle name="Percent 14 8" xfId="17643" xr:uid="{00000000-0005-0000-0000-0000DF560000}"/>
    <cellStyle name="Percent 14 9" xfId="17644" xr:uid="{00000000-0005-0000-0000-0000E0560000}"/>
    <cellStyle name="Percent 140" xfId="17645" xr:uid="{00000000-0005-0000-0000-0000E1560000}"/>
    <cellStyle name="Percent 140 2" xfId="24229" xr:uid="{00000000-0005-0000-0000-0000E2560000}"/>
    <cellStyle name="Percent 140 2 2" xfId="48105" xr:uid="{1F0CF614-D42A-4C31-B08C-EB3B17106B96}"/>
    <cellStyle name="Percent 140 2 3" xfId="36135" xr:uid="{0C45DA00-B04E-4231-BC56-E93253ADBEDD}"/>
    <cellStyle name="Percent 140 3" xfId="42156" xr:uid="{16AFF87C-F630-411D-BF35-4CB9A6F6FF02}"/>
    <cellStyle name="Percent 140 4" xfId="30192" xr:uid="{8BEC7287-EF5B-4DEC-B6D8-DE172A7074CC}"/>
    <cellStyle name="Percent 141" xfId="17646" xr:uid="{00000000-0005-0000-0000-0000E3560000}"/>
    <cellStyle name="Percent 141 2" xfId="24230" xr:uid="{00000000-0005-0000-0000-0000E4560000}"/>
    <cellStyle name="Percent 141 2 2" xfId="48106" xr:uid="{76703EF4-CD8A-4826-B552-C4A63641494E}"/>
    <cellStyle name="Percent 141 2 3" xfId="36136" xr:uid="{A13F2F28-5576-4D5C-A8D3-5047D8FBCEEE}"/>
    <cellStyle name="Percent 141 3" xfId="42157" xr:uid="{DF83A2EB-1C23-4CD1-B300-F86634771501}"/>
    <cellStyle name="Percent 141 4" xfId="30193" xr:uid="{15FCE57D-9E1A-4819-9F28-7D6BC5BAB4B9}"/>
    <cellStyle name="Percent 142" xfId="17647" xr:uid="{00000000-0005-0000-0000-0000E5560000}"/>
    <cellStyle name="Percent 142 2" xfId="24231" xr:uid="{00000000-0005-0000-0000-0000E6560000}"/>
    <cellStyle name="Percent 142 2 2" xfId="48107" xr:uid="{A0379B33-32D4-4F8A-8F2F-E44E97E6B685}"/>
    <cellStyle name="Percent 142 2 3" xfId="36137" xr:uid="{288C946D-D339-428D-967E-841193C3A791}"/>
    <cellStyle name="Percent 142 3" xfId="42158" xr:uid="{31239274-11FC-462C-A660-9396F2FCE24C}"/>
    <cellStyle name="Percent 142 4" xfId="30194" xr:uid="{72B4625E-2D59-43F2-A877-28E13E635314}"/>
    <cellStyle name="Percent 143" xfId="17648" xr:uid="{00000000-0005-0000-0000-0000E7560000}"/>
    <cellStyle name="Percent 143 2" xfId="24232" xr:uid="{00000000-0005-0000-0000-0000E8560000}"/>
    <cellStyle name="Percent 143 2 2" xfId="48108" xr:uid="{E55C3B13-74D3-4B10-94B0-A28E7294F3AC}"/>
    <cellStyle name="Percent 143 2 3" xfId="36138" xr:uid="{D12C06FE-DE8B-4D81-8373-35E74DD1F756}"/>
    <cellStyle name="Percent 143 3" xfId="42159" xr:uid="{13FD8680-A42C-4C0F-957D-0515DE27939C}"/>
    <cellStyle name="Percent 143 4" xfId="30195" xr:uid="{AA9B8DDB-A0D8-4D7B-BB5F-50328E8484E1}"/>
    <cellStyle name="Percent 144" xfId="17649" xr:uid="{00000000-0005-0000-0000-0000E9560000}"/>
    <cellStyle name="Percent 144 2" xfId="24233" xr:uid="{00000000-0005-0000-0000-0000EA560000}"/>
    <cellStyle name="Percent 144 2 2" xfId="48109" xr:uid="{04BDDF3D-6359-4D66-9D7A-027B0B676F48}"/>
    <cellStyle name="Percent 144 2 3" xfId="36139" xr:uid="{2E34E1E3-17DA-47F0-B51B-E4E0803E3B00}"/>
    <cellStyle name="Percent 144 3" xfId="42160" xr:uid="{6E35EF75-2A18-4A3E-823C-D92CEFC889B2}"/>
    <cellStyle name="Percent 144 4" xfId="30196" xr:uid="{9E41E926-204B-44D5-AD91-F14E56B7BF64}"/>
    <cellStyle name="Percent 145" xfId="17650" xr:uid="{00000000-0005-0000-0000-0000EB560000}"/>
    <cellStyle name="Percent 145 2" xfId="24234" xr:uid="{00000000-0005-0000-0000-0000EC560000}"/>
    <cellStyle name="Percent 145 2 2" xfId="48110" xr:uid="{D5E24676-6121-4810-82F4-C9C7ACE21389}"/>
    <cellStyle name="Percent 145 2 3" xfId="36140" xr:uid="{CC6F36EB-1AB2-4278-AE0F-53FA03DD9059}"/>
    <cellStyle name="Percent 145 3" xfId="42161" xr:uid="{755A71DF-5D2C-46CE-A017-965F64205169}"/>
    <cellStyle name="Percent 145 4" xfId="30197" xr:uid="{C387DDAF-791A-492C-A19E-90115AE3C235}"/>
    <cellStyle name="Percent 146" xfId="17651" xr:uid="{00000000-0005-0000-0000-0000ED560000}"/>
    <cellStyle name="Percent 146 2" xfId="24235" xr:uid="{00000000-0005-0000-0000-0000EE560000}"/>
    <cellStyle name="Percent 146 2 2" xfId="48111" xr:uid="{0B35A5C1-1866-4764-876A-59CBE0E0B67D}"/>
    <cellStyle name="Percent 146 2 3" xfId="36141" xr:uid="{88F5EB66-CF4A-43A9-851C-8C43DB398B39}"/>
    <cellStyle name="Percent 146 3" xfId="42162" xr:uid="{3E266301-61E6-452A-ABAE-12C28DA61DCA}"/>
    <cellStyle name="Percent 146 4" xfId="30198" xr:uid="{5374B143-EF04-46BE-912D-71C18CB463BE}"/>
    <cellStyle name="Percent 147" xfId="17652" xr:uid="{00000000-0005-0000-0000-0000EF560000}"/>
    <cellStyle name="Percent 147 2" xfId="24236" xr:uid="{00000000-0005-0000-0000-0000F0560000}"/>
    <cellStyle name="Percent 147 2 2" xfId="48112" xr:uid="{C086E51C-D416-4B1D-B116-406FD44A7330}"/>
    <cellStyle name="Percent 147 2 3" xfId="36142" xr:uid="{E7D929C3-3B64-41F1-AB27-A36E1F166B69}"/>
    <cellStyle name="Percent 147 3" xfId="42163" xr:uid="{66C21DEC-D001-4D51-8DEF-1928361780BC}"/>
    <cellStyle name="Percent 147 4" xfId="30199" xr:uid="{8D636FD5-E447-47DE-92F7-5EC106CFFFD5}"/>
    <cellStyle name="Percent 148" xfId="17653" xr:uid="{00000000-0005-0000-0000-0000F1560000}"/>
    <cellStyle name="Percent 148 2" xfId="24237" xr:uid="{00000000-0005-0000-0000-0000F2560000}"/>
    <cellStyle name="Percent 148 2 2" xfId="48113" xr:uid="{39CCEA18-D6CE-45CB-B23D-C8C68A263C47}"/>
    <cellStyle name="Percent 148 2 3" xfId="36143" xr:uid="{DF364168-8F48-48A9-BEF5-952CB8EA98A6}"/>
    <cellStyle name="Percent 148 3" xfId="42164" xr:uid="{B827BBCA-683D-424C-87D4-1B5F02C66D99}"/>
    <cellStyle name="Percent 148 4" xfId="30200" xr:uid="{4B185F4C-391A-4220-8108-4B71EA901D73}"/>
    <cellStyle name="Percent 149" xfId="17654" xr:uid="{00000000-0005-0000-0000-0000F3560000}"/>
    <cellStyle name="Percent 149 2" xfId="17655" xr:uid="{00000000-0005-0000-0000-0000F4560000}"/>
    <cellStyle name="Percent 149 2 2" xfId="24239" xr:uid="{00000000-0005-0000-0000-0000F5560000}"/>
    <cellStyle name="Percent 149 2 2 2" xfId="48115" xr:uid="{2421DCB5-280D-48AD-8592-74606D64AAF2}"/>
    <cellStyle name="Percent 149 2 2 3" xfId="36145" xr:uid="{12281346-9DC7-476F-9E29-9C5186D3A48F}"/>
    <cellStyle name="Percent 149 2 3" xfId="42166" xr:uid="{52D388C1-C056-40D5-8224-3E152ABF105C}"/>
    <cellStyle name="Percent 149 2 4" xfId="30202" xr:uid="{5F819C42-E300-4F83-9F99-0E22E864364A}"/>
    <cellStyle name="Percent 149 3" xfId="24238" xr:uid="{00000000-0005-0000-0000-0000F6560000}"/>
    <cellStyle name="Percent 149 3 2" xfId="48114" xr:uid="{1E415FAB-5A2E-40BF-B54E-C9250109018C}"/>
    <cellStyle name="Percent 149 3 3" xfId="36144" xr:uid="{D19E7A5E-3BA7-45FD-936C-858CFFA0A231}"/>
    <cellStyle name="Percent 149 4" xfId="42165" xr:uid="{CB2FFD0F-E966-459B-9D48-400D6D6519E5}"/>
    <cellStyle name="Percent 149 5" xfId="30201" xr:uid="{984AF3DB-3717-4C46-BE64-AC3596E90A53}"/>
    <cellStyle name="Percent 15" xfId="17656" xr:uid="{00000000-0005-0000-0000-0000F7560000}"/>
    <cellStyle name="Percent 15 10" xfId="17657" xr:uid="{00000000-0005-0000-0000-0000F8560000}"/>
    <cellStyle name="Percent 15 11" xfId="17658" xr:uid="{00000000-0005-0000-0000-0000F9560000}"/>
    <cellStyle name="Percent 15 12" xfId="17659" xr:uid="{00000000-0005-0000-0000-0000FA560000}"/>
    <cellStyle name="Percent 15 13" xfId="17660" xr:uid="{00000000-0005-0000-0000-0000FB560000}"/>
    <cellStyle name="Percent 15 14" xfId="17661" xr:uid="{00000000-0005-0000-0000-0000FC560000}"/>
    <cellStyle name="Percent 15 15" xfId="17662" xr:uid="{00000000-0005-0000-0000-0000FD560000}"/>
    <cellStyle name="Percent 15 16" xfId="17663" xr:uid="{00000000-0005-0000-0000-0000FE560000}"/>
    <cellStyle name="Percent 15 16 2" xfId="24240" xr:uid="{00000000-0005-0000-0000-0000FF560000}"/>
    <cellStyle name="Percent 15 16 2 2" xfId="48116" xr:uid="{8C59852A-47D2-4250-B2D6-3F2880950B9F}"/>
    <cellStyle name="Percent 15 16 2 3" xfId="36146" xr:uid="{5DF241BA-0A91-42C1-9470-193949BDC72A}"/>
    <cellStyle name="Percent 15 16 3" xfId="42167" xr:uid="{9DE4387F-6906-4170-8E5C-01FAEC4C1CF8}"/>
    <cellStyle name="Percent 15 16 4" xfId="30203" xr:uid="{4D26CFCF-0B31-4981-9310-F88026EA998F}"/>
    <cellStyle name="Percent 15 17" xfId="17664" xr:uid="{00000000-0005-0000-0000-000000570000}"/>
    <cellStyle name="Percent 15 17 2" xfId="24241" xr:uid="{00000000-0005-0000-0000-000001570000}"/>
    <cellStyle name="Percent 15 17 2 2" xfId="48117" xr:uid="{05E5672E-1010-4A26-A34A-844BC179FB9C}"/>
    <cellStyle name="Percent 15 17 2 3" xfId="36147" xr:uid="{F9A73134-062C-449E-BF66-5CB4BB9F78D6}"/>
    <cellStyle name="Percent 15 17 3" xfId="42168" xr:uid="{B3DD69A4-37EE-43BC-A2C2-9C87A404DFCA}"/>
    <cellStyle name="Percent 15 17 4" xfId="30204" xr:uid="{57C7633E-24FF-4A31-861F-E7964B3A9D9E}"/>
    <cellStyle name="Percent 15 18" xfId="17665" xr:uid="{00000000-0005-0000-0000-000002570000}"/>
    <cellStyle name="Percent 15 2" xfId="17666" xr:uid="{00000000-0005-0000-0000-000003570000}"/>
    <cellStyle name="Percent 15 2 2" xfId="17667" xr:uid="{00000000-0005-0000-0000-000004570000}"/>
    <cellStyle name="Percent 15 2 2 2" xfId="24242" xr:uid="{00000000-0005-0000-0000-000005570000}"/>
    <cellStyle name="Percent 15 2 2 2 2" xfId="48118" xr:uid="{E80FE3D5-B33D-45CF-8CCE-6F10A21B0BA7}"/>
    <cellStyle name="Percent 15 2 2 2 3" xfId="36148" xr:uid="{2F06FE05-F0BE-41D6-9FDE-C2F2EC740EF0}"/>
    <cellStyle name="Percent 15 2 2 3" xfId="42169" xr:uid="{96BE2E2A-092F-404A-BEC2-5D2C9C15BD82}"/>
    <cellStyle name="Percent 15 2 2 4" xfId="30205" xr:uid="{2FDFFE50-6AB1-4AF7-8731-44D7ADC1F797}"/>
    <cellStyle name="Percent 15 2 3" xfId="17668" xr:uid="{00000000-0005-0000-0000-000006570000}"/>
    <cellStyle name="Percent 15 2 3 2" xfId="24243" xr:uid="{00000000-0005-0000-0000-000007570000}"/>
    <cellStyle name="Percent 15 2 3 2 2" xfId="48119" xr:uid="{F22111E4-94E6-46D4-9D74-9E90D52DF86D}"/>
    <cellStyle name="Percent 15 2 3 2 3" xfId="36149" xr:uid="{90A41802-8E64-4665-B8D4-8F5AAA0A05C8}"/>
    <cellStyle name="Percent 15 2 3 3" xfId="42170" xr:uid="{4AE29FF4-626D-4207-8190-B35DF4E12032}"/>
    <cellStyle name="Percent 15 2 3 4" xfId="30206" xr:uid="{979EC326-6A76-455A-A862-7A757EED1DEA}"/>
    <cellStyle name="Percent 15 2 4" xfId="17669" xr:uid="{00000000-0005-0000-0000-000008570000}"/>
    <cellStyle name="Percent 15 2 4 2" xfId="24244" xr:uid="{00000000-0005-0000-0000-000009570000}"/>
    <cellStyle name="Percent 15 2 4 2 2" xfId="48120" xr:uid="{65B23BC2-5778-48A0-A300-616282FF72E6}"/>
    <cellStyle name="Percent 15 2 4 2 3" xfId="36150" xr:uid="{B8226BF5-6D83-4B04-ADF2-E790A9F02364}"/>
    <cellStyle name="Percent 15 2 4 3" xfId="42171" xr:uid="{AB9CEAE2-EF20-4CD4-BCF8-98A68B301F69}"/>
    <cellStyle name="Percent 15 2 4 4" xfId="30207" xr:uid="{B459A589-A457-443A-B6B6-1DC9B5E9D3B5}"/>
    <cellStyle name="Percent 15 2 5" xfId="17670" xr:uid="{00000000-0005-0000-0000-00000A570000}"/>
    <cellStyle name="Percent 15 2 5 2" xfId="24245" xr:uid="{00000000-0005-0000-0000-00000B570000}"/>
    <cellStyle name="Percent 15 2 5 2 2" xfId="48121" xr:uid="{90AA7A5F-90B7-4F24-8A6D-CA59EB981744}"/>
    <cellStyle name="Percent 15 2 5 2 3" xfId="36151" xr:uid="{89076B3F-C00F-41CA-AC3D-2F29F41CB793}"/>
    <cellStyle name="Percent 15 2 5 3" xfId="42172" xr:uid="{2EDA2AD7-BC5F-49C1-895C-396B5441BB57}"/>
    <cellStyle name="Percent 15 2 5 4" xfId="30208" xr:uid="{9B1631AE-CF15-453B-9961-A7286FC74B2B}"/>
    <cellStyle name="Percent 15 2 6" xfId="17671" xr:uid="{00000000-0005-0000-0000-00000C570000}"/>
    <cellStyle name="Percent 15 2 6 2" xfId="24246" xr:uid="{00000000-0005-0000-0000-00000D570000}"/>
    <cellStyle name="Percent 15 2 6 2 2" xfId="48122" xr:uid="{2F6BDDC8-21F9-4FCF-B2E3-793D4C1DE164}"/>
    <cellStyle name="Percent 15 2 6 2 3" xfId="36152" xr:uid="{379859B6-4FF1-4D52-9CD2-68EBF4C18BD7}"/>
    <cellStyle name="Percent 15 2 6 3" xfId="42173" xr:uid="{CF3C43D1-575A-44D7-BB9A-17D7B498E97D}"/>
    <cellStyle name="Percent 15 2 6 4" xfId="30209" xr:uid="{425E0B16-91B2-490E-BC03-936F7D5C776D}"/>
    <cellStyle name="Percent 15 2 7" xfId="17672" xr:uid="{00000000-0005-0000-0000-00000E570000}"/>
    <cellStyle name="Percent 15 2 7 2" xfId="24247" xr:uid="{00000000-0005-0000-0000-00000F570000}"/>
    <cellStyle name="Percent 15 2 7 2 2" xfId="48123" xr:uid="{E7DF8E14-39FE-4E6E-8325-83DACA99653A}"/>
    <cellStyle name="Percent 15 2 7 2 3" xfId="36153" xr:uid="{1D19509D-7337-4328-A1FC-D1CE25911E40}"/>
    <cellStyle name="Percent 15 2 7 3" xfId="42174" xr:uid="{98746E21-D8EB-4D2F-9CDC-45D537576576}"/>
    <cellStyle name="Percent 15 2 7 4" xfId="30210" xr:uid="{2410A798-71C7-4239-AE7E-4B41F7144D28}"/>
    <cellStyle name="Percent 15 3" xfId="17673" xr:uid="{00000000-0005-0000-0000-000010570000}"/>
    <cellStyle name="Percent 15 3 2" xfId="17674" xr:uid="{00000000-0005-0000-0000-000011570000}"/>
    <cellStyle name="Percent 15 3 2 2" xfId="24248" xr:uid="{00000000-0005-0000-0000-000012570000}"/>
    <cellStyle name="Percent 15 3 2 2 2" xfId="48124" xr:uid="{55AB0635-8929-4E9F-A4C9-7AEED6BBE6FD}"/>
    <cellStyle name="Percent 15 3 2 2 3" xfId="36154" xr:uid="{DF94E414-15D7-4AB0-B288-64F522A42671}"/>
    <cellStyle name="Percent 15 3 2 3" xfId="42175" xr:uid="{137BE5CC-DA8F-421E-8B0A-6342145DC594}"/>
    <cellStyle name="Percent 15 3 2 4" xfId="30211" xr:uid="{444EEBF8-C47C-4301-9D60-C9D893B8C7DB}"/>
    <cellStyle name="Percent 15 3 3" xfId="17675" xr:uid="{00000000-0005-0000-0000-000013570000}"/>
    <cellStyle name="Percent 15 3 3 2" xfId="24249" xr:uid="{00000000-0005-0000-0000-000014570000}"/>
    <cellStyle name="Percent 15 3 3 2 2" xfId="48125" xr:uid="{2E53AD49-B4C2-46C1-85AE-C1A5DB23945B}"/>
    <cellStyle name="Percent 15 3 3 2 3" xfId="36155" xr:uid="{D2A04589-7693-48F1-A055-72DC8B3FCB8D}"/>
    <cellStyle name="Percent 15 3 3 3" xfId="42176" xr:uid="{B8F37F8E-02B9-474F-B6F9-736F80E5F9F2}"/>
    <cellStyle name="Percent 15 3 3 4" xfId="30212" xr:uid="{BA74EB2D-7697-48AA-A27C-4CB7B0D208CF}"/>
    <cellStyle name="Percent 15 4" xfId="17676" xr:uid="{00000000-0005-0000-0000-000015570000}"/>
    <cellStyle name="Percent 15 4 2" xfId="17677" xr:uid="{00000000-0005-0000-0000-000016570000}"/>
    <cellStyle name="Percent 15 4 2 2" xfId="24250" xr:uid="{00000000-0005-0000-0000-000017570000}"/>
    <cellStyle name="Percent 15 4 2 2 2" xfId="48126" xr:uid="{042DD437-AC52-4A25-BECC-FB46F6CA379F}"/>
    <cellStyle name="Percent 15 4 2 2 3" xfId="36156" xr:uid="{DF9C4E82-A91E-438B-9A61-EAAFF5EB9734}"/>
    <cellStyle name="Percent 15 4 2 3" xfId="42177" xr:uid="{C1926E6C-4315-4972-B5C3-DD033B9F9E0C}"/>
    <cellStyle name="Percent 15 4 2 4" xfId="30213" xr:uid="{7ABD9B0E-DC6A-4949-ABB1-BA4563AD662F}"/>
    <cellStyle name="Percent 15 4 3" xfId="17678" xr:uid="{00000000-0005-0000-0000-000018570000}"/>
    <cellStyle name="Percent 15 4 3 2" xfId="24251" xr:uid="{00000000-0005-0000-0000-000019570000}"/>
    <cellStyle name="Percent 15 4 3 2 2" xfId="48127" xr:uid="{56DF547F-40A2-4882-AB13-74E75EEA1FBC}"/>
    <cellStyle name="Percent 15 4 3 2 3" xfId="36157" xr:uid="{9CD92FE3-DC01-4063-804B-BEE8537433F5}"/>
    <cellStyle name="Percent 15 4 3 3" xfId="42178" xr:uid="{E8D359FB-9DA3-4546-A8F9-CCDF710037D6}"/>
    <cellStyle name="Percent 15 4 3 4" xfId="30214" xr:uid="{BC7F0B9D-295F-41D6-8EA0-D409B2D8EDEB}"/>
    <cellStyle name="Percent 15 5" xfId="17679" xr:uid="{00000000-0005-0000-0000-00001A570000}"/>
    <cellStyle name="Percent 15 5 2" xfId="17680" xr:uid="{00000000-0005-0000-0000-00001B570000}"/>
    <cellStyle name="Percent 15 5 2 2" xfId="24252" xr:uid="{00000000-0005-0000-0000-00001C570000}"/>
    <cellStyle name="Percent 15 5 2 2 2" xfId="48128" xr:uid="{BEA3C0E1-ED5E-46A9-B933-E42BFAB85B09}"/>
    <cellStyle name="Percent 15 5 2 2 3" xfId="36158" xr:uid="{09677A56-AF8C-4FC1-8F74-EC7FE3D999BB}"/>
    <cellStyle name="Percent 15 5 2 3" xfId="42179" xr:uid="{569EDE61-DDE3-40FC-AB20-983F0A770AAF}"/>
    <cellStyle name="Percent 15 5 2 4" xfId="30215" xr:uid="{94E6D106-9151-49FF-92E7-7BED10CF2A54}"/>
    <cellStyle name="Percent 15 5 3" xfId="17681" xr:uid="{00000000-0005-0000-0000-00001D570000}"/>
    <cellStyle name="Percent 15 5 3 2" xfId="24253" xr:uid="{00000000-0005-0000-0000-00001E570000}"/>
    <cellStyle name="Percent 15 5 3 2 2" xfId="48129" xr:uid="{27845E95-D0D5-43D9-9E36-5A38C93DEF55}"/>
    <cellStyle name="Percent 15 5 3 2 3" xfId="36159" xr:uid="{F3A95AAE-BA4C-486A-9604-341D0629C051}"/>
    <cellStyle name="Percent 15 5 3 3" xfId="42180" xr:uid="{2705FC2D-A07F-4827-B0D2-4571B5FFD30A}"/>
    <cellStyle name="Percent 15 5 3 4" xfId="30216" xr:uid="{06E5EB02-509D-4E90-A75C-B1D7C8BA7E27}"/>
    <cellStyle name="Percent 15 6" xfId="17682" xr:uid="{00000000-0005-0000-0000-00001F570000}"/>
    <cellStyle name="Percent 15 6 2" xfId="17683" xr:uid="{00000000-0005-0000-0000-000020570000}"/>
    <cellStyle name="Percent 15 6 2 2" xfId="24254" xr:uid="{00000000-0005-0000-0000-000021570000}"/>
    <cellStyle name="Percent 15 6 2 2 2" xfId="48130" xr:uid="{43C73DF5-A327-4BED-ACAF-DB6BCCA0C13A}"/>
    <cellStyle name="Percent 15 6 2 2 3" xfId="36160" xr:uid="{A2A13528-33B0-41B4-BDBC-CC2A6793E0B1}"/>
    <cellStyle name="Percent 15 6 2 3" xfId="42181" xr:uid="{5A78924F-A066-46E9-AC8C-B8E7741F5964}"/>
    <cellStyle name="Percent 15 6 2 4" xfId="30217" xr:uid="{51EA25A1-A1B4-40EA-91A4-615F879D185B}"/>
    <cellStyle name="Percent 15 6 3" xfId="17684" xr:uid="{00000000-0005-0000-0000-000022570000}"/>
    <cellStyle name="Percent 15 6 3 2" xfId="24255" xr:uid="{00000000-0005-0000-0000-000023570000}"/>
    <cellStyle name="Percent 15 6 3 2 2" xfId="48131" xr:uid="{F97486BE-CB36-465D-A215-7503B22FF498}"/>
    <cellStyle name="Percent 15 6 3 2 3" xfId="36161" xr:uid="{CEF13BCC-7C1D-4FBB-945B-59F0905AAA9A}"/>
    <cellStyle name="Percent 15 6 3 3" xfId="42182" xr:uid="{8FDAFBA2-DE6A-4B40-981A-386F91526237}"/>
    <cellStyle name="Percent 15 6 3 4" xfId="30218" xr:uid="{E39D8FC8-9786-4C7B-99D9-9C93AF382A65}"/>
    <cellStyle name="Percent 15 7" xfId="17685" xr:uid="{00000000-0005-0000-0000-000024570000}"/>
    <cellStyle name="Percent 15 7 2" xfId="17686" xr:uid="{00000000-0005-0000-0000-000025570000}"/>
    <cellStyle name="Percent 15 7 2 2" xfId="24256" xr:uid="{00000000-0005-0000-0000-000026570000}"/>
    <cellStyle name="Percent 15 7 2 2 2" xfId="48132" xr:uid="{61405803-DDC3-4D26-BAF1-BD8E387C7F90}"/>
    <cellStyle name="Percent 15 7 2 2 3" xfId="36162" xr:uid="{1C7156D9-2ABC-4437-AB8E-3BCA0E4ED0A8}"/>
    <cellStyle name="Percent 15 7 2 3" xfId="42183" xr:uid="{882C61B3-4B2D-4026-AFE3-C860EC9CD06D}"/>
    <cellStyle name="Percent 15 7 2 4" xfId="30219" xr:uid="{BEA6E1BA-51CA-4F70-BDD3-841D01F62043}"/>
    <cellStyle name="Percent 15 7 3" xfId="17687" xr:uid="{00000000-0005-0000-0000-000027570000}"/>
    <cellStyle name="Percent 15 7 3 2" xfId="24257" xr:uid="{00000000-0005-0000-0000-000028570000}"/>
    <cellStyle name="Percent 15 7 3 2 2" xfId="48133" xr:uid="{024FB1E9-4144-42F6-BA2E-B6CE6A3D3BE3}"/>
    <cellStyle name="Percent 15 7 3 2 3" xfId="36163" xr:uid="{B6A8C296-94A6-4BB5-AFB4-0C244AC832D3}"/>
    <cellStyle name="Percent 15 7 3 3" xfId="42184" xr:uid="{2E493799-0029-42BF-BD69-B125418943C2}"/>
    <cellStyle name="Percent 15 7 3 4" xfId="30220" xr:uid="{C5DC6A58-1BE0-469B-806D-3C183573CEEB}"/>
    <cellStyle name="Percent 15 8" xfId="17688" xr:uid="{00000000-0005-0000-0000-000029570000}"/>
    <cellStyle name="Percent 15 8 2" xfId="17689" xr:uid="{00000000-0005-0000-0000-00002A570000}"/>
    <cellStyle name="Percent 15 8 2 2" xfId="24258" xr:uid="{00000000-0005-0000-0000-00002B570000}"/>
    <cellStyle name="Percent 15 8 2 2 2" xfId="48134" xr:uid="{C9FA354D-3F21-4FDA-8D7A-B16B6E381205}"/>
    <cellStyle name="Percent 15 8 2 2 3" xfId="36164" xr:uid="{FF5E226A-FCB5-4F7B-89B5-0709AE162C3A}"/>
    <cellStyle name="Percent 15 8 2 3" xfId="42185" xr:uid="{17E9747C-8E6F-425F-B987-F09E5FEC263C}"/>
    <cellStyle name="Percent 15 8 2 4" xfId="30221" xr:uid="{4DF49F0C-B47B-432B-8CA7-50EF39E3D23E}"/>
    <cellStyle name="Percent 15 8 3" xfId="17690" xr:uid="{00000000-0005-0000-0000-00002C570000}"/>
    <cellStyle name="Percent 15 8 3 2" xfId="24259" xr:uid="{00000000-0005-0000-0000-00002D570000}"/>
    <cellStyle name="Percent 15 8 3 2 2" xfId="48135" xr:uid="{55566ABE-5906-4D3F-8311-C9BF81969C64}"/>
    <cellStyle name="Percent 15 8 3 2 3" xfId="36165" xr:uid="{1CEB72EC-D12C-4694-ADE2-220CEDF84C4D}"/>
    <cellStyle name="Percent 15 8 3 3" xfId="42186" xr:uid="{56CC7949-E5A1-4329-9454-D7D30CDAD244}"/>
    <cellStyle name="Percent 15 8 3 4" xfId="30222" xr:uid="{71FC23ED-2A7A-48E5-A0F0-ED4EDE8F5D04}"/>
    <cellStyle name="Percent 15 9" xfId="17691" xr:uid="{00000000-0005-0000-0000-00002E570000}"/>
    <cellStyle name="Percent 150" xfId="17692" xr:uid="{00000000-0005-0000-0000-00002F570000}"/>
    <cellStyle name="Percent 150 2" xfId="17693" xr:uid="{00000000-0005-0000-0000-000030570000}"/>
    <cellStyle name="Percent 150 2 2" xfId="24261" xr:uid="{00000000-0005-0000-0000-000031570000}"/>
    <cellStyle name="Percent 150 2 2 2" xfId="48137" xr:uid="{98E7C123-91F1-4BBC-8F5A-BDA4FA7AA0C1}"/>
    <cellStyle name="Percent 150 2 2 3" xfId="36167" xr:uid="{889D4FDB-8803-49C9-9AA6-0581105956C5}"/>
    <cellStyle name="Percent 150 2 3" xfId="42188" xr:uid="{40D269F5-9417-49B3-8C16-28F907B995B4}"/>
    <cellStyle name="Percent 150 2 4" xfId="30224" xr:uid="{E33D2D1D-343E-4276-B67E-5A3F6DB9F745}"/>
    <cellStyle name="Percent 150 3" xfId="24260" xr:uid="{00000000-0005-0000-0000-000032570000}"/>
    <cellStyle name="Percent 150 3 2" xfId="48136" xr:uid="{2AA72233-384F-46E7-9700-E80FE3D8F6AD}"/>
    <cellStyle name="Percent 150 3 3" xfId="36166" xr:uid="{66012D65-9810-4059-A72D-8F7326414D18}"/>
    <cellStyle name="Percent 150 4" xfId="42187" xr:uid="{448F0E2F-2ED0-4865-9345-1683C29B5F75}"/>
    <cellStyle name="Percent 150 5" xfId="30223" xr:uid="{8C8F3B77-0416-4F85-B413-8EAB48FABC6A}"/>
    <cellStyle name="Percent 151" xfId="17694" xr:uid="{00000000-0005-0000-0000-000033570000}"/>
    <cellStyle name="Percent 151 2" xfId="24262" xr:uid="{00000000-0005-0000-0000-000034570000}"/>
    <cellStyle name="Percent 151 2 2" xfId="48138" xr:uid="{6B0E9EA3-7A19-4127-ACF2-20EB38EE3CF2}"/>
    <cellStyle name="Percent 151 2 3" xfId="36168" xr:uid="{E532551F-F995-4546-A41C-436617587F30}"/>
    <cellStyle name="Percent 151 3" xfId="42189" xr:uid="{8FC1A0D8-51C6-4F9F-B956-B45D44CA7F5E}"/>
    <cellStyle name="Percent 151 4" xfId="30225" xr:uid="{55F0B20D-2CDF-453A-BC5A-7EC1DE442FD5}"/>
    <cellStyle name="Percent 152" xfId="17695" xr:uid="{00000000-0005-0000-0000-000035570000}"/>
    <cellStyle name="Percent 152 2" xfId="24263" xr:uid="{00000000-0005-0000-0000-000036570000}"/>
    <cellStyle name="Percent 152 2 2" xfId="48139" xr:uid="{509CDAC0-9507-4018-A757-47B50AE937AB}"/>
    <cellStyle name="Percent 152 2 3" xfId="36169" xr:uid="{B0780F60-3B65-468D-BFEC-05C92E8AA593}"/>
    <cellStyle name="Percent 152 3" xfId="42190" xr:uid="{B2B1BD4F-603B-452B-A7E5-2FAD3292AF57}"/>
    <cellStyle name="Percent 152 4" xfId="30226" xr:uid="{A5F419DF-A590-40A6-8F25-D8B88A51298F}"/>
    <cellStyle name="Percent 153" xfId="17696" xr:uid="{00000000-0005-0000-0000-000037570000}"/>
    <cellStyle name="Percent 153 2" xfId="17697" xr:uid="{00000000-0005-0000-0000-000038570000}"/>
    <cellStyle name="Percent 153 2 2" xfId="24265" xr:uid="{00000000-0005-0000-0000-000039570000}"/>
    <cellStyle name="Percent 153 2 2 2" xfId="48141" xr:uid="{1F6A7BAC-B63A-4FA4-B7BE-0E70F75F70EE}"/>
    <cellStyle name="Percent 153 2 2 3" xfId="36171" xr:uid="{C7F0B0CF-D143-4793-B051-2FAEE382C441}"/>
    <cellStyle name="Percent 153 2 3" xfId="42192" xr:uid="{70CD644B-9ED9-4999-A63D-2BF342F34F96}"/>
    <cellStyle name="Percent 153 2 4" xfId="30228" xr:uid="{851643F3-2D86-4B20-88B7-A90A2C4EEA0D}"/>
    <cellStyle name="Percent 153 3" xfId="17698" xr:uid="{00000000-0005-0000-0000-00003A570000}"/>
    <cellStyle name="Percent 153 3 2" xfId="24266" xr:uid="{00000000-0005-0000-0000-00003B570000}"/>
    <cellStyle name="Percent 153 3 2 2" xfId="48142" xr:uid="{0448988A-DB19-4FF6-913F-9650914F5DD0}"/>
    <cellStyle name="Percent 153 3 2 3" xfId="36172" xr:uid="{66248903-3A2C-4602-A6A5-3994BB12EF01}"/>
    <cellStyle name="Percent 153 3 3" xfId="42193" xr:uid="{4CC0F435-B420-449C-AD88-F4CC90E459C1}"/>
    <cellStyle name="Percent 153 3 4" xfId="30229" xr:uid="{BEFFB827-968F-4D13-A5B4-79B205E07380}"/>
    <cellStyle name="Percent 153 4" xfId="24264" xr:uid="{00000000-0005-0000-0000-00003C570000}"/>
    <cellStyle name="Percent 153 4 2" xfId="48140" xr:uid="{4907AF6D-25A7-4AFC-B155-1A9521192813}"/>
    <cellStyle name="Percent 153 4 3" xfId="36170" xr:uid="{5EF31D2B-E748-4C09-9E32-EEE6D10322B4}"/>
    <cellStyle name="Percent 153 5" xfId="42191" xr:uid="{B53F775A-538A-4669-8B80-26F2E358F01D}"/>
    <cellStyle name="Percent 153 6" xfId="30227" xr:uid="{F62EADC0-AC2F-4579-8B4C-32B4F3E2ED86}"/>
    <cellStyle name="Percent 154" xfId="17699" xr:uid="{00000000-0005-0000-0000-00003D570000}"/>
    <cellStyle name="Percent 154 2" xfId="17700" xr:uid="{00000000-0005-0000-0000-00003E570000}"/>
    <cellStyle name="Percent 154 2 2" xfId="24268" xr:uid="{00000000-0005-0000-0000-00003F570000}"/>
    <cellStyle name="Percent 154 2 2 2" xfId="48144" xr:uid="{1CB5814B-1CC6-400C-BFE3-9197C6C4C755}"/>
    <cellStyle name="Percent 154 2 2 3" xfId="36174" xr:uid="{09B639DD-1AD9-45EC-A95E-075334721900}"/>
    <cellStyle name="Percent 154 2 3" xfId="42195" xr:uid="{B1A9719F-D416-404E-B558-875AC2570B8A}"/>
    <cellStyle name="Percent 154 2 4" xfId="30231" xr:uid="{0084A86F-5B41-4927-AF83-4E74C149D64B}"/>
    <cellStyle name="Percent 154 3" xfId="17701" xr:uid="{00000000-0005-0000-0000-000040570000}"/>
    <cellStyle name="Percent 154 3 2" xfId="24269" xr:uid="{00000000-0005-0000-0000-000041570000}"/>
    <cellStyle name="Percent 154 3 2 2" xfId="48145" xr:uid="{878DE957-B60E-4B42-BBD2-58CF80159A49}"/>
    <cellStyle name="Percent 154 3 2 3" xfId="36175" xr:uid="{698B98ED-755D-4F23-A0AF-FDAEBCDB452F}"/>
    <cellStyle name="Percent 154 3 3" xfId="42196" xr:uid="{1FC42219-EA02-4029-B090-85E5AE28A636}"/>
    <cellStyle name="Percent 154 3 4" xfId="30232" xr:uid="{0DCC93D9-A899-4602-A101-CBC67C47C0E1}"/>
    <cellStyle name="Percent 154 4" xfId="24267" xr:uid="{00000000-0005-0000-0000-000042570000}"/>
    <cellStyle name="Percent 154 4 2" xfId="48143" xr:uid="{6EF24E04-9FED-4AE4-B47B-B3918A3DB282}"/>
    <cellStyle name="Percent 154 4 3" xfId="36173" xr:uid="{7B9AE596-DDEF-47B0-B5C4-E341FD78B541}"/>
    <cellStyle name="Percent 154 5" xfId="42194" xr:uid="{1359F6D8-1661-49F5-A190-2AED6FBD307B}"/>
    <cellStyle name="Percent 154 6" xfId="30230" xr:uid="{663068C2-F94B-49CB-88B3-1B27221B4F6D}"/>
    <cellStyle name="Percent 155" xfId="17702" xr:uid="{00000000-0005-0000-0000-000043570000}"/>
    <cellStyle name="Percent 155 2" xfId="24270" xr:uid="{00000000-0005-0000-0000-000044570000}"/>
    <cellStyle name="Percent 155 2 2" xfId="48146" xr:uid="{32412437-851A-4766-8AF0-9A8B151C9528}"/>
    <cellStyle name="Percent 155 2 3" xfId="36176" xr:uid="{0555A7DB-81D7-4008-A0CF-A50AA005A208}"/>
    <cellStyle name="Percent 155 3" xfId="42197" xr:uid="{B452C540-DE50-4875-80A2-B6F19A9DCB65}"/>
    <cellStyle name="Percent 155 4" xfId="30233" xr:uid="{97F96ABB-8091-4155-9A1B-0F197F02B8B3}"/>
    <cellStyle name="Percent 156" xfId="17703" xr:uid="{00000000-0005-0000-0000-000045570000}"/>
    <cellStyle name="Percent 156 2" xfId="24271" xr:uid="{00000000-0005-0000-0000-000046570000}"/>
    <cellStyle name="Percent 156 2 2" xfId="48147" xr:uid="{09F3873A-6BAD-4DC0-B975-B87889EF8151}"/>
    <cellStyle name="Percent 156 2 3" xfId="36177" xr:uid="{1CB0BF6E-C954-4D38-884B-1CDB57E1EF7B}"/>
    <cellStyle name="Percent 156 3" xfId="42198" xr:uid="{4C51131F-A08A-4AD2-A6C5-8BA1F7C7B077}"/>
    <cellStyle name="Percent 156 4" xfId="30234" xr:uid="{31678AD8-D1A5-4274-9C79-8F808B63216B}"/>
    <cellStyle name="Percent 157" xfId="17704" xr:uid="{00000000-0005-0000-0000-000047570000}"/>
    <cellStyle name="Percent 157 2" xfId="24272" xr:uid="{00000000-0005-0000-0000-000048570000}"/>
    <cellStyle name="Percent 157 2 2" xfId="48148" xr:uid="{2734C71A-422A-40A7-B7C6-021AA0B50188}"/>
    <cellStyle name="Percent 157 2 3" xfId="36178" xr:uid="{EE545360-94E6-4A3A-8EEA-4DE70C194AEE}"/>
    <cellStyle name="Percent 157 3" xfId="42199" xr:uid="{B3317F0B-4DBE-47F0-8911-B9A5F1ECE7A8}"/>
    <cellStyle name="Percent 157 4" xfId="30235" xr:uid="{68D270B4-DD40-449E-9102-38C38D084233}"/>
    <cellStyle name="Percent 158" xfId="17705" xr:uid="{00000000-0005-0000-0000-000049570000}"/>
    <cellStyle name="Percent 158 2" xfId="24273" xr:uid="{00000000-0005-0000-0000-00004A570000}"/>
    <cellStyle name="Percent 158 2 2" xfId="48149" xr:uid="{F189AC98-8110-4595-AC14-2B08CCDB23FE}"/>
    <cellStyle name="Percent 158 2 3" xfId="36179" xr:uid="{95C7692A-DA49-4332-9D51-110630EBC3FA}"/>
    <cellStyle name="Percent 158 3" xfId="42200" xr:uid="{A127F749-3E8B-4A5A-8B65-57DA94180BB2}"/>
    <cellStyle name="Percent 158 4" xfId="30236" xr:uid="{8075B898-5A8E-48AF-8FF8-306EEE73DE48}"/>
    <cellStyle name="Percent 159" xfId="17706" xr:uid="{00000000-0005-0000-0000-00004B570000}"/>
    <cellStyle name="Percent 159 2" xfId="24274" xr:uid="{00000000-0005-0000-0000-00004C570000}"/>
    <cellStyle name="Percent 159 2 2" xfId="48150" xr:uid="{1F20294F-521C-4C4C-B6F8-73227FD55DD7}"/>
    <cellStyle name="Percent 159 2 3" xfId="36180" xr:uid="{873E0002-D332-45AC-BC3F-995BF989A643}"/>
    <cellStyle name="Percent 159 3" xfId="42201" xr:uid="{A89C517C-47B4-4422-BFA1-F063EBAAF55E}"/>
    <cellStyle name="Percent 159 4" xfId="30237" xr:uid="{51A6007C-BFA8-4E4D-ADEB-180244E38447}"/>
    <cellStyle name="Percent 16" xfId="17707" xr:uid="{00000000-0005-0000-0000-00004D570000}"/>
    <cellStyle name="Percent 16 10" xfId="17708" xr:uid="{00000000-0005-0000-0000-00004E570000}"/>
    <cellStyle name="Percent 16 11" xfId="17709" xr:uid="{00000000-0005-0000-0000-00004F570000}"/>
    <cellStyle name="Percent 16 12" xfId="17710" xr:uid="{00000000-0005-0000-0000-000050570000}"/>
    <cellStyle name="Percent 16 13" xfId="17711" xr:uid="{00000000-0005-0000-0000-000051570000}"/>
    <cellStyle name="Percent 16 14" xfId="17712" xr:uid="{00000000-0005-0000-0000-000052570000}"/>
    <cellStyle name="Percent 16 15" xfId="17713" xr:uid="{00000000-0005-0000-0000-000053570000}"/>
    <cellStyle name="Percent 16 16" xfId="17714" xr:uid="{00000000-0005-0000-0000-000054570000}"/>
    <cellStyle name="Percent 16 16 2" xfId="24275" xr:uid="{00000000-0005-0000-0000-000055570000}"/>
    <cellStyle name="Percent 16 16 2 2" xfId="48151" xr:uid="{EDEE7A11-E386-49F3-B43E-4B0129854E62}"/>
    <cellStyle name="Percent 16 16 2 3" xfId="36181" xr:uid="{F44D9F47-0A64-46F2-A59E-55F57B4E26FF}"/>
    <cellStyle name="Percent 16 16 3" xfId="42202" xr:uid="{1E9657FF-38E9-4DA2-AB31-110465233B56}"/>
    <cellStyle name="Percent 16 16 4" xfId="30238" xr:uid="{74746147-CA73-4988-8036-6D4A1669FB60}"/>
    <cellStyle name="Percent 16 17" xfId="17715" xr:uid="{00000000-0005-0000-0000-000056570000}"/>
    <cellStyle name="Percent 16 17 2" xfId="24276" xr:uid="{00000000-0005-0000-0000-000057570000}"/>
    <cellStyle name="Percent 16 17 2 2" xfId="48152" xr:uid="{3085BCCB-FA18-484B-861C-7EE053A81E4A}"/>
    <cellStyle name="Percent 16 17 2 3" xfId="36182" xr:uid="{07B43F4C-37AE-43BD-830E-9E527C3C3BF5}"/>
    <cellStyle name="Percent 16 17 3" xfId="42203" xr:uid="{79CAC3C7-78BB-4150-9EBD-4B1C42CB9714}"/>
    <cellStyle name="Percent 16 17 4" xfId="30239" xr:uid="{7CFDF19E-CFC8-487E-82C9-3367A15241E2}"/>
    <cellStyle name="Percent 16 18" xfId="17716" xr:uid="{00000000-0005-0000-0000-000058570000}"/>
    <cellStyle name="Percent 16 2" xfId="17717" xr:uid="{00000000-0005-0000-0000-000059570000}"/>
    <cellStyle name="Percent 16 2 2" xfId="17718" xr:uid="{00000000-0005-0000-0000-00005A570000}"/>
    <cellStyle name="Percent 16 2 2 2" xfId="24277" xr:uid="{00000000-0005-0000-0000-00005B570000}"/>
    <cellStyle name="Percent 16 2 2 2 2" xfId="48153" xr:uid="{8D4A66F7-F6AB-42DF-86DB-C04C75CF9C14}"/>
    <cellStyle name="Percent 16 2 2 2 3" xfId="36183" xr:uid="{AA875EA5-E6B4-44B8-9DAB-95F79FADEA49}"/>
    <cellStyle name="Percent 16 2 2 3" xfId="42204" xr:uid="{8E662646-FDD3-4D43-BC45-07CA6736B791}"/>
    <cellStyle name="Percent 16 2 2 4" xfId="30240" xr:uid="{344D8670-A123-4FF5-86D7-FECE34D6C865}"/>
    <cellStyle name="Percent 16 2 3" xfId="17719" xr:uid="{00000000-0005-0000-0000-00005C570000}"/>
    <cellStyle name="Percent 16 2 3 2" xfId="24278" xr:uid="{00000000-0005-0000-0000-00005D570000}"/>
    <cellStyle name="Percent 16 2 3 2 2" xfId="48154" xr:uid="{FD48331F-6CD0-4D24-AF27-E91DC60596A7}"/>
    <cellStyle name="Percent 16 2 3 2 3" xfId="36184" xr:uid="{C29F31D7-7918-4556-907B-9FAE5D77F093}"/>
    <cellStyle name="Percent 16 2 3 3" xfId="42205" xr:uid="{04D2B031-25C7-4524-8BDC-9DD58C761AD7}"/>
    <cellStyle name="Percent 16 2 3 4" xfId="30241" xr:uid="{1A771673-27A7-4C87-AF17-19F192EE3972}"/>
    <cellStyle name="Percent 16 2 4" xfId="17720" xr:uid="{00000000-0005-0000-0000-00005E570000}"/>
    <cellStyle name="Percent 16 2 4 2" xfId="24279" xr:uid="{00000000-0005-0000-0000-00005F570000}"/>
    <cellStyle name="Percent 16 2 4 2 2" xfId="48155" xr:uid="{F016E192-AFD6-4125-8713-2C307641D05F}"/>
    <cellStyle name="Percent 16 2 4 2 3" xfId="36185" xr:uid="{18D4C346-64F0-4992-B349-CD5EF8562762}"/>
    <cellStyle name="Percent 16 2 4 3" xfId="42206" xr:uid="{8582DFED-1B40-4559-834C-4FA00DDF54F7}"/>
    <cellStyle name="Percent 16 2 4 4" xfId="30242" xr:uid="{F309CE3D-1585-42AE-B667-A31FB2176608}"/>
    <cellStyle name="Percent 16 2 5" xfId="17721" xr:uid="{00000000-0005-0000-0000-000060570000}"/>
    <cellStyle name="Percent 16 2 5 2" xfId="24280" xr:uid="{00000000-0005-0000-0000-000061570000}"/>
    <cellStyle name="Percent 16 2 5 2 2" xfId="48156" xr:uid="{000A91DB-F25D-4D22-8C66-6BF339585F82}"/>
    <cellStyle name="Percent 16 2 5 2 3" xfId="36186" xr:uid="{0F44BA31-A644-4D65-9C8C-69008684B078}"/>
    <cellStyle name="Percent 16 2 5 3" xfId="42207" xr:uid="{A36AAF42-CE84-4026-9679-04DF325A9D57}"/>
    <cellStyle name="Percent 16 2 5 4" xfId="30243" xr:uid="{A9EE9811-1D40-45A7-B701-E6026DCA1FCF}"/>
    <cellStyle name="Percent 16 2 6" xfId="17722" xr:uid="{00000000-0005-0000-0000-000062570000}"/>
    <cellStyle name="Percent 16 2 6 2" xfId="24281" xr:uid="{00000000-0005-0000-0000-000063570000}"/>
    <cellStyle name="Percent 16 2 6 2 2" xfId="48157" xr:uid="{2CEEB678-461F-48B6-800D-1E4CAD1D380B}"/>
    <cellStyle name="Percent 16 2 6 2 3" xfId="36187" xr:uid="{6EC0FD59-4C0B-46C5-99B9-90D658FFF18E}"/>
    <cellStyle name="Percent 16 2 6 3" xfId="42208" xr:uid="{FA5F2BF5-B6E8-4261-9E40-1CEBBE9E92D4}"/>
    <cellStyle name="Percent 16 2 6 4" xfId="30244" xr:uid="{EB9E58DC-7CC5-43C2-BEA4-3DF83C54F7E3}"/>
    <cellStyle name="Percent 16 3" xfId="17723" xr:uid="{00000000-0005-0000-0000-000064570000}"/>
    <cellStyle name="Percent 16 3 2" xfId="17724" xr:uid="{00000000-0005-0000-0000-000065570000}"/>
    <cellStyle name="Percent 16 3 2 2" xfId="24282" xr:uid="{00000000-0005-0000-0000-000066570000}"/>
    <cellStyle name="Percent 16 3 2 2 2" xfId="48158" xr:uid="{44F65FE9-4E11-409A-BD21-FED2F997C089}"/>
    <cellStyle name="Percent 16 3 2 2 3" xfId="36188" xr:uid="{2870771B-17A7-4CE6-A59A-D89FCEB5B2E1}"/>
    <cellStyle name="Percent 16 3 2 3" xfId="42209" xr:uid="{BE162133-459C-40D6-8089-013D73E008AC}"/>
    <cellStyle name="Percent 16 3 2 4" xfId="30245" xr:uid="{F12DBEC3-0EC8-4AEE-948D-2A470FBC8DDF}"/>
    <cellStyle name="Percent 16 3 3" xfId="17725" xr:uid="{00000000-0005-0000-0000-000067570000}"/>
    <cellStyle name="Percent 16 3 3 2" xfId="24283" xr:uid="{00000000-0005-0000-0000-000068570000}"/>
    <cellStyle name="Percent 16 3 3 2 2" xfId="48159" xr:uid="{8C7986FE-0B49-42F8-B9A4-FE12B8812295}"/>
    <cellStyle name="Percent 16 3 3 2 3" xfId="36189" xr:uid="{B81371B9-0F93-46BB-9D7C-0BD6C24079AB}"/>
    <cellStyle name="Percent 16 3 3 3" xfId="42210" xr:uid="{22A6A353-C544-42DA-AE64-2D061C5E3814}"/>
    <cellStyle name="Percent 16 3 3 4" xfId="30246" xr:uid="{C5D20129-629D-4002-8CB9-02C8BF058EB2}"/>
    <cellStyle name="Percent 16 4" xfId="17726" xr:uid="{00000000-0005-0000-0000-000069570000}"/>
    <cellStyle name="Percent 16 4 2" xfId="17727" xr:uid="{00000000-0005-0000-0000-00006A570000}"/>
    <cellStyle name="Percent 16 4 2 2" xfId="24284" xr:uid="{00000000-0005-0000-0000-00006B570000}"/>
    <cellStyle name="Percent 16 4 2 2 2" xfId="48160" xr:uid="{6FDDDBDF-7A86-4A5A-A419-B10C28388505}"/>
    <cellStyle name="Percent 16 4 2 2 3" xfId="36190" xr:uid="{ED8CE29E-77AD-48D5-91AA-B267AFEC8D45}"/>
    <cellStyle name="Percent 16 4 2 3" xfId="42211" xr:uid="{538F26BB-FEC3-40C7-AD9E-1AAEF9D40E40}"/>
    <cellStyle name="Percent 16 4 2 4" xfId="30247" xr:uid="{0EDAA6E9-9E02-483D-ACA1-EF7A0ECB87D5}"/>
    <cellStyle name="Percent 16 4 3" xfId="17728" xr:uid="{00000000-0005-0000-0000-00006C570000}"/>
    <cellStyle name="Percent 16 4 3 2" xfId="24285" xr:uid="{00000000-0005-0000-0000-00006D570000}"/>
    <cellStyle name="Percent 16 4 3 2 2" xfId="48161" xr:uid="{7205515D-8E31-4580-84AC-8F4448BFF0E8}"/>
    <cellStyle name="Percent 16 4 3 2 3" xfId="36191" xr:uid="{D787E307-8061-4C84-AB48-134F3C6335E8}"/>
    <cellStyle name="Percent 16 4 3 3" xfId="42212" xr:uid="{82FA889E-6CF3-4E4D-AAAD-7909FF1E31A3}"/>
    <cellStyle name="Percent 16 4 3 4" xfId="30248" xr:uid="{68ED7362-3F33-4172-BF01-E20202707C41}"/>
    <cellStyle name="Percent 16 5" xfId="17729" xr:uid="{00000000-0005-0000-0000-00006E570000}"/>
    <cellStyle name="Percent 16 5 2" xfId="17730" xr:uid="{00000000-0005-0000-0000-00006F570000}"/>
    <cellStyle name="Percent 16 5 2 2" xfId="24286" xr:uid="{00000000-0005-0000-0000-000070570000}"/>
    <cellStyle name="Percent 16 5 2 2 2" xfId="48162" xr:uid="{9BE29A10-E37C-4FB4-81AE-58599A90C67F}"/>
    <cellStyle name="Percent 16 5 2 2 3" xfId="36192" xr:uid="{0C9B6E43-9158-4909-A2DA-00473AFCA916}"/>
    <cellStyle name="Percent 16 5 2 3" xfId="42213" xr:uid="{B8BC29E2-D70D-4D57-AD5B-946C1216EE0E}"/>
    <cellStyle name="Percent 16 5 2 4" xfId="30249" xr:uid="{83F92A3B-4141-426C-A75E-03837CA70504}"/>
    <cellStyle name="Percent 16 5 3" xfId="17731" xr:uid="{00000000-0005-0000-0000-000071570000}"/>
    <cellStyle name="Percent 16 5 3 2" xfId="24287" xr:uid="{00000000-0005-0000-0000-000072570000}"/>
    <cellStyle name="Percent 16 5 3 2 2" xfId="48163" xr:uid="{BF8021C2-3C41-40B8-B9D5-766CF9F115E8}"/>
    <cellStyle name="Percent 16 5 3 2 3" xfId="36193" xr:uid="{A3150E83-84F0-42F4-8DE7-978A99DAEDDC}"/>
    <cellStyle name="Percent 16 5 3 3" xfId="42214" xr:uid="{2F073D46-EFE4-4809-A4FD-B8C9F69F7B3B}"/>
    <cellStyle name="Percent 16 5 3 4" xfId="30250" xr:uid="{DE5691D8-6AE3-4E27-A8AD-784C8B2DC7A3}"/>
    <cellStyle name="Percent 16 6" xfId="17732" xr:uid="{00000000-0005-0000-0000-000073570000}"/>
    <cellStyle name="Percent 16 6 2" xfId="17733" xr:uid="{00000000-0005-0000-0000-000074570000}"/>
    <cellStyle name="Percent 16 6 2 2" xfId="24288" xr:uid="{00000000-0005-0000-0000-000075570000}"/>
    <cellStyle name="Percent 16 6 2 2 2" xfId="48164" xr:uid="{182BF5EA-A59C-4F78-9626-DF80C0D9217F}"/>
    <cellStyle name="Percent 16 6 2 2 3" xfId="36194" xr:uid="{05967233-1682-449B-BA2D-E0002861C6E5}"/>
    <cellStyle name="Percent 16 6 2 3" xfId="42215" xr:uid="{6FFF9EE9-2667-427D-BF56-77A01AB2852A}"/>
    <cellStyle name="Percent 16 6 2 4" xfId="30251" xr:uid="{E61D031F-C1EC-4D9C-BFC8-69F77CC33AC0}"/>
    <cellStyle name="Percent 16 6 3" xfId="17734" xr:uid="{00000000-0005-0000-0000-000076570000}"/>
    <cellStyle name="Percent 16 6 3 2" xfId="24289" xr:uid="{00000000-0005-0000-0000-000077570000}"/>
    <cellStyle name="Percent 16 6 3 2 2" xfId="48165" xr:uid="{41F5870F-3E92-41B6-88FE-1F3E790BA780}"/>
    <cellStyle name="Percent 16 6 3 2 3" xfId="36195" xr:uid="{B57BE986-FECA-4B2B-A2FF-8927ED4689F4}"/>
    <cellStyle name="Percent 16 6 3 3" xfId="42216" xr:uid="{58DBABA1-9E62-4A37-8A6C-A3BCF13076B2}"/>
    <cellStyle name="Percent 16 6 3 4" xfId="30252" xr:uid="{5F1B73A0-552A-4D38-ACC9-92A0A8B868D7}"/>
    <cellStyle name="Percent 16 7" xfId="17735" xr:uid="{00000000-0005-0000-0000-000078570000}"/>
    <cellStyle name="Percent 16 7 2" xfId="17736" xr:uid="{00000000-0005-0000-0000-000079570000}"/>
    <cellStyle name="Percent 16 7 2 2" xfId="24290" xr:uid="{00000000-0005-0000-0000-00007A570000}"/>
    <cellStyle name="Percent 16 7 2 2 2" xfId="48166" xr:uid="{2B3B505C-F992-4696-B255-0182EBD47602}"/>
    <cellStyle name="Percent 16 7 2 2 3" xfId="36196" xr:uid="{4975ADEB-7769-4D1E-8146-15D43AECB1AD}"/>
    <cellStyle name="Percent 16 7 2 3" xfId="42217" xr:uid="{091168AD-C445-49EC-99C4-AD645079D783}"/>
    <cellStyle name="Percent 16 7 2 4" xfId="30253" xr:uid="{D4B33296-6CDF-4BFD-B7A8-2EB457AF3B07}"/>
    <cellStyle name="Percent 16 7 3" xfId="17737" xr:uid="{00000000-0005-0000-0000-00007B570000}"/>
    <cellStyle name="Percent 16 7 3 2" xfId="24291" xr:uid="{00000000-0005-0000-0000-00007C570000}"/>
    <cellStyle name="Percent 16 7 3 2 2" xfId="48167" xr:uid="{8086E325-843B-43F7-A7FE-0956A2379F69}"/>
    <cellStyle name="Percent 16 7 3 2 3" xfId="36197" xr:uid="{0F0389D9-3FBE-4954-B7F8-809675FAC07B}"/>
    <cellStyle name="Percent 16 7 3 3" xfId="42218" xr:uid="{3D3F470F-58D9-42D6-A90D-92CFDC2631F6}"/>
    <cellStyle name="Percent 16 7 3 4" xfId="30254" xr:uid="{24415777-7466-4B3B-85C5-CB4CE30B3096}"/>
    <cellStyle name="Percent 16 8" xfId="17738" xr:uid="{00000000-0005-0000-0000-00007D570000}"/>
    <cellStyle name="Percent 16 9" xfId="17739" xr:uid="{00000000-0005-0000-0000-00007E570000}"/>
    <cellStyle name="Percent 160" xfId="17740" xr:uid="{00000000-0005-0000-0000-00007F570000}"/>
    <cellStyle name="Percent 160 2" xfId="24292" xr:uid="{00000000-0005-0000-0000-000080570000}"/>
    <cellStyle name="Percent 160 2 2" xfId="48168" xr:uid="{BB0ACF5C-4F96-449A-A75A-DCBDB23379E0}"/>
    <cellStyle name="Percent 160 2 3" xfId="36198" xr:uid="{3034F0A4-9A03-4C1F-8E30-3E59422E2BBD}"/>
    <cellStyle name="Percent 160 3" xfId="42219" xr:uid="{6C85E154-15AC-46FE-9890-B7F54923D65B}"/>
    <cellStyle name="Percent 160 4" xfId="30255" xr:uid="{68191200-5AB4-4461-998F-CE43C93A7200}"/>
    <cellStyle name="Percent 161" xfId="17741" xr:uid="{00000000-0005-0000-0000-000081570000}"/>
    <cellStyle name="Percent 161 2" xfId="24293" xr:uid="{00000000-0005-0000-0000-000082570000}"/>
    <cellStyle name="Percent 161 2 2" xfId="48169" xr:uid="{91C52282-233D-4763-8CEF-1B6C5D303B8D}"/>
    <cellStyle name="Percent 161 2 3" xfId="36199" xr:uid="{15CB167C-DE4A-4C04-9089-38BDB1701B1F}"/>
    <cellStyle name="Percent 161 3" xfId="42220" xr:uid="{A2B3F33E-274A-46B3-B968-34A482FBAEA9}"/>
    <cellStyle name="Percent 161 4" xfId="30256" xr:uid="{9665F823-5170-449B-BCE6-26DBB9554018}"/>
    <cellStyle name="Percent 162" xfId="17742" xr:uid="{00000000-0005-0000-0000-000083570000}"/>
    <cellStyle name="Percent 162 2" xfId="24294" xr:uid="{00000000-0005-0000-0000-000084570000}"/>
    <cellStyle name="Percent 162 2 2" xfId="48170" xr:uid="{26F77C98-09F7-4047-A9B9-C8C03F253B67}"/>
    <cellStyle name="Percent 162 2 3" xfId="36200" xr:uid="{74B7B93D-3BB1-4F9E-B559-DD55277D8E54}"/>
    <cellStyle name="Percent 162 3" xfId="42221" xr:uid="{EC55B51A-D99E-48F0-9138-2FC5EC27195E}"/>
    <cellStyle name="Percent 162 4" xfId="30257" xr:uid="{9CBBD435-5360-4268-8D3A-6BB228AF28A6}"/>
    <cellStyle name="Percent 163" xfId="17743" xr:uid="{00000000-0005-0000-0000-000085570000}"/>
    <cellStyle name="Percent 163 2" xfId="24295" xr:uid="{00000000-0005-0000-0000-000086570000}"/>
    <cellStyle name="Percent 163 2 2" xfId="48171" xr:uid="{6D8266EC-F215-4792-AEC9-9EF461EBA4E4}"/>
    <cellStyle name="Percent 163 2 3" xfId="36201" xr:uid="{C896C687-57FE-4555-95E8-292B1DEE9C7B}"/>
    <cellStyle name="Percent 163 3" xfId="42222" xr:uid="{071C8BD9-60A9-4686-B7A1-996548E19381}"/>
    <cellStyle name="Percent 163 4" xfId="30258" xr:uid="{990DA136-1D1C-454D-A0A3-45D61A8C76A5}"/>
    <cellStyle name="Percent 164" xfId="17744" xr:uid="{00000000-0005-0000-0000-000087570000}"/>
    <cellStyle name="Percent 164 2" xfId="24296" xr:uid="{00000000-0005-0000-0000-000088570000}"/>
    <cellStyle name="Percent 164 2 2" xfId="48172" xr:uid="{BA0C9061-2709-4704-8228-CFFCC53F23AC}"/>
    <cellStyle name="Percent 164 2 3" xfId="36202" xr:uid="{F65E3489-9F6B-495E-8EF6-DE13E8268BA9}"/>
    <cellStyle name="Percent 164 3" xfId="42223" xr:uid="{9DFD05E8-C0F4-4DA0-956C-1809B1563FD6}"/>
    <cellStyle name="Percent 164 4" xfId="30259" xr:uid="{AA2196B2-CF62-406E-9716-2B892AE08DB2}"/>
    <cellStyle name="Percent 165" xfId="17745" xr:uid="{00000000-0005-0000-0000-000089570000}"/>
    <cellStyle name="Percent 165 2" xfId="24297" xr:uid="{00000000-0005-0000-0000-00008A570000}"/>
    <cellStyle name="Percent 165 2 2" xfId="48173" xr:uid="{7B3FA165-1DE9-4C6E-AD36-8D1AAE212860}"/>
    <cellStyle name="Percent 165 2 3" xfId="36203" xr:uid="{E488A006-92AA-46E1-A7E6-A89417EE69BE}"/>
    <cellStyle name="Percent 165 3" xfId="42224" xr:uid="{15CAB72A-FEFC-46C0-84BD-1E946A2F0A9D}"/>
    <cellStyle name="Percent 165 4" xfId="30260" xr:uid="{1852D1CC-FF26-43A7-8ADD-79F4D54DBF0B}"/>
    <cellStyle name="Percent 166" xfId="17746" xr:uid="{00000000-0005-0000-0000-00008B570000}"/>
    <cellStyle name="Percent 166 2" xfId="24298" xr:uid="{00000000-0005-0000-0000-00008C570000}"/>
    <cellStyle name="Percent 166 2 2" xfId="48174" xr:uid="{A4E9D201-F2BA-420E-8AC1-BCB41F5285BA}"/>
    <cellStyle name="Percent 166 2 3" xfId="36204" xr:uid="{6349C891-8231-4EDB-9316-D6F4D0C32D17}"/>
    <cellStyle name="Percent 166 3" xfId="42225" xr:uid="{92DB2388-DD16-4500-B292-98B404DCB173}"/>
    <cellStyle name="Percent 166 4" xfId="30261" xr:uid="{E33FB3AA-57F5-41BD-BBF7-E3EDBDB89D12}"/>
    <cellStyle name="Percent 167" xfId="17747" xr:uid="{00000000-0005-0000-0000-00008D570000}"/>
    <cellStyle name="Percent 167 2" xfId="24299" xr:uid="{00000000-0005-0000-0000-00008E570000}"/>
    <cellStyle name="Percent 167 2 2" xfId="48175" xr:uid="{B0CB022D-81C7-4313-BB2F-9D78E83479E9}"/>
    <cellStyle name="Percent 167 2 3" xfId="36205" xr:uid="{72E17FF1-2A14-419E-A590-7F461CAA72F9}"/>
    <cellStyle name="Percent 167 3" xfId="42226" xr:uid="{02613C9A-F76F-41B7-85E8-53B63F1AA149}"/>
    <cellStyle name="Percent 167 4" xfId="30262" xr:uid="{057A1666-D89B-4DB3-AC02-7C8F6FD5C3B6}"/>
    <cellStyle name="Percent 168" xfId="17748" xr:uid="{00000000-0005-0000-0000-00008F570000}"/>
    <cellStyle name="Percent 168 2" xfId="24300" xr:uid="{00000000-0005-0000-0000-000090570000}"/>
    <cellStyle name="Percent 168 2 2" xfId="48176" xr:uid="{BC7CFA5A-D49F-492E-BF28-5077E67CFA93}"/>
    <cellStyle name="Percent 168 2 3" xfId="36206" xr:uid="{3B11E30D-8D12-4FF3-AA92-FF92CF06B462}"/>
    <cellStyle name="Percent 168 3" xfId="42227" xr:uid="{6C84EE00-0451-4139-B4EA-B3F0C0EEB905}"/>
    <cellStyle name="Percent 168 4" xfId="30263" xr:uid="{4ECBB88D-1570-41AD-BCAA-06393166689B}"/>
    <cellStyle name="Percent 169" xfId="17749" xr:uid="{00000000-0005-0000-0000-000091570000}"/>
    <cellStyle name="Percent 169 2" xfId="24301" xr:uid="{00000000-0005-0000-0000-000092570000}"/>
    <cellStyle name="Percent 169 2 2" xfId="48177" xr:uid="{FC9B132C-D365-4BDD-AC36-2598D9C24C4B}"/>
    <cellStyle name="Percent 169 2 3" xfId="36207" xr:uid="{0A85ABE6-48AA-46F5-B87C-43151949D413}"/>
    <cellStyle name="Percent 169 3" xfId="42228" xr:uid="{BD9ED1B3-2B98-4FDD-A277-437A6069901A}"/>
    <cellStyle name="Percent 169 4" xfId="30264" xr:uid="{02D45B36-C382-4C75-8B2C-2DCEEE180F95}"/>
    <cellStyle name="Percent 17" xfId="17750" xr:uid="{00000000-0005-0000-0000-000093570000}"/>
    <cellStyle name="Percent 17 10" xfId="17751" xr:uid="{00000000-0005-0000-0000-000094570000}"/>
    <cellStyle name="Percent 17 11" xfId="17752" xr:uid="{00000000-0005-0000-0000-000095570000}"/>
    <cellStyle name="Percent 17 12" xfId="17753" xr:uid="{00000000-0005-0000-0000-000096570000}"/>
    <cellStyle name="Percent 17 13" xfId="17754" xr:uid="{00000000-0005-0000-0000-000097570000}"/>
    <cellStyle name="Percent 17 14" xfId="17755" xr:uid="{00000000-0005-0000-0000-000098570000}"/>
    <cellStyle name="Percent 17 15" xfId="17756" xr:uid="{00000000-0005-0000-0000-000099570000}"/>
    <cellStyle name="Percent 17 16" xfId="17757" xr:uid="{00000000-0005-0000-0000-00009A570000}"/>
    <cellStyle name="Percent 17 16 2" xfId="24302" xr:uid="{00000000-0005-0000-0000-00009B570000}"/>
    <cellStyle name="Percent 17 16 2 2" xfId="48178" xr:uid="{A60B0474-5FA4-4BBC-A889-71D90B07012F}"/>
    <cellStyle name="Percent 17 16 2 3" xfId="36208" xr:uid="{7E8C015E-F39A-4207-A1AA-AF5285E8DDEC}"/>
    <cellStyle name="Percent 17 16 3" xfId="42229" xr:uid="{9D67C93E-0ACE-4EDC-85DD-B9DB6D13B5AC}"/>
    <cellStyle name="Percent 17 16 4" xfId="30265" xr:uid="{B471A498-4152-4932-9FA1-485797E5EFE3}"/>
    <cellStyle name="Percent 17 17" xfId="17758" xr:uid="{00000000-0005-0000-0000-00009C570000}"/>
    <cellStyle name="Percent 17 17 2" xfId="24303" xr:uid="{00000000-0005-0000-0000-00009D570000}"/>
    <cellStyle name="Percent 17 17 2 2" xfId="48179" xr:uid="{EBA73122-B2C5-4CCD-9E73-695D7019A758}"/>
    <cellStyle name="Percent 17 17 2 3" xfId="36209" xr:uid="{089C590E-2227-49D2-8CD9-1FCA1978B516}"/>
    <cellStyle name="Percent 17 17 3" xfId="42230" xr:uid="{0AB615D9-DD4C-4784-A54F-4BB3E3FEFECC}"/>
    <cellStyle name="Percent 17 17 4" xfId="30266" xr:uid="{7ED86E40-23AD-408A-A8EE-7826443DBFCB}"/>
    <cellStyle name="Percent 17 18" xfId="17759" xr:uid="{00000000-0005-0000-0000-00009E570000}"/>
    <cellStyle name="Percent 17 2" xfId="17760" xr:uid="{00000000-0005-0000-0000-00009F570000}"/>
    <cellStyle name="Percent 17 2 2" xfId="17761" xr:uid="{00000000-0005-0000-0000-0000A0570000}"/>
    <cellStyle name="Percent 17 2 2 2" xfId="24304" xr:uid="{00000000-0005-0000-0000-0000A1570000}"/>
    <cellStyle name="Percent 17 2 2 2 2" xfId="48180" xr:uid="{CB36DD29-CF26-4C4E-9947-5550CFF889CE}"/>
    <cellStyle name="Percent 17 2 2 2 3" xfId="36210" xr:uid="{A191D46E-FF3C-4F5A-8FF2-A552AC8EDD44}"/>
    <cellStyle name="Percent 17 2 2 3" xfId="42231" xr:uid="{81A5C68C-339D-4378-9225-3AFE600BD7FA}"/>
    <cellStyle name="Percent 17 2 2 4" xfId="30267" xr:uid="{AD0F868E-5435-4EC4-8F9F-F124D61F5BD6}"/>
    <cellStyle name="Percent 17 2 3" xfId="17762" xr:uid="{00000000-0005-0000-0000-0000A2570000}"/>
    <cellStyle name="Percent 17 2 3 2" xfId="24305" xr:uid="{00000000-0005-0000-0000-0000A3570000}"/>
    <cellStyle name="Percent 17 2 3 2 2" xfId="48181" xr:uid="{4AEF900A-6F45-45C7-9660-4B7051A65620}"/>
    <cellStyle name="Percent 17 2 3 2 3" xfId="36211" xr:uid="{122892FB-C85F-4843-8E9C-4A115B59C3C6}"/>
    <cellStyle name="Percent 17 2 3 3" xfId="42232" xr:uid="{0861C96F-2283-4342-81E9-8163864B57D4}"/>
    <cellStyle name="Percent 17 2 3 4" xfId="30268" xr:uid="{54BE1467-12D8-4276-9E9B-408C07F79D1B}"/>
    <cellStyle name="Percent 17 3" xfId="17763" xr:uid="{00000000-0005-0000-0000-0000A4570000}"/>
    <cellStyle name="Percent 17 3 2" xfId="17764" xr:uid="{00000000-0005-0000-0000-0000A5570000}"/>
    <cellStyle name="Percent 17 3 2 2" xfId="24306" xr:uid="{00000000-0005-0000-0000-0000A6570000}"/>
    <cellStyle name="Percent 17 3 2 2 2" xfId="48182" xr:uid="{CC2D3DEB-7638-4656-ADB9-4CEA94D73541}"/>
    <cellStyle name="Percent 17 3 2 2 3" xfId="36212" xr:uid="{F10BC72A-C528-4879-9EC2-E1128C78C471}"/>
    <cellStyle name="Percent 17 3 2 3" xfId="42233" xr:uid="{C92250E5-5F33-40AA-A90F-292193B0F00D}"/>
    <cellStyle name="Percent 17 3 2 4" xfId="30269" xr:uid="{67288ED7-8CC1-454E-A023-689B7BAAEDCE}"/>
    <cellStyle name="Percent 17 3 3" xfId="17765" xr:uid="{00000000-0005-0000-0000-0000A7570000}"/>
    <cellStyle name="Percent 17 3 3 2" xfId="24307" xr:uid="{00000000-0005-0000-0000-0000A8570000}"/>
    <cellStyle name="Percent 17 3 3 2 2" xfId="48183" xr:uid="{F64859F9-227B-42EE-87C8-CDC0A9998FC6}"/>
    <cellStyle name="Percent 17 3 3 2 3" xfId="36213" xr:uid="{FABC1AC3-AE07-4EDE-A0A5-2FA89036A8D0}"/>
    <cellStyle name="Percent 17 3 3 3" xfId="42234" xr:uid="{43E55B1E-96AF-4F42-9E98-053BDF51CF82}"/>
    <cellStyle name="Percent 17 3 3 4" xfId="30270" xr:uid="{622D6711-9452-4594-BA36-EA5BAE0DCA9B}"/>
    <cellStyle name="Percent 17 4" xfId="17766" xr:uid="{00000000-0005-0000-0000-0000A9570000}"/>
    <cellStyle name="Percent 17 4 2" xfId="17767" xr:uid="{00000000-0005-0000-0000-0000AA570000}"/>
    <cellStyle name="Percent 17 4 2 2" xfId="24308" xr:uid="{00000000-0005-0000-0000-0000AB570000}"/>
    <cellStyle name="Percent 17 4 2 2 2" xfId="48184" xr:uid="{4A2265F9-1A22-4BA6-B60C-166B579A8070}"/>
    <cellStyle name="Percent 17 4 2 2 3" xfId="36214" xr:uid="{FE0A5EE7-2F5A-408D-9A7D-7030630B5931}"/>
    <cellStyle name="Percent 17 4 2 3" xfId="42235" xr:uid="{0F1AC13F-FD86-4FD8-BB36-17166803AEAF}"/>
    <cellStyle name="Percent 17 4 2 4" xfId="30271" xr:uid="{039C7677-30A0-4763-AA74-C3FE8B4E0389}"/>
    <cellStyle name="Percent 17 4 3" xfId="17768" xr:uid="{00000000-0005-0000-0000-0000AC570000}"/>
    <cellStyle name="Percent 17 4 3 2" xfId="24309" xr:uid="{00000000-0005-0000-0000-0000AD570000}"/>
    <cellStyle name="Percent 17 4 3 2 2" xfId="48185" xr:uid="{C2D00FE5-F21F-42FB-824A-3744A2018154}"/>
    <cellStyle name="Percent 17 4 3 2 3" xfId="36215" xr:uid="{E21B7866-B407-4949-817F-4D5E24CDA0D9}"/>
    <cellStyle name="Percent 17 4 3 3" xfId="42236" xr:uid="{239B121B-F417-472B-9683-AE4C6809D48F}"/>
    <cellStyle name="Percent 17 4 3 4" xfId="30272" xr:uid="{F5ED9544-CE03-4800-AC71-760331490B7A}"/>
    <cellStyle name="Percent 17 5" xfId="17769" xr:uid="{00000000-0005-0000-0000-0000AE570000}"/>
    <cellStyle name="Percent 17 5 2" xfId="17770" xr:uid="{00000000-0005-0000-0000-0000AF570000}"/>
    <cellStyle name="Percent 17 5 2 2" xfId="24310" xr:uid="{00000000-0005-0000-0000-0000B0570000}"/>
    <cellStyle name="Percent 17 5 2 2 2" xfId="48186" xr:uid="{622BA8A6-AA0D-43B9-900E-39DA8D108EEC}"/>
    <cellStyle name="Percent 17 5 2 2 3" xfId="36216" xr:uid="{01166E6E-72DD-4283-B6D5-8489B2273CD3}"/>
    <cellStyle name="Percent 17 5 2 3" xfId="42237" xr:uid="{F30A1EE0-2ED7-4CB2-AF69-BCE1040FC9E8}"/>
    <cellStyle name="Percent 17 5 2 4" xfId="30273" xr:uid="{CF00921C-3E11-467D-AE11-E3B2C722E9FD}"/>
    <cellStyle name="Percent 17 5 3" xfId="17771" xr:uid="{00000000-0005-0000-0000-0000B1570000}"/>
    <cellStyle name="Percent 17 5 3 2" xfId="24311" xr:uid="{00000000-0005-0000-0000-0000B2570000}"/>
    <cellStyle name="Percent 17 5 3 2 2" xfId="48187" xr:uid="{ED730A2C-86D8-4145-A58A-81E8B27BB5EC}"/>
    <cellStyle name="Percent 17 5 3 2 3" xfId="36217" xr:uid="{91E73E0D-83AA-4755-81BA-623E4FEC7058}"/>
    <cellStyle name="Percent 17 5 3 3" xfId="42238" xr:uid="{FEE44FAB-9B81-463B-B6AF-87DC1EA58782}"/>
    <cellStyle name="Percent 17 5 3 4" xfId="30274" xr:uid="{6B3DD241-AAB2-4CA4-8A7D-A6D24BB8D0D9}"/>
    <cellStyle name="Percent 17 6" xfId="17772" xr:uid="{00000000-0005-0000-0000-0000B3570000}"/>
    <cellStyle name="Percent 17 6 2" xfId="17773" xr:uid="{00000000-0005-0000-0000-0000B4570000}"/>
    <cellStyle name="Percent 17 6 2 2" xfId="24312" xr:uid="{00000000-0005-0000-0000-0000B5570000}"/>
    <cellStyle name="Percent 17 6 2 2 2" xfId="48188" xr:uid="{723F8B60-E376-4E39-995A-7F63DE2A82A6}"/>
    <cellStyle name="Percent 17 6 2 2 3" xfId="36218" xr:uid="{CD1DC9E0-D3EE-4B79-A299-AE4C101A2FB8}"/>
    <cellStyle name="Percent 17 6 2 3" xfId="42239" xr:uid="{F25540FC-D0BC-4CDB-A0FD-7788AEED2C5C}"/>
    <cellStyle name="Percent 17 6 2 4" xfId="30275" xr:uid="{15385FDB-A953-4C77-8C21-46619280897A}"/>
    <cellStyle name="Percent 17 6 3" xfId="17774" xr:uid="{00000000-0005-0000-0000-0000B6570000}"/>
    <cellStyle name="Percent 17 6 3 2" xfId="24313" xr:uid="{00000000-0005-0000-0000-0000B7570000}"/>
    <cellStyle name="Percent 17 6 3 2 2" xfId="48189" xr:uid="{38A11D9F-CDA1-495A-AD9E-369F5C803040}"/>
    <cellStyle name="Percent 17 6 3 2 3" xfId="36219" xr:uid="{B46C2C4B-75F3-4DBF-AE12-50091F090FCC}"/>
    <cellStyle name="Percent 17 6 3 3" xfId="42240" xr:uid="{2EEBE081-71DC-4B01-AEA8-417199E0D5B4}"/>
    <cellStyle name="Percent 17 6 3 4" xfId="30276" xr:uid="{E67E5DD2-809B-4252-A139-8BC541DC9BF9}"/>
    <cellStyle name="Percent 17 7" xfId="17775" xr:uid="{00000000-0005-0000-0000-0000B8570000}"/>
    <cellStyle name="Percent 17 8" xfId="17776" xr:uid="{00000000-0005-0000-0000-0000B9570000}"/>
    <cellStyle name="Percent 17 9" xfId="17777" xr:uid="{00000000-0005-0000-0000-0000BA570000}"/>
    <cellStyle name="Percent 170" xfId="17778" xr:uid="{00000000-0005-0000-0000-0000BB570000}"/>
    <cellStyle name="Percent 170 2" xfId="24314" xr:uid="{00000000-0005-0000-0000-0000BC570000}"/>
    <cellStyle name="Percent 170 2 2" xfId="48190" xr:uid="{F393E48E-281E-494E-8B7B-FF7C3354C79D}"/>
    <cellStyle name="Percent 170 2 3" xfId="36220" xr:uid="{76C107CC-E479-4D0F-A14F-3505065A62FF}"/>
    <cellStyle name="Percent 170 3" xfId="42241" xr:uid="{764131F7-83CC-4F51-B0CF-AD02D7C431BD}"/>
    <cellStyle name="Percent 170 4" xfId="30277" xr:uid="{01E61135-4C9D-4A50-9272-F583F10C3620}"/>
    <cellStyle name="Percent 171" xfId="17779" xr:uid="{00000000-0005-0000-0000-0000BD570000}"/>
    <cellStyle name="Percent 171 2" xfId="24315" xr:uid="{00000000-0005-0000-0000-0000BE570000}"/>
    <cellStyle name="Percent 171 2 2" xfId="48191" xr:uid="{6B586912-86E3-4814-AC10-CF2DB9084DC3}"/>
    <cellStyle name="Percent 171 2 3" xfId="36221" xr:uid="{8B10C961-3232-46B5-8307-4AB70DA2964D}"/>
    <cellStyle name="Percent 171 3" xfId="42242" xr:uid="{02242693-D852-4433-A7AD-EDB656229C60}"/>
    <cellStyle name="Percent 171 4" xfId="30278" xr:uid="{AA2E0F09-FB06-44D5-A8EF-D73A0F7D3F2F}"/>
    <cellStyle name="Percent 172" xfId="17780" xr:uid="{00000000-0005-0000-0000-0000BF570000}"/>
    <cellStyle name="Percent 172 2" xfId="24316" xr:uid="{00000000-0005-0000-0000-0000C0570000}"/>
    <cellStyle name="Percent 172 2 2" xfId="48192" xr:uid="{111CB44D-BDB6-4AF4-BC4C-322FF1B4C878}"/>
    <cellStyle name="Percent 172 2 3" xfId="36222" xr:uid="{7ABE1A06-696D-45D8-B701-F3638F15B117}"/>
    <cellStyle name="Percent 172 3" xfId="42243" xr:uid="{33E6D54F-AA7C-4F04-A68E-0C21E14B242F}"/>
    <cellStyle name="Percent 172 4" xfId="30279" xr:uid="{660D524A-EFCF-461D-9E63-22AE8B9AC369}"/>
    <cellStyle name="Percent 173" xfId="17781" xr:uid="{00000000-0005-0000-0000-0000C1570000}"/>
    <cellStyle name="Percent 173 2" xfId="24317" xr:uid="{00000000-0005-0000-0000-0000C2570000}"/>
    <cellStyle name="Percent 173 2 2" xfId="48193" xr:uid="{4320D318-6623-4B9C-A3B0-97E7AC5F55CB}"/>
    <cellStyle name="Percent 173 2 3" xfId="36223" xr:uid="{BC3C53A7-DF15-4006-9B21-1403A80B49FF}"/>
    <cellStyle name="Percent 173 3" xfId="42244" xr:uid="{4D940CE4-D442-4303-823E-99E83AB192F1}"/>
    <cellStyle name="Percent 173 4" xfId="30280" xr:uid="{F07204F7-FA55-492F-8626-F4B8D67D0227}"/>
    <cellStyle name="Percent 174" xfId="17782" xr:uid="{00000000-0005-0000-0000-0000C3570000}"/>
    <cellStyle name="Percent 174 2" xfId="24318" xr:uid="{00000000-0005-0000-0000-0000C4570000}"/>
    <cellStyle name="Percent 174 2 2" xfId="48194" xr:uid="{5F94A69E-5CF2-4F0E-A7B5-019DFA601DEA}"/>
    <cellStyle name="Percent 174 2 3" xfId="36224" xr:uid="{FED08093-0986-4D00-ADB9-B88EF631A169}"/>
    <cellStyle name="Percent 174 3" xfId="42245" xr:uid="{E3478F53-4067-4938-9102-355CC077D6BA}"/>
    <cellStyle name="Percent 174 4" xfId="30281" xr:uid="{B9EB9EA7-0456-4516-A44B-1955C3710503}"/>
    <cellStyle name="Percent 175" xfId="17783" xr:uid="{00000000-0005-0000-0000-0000C5570000}"/>
    <cellStyle name="Percent 175 2" xfId="24319" xr:uid="{00000000-0005-0000-0000-0000C6570000}"/>
    <cellStyle name="Percent 175 2 2" xfId="48195" xr:uid="{218FDCB3-2BFB-4D45-9DB4-5C5E7396B1B0}"/>
    <cellStyle name="Percent 175 2 3" xfId="36225" xr:uid="{71EDB1CD-34B6-4EF5-9774-C1AA5C9547C4}"/>
    <cellStyle name="Percent 175 3" xfId="42246" xr:uid="{8A6060C9-3022-44FD-98A8-3CBD90F7FCA1}"/>
    <cellStyle name="Percent 175 4" xfId="30282" xr:uid="{AB3D4623-1CC7-4C71-807E-A31A657F4BFB}"/>
    <cellStyle name="Percent 176" xfId="17784" xr:uid="{00000000-0005-0000-0000-0000C7570000}"/>
    <cellStyle name="Percent 176 2" xfId="24320" xr:uid="{00000000-0005-0000-0000-0000C8570000}"/>
    <cellStyle name="Percent 176 2 2" xfId="48196" xr:uid="{620D575F-18AE-4737-BEA7-504A003B324A}"/>
    <cellStyle name="Percent 176 2 3" xfId="36226" xr:uid="{17BAE67C-D011-403E-9A30-0EEF380FA8BF}"/>
    <cellStyle name="Percent 176 3" xfId="42247" xr:uid="{0B4CEED5-4401-48D7-BA36-B814EC2F36DF}"/>
    <cellStyle name="Percent 176 4" xfId="30283" xr:uid="{D1C0105E-F61E-4407-A23E-55AE95B179BE}"/>
    <cellStyle name="Percent 177" xfId="17785" xr:uid="{00000000-0005-0000-0000-0000C9570000}"/>
    <cellStyle name="Percent 177 2" xfId="24321" xr:uid="{00000000-0005-0000-0000-0000CA570000}"/>
    <cellStyle name="Percent 177 2 2" xfId="48197" xr:uid="{78DDCD33-AA54-4435-BD35-93AD6D0D1197}"/>
    <cellStyle name="Percent 177 2 3" xfId="36227" xr:uid="{1D924D93-ACA8-4EF7-9B5F-1B1764B7E5DB}"/>
    <cellStyle name="Percent 177 3" xfId="42248" xr:uid="{B12929EB-7162-487C-BA6D-53ACC89463A1}"/>
    <cellStyle name="Percent 177 4" xfId="30284" xr:uid="{A01E41BF-4A71-42DA-A112-9515B32708FA}"/>
    <cellStyle name="Percent 178" xfId="17786" xr:uid="{00000000-0005-0000-0000-0000CB570000}"/>
    <cellStyle name="Percent 178 2" xfId="24322" xr:uid="{00000000-0005-0000-0000-0000CC570000}"/>
    <cellStyle name="Percent 178 2 2" xfId="48198" xr:uid="{B6A99142-597F-4BCF-ACC7-7A1F86BBABC2}"/>
    <cellStyle name="Percent 178 2 3" xfId="36228" xr:uid="{67DDF963-8E1B-480E-99F7-55E9188B084A}"/>
    <cellStyle name="Percent 178 3" xfId="42249" xr:uid="{B35401D3-081C-423A-8E9C-CD7ABA11D9E0}"/>
    <cellStyle name="Percent 178 4" xfId="30285" xr:uid="{5301B7B8-7475-4417-A15E-9969EF2C2DDB}"/>
    <cellStyle name="Percent 179" xfId="17787" xr:uid="{00000000-0005-0000-0000-0000CD570000}"/>
    <cellStyle name="Percent 179 2" xfId="24323" xr:uid="{00000000-0005-0000-0000-0000CE570000}"/>
    <cellStyle name="Percent 179 2 2" xfId="48199" xr:uid="{EDD87E0B-F66E-4D50-9B55-786E38D4D268}"/>
    <cellStyle name="Percent 179 2 3" xfId="36229" xr:uid="{3221D2A6-598C-47EE-AD5F-E516DA30CDCD}"/>
    <cellStyle name="Percent 179 3" xfId="42250" xr:uid="{617C80DC-BCF4-4FDC-B93F-8A80564DC0D7}"/>
    <cellStyle name="Percent 179 4" xfId="30286" xr:uid="{5B581406-321D-4D6F-935C-276C332725AA}"/>
    <cellStyle name="Percent 18" xfId="17788" xr:uid="{00000000-0005-0000-0000-0000CF570000}"/>
    <cellStyle name="Percent 18 10" xfId="17789" xr:uid="{00000000-0005-0000-0000-0000D0570000}"/>
    <cellStyle name="Percent 18 11" xfId="17790" xr:uid="{00000000-0005-0000-0000-0000D1570000}"/>
    <cellStyle name="Percent 18 12" xfId="17791" xr:uid="{00000000-0005-0000-0000-0000D2570000}"/>
    <cellStyle name="Percent 18 13" xfId="17792" xr:uid="{00000000-0005-0000-0000-0000D3570000}"/>
    <cellStyle name="Percent 18 14" xfId="17793" xr:uid="{00000000-0005-0000-0000-0000D4570000}"/>
    <cellStyle name="Percent 18 15" xfId="17794" xr:uid="{00000000-0005-0000-0000-0000D5570000}"/>
    <cellStyle name="Percent 18 16" xfId="17795" xr:uid="{00000000-0005-0000-0000-0000D6570000}"/>
    <cellStyle name="Percent 18 16 2" xfId="24324" xr:uid="{00000000-0005-0000-0000-0000D7570000}"/>
    <cellStyle name="Percent 18 16 2 2" xfId="48200" xr:uid="{21F1E4FC-FE61-475E-9500-882EE0F6D4F4}"/>
    <cellStyle name="Percent 18 16 2 3" xfId="36230" xr:uid="{5D7BB7C7-1E6C-41BF-8867-A6F79ACCEA85}"/>
    <cellStyle name="Percent 18 16 3" xfId="42251" xr:uid="{7ADDFCAF-3866-4DA7-B404-E1A2F29DCD5E}"/>
    <cellStyle name="Percent 18 16 4" xfId="30287" xr:uid="{7AF65B24-5528-4533-B38A-09EDA9A10A6A}"/>
    <cellStyle name="Percent 18 17" xfId="17796" xr:uid="{00000000-0005-0000-0000-0000D8570000}"/>
    <cellStyle name="Percent 18 17 2" xfId="24325" xr:uid="{00000000-0005-0000-0000-0000D9570000}"/>
    <cellStyle name="Percent 18 17 2 2" xfId="48201" xr:uid="{BEFFE064-F2CD-4E69-8A50-D8D17F409C32}"/>
    <cellStyle name="Percent 18 17 2 3" xfId="36231" xr:uid="{67CD6287-2ED6-4204-BA62-88DA44547AE3}"/>
    <cellStyle name="Percent 18 17 3" xfId="42252" xr:uid="{C307C628-635E-482F-B088-C2BFD38BD608}"/>
    <cellStyle name="Percent 18 17 4" xfId="30288" xr:uid="{204C59AC-DB14-4EA0-9AD0-C0A7C77B1DD5}"/>
    <cellStyle name="Percent 18 18" xfId="17797" xr:uid="{00000000-0005-0000-0000-0000DA570000}"/>
    <cellStyle name="Percent 18 2" xfId="17798" xr:uid="{00000000-0005-0000-0000-0000DB570000}"/>
    <cellStyle name="Percent 18 2 2" xfId="17799" xr:uid="{00000000-0005-0000-0000-0000DC570000}"/>
    <cellStyle name="Percent 18 2 2 2" xfId="24326" xr:uid="{00000000-0005-0000-0000-0000DD570000}"/>
    <cellStyle name="Percent 18 2 2 2 2" xfId="48202" xr:uid="{C524E2C1-4137-4583-9475-C832CEB4F1EA}"/>
    <cellStyle name="Percent 18 2 2 2 3" xfId="36232" xr:uid="{E385AF50-09BB-4D8E-8A08-27E96ABD3465}"/>
    <cellStyle name="Percent 18 2 2 3" xfId="42253" xr:uid="{42C1F866-80B1-4A34-8F6E-0145F28ABDF9}"/>
    <cellStyle name="Percent 18 2 2 4" xfId="30289" xr:uid="{870BBF0B-FF16-48CC-9986-7017F5B6C4D9}"/>
    <cellStyle name="Percent 18 2 3" xfId="17800" xr:uid="{00000000-0005-0000-0000-0000DE570000}"/>
    <cellStyle name="Percent 18 2 3 2" xfId="24327" xr:uid="{00000000-0005-0000-0000-0000DF570000}"/>
    <cellStyle name="Percent 18 2 3 2 2" xfId="48203" xr:uid="{0736152D-D3B4-490B-8156-3FEA12A70B61}"/>
    <cellStyle name="Percent 18 2 3 2 3" xfId="36233" xr:uid="{FB4F438F-5603-44F1-B2A2-B3D0CB5AC31D}"/>
    <cellStyle name="Percent 18 2 3 3" xfId="42254" xr:uid="{8AFA5750-A5A7-4F13-B2A9-93B6C1967C1D}"/>
    <cellStyle name="Percent 18 2 3 4" xfId="30290" xr:uid="{FE2A890E-3F56-46A4-A5C9-E4272988ACB9}"/>
    <cellStyle name="Percent 18 3" xfId="17801" xr:uid="{00000000-0005-0000-0000-0000E0570000}"/>
    <cellStyle name="Percent 18 3 2" xfId="17802" xr:uid="{00000000-0005-0000-0000-0000E1570000}"/>
    <cellStyle name="Percent 18 3 2 2" xfId="24328" xr:uid="{00000000-0005-0000-0000-0000E2570000}"/>
    <cellStyle name="Percent 18 3 2 2 2" xfId="48204" xr:uid="{605F99D5-83E9-4605-875D-811350DD5E9D}"/>
    <cellStyle name="Percent 18 3 2 2 3" xfId="36234" xr:uid="{59D9F141-CC17-46DD-BEAD-679ED9B3ED4D}"/>
    <cellStyle name="Percent 18 3 2 3" xfId="42255" xr:uid="{116730AA-065E-4AA5-A86B-2B5D731196EB}"/>
    <cellStyle name="Percent 18 3 2 4" xfId="30291" xr:uid="{A24A1BF1-114D-4181-A077-063ADCB88813}"/>
    <cellStyle name="Percent 18 3 3" xfId="17803" xr:uid="{00000000-0005-0000-0000-0000E3570000}"/>
    <cellStyle name="Percent 18 3 3 2" xfId="24329" xr:uid="{00000000-0005-0000-0000-0000E4570000}"/>
    <cellStyle name="Percent 18 3 3 2 2" xfId="48205" xr:uid="{37892E28-107D-41E1-859C-C6766FEF969F}"/>
    <cellStyle name="Percent 18 3 3 2 3" xfId="36235" xr:uid="{72B11EC8-714D-4310-930A-DDE2511BA391}"/>
    <cellStyle name="Percent 18 3 3 3" xfId="42256" xr:uid="{D3064325-1161-4AC5-9AC3-802F0D127C66}"/>
    <cellStyle name="Percent 18 3 3 4" xfId="30292" xr:uid="{E6A180A8-7472-414C-95FE-68CA7C4B19B2}"/>
    <cellStyle name="Percent 18 4" xfId="17804" xr:uid="{00000000-0005-0000-0000-0000E5570000}"/>
    <cellStyle name="Percent 18 4 2" xfId="17805" xr:uid="{00000000-0005-0000-0000-0000E6570000}"/>
    <cellStyle name="Percent 18 4 2 2" xfId="24330" xr:uid="{00000000-0005-0000-0000-0000E7570000}"/>
    <cellStyle name="Percent 18 4 2 2 2" xfId="48206" xr:uid="{E563618F-FC06-4BF0-9A5E-94AA91940565}"/>
    <cellStyle name="Percent 18 4 2 2 3" xfId="36236" xr:uid="{934547FF-6380-443C-AB65-A7358A28CF14}"/>
    <cellStyle name="Percent 18 4 2 3" xfId="42257" xr:uid="{FA25AC6A-5D1F-47C3-BD36-B376A3339C39}"/>
    <cellStyle name="Percent 18 4 2 4" xfId="30293" xr:uid="{AF9A5810-924D-4934-96C3-BF08B7C5CBC8}"/>
    <cellStyle name="Percent 18 4 3" xfId="17806" xr:uid="{00000000-0005-0000-0000-0000E8570000}"/>
    <cellStyle name="Percent 18 4 3 2" xfId="24331" xr:uid="{00000000-0005-0000-0000-0000E9570000}"/>
    <cellStyle name="Percent 18 4 3 2 2" xfId="48207" xr:uid="{79D7A469-0F12-45EA-AED1-B7E9D5BF60AB}"/>
    <cellStyle name="Percent 18 4 3 2 3" xfId="36237" xr:uid="{0900C6A8-2BE8-48AC-AC3D-CD31A006E17B}"/>
    <cellStyle name="Percent 18 4 3 3" xfId="42258" xr:uid="{6E3C3601-F9CB-441D-9499-65953C546FE9}"/>
    <cellStyle name="Percent 18 4 3 4" xfId="30294" xr:uid="{3C2BA699-F1C0-4025-B678-203108B5F148}"/>
    <cellStyle name="Percent 18 5" xfId="17807" xr:uid="{00000000-0005-0000-0000-0000EA570000}"/>
    <cellStyle name="Percent 18 5 2" xfId="17808" xr:uid="{00000000-0005-0000-0000-0000EB570000}"/>
    <cellStyle name="Percent 18 5 2 2" xfId="24332" xr:uid="{00000000-0005-0000-0000-0000EC570000}"/>
    <cellStyle name="Percent 18 5 2 2 2" xfId="48208" xr:uid="{CB024EDC-8D36-4C96-BAEF-35A052B8AA37}"/>
    <cellStyle name="Percent 18 5 2 2 3" xfId="36238" xr:uid="{B9E7D93E-FD14-470E-902B-5067086B763B}"/>
    <cellStyle name="Percent 18 5 2 3" xfId="42259" xr:uid="{4170AE7C-A4A7-4B13-A2FF-0B21E70D7274}"/>
    <cellStyle name="Percent 18 5 2 4" xfId="30295" xr:uid="{9B864DC5-2574-47C3-9EFA-34C628F6F7BD}"/>
    <cellStyle name="Percent 18 5 3" xfId="17809" xr:uid="{00000000-0005-0000-0000-0000ED570000}"/>
    <cellStyle name="Percent 18 5 3 2" xfId="24333" xr:uid="{00000000-0005-0000-0000-0000EE570000}"/>
    <cellStyle name="Percent 18 5 3 2 2" xfId="48209" xr:uid="{790F389D-CD9F-441D-B5AF-C080C112F317}"/>
    <cellStyle name="Percent 18 5 3 2 3" xfId="36239" xr:uid="{51E8193C-8870-46FB-8413-E218B988A630}"/>
    <cellStyle name="Percent 18 5 3 3" xfId="42260" xr:uid="{C8D4C0E9-2A46-4EB4-9528-24C22986EF8D}"/>
    <cellStyle name="Percent 18 5 3 4" xfId="30296" xr:uid="{DDB8A642-0169-41D0-AB0D-1DE81FFA995D}"/>
    <cellStyle name="Percent 18 6" xfId="17810" xr:uid="{00000000-0005-0000-0000-0000EF570000}"/>
    <cellStyle name="Percent 18 6 2" xfId="17811" xr:uid="{00000000-0005-0000-0000-0000F0570000}"/>
    <cellStyle name="Percent 18 6 2 2" xfId="24334" xr:uid="{00000000-0005-0000-0000-0000F1570000}"/>
    <cellStyle name="Percent 18 6 2 2 2" xfId="48210" xr:uid="{176872A3-3EED-48A9-8045-E1272DE18326}"/>
    <cellStyle name="Percent 18 6 2 2 3" xfId="36240" xr:uid="{8219C076-4C21-453C-A6A8-A08D57064091}"/>
    <cellStyle name="Percent 18 6 2 3" xfId="42261" xr:uid="{0F275B11-D31F-479D-8A00-E3F66E4C294A}"/>
    <cellStyle name="Percent 18 6 2 4" xfId="30297" xr:uid="{19C9A3C4-C519-4A92-A384-D4D15C4664B1}"/>
    <cellStyle name="Percent 18 6 3" xfId="17812" xr:uid="{00000000-0005-0000-0000-0000F2570000}"/>
    <cellStyle name="Percent 18 6 3 2" xfId="24335" xr:uid="{00000000-0005-0000-0000-0000F3570000}"/>
    <cellStyle name="Percent 18 6 3 2 2" xfId="48211" xr:uid="{966990ED-9A44-419D-9C8C-672D9DF0FD9B}"/>
    <cellStyle name="Percent 18 6 3 2 3" xfId="36241" xr:uid="{CDD0267B-5FC9-457F-B994-6F8BC2E1BE27}"/>
    <cellStyle name="Percent 18 6 3 3" xfId="42262" xr:uid="{72ACC4BC-B25D-4CDE-B65F-6773DAE01A74}"/>
    <cellStyle name="Percent 18 6 3 4" xfId="30298" xr:uid="{9B44EFFA-7DAD-4437-A9A1-83F1B58F7066}"/>
    <cellStyle name="Percent 18 7" xfId="17813" xr:uid="{00000000-0005-0000-0000-0000F4570000}"/>
    <cellStyle name="Percent 18 8" xfId="17814" xr:uid="{00000000-0005-0000-0000-0000F5570000}"/>
    <cellStyle name="Percent 18 9" xfId="17815" xr:uid="{00000000-0005-0000-0000-0000F6570000}"/>
    <cellStyle name="Percent 180" xfId="17816" xr:uid="{00000000-0005-0000-0000-0000F7570000}"/>
    <cellStyle name="Percent 180 2" xfId="24336" xr:uid="{00000000-0005-0000-0000-0000F8570000}"/>
    <cellStyle name="Percent 180 2 2" xfId="48212" xr:uid="{7CC03EA0-EB40-40FD-B279-0AA33E7115B5}"/>
    <cellStyle name="Percent 180 2 3" xfId="36242" xr:uid="{56D15905-9924-4AAF-9B86-7D3C11AAE3D9}"/>
    <cellStyle name="Percent 180 3" xfId="42263" xr:uid="{7EDD6DB4-453B-445A-BB65-61D53D647FD6}"/>
    <cellStyle name="Percent 180 4" xfId="30299" xr:uid="{612274ED-AE49-4FAD-AE90-9C702B954762}"/>
    <cellStyle name="Percent 181" xfId="17817" xr:uid="{00000000-0005-0000-0000-0000F9570000}"/>
    <cellStyle name="Percent 181 2" xfId="24337" xr:uid="{00000000-0005-0000-0000-0000FA570000}"/>
    <cellStyle name="Percent 181 2 2" xfId="48213" xr:uid="{D0642004-E69D-4D1D-A450-E98BA092134C}"/>
    <cellStyle name="Percent 181 2 3" xfId="36243" xr:uid="{70B20F99-A2AE-41B2-8262-53324FF20821}"/>
    <cellStyle name="Percent 181 3" xfId="42264" xr:uid="{A9191382-6847-44C6-ADF4-0221EDE49FA1}"/>
    <cellStyle name="Percent 181 4" xfId="30300" xr:uid="{CDB11852-3F8A-4401-B7D7-4FFF816E4B42}"/>
    <cellStyle name="Percent 182" xfId="17818" xr:uid="{00000000-0005-0000-0000-0000FB570000}"/>
    <cellStyle name="Percent 183" xfId="17819" xr:uid="{00000000-0005-0000-0000-0000FC570000}"/>
    <cellStyle name="Percent 184" xfId="17820" xr:uid="{00000000-0005-0000-0000-0000FD570000}"/>
    <cellStyle name="Percent 185" xfId="17821" xr:uid="{00000000-0005-0000-0000-0000FE570000}"/>
    <cellStyle name="Percent 186" xfId="17822" xr:uid="{00000000-0005-0000-0000-0000FF570000}"/>
    <cellStyle name="Percent 187" xfId="37480" xr:uid="{D39C3105-9D02-42DE-BCA0-4B05E362A605}"/>
    <cellStyle name="Percent 19" xfId="17823" xr:uid="{00000000-0005-0000-0000-000000580000}"/>
    <cellStyle name="Percent 19 10" xfId="17824" xr:uid="{00000000-0005-0000-0000-000001580000}"/>
    <cellStyle name="Percent 19 11" xfId="17825" xr:uid="{00000000-0005-0000-0000-000002580000}"/>
    <cellStyle name="Percent 19 12" xfId="17826" xr:uid="{00000000-0005-0000-0000-000003580000}"/>
    <cellStyle name="Percent 19 13" xfId="17827" xr:uid="{00000000-0005-0000-0000-000004580000}"/>
    <cellStyle name="Percent 19 14" xfId="17828" xr:uid="{00000000-0005-0000-0000-000005580000}"/>
    <cellStyle name="Percent 19 15" xfId="17829" xr:uid="{00000000-0005-0000-0000-000006580000}"/>
    <cellStyle name="Percent 19 16" xfId="17830" xr:uid="{00000000-0005-0000-0000-000007580000}"/>
    <cellStyle name="Percent 19 16 2" xfId="24338" xr:uid="{00000000-0005-0000-0000-000008580000}"/>
    <cellStyle name="Percent 19 16 2 2" xfId="48214" xr:uid="{1B3ECD06-773A-47A3-B23F-E193A4F2E476}"/>
    <cellStyle name="Percent 19 16 2 3" xfId="36244" xr:uid="{2024144D-3312-4D54-A8AD-75F2B6C270BF}"/>
    <cellStyle name="Percent 19 16 3" xfId="42265" xr:uid="{B07E0362-7C95-40F5-9A3B-962475D691A2}"/>
    <cellStyle name="Percent 19 16 4" xfId="30301" xr:uid="{CCF59324-DB30-4D4B-8501-38C799AB58E0}"/>
    <cellStyle name="Percent 19 17" xfId="17831" xr:uid="{00000000-0005-0000-0000-000009580000}"/>
    <cellStyle name="Percent 19 17 2" xfId="24339" xr:uid="{00000000-0005-0000-0000-00000A580000}"/>
    <cellStyle name="Percent 19 17 2 2" xfId="48215" xr:uid="{2C51B726-3E9F-483B-80B6-6C694B71ECDA}"/>
    <cellStyle name="Percent 19 17 2 3" xfId="36245" xr:uid="{F0D01441-CB98-4512-9399-D3F7AAD92D5B}"/>
    <cellStyle name="Percent 19 17 3" xfId="42266" xr:uid="{0174CF36-9FF6-457A-9844-C864021D09BE}"/>
    <cellStyle name="Percent 19 17 4" xfId="30302" xr:uid="{9E6E0E32-27AF-4BE7-B1D9-CE37AFBD7E50}"/>
    <cellStyle name="Percent 19 18" xfId="17832" xr:uid="{00000000-0005-0000-0000-00000B580000}"/>
    <cellStyle name="Percent 19 2" xfId="17833" xr:uid="{00000000-0005-0000-0000-00000C580000}"/>
    <cellStyle name="Percent 19 2 2" xfId="17834" xr:uid="{00000000-0005-0000-0000-00000D580000}"/>
    <cellStyle name="Percent 19 2 2 2" xfId="24340" xr:uid="{00000000-0005-0000-0000-00000E580000}"/>
    <cellStyle name="Percent 19 2 2 2 2" xfId="48216" xr:uid="{A2676031-D4A4-4080-A500-C557B207B1C7}"/>
    <cellStyle name="Percent 19 2 2 2 3" xfId="36246" xr:uid="{ABACDC86-9343-46E2-A934-BEFB737510A3}"/>
    <cellStyle name="Percent 19 2 2 3" xfId="42267" xr:uid="{4EAF07DA-4053-4838-91C2-E1EC92F9874E}"/>
    <cellStyle name="Percent 19 2 2 4" xfId="30303" xr:uid="{EAB0709B-5CE0-4423-90F1-EC62F6E7FD5C}"/>
    <cellStyle name="Percent 19 2 3" xfId="17835" xr:uid="{00000000-0005-0000-0000-00000F580000}"/>
    <cellStyle name="Percent 19 2 3 2" xfId="24341" xr:uid="{00000000-0005-0000-0000-000010580000}"/>
    <cellStyle name="Percent 19 2 3 2 2" xfId="48217" xr:uid="{41994552-0EE5-4616-9EB5-E850867936BD}"/>
    <cellStyle name="Percent 19 2 3 2 3" xfId="36247" xr:uid="{6EE772CB-6B0A-43F0-8503-0E1B6BD4C280}"/>
    <cellStyle name="Percent 19 2 3 3" xfId="42268" xr:uid="{B9ACAEBF-DD7B-4333-B7A8-13F7E3E3AD4F}"/>
    <cellStyle name="Percent 19 2 3 4" xfId="30304" xr:uid="{329AACE9-13C8-4589-9962-517C3A407044}"/>
    <cellStyle name="Percent 19 3" xfId="17836" xr:uid="{00000000-0005-0000-0000-000011580000}"/>
    <cellStyle name="Percent 19 3 2" xfId="17837" xr:uid="{00000000-0005-0000-0000-000012580000}"/>
    <cellStyle name="Percent 19 3 2 2" xfId="24342" xr:uid="{00000000-0005-0000-0000-000013580000}"/>
    <cellStyle name="Percent 19 3 2 2 2" xfId="48218" xr:uid="{91189D88-8D5F-47BB-B467-B761000366BB}"/>
    <cellStyle name="Percent 19 3 2 2 3" xfId="36248" xr:uid="{73511224-5E67-4597-A4D0-3F6E86390CDD}"/>
    <cellStyle name="Percent 19 3 2 3" xfId="42269" xr:uid="{C04E2C1F-022F-49F8-B26F-20F629CD58D9}"/>
    <cellStyle name="Percent 19 3 2 4" xfId="30305" xr:uid="{3516E293-BF73-426B-AAD9-307A737EA802}"/>
    <cellStyle name="Percent 19 3 3" xfId="17838" xr:uid="{00000000-0005-0000-0000-000014580000}"/>
    <cellStyle name="Percent 19 3 3 2" xfId="24343" xr:uid="{00000000-0005-0000-0000-000015580000}"/>
    <cellStyle name="Percent 19 3 3 2 2" xfId="48219" xr:uid="{656D9D1B-5707-42D2-A057-DC0547B12200}"/>
    <cellStyle name="Percent 19 3 3 2 3" xfId="36249" xr:uid="{931CDE5B-A458-44AD-81BD-AF2B0C9519DD}"/>
    <cellStyle name="Percent 19 3 3 3" xfId="42270" xr:uid="{1EA9B133-2759-459D-8081-6CF9C9F72A64}"/>
    <cellStyle name="Percent 19 3 3 4" xfId="30306" xr:uid="{BBF723A4-F6CB-4EA2-BBB0-F60A506B97E3}"/>
    <cellStyle name="Percent 19 4" xfId="17839" xr:uid="{00000000-0005-0000-0000-000016580000}"/>
    <cellStyle name="Percent 19 4 2" xfId="17840" xr:uid="{00000000-0005-0000-0000-000017580000}"/>
    <cellStyle name="Percent 19 4 2 2" xfId="24344" xr:uid="{00000000-0005-0000-0000-000018580000}"/>
    <cellStyle name="Percent 19 4 2 2 2" xfId="48220" xr:uid="{D9F3204B-8ED1-4067-9484-65C692A51768}"/>
    <cellStyle name="Percent 19 4 2 2 3" xfId="36250" xr:uid="{5AABDA19-56E9-4077-B7FB-E97F45184D9D}"/>
    <cellStyle name="Percent 19 4 2 3" xfId="42271" xr:uid="{D591CD73-3A99-4909-B0A3-56FA9628435E}"/>
    <cellStyle name="Percent 19 4 2 4" xfId="30307" xr:uid="{1234F6AB-12A8-4B03-B073-738FC875CA48}"/>
    <cellStyle name="Percent 19 4 3" xfId="17841" xr:uid="{00000000-0005-0000-0000-000019580000}"/>
    <cellStyle name="Percent 19 4 3 2" xfId="24345" xr:uid="{00000000-0005-0000-0000-00001A580000}"/>
    <cellStyle name="Percent 19 4 3 2 2" xfId="48221" xr:uid="{C750449E-1E1B-4019-9DF8-0435EE9B26F7}"/>
    <cellStyle name="Percent 19 4 3 2 3" xfId="36251" xr:uid="{323AC056-D3D1-446D-88B1-FDECA7E093A7}"/>
    <cellStyle name="Percent 19 4 3 3" xfId="42272" xr:uid="{53D0AB42-88B2-432F-BB28-A4E567B4E8EE}"/>
    <cellStyle name="Percent 19 4 3 4" xfId="30308" xr:uid="{8EF42985-F41D-45C8-9161-14A86E87ABDA}"/>
    <cellStyle name="Percent 19 5" xfId="17842" xr:uid="{00000000-0005-0000-0000-00001B580000}"/>
    <cellStyle name="Percent 19 5 2" xfId="17843" xr:uid="{00000000-0005-0000-0000-00001C580000}"/>
    <cellStyle name="Percent 19 5 2 2" xfId="24346" xr:uid="{00000000-0005-0000-0000-00001D580000}"/>
    <cellStyle name="Percent 19 5 2 2 2" xfId="48222" xr:uid="{1D035AC0-6F15-4B0C-9739-7DD74F9E7E74}"/>
    <cellStyle name="Percent 19 5 2 2 3" xfId="36252" xr:uid="{C3B45FDB-1E2A-4804-8E4F-34579B82ACA1}"/>
    <cellStyle name="Percent 19 5 2 3" xfId="42273" xr:uid="{1F0F34C0-9BD3-4F71-9315-EC077CC4C501}"/>
    <cellStyle name="Percent 19 5 2 4" xfId="30309" xr:uid="{9A705F0A-3CAA-44E1-8F2A-29EBFBE259D5}"/>
    <cellStyle name="Percent 19 5 3" xfId="17844" xr:uid="{00000000-0005-0000-0000-00001E580000}"/>
    <cellStyle name="Percent 19 5 3 2" xfId="24347" xr:uid="{00000000-0005-0000-0000-00001F580000}"/>
    <cellStyle name="Percent 19 5 3 2 2" xfId="48223" xr:uid="{8F90346C-A574-46A1-BC06-20B523E69F5B}"/>
    <cellStyle name="Percent 19 5 3 2 3" xfId="36253" xr:uid="{CF652301-4F84-49BD-BF12-F16CE350F770}"/>
    <cellStyle name="Percent 19 5 3 3" xfId="42274" xr:uid="{B7B56ECC-44AB-4312-A888-05D00533B027}"/>
    <cellStyle name="Percent 19 5 3 4" xfId="30310" xr:uid="{F916359B-E685-496B-86D2-ED23BA14D548}"/>
    <cellStyle name="Percent 19 6" xfId="17845" xr:uid="{00000000-0005-0000-0000-000020580000}"/>
    <cellStyle name="Percent 19 6 2" xfId="17846" xr:uid="{00000000-0005-0000-0000-000021580000}"/>
    <cellStyle name="Percent 19 6 2 2" xfId="24348" xr:uid="{00000000-0005-0000-0000-000022580000}"/>
    <cellStyle name="Percent 19 6 2 2 2" xfId="48224" xr:uid="{7B3E0861-6D1F-4A94-8FA2-21F165B7AE90}"/>
    <cellStyle name="Percent 19 6 2 2 3" xfId="36254" xr:uid="{B7EACDB4-9ADD-4AB9-80C7-EB2B5436AC77}"/>
    <cellStyle name="Percent 19 6 2 3" xfId="42275" xr:uid="{3DB7D4D5-1ABF-4FA9-953B-95466F426DC4}"/>
    <cellStyle name="Percent 19 6 2 4" xfId="30311" xr:uid="{0573ABEB-9B54-4C65-9D00-121DC704B435}"/>
    <cellStyle name="Percent 19 6 3" xfId="17847" xr:uid="{00000000-0005-0000-0000-000023580000}"/>
    <cellStyle name="Percent 19 6 3 2" xfId="24349" xr:uid="{00000000-0005-0000-0000-000024580000}"/>
    <cellStyle name="Percent 19 6 3 2 2" xfId="48225" xr:uid="{C9C7A9F0-FFCF-466E-89DD-E4A64B7F1BFB}"/>
    <cellStyle name="Percent 19 6 3 2 3" xfId="36255" xr:uid="{9AE4C260-CE03-4F5B-BEBC-5E4C4F0BCF99}"/>
    <cellStyle name="Percent 19 6 3 3" xfId="42276" xr:uid="{A26A7776-C4CE-45A4-8DD0-00E97CB57E6B}"/>
    <cellStyle name="Percent 19 6 3 4" xfId="30312" xr:uid="{E57BC8DA-08D7-4432-8931-E1E01FE3D100}"/>
    <cellStyle name="Percent 19 7" xfId="17848" xr:uid="{00000000-0005-0000-0000-000025580000}"/>
    <cellStyle name="Percent 19 8" xfId="17849" xr:uid="{00000000-0005-0000-0000-000026580000}"/>
    <cellStyle name="Percent 19 9" xfId="17850" xr:uid="{00000000-0005-0000-0000-000027580000}"/>
    <cellStyle name="Percent 2" xfId="4" xr:uid="{00000000-0005-0000-0000-000028580000}"/>
    <cellStyle name="Percent 2 10" xfId="17851" xr:uid="{00000000-0005-0000-0000-000029580000}"/>
    <cellStyle name="Percent 2 10 2" xfId="24350" xr:uid="{00000000-0005-0000-0000-00002A580000}"/>
    <cellStyle name="Percent 2 10 2 2" xfId="48226" xr:uid="{A43400EF-6EC2-4ACD-BB18-4D58BDCCB579}"/>
    <cellStyle name="Percent 2 10 2 3" xfId="36256" xr:uid="{26062AAC-2BE9-48B7-83F4-987B3EE90132}"/>
    <cellStyle name="Percent 2 10 3" xfId="42277" xr:uid="{61986C97-45E8-45CE-9E2C-1B23EA17AEDA}"/>
    <cellStyle name="Percent 2 10 4" xfId="30313" xr:uid="{885B0084-728C-4DD5-B088-9748AE7D8183}"/>
    <cellStyle name="Percent 2 11" xfId="17852" xr:uid="{00000000-0005-0000-0000-00002B580000}"/>
    <cellStyle name="Percent 2 11 2" xfId="24351" xr:uid="{00000000-0005-0000-0000-00002C580000}"/>
    <cellStyle name="Percent 2 11 2 2" xfId="48227" xr:uid="{262146AA-6F0D-49E2-BF20-52A9B9891615}"/>
    <cellStyle name="Percent 2 11 2 3" xfId="36257" xr:uid="{50DB43EC-4316-452F-80BD-B46F42AAFA86}"/>
    <cellStyle name="Percent 2 11 3" xfId="42278" xr:uid="{4E7DCBAC-9176-4AFB-ACEE-25D10284519E}"/>
    <cellStyle name="Percent 2 11 4" xfId="30314" xr:uid="{1C1719B0-372F-4CD1-BA8B-3A70BEB97676}"/>
    <cellStyle name="Percent 2 12" xfId="17853" xr:uid="{00000000-0005-0000-0000-00002D580000}"/>
    <cellStyle name="Percent 2 12 2" xfId="24352" xr:uid="{00000000-0005-0000-0000-00002E580000}"/>
    <cellStyle name="Percent 2 12 2 2" xfId="48228" xr:uid="{9ED10648-1A57-4405-A3FA-17B331932736}"/>
    <cellStyle name="Percent 2 12 2 3" xfId="36258" xr:uid="{0CD6A61C-1C6A-472A-81DA-D106ED6A5B74}"/>
    <cellStyle name="Percent 2 12 3" xfId="42279" xr:uid="{7F478383-44CA-48AA-85DC-17AF001CAB9D}"/>
    <cellStyle name="Percent 2 12 4" xfId="30315" xr:uid="{EC93CAB4-00FF-4C2D-9E70-AB5F6886F2B9}"/>
    <cellStyle name="Percent 2 13" xfId="17854" xr:uid="{00000000-0005-0000-0000-00002F580000}"/>
    <cellStyle name="Percent 2 13 2" xfId="24353" xr:uid="{00000000-0005-0000-0000-000030580000}"/>
    <cellStyle name="Percent 2 13 2 2" xfId="48229" xr:uid="{42573FE4-6A47-49F6-99FF-2634D7791436}"/>
    <cellStyle name="Percent 2 13 2 3" xfId="36259" xr:uid="{DF9B315C-FB92-41A9-8771-CA515A381289}"/>
    <cellStyle name="Percent 2 13 3" xfId="42280" xr:uid="{23C7CDB6-0E5D-4F43-8FD8-DEBF971888ED}"/>
    <cellStyle name="Percent 2 13 4" xfId="30316" xr:uid="{E9CE1DD6-D8D1-4255-A78D-C238156C073A}"/>
    <cellStyle name="Percent 2 2" xfId="17855" xr:uid="{00000000-0005-0000-0000-000031580000}"/>
    <cellStyle name="Percent 2 2 2" xfId="17856" xr:uid="{00000000-0005-0000-0000-000032580000}"/>
    <cellStyle name="Percent 2 2 2 2" xfId="17857" xr:uid="{00000000-0005-0000-0000-000033580000}"/>
    <cellStyle name="Percent 2 2 2 2 2" xfId="24354" xr:uid="{00000000-0005-0000-0000-000034580000}"/>
    <cellStyle name="Percent 2 2 2 2 2 2" xfId="48230" xr:uid="{D45FC7A2-2FC0-41C0-BC2C-7CAD657EDF53}"/>
    <cellStyle name="Percent 2 2 2 2 2 3" xfId="36260" xr:uid="{95557222-89E7-452C-8A6D-407F9C4D27D5}"/>
    <cellStyle name="Percent 2 2 2 2 3" xfId="42281" xr:uid="{C7CAA58D-453D-45FA-9C46-C2298BB75245}"/>
    <cellStyle name="Percent 2 2 2 2 4" xfId="30317" xr:uid="{25904B2A-DB9F-44BB-A44E-C752DD53EF75}"/>
    <cellStyle name="Percent 2 2 2 3" xfId="17858" xr:uid="{00000000-0005-0000-0000-000035580000}"/>
    <cellStyle name="Percent 2 2 2 3 2" xfId="24355" xr:uid="{00000000-0005-0000-0000-000036580000}"/>
    <cellStyle name="Percent 2 2 2 3 2 2" xfId="48231" xr:uid="{B7884EB2-8673-4931-A8B8-059B80D1DAE7}"/>
    <cellStyle name="Percent 2 2 2 3 2 3" xfId="36261" xr:uid="{AA85CFC7-6553-4F16-987E-EA6E49D72BE0}"/>
    <cellStyle name="Percent 2 2 2 3 3" xfId="42282" xr:uid="{10C2E28C-E097-4B1D-B88E-65ECE2AD79A1}"/>
    <cellStyle name="Percent 2 2 2 3 4" xfId="30318" xr:uid="{6EDCE85D-8E5A-450C-AEE0-B7AFF5830C5B}"/>
    <cellStyle name="Percent 2 2 2 4" xfId="17859" xr:uid="{00000000-0005-0000-0000-000037580000}"/>
    <cellStyle name="Percent 2 2 2 4 2" xfId="24356" xr:uid="{00000000-0005-0000-0000-000038580000}"/>
    <cellStyle name="Percent 2 2 2 4 2 2" xfId="48232" xr:uid="{3520DA04-A73F-4745-A549-A4F5B52277F4}"/>
    <cellStyle name="Percent 2 2 2 4 2 3" xfId="36262" xr:uid="{115A2581-D43C-4A57-9E94-B966F5F6E4ED}"/>
    <cellStyle name="Percent 2 2 2 4 3" xfId="42283" xr:uid="{7CBBCD09-C856-4CDB-B8C1-DCB8100FA972}"/>
    <cellStyle name="Percent 2 2 2 4 4" xfId="30319" xr:uid="{85622A5E-6CBF-44E0-A211-09B816EB0707}"/>
    <cellStyle name="Percent 2 2 3" xfId="17860" xr:uid="{00000000-0005-0000-0000-000039580000}"/>
    <cellStyle name="Percent 2 2 3 2" xfId="24357" xr:uid="{00000000-0005-0000-0000-00003A580000}"/>
    <cellStyle name="Percent 2 2 3 2 2" xfId="48233" xr:uid="{EDE5A52C-738E-426E-9349-A6B8595D2FBC}"/>
    <cellStyle name="Percent 2 2 3 2 3" xfId="36263" xr:uid="{A0722C7B-4556-4FF9-A854-D815EF11F4BD}"/>
    <cellStyle name="Percent 2 2 3 3" xfId="42284" xr:uid="{03DD6FF4-4299-4C52-A919-CDAE1E46CEBD}"/>
    <cellStyle name="Percent 2 2 3 4" xfId="30320" xr:uid="{DC89F565-9E56-4ED4-9B27-4A49430632A9}"/>
    <cellStyle name="Percent 2 2 4" xfId="17861" xr:uid="{00000000-0005-0000-0000-00003B580000}"/>
    <cellStyle name="Percent 2 2 4 2" xfId="24358" xr:uid="{00000000-0005-0000-0000-00003C580000}"/>
    <cellStyle name="Percent 2 2 4 2 2" xfId="48234" xr:uid="{255129B4-CFCA-412D-B942-EE43448FC02F}"/>
    <cellStyle name="Percent 2 2 4 2 3" xfId="36264" xr:uid="{41398E49-FA8B-4A2D-B9C1-A7E68F6DDED2}"/>
    <cellStyle name="Percent 2 2 4 3" xfId="42285" xr:uid="{8DE14F3E-43F9-4F3F-ABFE-EDFC78B04306}"/>
    <cellStyle name="Percent 2 2 4 4" xfId="30321" xr:uid="{6A789F35-9B66-4FC7-8AE3-9BDA16D1F2A8}"/>
    <cellStyle name="Percent 2 2 5" xfId="17862" xr:uid="{00000000-0005-0000-0000-00003D580000}"/>
    <cellStyle name="Percent 2 2 5 2" xfId="24359" xr:uid="{00000000-0005-0000-0000-00003E580000}"/>
    <cellStyle name="Percent 2 2 5 2 2" xfId="48235" xr:uid="{B5BA1C2F-AD78-4216-9ECE-C8B81590740D}"/>
    <cellStyle name="Percent 2 2 5 2 3" xfId="36265" xr:uid="{AC248D5A-0083-455B-B415-C83A9059034F}"/>
    <cellStyle name="Percent 2 2 5 3" xfId="42286" xr:uid="{05711346-DA16-4476-937B-F77B1FAE3CB8}"/>
    <cellStyle name="Percent 2 2 5 4" xfId="30322" xr:uid="{1BF154FF-5171-4D81-B8DA-7FA5ABE7B7E4}"/>
    <cellStyle name="Percent 2 2 6" xfId="17863" xr:uid="{00000000-0005-0000-0000-00003F580000}"/>
    <cellStyle name="Percent 2 2 6 2" xfId="24360" xr:uid="{00000000-0005-0000-0000-000040580000}"/>
    <cellStyle name="Percent 2 2 6 2 2" xfId="48236" xr:uid="{F3778299-3A9A-4E36-A304-CFFEA57E3D87}"/>
    <cellStyle name="Percent 2 2 6 2 3" xfId="36266" xr:uid="{C36DBDEA-3EED-4B9E-89FB-17DF2199D005}"/>
    <cellStyle name="Percent 2 2 6 3" xfId="42287" xr:uid="{74D05E8A-2120-4478-BA8B-8BF1FB6E8AF4}"/>
    <cellStyle name="Percent 2 2 6 4" xfId="30323" xr:uid="{BC5D2432-670A-4D5C-A3B5-792DCB7E9952}"/>
    <cellStyle name="Percent 2 2 7" xfId="17864" xr:uid="{00000000-0005-0000-0000-000041580000}"/>
    <cellStyle name="Percent 2 2 7 2" xfId="24361" xr:uid="{00000000-0005-0000-0000-000042580000}"/>
    <cellStyle name="Percent 2 2 7 2 2" xfId="48237" xr:uid="{5535E89C-1D58-4971-8BBE-2A5FC5EC1783}"/>
    <cellStyle name="Percent 2 2 7 2 3" xfId="36267" xr:uid="{CDBBBAD9-CB80-4590-A02B-2B8C6304F8A3}"/>
    <cellStyle name="Percent 2 2 7 3" xfId="42288" xr:uid="{6CC91A17-F431-49C5-B199-87A747DEF413}"/>
    <cellStyle name="Percent 2 2 7 4" xfId="30324" xr:uid="{3035BAC2-6D48-4070-9AFE-744E128CDE0C}"/>
    <cellStyle name="Percent 2 3" xfId="17865" xr:uid="{00000000-0005-0000-0000-000043580000}"/>
    <cellStyle name="Percent 2 3 2" xfId="17866" xr:uid="{00000000-0005-0000-0000-000044580000}"/>
    <cellStyle name="Percent 2 3 2 2" xfId="17867" xr:uid="{00000000-0005-0000-0000-000045580000}"/>
    <cellStyle name="Percent 2 3 2 2 2" xfId="24363" xr:uid="{00000000-0005-0000-0000-000046580000}"/>
    <cellStyle name="Percent 2 3 2 2 2 2" xfId="48239" xr:uid="{2A75EFB2-9809-4FDF-BE9A-B819A4917200}"/>
    <cellStyle name="Percent 2 3 2 2 2 3" xfId="36269" xr:uid="{0D6DB36B-3705-43B1-B0A1-295E50672716}"/>
    <cellStyle name="Percent 2 3 2 2 3" xfId="42290" xr:uid="{EC81D511-2497-4CD3-AED7-A96B0A07889C}"/>
    <cellStyle name="Percent 2 3 2 2 4" xfId="30326" xr:uid="{9C869707-744E-4F9B-9BAC-FA69C11B5611}"/>
    <cellStyle name="Percent 2 3 2 3" xfId="24362" xr:uid="{00000000-0005-0000-0000-000047580000}"/>
    <cellStyle name="Percent 2 3 2 3 2" xfId="48238" xr:uid="{FA3F310E-6963-40DA-9E0F-8A343CA803E8}"/>
    <cellStyle name="Percent 2 3 2 3 3" xfId="36268" xr:uid="{E749789D-F6A2-4002-A4DC-B91755E82682}"/>
    <cellStyle name="Percent 2 3 2 4" xfId="42289" xr:uid="{08B82223-81E3-40A2-B7E9-44F7EE7582D5}"/>
    <cellStyle name="Percent 2 3 2 5" xfId="30325" xr:uid="{8744F390-BC5D-42C9-908C-3EE4D2F0A0D5}"/>
    <cellStyle name="Percent 2 3 3" xfId="17868" xr:uid="{00000000-0005-0000-0000-000048580000}"/>
    <cellStyle name="Percent 2 3 3 2" xfId="24364" xr:uid="{00000000-0005-0000-0000-000049580000}"/>
    <cellStyle name="Percent 2 3 3 2 2" xfId="48240" xr:uid="{C74AAF8D-A956-4118-9B33-B282261DDE85}"/>
    <cellStyle name="Percent 2 3 3 2 3" xfId="36270" xr:uid="{B0A0AF03-1A4D-4D6C-BB6A-1F8FC6969E86}"/>
    <cellStyle name="Percent 2 3 3 3" xfId="42291" xr:uid="{276083C6-EBE1-4796-BE01-CBCB3CC7F58E}"/>
    <cellStyle name="Percent 2 3 3 4" xfId="30327" xr:uid="{104B9D04-29BB-4C21-BC49-29BC08644808}"/>
    <cellStyle name="Percent 2 3 4" xfId="17869" xr:uid="{00000000-0005-0000-0000-00004A580000}"/>
    <cellStyle name="Percent 2 3 4 2" xfId="24365" xr:uid="{00000000-0005-0000-0000-00004B580000}"/>
    <cellStyle name="Percent 2 3 4 2 2" xfId="48241" xr:uid="{83A76A76-FEF3-4E63-B3AC-6802C11EB74E}"/>
    <cellStyle name="Percent 2 3 4 2 3" xfId="36271" xr:uid="{0C7E36A0-9871-4ECD-AA49-A704E472DCF7}"/>
    <cellStyle name="Percent 2 3 4 3" xfId="42292" xr:uid="{6D851CD6-FB77-4896-8ADB-8B6F087FBD33}"/>
    <cellStyle name="Percent 2 3 4 4" xfId="30328" xr:uid="{AE7CFD26-6D15-438A-86B4-7C0835E0F864}"/>
    <cellStyle name="Percent 2 3 5" xfId="17870" xr:uid="{00000000-0005-0000-0000-00004C580000}"/>
    <cellStyle name="Percent 2 3 5 2" xfId="24366" xr:uid="{00000000-0005-0000-0000-00004D580000}"/>
    <cellStyle name="Percent 2 3 5 2 2" xfId="48242" xr:uid="{E9558046-0316-4FCA-BDCE-23297E0C4F0F}"/>
    <cellStyle name="Percent 2 3 5 2 3" xfId="36272" xr:uid="{9498781B-DE79-42B7-8543-E9CFCDBA51B8}"/>
    <cellStyle name="Percent 2 3 5 3" xfId="42293" xr:uid="{968AF884-4600-4683-9F45-AA9C8943F3C3}"/>
    <cellStyle name="Percent 2 3 5 4" xfId="30329" xr:uid="{FA5C79FF-CF05-453F-93CB-97C6E35325D7}"/>
    <cellStyle name="Percent 2 4" xfId="17871" xr:uid="{00000000-0005-0000-0000-00004E580000}"/>
    <cellStyle name="Percent 2 4 2" xfId="17872" xr:uid="{00000000-0005-0000-0000-00004F580000}"/>
    <cellStyle name="Percent 2 4 2 2" xfId="24367" xr:uid="{00000000-0005-0000-0000-000050580000}"/>
    <cellStyle name="Percent 2 4 2 2 2" xfId="48243" xr:uid="{7AA567FE-AFD3-4661-BAC8-11C1E74E5A36}"/>
    <cellStyle name="Percent 2 4 2 2 3" xfId="36273" xr:uid="{FF98A1EA-3E43-4072-B12A-FF9E60A3A5C4}"/>
    <cellStyle name="Percent 2 4 2 3" xfId="42294" xr:uid="{A744B1E7-B257-4242-92F4-A1765BF95053}"/>
    <cellStyle name="Percent 2 4 2 4" xfId="30330" xr:uid="{159BCCE4-7CA0-48C8-884C-E3AE90A4A935}"/>
    <cellStyle name="Percent 2 4 3" xfId="17873" xr:uid="{00000000-0005-0000-0000-000051580000}"/>
    <cellStyle name="Percent 2 4 3 2" xfId="24368" xr:uid="{00000000-0005-0000-0000-000052580000}"/>
    <cellStyle name="Percent 2 4 3 2 2" xfId="48244" xr:uid="{8CBC1C06-743A-4902-AEB0-99BA68787BE4}"/>
    <cellStyle name="Percent 2 4 3 2 3" xfId="36274" xr:uid="{F5733143-89A6-4174-A73C-5CA6B29EF5BB}"/>
    <cellStyle name="Percent 2 4 3 3" xfId="42295" xr:uid="{94F61A30-5320-4191-B9A6-8B22B340BAF3}"/>
    <cellStyle name="Percent 2 4 3 4" xfId="30331" xr:uid="{37037812-42B0-497C-86BB-10E4CE3D07B7}"/>
    <cellStyle name="Percent 2 4 4" xfId="17874" xr:uid="{00000000-0005-0000-0000-000053580000}"/>
    <cellStyle name="Percent 2 4 4 2" xfId="24369" xr:uid="{00000000-0005-0000-0000-000054580000}"/>
    <cellStyle name="Percent 2 4 4 2 2" xfId="48245" xr:uid="{A867CBB2-59CC-4C52-BC6D-75B7F25B4956}"/>
    <cellStyle name="Percent 2 4 4 2 3" xfId="36275" xr:uid="{60797928-8994-49CA-9D67-9D386F3FBEC8}"/>
    <cellStyle name="Percent 2 4 4 3" xfId="42296" xr:uid="{5857CAE6-A079-4F9A-ACD7-47511C4BC37F}"/>
    <cellStyle name="Percent 2 4 4 4" xfId="30332" xr:uid="{9C9A67C5-FE32-4625-87D8-DA7FEA138D4A}"/>
    <cellStyle name="Percent 2 5" xfId="17875" xr:uid="{00000000-0005-0000-0000-000055580000}"/>
    <cellStyle name="Percent 2 5 2" xfId="24370" xr:uid="{00000000-0005-0000-0000-000056580000}"/>
    <cellStyle name="Percent 2 5 2 2" xfId="48246" xr:uid="{194CB9D3-F268-4D22-94CA-F675A038B21C}"/>
    <cellStyle name="Percent 2 5 2 3" xfId="36276" xr:uid="{114C8FAF-48DD-4BFF-837C-5362394FB256}"/>
    <cellStyle name="Percent 2 5 3" xfId="42297" xr:uid="{FA9764FF-9A8F-46D8-B8D4-EADB7BFB7981}"/>
    <cellStyle name="Percent 2 5 4" xfId="30333" xr:uid="{272E33CC-434C-4D30-AF0F-E4C4F84E8CAE}"/>
    <cellStyle name="Percent 2 6" xfId="17876" xr:uid="{00000000-0005-0000-0000-000057580000}"/>
    <cellStyle name="Percent 2 6 2" xfId="24371" xr:uid="{00000000-0005-0000-0000-000058580000}"/>
    <cellStyle name="Percent 2 6 2 2" xfId="48247" xr:uid="{93B93A9D-EA4F-4911-8FD9-CE8521BE1478}"/>
    <cellStyle name="Percent 2 6 2 3" xfId="36277" xr:uid="{8C796139-BB13-4348-A263-2BD5A443A7AD}"/>
    <cellStyle name="Percent 2 6 3" xfId="42298" xr:uid="{12BE9194-0FBA-48D2-ADAA-6E57215DBA1D}"/>
    <cellStyle name="Percent 2 6 4" xfId="30334" xr:uid="{7A805829-BC07-4C95-90BD-F47706C99E9C}"/>
    <cellStyle name="Percent 2 7" xfId="17877" xr:uid="{00000000-0005-0000-0000-000059580000}"/>
    <cellStyle name="Percent 2 7 2" xfId="24372" xr:uid="{00000000-0005-0000-0000-00005A580000}"/>
    <cellStyle name="Percent 2 7 2 2" xfId="48248" xr:uid="{91A1E0E6-4D60-4C8E-9603-C4272E79A8CB}"/>
    <cellStyle name="Percent 2 7 2 3" xfId="36278" xr:uid="{31F15EFD-639E-460D-93C8-23AE81CC60C1}"/>
    <cellStyle name="Percent 2 7 3" xfId="42299" xr:uid="{94CA1A50-954D-427B-91D5-A32E1606D49A}"/>
    <cellStyle name="Percent 2 7 4" xfId="30335" xr:uid="{EEEA2877-4CAD-446D-BB48-C946C88108EC}"/>
    <cellStyle name="Percent 2 8" xfId="17878" xr:uid="{00000000-0005-0000-0000-00005B580000}"/>
    <cellStyle name="Percent 2 8 2" xfId="24373" xr:uid="{00000000-0005-0000-0000-00005C580000}"/>
    <cellStyle name="Percent 2 8 2 2" xfId="48249" xr:uid="{79481CD8-CB42-48F1-8FC9-5D49CCFA6A23}"/>
    <cellStyle name="Percent 2 8 2 3" xfId="36279" xr:uid="{5B5C248B-6A13-4ACA-8CF8-0B3E3BE3241B}"/>
    <cellStyle name="Percent 2 8 3" xfId="42300" xr:uid="{9B2447CF-7386-4F5B-953C-D9A79A634684}"/>
    <cellStyle name="Percent 2 8 4" xfId="30336" xr:uid="{8B6520C0-386F-4D9F-A893-EC9EA180D0A5}"/>
    <cellStyle name="Percent 2 9" xfId="17879" xr:uid="{00000000-0005-0000-0000-00005D580000}"/>
    <cellStyle name="Percent 2 9 2" xfId="24374" xr:uid="{00000000-0005-0000-0000-00005E580000}"/>
    <cellStyle name="Percent 2 9 2 2" xfId="48250" xr:uid="{C5B19206-1A44-40F0-BF41-8F8DB5C0900B}"/>
    <cellStyle name="Percent 2 9 2 3" xfId="36280" xr:uid="{DF2DE3C1-A6FC-4FFA-81C3-6237A003A1D7}"/>
    <cellStyle name="Percent 2 9 3" xfId="42301" xr:uid="{D349DCEC-A7BA-453E-A0D5-8179670A2003}"/>
    <cellStyle name="Percent 2 9 4" xfId="30337" xr:uid="{EB68ABE6-B5F5-4C3C-96BE-F45B44171127}"/>
    <cellStyle name="Percent 20" xfId="17880" xr:uid="{00000000-0005-0000-0000-00005F580000}"/>
    <cellStyle name="Percent 20 10" xfId="17881" xr:uid="{00000000-0005-0000-0000-000060580000}"/>
    <cellStyle name="Percent 20 11" xfId="17882" xr:uid="{00000000-0005-0000-0000-000061580000}"/>
    <cellStyle name="Percent 20 12" xfId="17883" xr:uid="{00000000-0005-0000-0000-000062580000}"/>
    <cellStyle name="Percent 20 13" xfId="17884" xr:uid="{00000000-0005-0000-0000-000063580000}"/>
    <cellStyle name="Percent 20 14" xfId="17885" xr:uid="{00000000-0005-0000-0000-000064580000}"/>
    <cellStyle name="Percent 20 15" xfId="17886" xr:uid="{00000000-0005-0000-0000-000065580000}"/>
    <cellStyle name="Percent 20 16" xfId="17887" xr:uid="{00000000-0005-0000-0000-000066580000}"/>
    <cellStyle name="Percent 20 16 2" xfId="24375" xr:uid="{00000000-0005-0000-0000-000067580000}"/>
    <cellStyle name="Percent 20 16 2 2" xfId="48251" xr:uid="{9EA7C58D-7A96-4C27-BBBB-A4B3C3B192B2}"/>
    <cellStyle name="Percent 20 16 2 3" xfId="36281" xr:uid="{82B6098D-FC95-49AA-B81B-7763C6F172D2}"/>
    <cellStyle name="Percent 20 16 3" xfId="42302" xr:uid="{5D40C871-CEB6-4974-908B-C9BE700D0615}"/>
    <cellStyle name="Percent 20 16 4" xfId="30338" xr:uid="{6B798D2E-D368-40C0-9205-620610ABC0DE}"/>
    <cellStyle name="Percent 20 17" xfId="17888" xr:uid="{00000000-0005-0000-0000-000068580000}"/>
    <cellStyle name="Percent 20 17 2" xfId="24376" xr:uid="{00000000-0005-0000-0000-000069580000}"/>
    <cellStyle name="Percent 20 17 2 2" xfId="48252" xr:uid="{0535AA93-1F6B-470F-9776-8E4DC9F85043}"/>
    <cellStyle name="Percent 20 17 2 3" xfId="36282" xr:uid="{398E0C5E-A035-40DC-89DB-F5DC5141269F}"/>
    <cellStyle name="Percent 20 17 3" xfId="42303" xr:uid="{00B711F1-0A16-4E83-8AD1-67DEB4A60248}"/>
    <cellStyle name="Percent 20 17 4" xfId="30339" xr:uid="{9D777BA2-729F-4BB0-AFAB-1D37BC3700FC}"/>
    <cellStyle name="Percent 20 18" xfId="17889" xr:uid="{00000000-0005-0000-0000-00006A580000}"/>
    <cellStyle name="Percent 20 2" xfId="17890" xr:uid="{00000000-0005-0000-0000-00006B580000}"/>
    <cellStyle name="Percent 20 2 2" xfId="17891" xr:uid="{00000000-0005-0000-0000-00006C580000}"/>
    <cellStyle name="Percent 20 2 2 2" xfId="24377" xr:uid="{00000000-0005-0000-0000-00006D580000}"/>
    <cellStyle name="Percent 20 2 2 2 2" xfId="48253" xr:uid="{580CB947-0714-46C3-8B76-E2A90452B8FC}"/>
    <cellStyle name="Percent 20 2 2 2 3" xfId="36283" xr:uid="{E3F23551-F0BA-44E0-B3C2-FE47E21EF4CC}"/>
    <cellStyle name="Percent 20 2 2 3" xfId="42304" xr:uid="{BAD82A43-0BEC-4381-920C-63D81BDDAED9}"/>
    <cellStyle name="Percent 20 2 2 4" xfId="30340" xr:uid="{F8BD2395-EAE2-42AB-9F86-EFBF987B42C3}"/>
    <cellStyle name="Percent 20 2 3" xfId="17892" xr:uid="{00000000-0005-0000-0000-00006E580000}"/>
    <cellStyle name="Percent 20 2 3 2" xfId="24378" xr:uid="{00000000-0005-0000-0000-00006F580000}"/>
    <cellStyle name="Percent 20 2 3 2 2" xfId="48254" xr:uid="{640BD365-08A7-4C8B-9839-57339A204E1D}"/>
    <cellStyle name="Percent 20 2 3 2 3" xfId="36284" xr:uid="{9D656F7D-3E7A-4218-876B-E4837C986937}"/>
    <cellStyle name="Percent 20 2 3 3" xfId="42305" xr:uid="{070CE123-1EB5-475C-A208-11953F3C15ED}"/>
    <cellStyle name="Percent 20 2 3 4" xfId="30341" xr:uid="{A6D72617-9861-4FC5-9FE0-58452866FF5C}"/>
    <cellStyle name="Percent 20 3" xfId="17893" xr:uid="{00000000-0005-0000-0000-000070580000}"/>
    <cellStyle name="Percent 20 3 2" xfId="17894" xr:uid="{00000000-0005-0000-0000-000071580000}"/>
    <cellStyle name="Percent 20 3 2 2" xfId="24379" xr:uid="{00000000-0005-0000-0000-000072580000}"/>
    <cellStyle name="Percent 20 3 2 2 2" xfId="48255" xr:uid="{24808F36-479D-4780-8144-64AE4DE6668C}"/>
    <cellStyle name="Percent 20 3 2 2 3" xfId="36285" xr:uid="{E300DE27-443A-4E4A-B5F7-B917F61465A6}"/>
    <cellStyle name="Percent 20 3 2 3" xfId="42306" xr:uid="{57A84436-7DFE-4F2D-9C64-35851858CFFA}"/>
    <cellStyle name="Percent 20 3 2 4" xfId="30342" xr:uid="{BCDD9704-A854-4AC1-8E20-6CAE447C3597}"/>
    <cellStyle name="Percent 20 3 3" xfId="17895" xr:uid="{00000000-0005-0000-0000-000073580000}"/>
    <cellStyle name="Percent 20 3 3 2" xfId="24380" xr:uid="{00000000-0005-0000-0000-000074580000}"/>
    <cellStyle name="Percent 20 3 3 2 2" xfId="48256" xr:uid="{F64EB6A8-B8FA-4F86-9B12-5FC8A42A3272}"/>
    <cellStyle name="Percent 20 3 3 2 3" xfId="36286" xr:uid="{6B8CED83-FCCB-4CCB-B655-3DD5CAE2C1CF}"/>
    <cellStyle name="Percent 20 3 3 3" xfId="42307" xr:uid="{BC65B694-DA28-446E-8E7F-FEE36F58E72E}"/>
    <cellStyle name="Percent 20 3 3 4" xfId="30343" xr:uid="{9075796D-1B61-4E37-848A-F2A75D728520}"/>
    <cellStyle name="Percent 20 4" xfId="17896" xr:uid="{00000000-0005-0000-0000-000075580000}"/>
    <cellStyle name="Percent 20 4 2" xfId="17897" xr:uid="{00000000-0005-0000-0000-000076580000}"/>
    <cellStyle name="Percent 20 4 2 2" xfId="24381" xr:uid="{00000000-0005-0000-0000-000077580000}"/>
    <cellStyle name="Percent 20 4 2 2 2" xfId="48257" xr:uid="{61CA6D20-9CD2-454A-9C95-792C8A8DA665}"/>
    <cellStyle name="Percent 20 4 2 2 3" xfId="36287" xr:uid="{5983349A-8899-46B8-B209-1567994E266C}"/>
    <cellStyle name="Percent 20 4 2 3" xfId="42308" xr:uid="{3D71D207-559A-4C16-BD91-34B09CE78CB7}"/>
    <cellStyle name="Percent 20 4 2 4" xfId="30344" xr:uid="{790D2699-37D5-454C-A620-D901D9C1D4C8}"/>
    <cellStyle name="Percent 20 4 3" xfId="17898" xr:uid="{00000000-0005-0000-0000-000078580000}"/>
    <cellStyle name="Percent 20 4 3 2" xfId="24382" xr:uid="{00000000-0005-0000-0000-000079580000}"/>
    <cellStyle name="Percent 20 4 3 2 2" xfId="48258" xr:uid="{1D1D70E1-2A77-49FB-8B16-A4F289C0C267}"/>
    <cellStyle name="Percent 20 4 3 2 3" xfId="36288" xr:uid="{57A61755-6149-4280-998F-DCF0419BBE11}"/>
    <cellStyle name="Percent 20 4 3 3" xfId="42309" xr:uid="{29A5C63A-8AC2-4F13-AC6E-394C60E35AD5}"/>
    <cellStyle name="Percent 20 4 3 4" xfId="30345" xr:uid="{DDE58906-7DD7-456E-91D2-769FCB7DFB9D}"/>
    <cellStyle name="Percent 20 5" xfId="17899" xr:uid="{00000000-0005-0000-0000-00007A580000}"/>
    <cellStyle name="Percent 20 5 2" xfId="17900" xr:uid="{00000000-0005-0000-0000-00007B580000}"/>
    <cellStyle name="Percent 20 5 2 2" xfId="24383" xr:uid="{00000000-0005-0000-0000-00007C580000}"/>
    <cellStyle name="Percent 20 5 2 2 2" xfId="48259" xr:uid="{29B1CB6D-515D-4C70-A3D0-7F98C2EE75E7}"/>
    <cellStyle name="Percent 20 5 2 2 3" xfId="36289" xr:uid="{29807C16-3514-484B-B434-CD946F0B942C}"/>
    <cellStyle name="Percent 20 5 2 3" xfId="42310" xr:uid="{B3468C07-A905-45F4-8FAA-DE4F7E345933}"/>
    <cellStyle name="Percent 20 5 2 4" xfId="30346" xr:uid="{ED72EA53-8B8D-4753-8799-BB4D693090FE}"/>
    <cellStyle name="Percent 20 5 3" xfId="17901" xr:uid="{00000000-0005-0000-0000-00007D580000}"/>
    <cellStyle name="Percent 20 5 3 2" xfId="24384" xr:uid="{00000000-0005-0000-0000-00007E580000}"/>
    <cellStyle name="Percent 20 5 3 2 2" xfId="48260" xr:uid="{C89E1998-751C-426E-8451-9FA9ADFFA77C}"/>
    <cellStyle name="Percent 20 5 3 2 3" xfId="36290" xr:uid="{3562C1FB-BDF3-47F5-A47B-60D0F4051904}"/>
    <cellStyle name="Percent 20 5 3 3" xfId="42311" xr:uid="{6CFA822F-1133-4EDD-9956-C6797F12E297}"/>
    <cellStyle name="Percent 20 5 3 4" xfId="30347" xr:uid="{EDE43D89-A1DB-4836-984A-FD778314D12A}"/>
    <cellStyle name="Percent 20 6" xfId="17902" xr:uid="{00000000-0005-0000-0000-00007F580000}"/>
    <cellStyle name="Percent 20 6 2" xfId="17903" xr:uid="{00000000-0005-0000-0000-000080580000}"/>
    <cellStyle name="Percent 20 6 2 2" xfId="24385" xr:uid="{00000000-0005-0000-0000-000081580000}"/>
    <cellStyle name="Percent 20 6 2 2 2" xfId="48261" xr:uid="{0481C2C6-B6FE-4611-8DB6-078E78AC8C3B}"/>
    <cellStyle name="Percent 20 6 2 2 3" xfId="36291" xr:uid="{B0AAE492-25B4-4A94-9309-A8AEE444A4A1}"/>
    <cellStyle name="Percent 20 6 2 3" xfId="42312" xr:uid="{6D767723-A476-4423-A290-2EC9121DA27E}"/>
    <cellStyle name="Percent 20 6 2 4" xfId="30348" xr:uid="{F32587CD-1899-4B90-BCCA-598A595775B1}"/>
    <cellStyle name="Percent 20 6 3" xfId="17904" xr:uid="{00000000-0005-0000-0000-000082580000}"/>
    <cellStyle name="Percent 20 6 3 2" xfId="24386" xr:uid="{00000000-0005-0000-0000-000083580000}"/>
    <cellStyle name="Percent 20 6 3 2 2" xfId="48262" xr:uid="{03C5E417-4AAC-48CD-8174-249F722F5EEB}"/>
    <cellStyle name="Percent 20 6 3 2 3" xfId="36292" xr:uid="{C3D01566-1449-4D02-B4DF-2E82586EABC1}"/>
    <cellStyle name="Percent 20 6 3 3" xfId="42313" xr:uid="{A174FF10-3677-4051-8985-4E15B43D969D}"/>
    <cellStyle name="Percent 20 6 3 4" xfId="30349" xr:uid="{A8F157A9-1F6E-4805-9BA3-73F406B8BF63}"/>
    <cellStyle name="Percent 20 7" xfId="17905" xr:uid="{00000000-0005-0000-0000-000084580000}"/>
    <cellStyle name="Percent 20 8" xfId="17906" xr:uid="{00000000-0005-0000-0000-000085580000}"/>
    <cellStyle name="Percent 20 9" xfId="17907" xr:uid="{00000000-0005-0000-0000-000086580000}"/>
    <cellStyle name="Percent 21" xfId="17908" xr:uid="{00000000-0005-0000-0000-000087580000}"/>
    <cellStyle name="Percent 21 10" xfId="17909" xr:uid="{00000000-0005-0000-0000-000088580000}"/>
    <cellStyle name="Percent 21 11" xfId="17910" xr:uid="{00000000-0005-0000-0000-000089580000}"/>
    <cellStyle name="Percent 21 12" xfId="17911" xr:uid="{00000000-0005-0000-0000-00008A580000}"/>
    <cellStyle name="Percent 21 13" xfId="17912" xr:uid="{00000000-0005-0000-0000-00008B580000}"/>
    <cellStyle name="Percent 21 14" xfId="17913" xr:uid="{00000000-0005-0000-0000-00008C580000}"/>
    <cellStyle name="Percent 21 15" xfId="17914" xr:uid="{00000000-0005-0000-0000-00008D580000}"/>
    <cellStyle name="Percent 21 16" xfId="17915" xr:uid="{00000000-0005-0000-0000-00008E580000}"/>
    <cellStyle name="Percent 21 16 2" xfId="24387" xr:uid="{00000000-0005-0000-0000-00008F580000}"/>
    <cellStyle name="Percent 21 16 2 2" xfId="48263" xr:uid="{EB6EBB38-7D9B-4751-8F1B-5AFEFEDB1245}"/>
    <cellStyle name="Percent 21 16 2 3" xfId="36293" xr:uid="{3CBC7D48-21B1-41A8-B087-8E26F2BEB0D1}"/>
    <cellStyle name="Percent 21 16 3" xfId="42314" xr:uid="{1A748068-B9FA-4691-8E0C-0D0EADEFA2CC}"/>
    <cellStyle name="Percent 21 16 4" xfId="30350" xr:uid="{EA29347B-AAFA-40E1-B8B9-3928530F9E4D}"/>
    <cellStyle name="Percent 21 17" xfId="17916" xr:uid="{00000000-0005-0000-0000-000090580000}"/>
    <cellStyle name="Percent 21 17 2" xfId="24388" xr:uid="{00000000-0005-0000-0000-000091580000}"/>
    <cellStyle name="Percent 21 17 2 2" xfId="48264" xr:uid="{16C0E2B9-9334-4700-8C74-8C9565CD4644}"/>
    <cellStyle name="Percent 21 17 2 3" xfId="36294" xr:uid="{11D5AC15-8C91-427F-A6CC-E65918EA4D9A}"/>
    <cellStyle name="Percent 21 17 3" xfId="42315" xr:uid="{1F0BEA32-24C0-4C06-A30D-17933648F52B}"/>
    <cellStyle name="Percent 21 17 4" xfId="30351" xr:uid="{76FDC36B-BE7F-4937-86D6-943835454277}"/>
    <cellStyle name="Percent 21 18" xfId="17917" xr:uid="{00000000-0005-0000-0000-000092580000}"/>
    <cellStyle name="Percent 21 2" xfId="17918" xr:uid="{00000000-0005-0000-0000-000093580000}"/>
    <cellStyle name="Percent 21 2 2" xfId="17919" xr:uid="{00000000-0005-0000-0000-000094580000}"/>
    <cellStyle name="Percent 21 2 2 2" xfId="24389" xr:uid="{00000000-0005-0000-0000-000095580000}"/>
    <cellStyle name="Percent 21 2 2 2 2" xfId="48265" xr:uid="{12C53145-06A2-474C-9315-EBEF11E75101}"/>
    <cellStyle name="Percent 21 2 2 2 3" xfId="36295" xr:uid="{DC124585-C82A-471A-B9B6-E86F674CAF5A}"/>
    <cellStyle name="Percent 21 2 2 3" xfId="42316" xr:uid="{0BCB83CC-424C-4896-A90D-5CDA22697C2E}"/>
    <cellStyle name="Percent 21 2 2 4" xfId="30352" xr:uid="{056E463E-6A8B-4CF5-ACE7-FF26643EC533}"/>
    <cellStyle name="Percent 21 2 3" xfId="17920" xr:uid="{00000000-0005-0000-0000-000096580000}"/>
    <cellStyle name="Percent 21 2 3 2" xfId="24390" xr:uid="{00000000-0005-0000-0000-000097580000}"/>
    <cellStyle name="Percent 21 2 3 2 2" xfId="48266" xr:uid="{7C3E0E1D-6C70-450C-8C18-459736CBF766}"/>
    <cellStyle name="Percent 21 2 3 2 3" xfId="36296" xr:uid="{B472DA0D-B0A1-43BB-9E75-B9DD6C2B8E14}"/>
    <cellStyle name="Percent 21 2 3 3" xfId="42317" xr:uid="{29DD50CF-A8B5-4B9C-9A8D-E577FD76478E}"/>
    <cellStyle name="Percent 21 2 3 4" xfId="30353" xr:uid="{A015DAC2-0104-4B0D-9AFB-57A87BA5B368}"/>
    <cellStyle name="Percent 21 3" xfId="17921" xr:uid="{00000000-0005-0000-0000-000098580000}"/>
    <cellStyle name="Percent 21 3 2" xfId="17922" xr:uid="{00000000-0005-0000-0000-000099580000}"/>
    <cellStyle name="Percent 21 3 2 2" xfId="24391" xr:uid="{00000000-0005-0000-0000-00009A580000}"/>
    <cellStyle name="Percent 21 3 2 2 2" xfId="48267" xr:uid="{64A22A1F-4E7C-4DEB-9E9E-D517479B0984}"/>
    <cellStyle name="Percent 21 3 2 2 3" xfId="36297" xr:uid="{F13E0CCD-C054-4CCF-9974-7B36CAC05CA1}"/>
    <cellStyle name="Percent 21 3 2 3" xfId="42318" xr:uid="{DB959089-201B-41C5-A1BD-9A2A634B6CB6}"/>
    <cellStyle name="Percent 21 3 2 4" xfId="30354" xr:uid="{D13332AE-8558-4470-BA27-B1B9C53C6A4A}"/>
    <cellStyle name="Percent 21 3 3" xfId="17923" xr:uid="{00000000-0005-0000-0000-00009B580000}"/>
    <cellStyle name="Percent 21 3 3 2" xfId="24392" xr:uid="{00000000-0005-0000-0000-00009C580000}"/>
    <cellStyle name="Percent 21 3 3 2 2" xfId="48268" xr:uid="{01D63AAF-3C95-48D0-9D40-AA50578F1389}"/>
    <cellStyle name="Percent 21 3 3 2 3" xfId="36298" xr:uid="{431C3705-6859-451C-BD8D-DF2A3D44D44C}"/>
    <cellStyle name="Percent 21 3 3 3" xfId="42319" xr:uid="{2A74DC29-3C60-4AAC-868E-C1016A7C3738}"/>
    <cellStyle name="Percent 21 3 3 4" xfId="30355" xr:uid="{3A0C3BF0-4081-489F-A240-F0CF497AC29B}"/>
    <cellStyle name="Percent 21 4" xfId="17924" xr:uid="{00000000-0005-0000-0000-00009D580000}"/>
    <cellStyle name="Percent 21 4 2" xfId="17925" xr:uid="{00000000-0005-0000-0000-00009E580000}"/>
    <cellStyle name="Percent 21 4 2 2" xfId="24393" xr:uid="{00000000-0005-0000-0000-00009F580000}"/>
    <cellStyle name="Percent 21 4 2 2 2" xfId="48269" xr:uid="{D3246F1A-FF25-4D5B-B2E6-930860B58E4B}"/>
    <cellStyle name="Percent 21 4 2 2 3" xfId="36299" xr:uid="{10F92464-C06D-46B9-B67E-2F5236CEE6D8}"/>
    <cellStyle name="Percent 21 4 2 3" xfId="42320" xr:uid="{F5F938DC-D450-47BD-B49C-F81E26D6BFAC}"/>
    <cellStyle name="Percent 21 4 2 4" xfId="30356" xr:uid="{C6D82C46-F0D3-4891-A6A7-ACD345F7C971}"/>
    <cellStyle name="Percent 21 4 3" xfId="17926" xr:uid="{00000000-0005-0000-0000-0000A0580000}"/>
    <cellStyle name="Percent 21 4 3 2" xfId="24394" xr:uid="{00000000-0005-0000-0000-0000A1580000}"/>
    <cellStyle name="Percent 21 4 3 2 2" xfId="48270" xr:uid="{E7F9D679-94D7-4BEE-BFFA-3049414DBC1D}"/>
    <cellStyle name="Percent 21 4 3 2 3" xfId="36300" xr:uid="{0C1106CB-ED54-4F9C-8C95-2B334F1840DA}"/>
    <cellStyle name="Percent 21 4 3 3" xfId="42321" xr:uid="{CCECFDF5-FFAC-4FA4-ABE0-29CD91A6E3F2}"/>
    <cellStyle name="Percent 21 4 3 4" xfId="30357" xr:uid="{B794A37A-2A91-4E32-8838-E1B2F1FDF02E}"/>
    <cellStyle name="Percent 21 5" xfId="17927" xr:uid="{00000000-0005-0000-0000-0000A2580000}"/>
    <cellStyle name="Percent 21 5 2" xfId="17928" xr:uid="{00000000-0005-0000-0000-0000A3580000}"/>
    <cellStyle name="Percent 21 5 2 2" xfId="24395" xr:uid="{00000000-0005-0000-0000-0000A4580000}"/>
    <cellStyle name="Percent 21 5 2 2 2" xfId="48271" xr:uid="{99307C2F-E4FB-4890-B405-3250585F5CB7}"/>
    <cellStyle name="Percent 21 5 2 2 3" xfId="36301" xr:uid="{D24AD8D4-778C-4557-914F-133C4B0A7B07}"/>
    <cellStyle name="Percent 21 5 2 3" xfId="42322" xr:uid="{2F3269D3-6D29-41B7-993C-30C60EC3760D}"/>
    <cellStyle name="Percent 21 5 2 4" xfId="30358" xr:uid="{D0B10079-EF6A-4112-8630-D9FAAA290F2E}"/>
    <cellStyle name="Percent 21 5 3" xfId="17929" xr:uid="{00000000-0005-0000-0000-0000A5580000}"/>
    <cellStyle name="Percent 21 5 3 2" xfId="24396" xr:uid="{00000000-0005-0000-0000-0000A6580000}"/>
    <cellStyle name="Percent 21 5 3 2 2" xfId="48272" xr:uid="{29B0F6FF-0C14-4A7E-AF28-AE98B575A056}"/>
    <cellStyle name="Percent 21 5 3 2 3" xfId="36302" xr:uid="{3C18A74C-AAF8-4C1E-9A70-3CAC822E0256}"/>
    <cellStyle name="Percent 21 5 3 3" xfId="42323" xr:uid="{5445CED6-B37B-4F95-8126-85850AE7928F}"/>
    <cellStyle name="Percent 21 5 3 4" xfId="30359" xr:uid="{5391AF4F-C406-4BA0-B546-0681F0ED2B27}"/>
    <cellStyle name="Percent 21 6" xfId="17930" xr:uid="{00000000-0005-0000-0000-0000A7580000}"/>
    <cellStyle name="Percent 21 6 2" xfId="17931" xr:uid="{00000000-0005-0000-0000-0000A8580000}"/>
    <cellStyle name="Percent 21 6 2 2" xfId="24397" xr:uid="{00000000-0005-0000-0000-0000A9580000}"/>
    <cellStyle name="Percent 21 6 2 2 2" xfId="48273" xr:uid="{78C40FD9-E6FA-4244-BBAF-019C6BC17C02}"/>
    <cellStyle name="Percent 21 6 2 2 3" xfId="36303" xr:uid="{D85F660D-4D39-4141-BF77-6C2D88B46499}"/>
    <cellStyle name="Percent 21 6 2 3" xfId="42324" xr:uid="{B98371E8-D9F9-4C1A-A35B-452EBA5D672A}"/>
    <cellStyle name="Percent 21 6 2 4" xfId="30360" xr:uid="{AE088702-3269-4656-9BC7-1B2867169CF5}"/>
    <cellStyle name="Percent 21 6 3" xfId="17932" xr:uid="{00000000-0005-0000-0000-0000AA580000}"/>
    <cellStyle name="Percent 21 6 3 2" xfId="24398" xr:uid="{00000000-0005-0000-0000-0000AB580000}"/>
    <cellStyle name="Percent 21 6 3 2 2" xfId="48274" xr:uid="{F1C33A19-4444-4B0E-9A13-4E7CD145660E}"/>
    <cellStyle name="Percent 21 6 3 2 3" xfId="36304" xr:uid="{C799F750-7059-407F-A711-3EA87504B95E}"/>
    <cellStyle name="Percent 21 6 3 3" xfId="42325" xr:uid="{E49A1D6E-CAE0-4CF2-BECD-E9EF2471F81B}"/>
    <cellStyle name="Percent 21 6 3 4" xfId="30361" xr:uid="{3CD288D7-B266-4005-9D4A-12F7E7187691}"/>
    <cellStyle name="Percent 21 7" xfId="17933" xr:uid="{00000000-0005-0000-0000-0000AC580000}"/>
    <cellStyle name="Percent 21 8" xfId="17934" xr:uid="{00000000-0005-0000-0000-0000AD580000}"/>
    <cellStyle name="Percent 21 9" xfId="17935" xr:uid="{00000000-0005-0000-0000-0000AE580000}"/>
    <cellStyle name="Percent 22" xfId="17936" xr:uid="{00000000-0005-0000-0000-0000AF580000}"/>
    <cellStyle name="Percent 22 10" xfId="17937" xr:uid="{00000000-0005-0000-0000-0000B0580000}"/>
    <cellStyle name="Percent 22 11" xfId="17938" xr:uid="{00000000-0005-0000-0000-0000B1580000}"/>
    <cellStyle name="Percent 22 12" xfId="17939" xr:uid="{00000000-0005-0000-0000-0000B2580000}"/>
    <cellStyle name="Percent 22 13" xfId="17940" xr:uid="{00000000-0005-0000-0000-0000B3580000}"/>
    <cellStyle name="Percent 22 14" xfId="17941" xr:uid="{00000000-0005-0000-0000-0000B4580000}"/>
    <cellStyle name="Percent 22 15" xfId="17942" xr:uid="{00000000-0005-0000-0000-0000B5580000}"/>
    <cellStyle name="Percent 22 16" xfId="17943" xr:uid="{00000000-0005-0000-0000-0000B6580000}"/>
    <cellStyle name="Percent 22 16 2" xfId="24399" xr:uid="{00000000-0005-0000-0000-0000B7580000}"/>
    <cellStyle name="Percent 22 16 2 2" xfId="48275" xr:uid="{1E1764D3-DD5B-46C3-8FCD-98DE77AC601D}"/>
    <cellStyle name="Percent 22 16 2 3" xfId="36305" xr:uid="{53A9C075-7208-40E3-BA50-84C09FE70D69}"/>
    <cellStyle name="Percent 22 16 3" xfId="42326" xr:uid="{C2378ADB-4CDA-413A-BB71-F473866A078C}"/>
    <cellStyle name="Percent 22 16 4" xfId="30362" xr:uid="{99E4ECF3-3E49-4447-ABA4-2BC51DE3F161}"/>
    <cellStyle name="Percent 22 17" xfId="17944" xr:uid="{00000000-0005-0000-0000-0000B8580000}"/>
    <cellStyle name="Percent 22 17 2" xfId="24400" xr:uid="{00000000-0005-0000-0000-0000B9580000}"/>
    <cellStyle name="Percent 22 17 2 2" xfId="48276" xr:uid="{A5DEB66E-4242-4A35-82C9-033895CED7EB}"/>
    <cellStyle name="Percent 22 17 2 3" xfId="36306" xr:uid="{D21EBD74-3560-4210-8E62-613AC3FFBE7C}"/>
    <cellStyle name="Percent 22 17 3" xfId="42327" xr:uid="{1792A86A-0366-4C7D-89D7-2A8288A5CF5E}"/>
    <cellStyle name="Percent 22 17 4" xfId="30363" xr:uid="{9C31F98D-5DF2-4929-A03F-D5BC3528A2D6}"/>
    <cellStyle name="Percent 22 18" xfId="17945" xr:uid="{00000000-0005-0000-0000-0000BA580000}"/>
    <cellStyle name="Percent 22 2" xfId="17946" xr:uid="{00000000-0005-0000-0000-0000BB580000}"/>
    <cellStyle name="Percent 22 2 2" xfId="17947" xr:uid="{00000000-0005-0000-0000-0000BC580000}"/>
    <cellStyle name="Percent 22 2 2 2" xfId="24401" xr:uid="{00000000-0005-0000-0000-0000BD580000}"/>
    <cellStyle name="Percent 22 2 2 2 2" xfId="48277" xr:uid="{FDB3F2E8-27FB-4BBF-893F-A35D7C462B92}"/>
    <cellStyle name="Percent 22 2 2 2 3" xfId="36307" xr:uid="{C3C7D1F7-5E04-428E-A068-758E3A6C143D}"/>
    <cellStyle name="Percent 22 2 2 3" xfId="42328" xr:uid="{53D2320A-73ED-4A74-8757-92D5814C56F8}"/>
    <cellStyle name="Percent 22 2 2 4" xfId="30364" xr:uid="{6EDCB4C5-FB14-489A-8AA2-B07ED114599A}"/>
    <cellStyle name="Percent 22 2 3" xfId="17948" xr:uid="{00000000-0005-0000-0000-0000BE580000}"/>
    <cellStyle name="Percent 22 2 3 2" xfId="24402" xr:uid="{00000000-0005-0000-0000-0000BF580000}"/>
    <cellStyle name="Percent 22 2 3 2 2" xfId="48278" xr:uid="{7427A48E-E7D8-4A3E-BEDC-2C4CF9DDBDA7}"/>
    <cellStyle name="Percent 22 2 3 2 3" xfId="36308" xr:uid="{8AF32062-17B5-42B5-968C-630AD0E8B59E}"/>
    <cellStyle name="Percent 22 2 3 3" xfId="42329" xr:uid="{6C9C038E-2B2C-44B9-9811-381099F1096B}"/>
    <cellStyle name="Percent 22 2 3 4" xfId="30365" xr:uid="{5E231FC2-52DF-4FF6-8D90-E48509754FBD}"/>
    <cellStyle name="Percent 22 3" xfId="17949" xr:uid="{00000000-0005-0000-0000-0000C0580000}"/>
    <cellStyle name="Percent 22 3 2" xfId="17950" xr:uid="{00000000-0005-0000-0000-0000C1580000}"/>
    <cellStyle name="Percent 22 3 2 2" xfId="24403" xr:uid="{00000000-0005-0000-0000-0000C2580000}"/>
    <cellStyle name="Percent 22 3 2 2 2" xfId="48279" xr:uid="{4B228E55-7794-46C9-A78D-613796DBB68F}"/>
    <cellStyle name="Percent 22 3 2 2 3" xfId="36309" xr:uid="{36DFC470-3472-4601-A1FA-964F71334441}"/>
    <cellStyle name="Percent 22 3 2 3" xfId="42330" xr:uid="{3826C792-1612-4337-B87B-65E3B8534541}"/>
    <cellStyle name="Percent 22 3 2 4" xfId="30366" xr:uid="{24DDDFE4-EEE9-4153-B6F0-B5C671CB1EB2}"/>
    <cellStyle name="Percent 22 3 3" xfId="17951" xr:uid="{00000000-0005-0000-0000-0000C3580000}"/>
    <cellStyle name="Percent 22 3 3 2" xfId="24404" xr:uid="{00000000-0005-0000-0000-0000C4580000}"/>
    <cellStyle name="Percent 22 3 3 2 2" xfId="48280" xr:uid="{236669FD-24D5-412F-9295-A863D31A877F}"/>
    <cellStyle name="Percent 22 3 3 2 3" xfId="36310" xr:uid="{B12BC092-DC4F-46B7-8F60-B5B7751D5DC6}"/>
    <cellStyle name="Percent 22 3 3 3" xfId="42331" xr:uid="{0AAFD757-9CCF-4402-B3C0-19C3E4106CDC}"/>
    <cellStyle name="Percent 22 3 3 4" xfId="30367" xr:uid="{ECE95ADF-9722-447F-9CEC-19552178E04C}"/>
    <cellStyle name="Percent 22 4" xfId="17952" xr:uid="{00000000-0005-0000-0000-0000C5580000}"/>
    <cellStyle name="Percent 22 4 2" xfId="17953" xr:uid="{00000000-0005-0000-0000-0000C6580000}"/>
    <cellStyle name="Percent 22 4 2 2" xfId="24405" xr:uid="{00000000-0005-0000-0000-0000C7580000}"/>
    <cellStyle name="Percent 22 4 2 2 2" xfId="48281" xr:uid="{694D90B3-064B-404A-94DC-094A80C9865F}"/>
    <cellStyle name="Percent 22 4 2 2 3" xfId="36311" xr:uid="{60DA4AA4-0C76-4380-A8F5-74747B30F9A4}"/>
    <cellStyle name="Percent 22 4 2 3" xfId="42332" xr:uid="{E09A3FC2-02CE-4350-A676-0154BC8384F0}"/>
    <cellStyle name="Percent 22 4 2 4" xfId="30368" xr:uid="{81CDC695-C478-4BC2-A869-D667753FE884}"/>
    <cellStyle name="Percent 22 4 3" xfId="17954" xr:uid="{00000000-0005-0000-0000-0000C8580000}"/>
    <cellStyle name="Percent 22 4 3 2" xfId="24406" xr:uid="{00000000-0005-0000-0000-0000C9580000}"/>
    <cellStyle name="Percent 22 4 3 2 2" xfId="48282" xr:uid="{C48AD30D-ECE1-4BD1-AECA-ECA7E8093184}"/>
    <cellStyle name="Percent 22 4 3 2 3" xfId="36312" xr:uid="{BEDE2C9F-2E93-4489-BE8E-44115DE324E5}"/>
    <cellStyle name="Percent 22 4 3 3" xfId="42333" xr:uid="{C54549E3-F897-441C-A6B0-6A0731DB7F50}"/>
    <cellStyle name="Percent 22 4 3 4" xfId="30369" xr:uid="{37317939-C469-40CF-BAC0-1755E2B58390}"/>
    <cellStyle name="Percent 22 5" xfId="17955" xr:uid="{00000000-0005-0000-0000-0000CA580000}"/>
    <cellStyle name="Percent 22 5 2" xfId="17956" xr:uid="{00000000-0005-0000-0000-0000CB580000}"/>
    <cellStyle name="Percent 22 5 2 2" xfId="24407" xr:uid="{00000000-0005-0000-0000-0000CC580000}"/>
    <cellStyle name="Percent 22 5 2 2 2" xfId="48283" xr:uid="{FCBD4617-6FD9-40D1-9E86-C2FE15837A8A}"/>
    <cellStyle name="Percent 22 5 2 2 3" xfId="36313" xr:uid="{68CAFA7D-4193-4909-8688-274829917E61}"/>
    <cellStyle name="Percent 22 5 2 3" xfId="42334" xr:uid="{F2B93685-38D3-462A-B7AC-90C3994E5B97}"/>
    <cellStyle name="Percent 22 5 2 4" xfId="30370" xr:uid="{8A6958E3-B452-4CCA-B865-BB5324AA1754}"/>
    <cellStyle name="Percent 22 5 3" xfId="17957" xr:uid="{00000000-0005-0000-0000-0000CD580000}"/>
    <cellStyle name="Percent 22 5 3 2" xfId="24408" xr:uid="{00000000-0005-0000-0000-0000CE580000}"/>
    <cellStyle name="Percent 22 5 3 2 2" xfId="48284" xr:uid="{F2D6FF22-2640-4B22-A391-0369E30787E3}"/>
    <cellStyle name="Percent 22 5 3 2 3" xfId="36314" xr:uid="{B34F27F1-D239-4B8F-9951-AD3D949F9DD0}"/>
    <cellStyle name="Percent 22 5 3 3" xfId="42335" xr:uid="{DF161794-46A0-438D-A856-5E39B9EA0B09}"/>
    <cellStyle name="Percent 22 5 3 4" xfId="30371" xr:uid="{DB97E751-BFCC-4D01-897D-7482CAA2DDBC}"/>
    <cellStyle name="Percent 22 6" xfId="17958" xr:uid="{00000000-0005-0000-0000-0000CF580000}"/>
    <cellStyle name="Percent 22 7" xfId="17959" xr:uid="{00000000-0005-0000-0000-0000D0580000}"/>
    <cellStyle name="Percent 22 8" xfId="17960" xr:uid="{00000000-0005-0000-0000-0000D1580000}"/>
    <cellStyle name="Percent 22 9" xfId="17961" xr:uid="{00000000-0005-0000-0000-0000D2580000}"/>
    <cellStyle name="Percent 23" xfId="17962" xr:uid="{00000000-0005-0000-0000-0000D3580000}"/>
    <cellStyle name="Percent 23 10" xfId="17963" xr:uid="{00000000-0005-0000-0000-0000D4580000}"/>
    <cellStyle name="Percent 23 11" xfId="17964" xr:uid="{00000000-0005-0000-0000-0000D5580000}"/>
    <cellStyle name="Percent 23 12" xfId="17965" xr:uid="{00000000-0005-0000-0000-0000D6580000}"/>
    <cellStyle name="Percent 23 13" xfId="17966" xr:uid="{00000000-0005-0000-0000-0000D7580000}"/>
    <cellStyle name="Percent 23 14" xfId="17967" xr:uid="{00000000-0005-0000-0000-0000D8580000}"/>
    <cellStyle name="Percent 23 15" xfId="17968" xr:uid="{00000000-0005-0000-0000-0000D9580000}"/>
    <cellStyle name="Percent 23 16" xfId="17969" xr:uid="{00000000-0005-0000-0000-0000DA580000}"/>
    <cellStyle name="Percent 23 16 2" xfId="24409" xr:uid="{00000000-0005-0000-0000-0000DB580000}"/>
    <cellStyle name="Percent 23 16 2 2" xfId="48285" xr:uid="{88878A5B-BEA9-4FC1-896F-9B08B24A4F10}"/>
    <cellStyle name="Percent 23 16 2 3" xfId="36315" xr:uid="{07AC7C91-1F19-4655-B1B8-41507884BB1F}"/>
    <cellStyle name="Percent 23 16 3" xfId="42336" xr:uid="{EC443FE4-C429-456C-8A4C-D4AA3070C7AE}"/>
    <cellStyle name="Percent 23 16 4" xfId="30372" xr:uid="{8F46F724-99C3-4930-92A0-41DC1690EE58}"/>
    <cellStyle name="Percent 23 17" xfId="17970" xr:uid="{00000000-0005-0000-0000-0000DC580000}"/>
    <cellStyle name="Percent 23 17 2" xfId="24410" xr:uid="{00000000-0005-0000-0000-0000DD580000}"/>
    <cellStyle name="Percent 23 17 2 2" xfId="48286" xr:uid="{2D489D35-DC6A-44A4-BE05-2B3FE7688278}"/>
    <cellStyle name="Percent 23 17 2 3" xfId="36316" xr:uid="{9DDA0435-3FD4-4006-B31C-78B6844E78A3}"/>
    <cellStyle name="Percent 23 17 3" xfId="42337" xr:uid="{634F8A38-B9A6-403E-B0EB-4C034DEC1343}"/>
    <cellStyle name="Percent 23 17 4" xfId="30373" xr:uid="{DBDFADCD-3206-479A-B13E-A58EE83EC088}"/>
    <cellStyle name="Percent 23 18" xfId="17971" xr:uid="{00000000-0005-0000-0000-0000DE580000}"/>
    <cellStyle name="Percent 23 2" xfId="17972" xr:uid="{00000000-0005-0000-0000-0000DF580000}"/>
    <cellStyle name="Percent 23 2 2" xfId="17973" xr:uid="{00000000-0005-0000-0000-0000E0580000}"/>
    <cellStyle name="Percent 23 2 2 2" xfId="24411" xr:uid="{00000000-0005-0000-0000-0000E1580000}"/>
    <cellStyle name="Percent 23 2 2 2 2" xfId="48287" xr:uid="{8F93588B-6C37-4D16-A8D9-211FFA545312}"/>
    <cellStyle name="Percent 23 2 2 2 3" xfId="36317" xr:uid="{452B6A09-B561-4A6F-92F9-731E9F81F5A6}"/>
    <cellStyle name="Percent 23 2 2 3" xfId="42338" xr:uid="{EAA92776-08E0-4B08-B6F2-34AEA23272C1}"/>
    <cellStyle name="Percent 23 2 2 4" xfId="30374" xr:uid="{F63DC6C2-8A3A-4585-8A1E-EC12ACD8F702}"/>
    <cellStyle name="Percent 23 2 3" xfId="17974" xr:uid="{00000000-0005-0000-0000-0000E2580000}"/>
    <cellStyle name="Percent 23 2 3 2" xfId="24412" xr:uid="{00000000-0005-0000-0000-0000E3580000}"/>
    <cellStyle name="Percent 23 2 3 2 2" xfId="48288" xr:uid="{C42C50C8-D281-4F32-A83F-BF5DFCA07A4C}"/>
    <cellStyle name="Percent 23 2 3 2 3" xfId="36318" xr:uid="{08AD851B-CBFA-45D8-BBAC-932FC617D61A}"/>
    <cellStyle name="Percent 23 2 3 3" xfId="42339" xr:uid="{6283606E-7ABB-424D-A96D-F976AF0DB9D0}"/>
    <cellStyle name="Percent 23 2 3 4" xfId="30375" xr:uid="{2F9EA1EC-9B6F-4DFC-AECA-DF5D9EF052F2}"/>
    <cellStyle name="Percent 23 3" xfId="17975" xr:uid="{00000000-0005-0000-0000-0000E4580000}"/>
    <cellStyle name="Percent 23 3 2" xfId="17976" xr:uid="{00000000-0005-0000-0000-0000E5580000}"/>
    <cellStyle name="Percent 23 3 2 2" xfId="24413" xr:uid="{00000000-0005-0000-0000-0000E6580000}"/>
    <cellStyle name="Percent 23 3 2 2 2" xfId="48289" xr:uid="{FEC1F5F0-B8C1-42CE-B930-1BEBFA53D6FA}"/>
    <cellStyle name="Percent 23 3 2 2 3" xfId="36319" xr:uid="{04052A9C-A9B4-4F08-8D3D-0D3C15CD8083}"/>
    <cellStyle name="Percent 23 3 2 3" xfId="42340" xr:uid="{30BF1500-D4EE-4C18-A638-48D4239BFB5A}"/>
    <cellStyle name="Percent 23 3 2 4" xfId="30376" xr:uid="{C3687FB5-EC01-41BC-B775-E416B73E3608}"/>
    <cellStyle name="Percent 23 3 3" xfId="17977" xr:uid="{00000000-0005-0000-0000-0000E7580000}"/>
    <cellStyle name="Percent 23 3 3 2" xfId="24414" xr:uid="{00000000-0005-0000-0000-0000E8580000}"/>
    <cellStyle name="Percent 23 3 3 2 2" xfId="48290" xr:uid="{F3972956-4706-489D-8D09-69CB60991DC8}"/>
    <cellStyle name="Percent 23 3 3 2 3" xfId="36320" xr:uid="{43030473-1BA6-443C-A8F6-5F7999E7E5D0}"/>
    <cellStyle name="Percent 23 3 3 3" xfId="42341" xr:uid="{50740BB4-8C40-4F89-8748-37D9530739CA}"/>
    <cellStyle name="Percent 23 3 3 4" xfId="30377" xr:uid="{7248852C-A968-486D-807F-2D9A09EA35FC}"/>
    <cellStyle name="Percent 23 4" xfId="17978" xr:uid="{00000000-0005-0000-0000-0000E9580000}"/>
    <cellStyle name="Percent 23 4 2" xfId="17979" xr:uid="{00000000-0005-0000-0000-0000EA580000}"/>
    <cellStyle name="Percent 23 4 2 2" xfId="24415" xr:uid="{00000000-0005-0000-0000-0000EB580000}"/>
    <cellStyle name="Percent 23 4 2 2 2" xfId="48291" xr:uid="{12BA778D-7A15-414B-A24F-F46613E58946}"/>
    <cellStyle name="Percent 23 4 2 2 3" xfId="36321" xr:uid="{82E12A16-6FC0-4A73-8E83-72F0029D498A}"/>
    <cellStyle name="Percent 23 4 2 3" xfId="42342" xr:uid="{BA1A2A8A-D34D-4EAC-9E20-000BE1D87619}"/>
    <cellStyle name="Percent 23 4 2 4" xfId="30378" xr:uid="{A79BAF27-E111-4FE8-8E26-4712D689D136}"/>
    <cellStyle name="Percent 23 4 3" xfId="17980" xr:uid="{00000000-0005-0000-0000-0000EC580000}"/>
    <cellStyle name="Percent 23 4 3 2" xfId="24416" xr:uid="{00000000-0005-0000-0000-0000ED580000}"/>
    <cellStyle name="Percent 23 4 3 2 2" xfId="48292" xr:uid="{420BA2F4-2A08-4542-AC46-0DCE0D80487E}"/>
    <cellStyle name="Percent 23 4 3 2 3" xfId="36322" xr:uid="{21A2794B-A7D3-46F3-B54F-94D06056498A}"/>
    <cellStyle name="Percent 23 4 3 3" xfId="42343" xr:uid="{BBB65823-F0DB-427F-BD4B-BF4C692F43DE}"/>
    <cellStyle name="Percent 23 4 3 4" xfId="30379" xr:uid="{93D202BB-E114-4F0F-867C-3411E4F0095E}"/>
    <cellStyle name="Percent 23 5" xfId="17981" xr:uid="{00000000-0005-0000-0000-0000EE580000}"/>
    <cellStyle name="Percent 23 5 2" xfId="17982" xr:uid="{00000000-0005-0000-0000-0000EF580000}"/>
    <cellStyle name="Percent 23 5 2 2" xfId="24417" xr:uid="{00000000-0005-0000-0000-0000F0580000}"/>
    <cellStyle name="Percent 23 5 2 2 2" xfId="48293" xr:uid="{B9C7290F-1C3B-4CF3-9B35-15DE4C6B1134}"/>
    <cellStyle name="Percent 23 5 2 2 3" xfId="36323" xr:uid="{09B8389B-51F3-41FB-86E8-FEBD0696F93B}"/>
    <cellStyle name="Percent 23 5 2 3" xfId="42344" xr:uid="{7AFD60AF-3342-4D5C-B8C0-F36E3A7DE3C1}"/>
    <cellStyle name="Percent 23 5 2 4" xfId="30380" xr:uid="{8CD39C26-02AE-42AD-944F-6CB6C5599B77}"/>
    <cellStyle name="Percent 23 5 3" xfId="17983" xr:uid="{00000000-0005-0000-0000-0000F1580000}"/>
    <cellStyle name="Percent 23 5 3 2" xfId="24418" xr:uid="{00000000-0005-0000-0000-0000F2580000}"/>
    <cellStyle name="Percent 23 5 3 2 2" xfId="48294" xr:uid="{39BBF125-B9E2-4FCD-80EF-860CD9B2F91E}"/>
    <cellStyle name="Percent 23 5 3 2 3" xfId="36324" xr:uid="{22BC8119-97AF-4A87-A267-E306029DB532}"/>
    <cellStyle name="Percent 23 5 3 3" xfId="42345" xr:uid="{82A6F021-62A6-46B9-88E6-DE76FFC71A05}"/>
    <cellStyle name="Percent 23 5 3 4" xfId="30381" xr:uid="{81F22EEE-55DE-4C71-97D4-113304A74FE0}"/>
    <cellStyle name="Percent 23 6" xfId="17984" xr:uid="{00000000-0005-0000-0000-0000F3580000}"/>
    <cellStyle name="Percent 23 7" xfId="17985" xr:uid="{00000000-0005-0000-0000-0000F4580000}"/>
    <cellStyle name="Percent 23 8" xfId="17986" xr:uid="{00000000-0005-0000-0000-0000F5580000}"/>
    <cellStyle name="Percent 23 9" xfId="17987" xr:uid="{00000000-0005-0000-0000-0000F6580000}"/>
    <cellStyle name="Percent 24" xfId="17988" xr:uid="{00000000-0005-0000-0000-0000F7580000}"/>
    <cellStyle name="Percent 24 10" xfId="17989" xr:uid="{00000000-0005-0000-0000-0000F8580000}"/>
    <cellStyle name="Percent 24 11" xfId="17990" xr:uid="{00000000-0005-0000-0000-0000F9580000}"/>
    <cellStyle name="Percent 24 12" xfId="17991" xr:uid="{00000000-0005-0000-0000-0000FA580000}"/>
    <cellStyle name="Percent 24 13" xfId="17992" xr:uid="{00000000-0005-0000-0000-0000FB580000}"/>
    <cellStyle name="Percent 24 14" xfId="17993" xr:uid="{00000000-0005-0000-0000-0000FC580000}"/>
    <cellStyle name="Percent 24 15" xfId="17994" xr:uid="{00000000-0005-0000-0000-0000FD580000}"/>
    <cellStyle name="Percent 24 16" xfId="17995" xr:uid="{00000000-0005-0000-0000-0000FE580000}"/>
    <cellStyle name="Percent 24 16 2" xfId="24419" xr:uid="{00000000-0005-0000-0000-0000FF580000}"/>
    <cellStyle name="Percent 24 16 2 2" xfId="48295" xr:uid="{D097C160-503D-4996-B923-5B98DF9A503D}"/>
    <cellStyle name="Percent 24 16 2 3" xfId="36325" xr:uid="{0C7774FB-B71A-4F43-BB17-FF225ADDFC94}"/>
    <cellStyle name="Percent 24 16 3" xfId="42346" xr:uid="{926ADE1B-6AC6-4399-8991-095A82B32945}"/>
    <cellStyle name="Percent 24 16 4" xfId="30382" xr:uid="{49580F2D-A5FF-473F-8CE6-839A0429CA70}"/>
    <cellStyle name="Percent 24 17" xfId="17996" xr:uid="{00000000-0005-0000-0000-000000590000}"/>
    <cellStyle name="Percent 24 17 2" xfId="24420" xr:uid="{00000000-0005-0000-0000-000001590000}"/>
    <cellStyle name="Percent 24 17 2 2" xfId="48296" xr:uid="{722E2A8C-FD98-4E86-89A8-0110D4A10745}"/>
    <cellStyle name="Percent 24 17 2 3" xfId="36326" xr:uid="{24C7045C-07F5-4F8C-BE4A-6D3110A71645}"/>
    <cellStyle name="Percent 24 17 3" xfId="42347" xr:uid="{135018A8-6D76-4E1C-AB5D-E5B1B2C4F8AE}"/>
    <cellStyle name="Percent 24 17 4" xfId="30383" xr:uid="{03EC025B-017A-44F9-962A-A0181E4A8F8A}"/>
    <cellStyle name="Percent 24 18" xfId="17997" xr:uid="{00000000-0005-0000-0000-000002590000}"/>
    <cellStyle name="Percent 24 2" xfId="17998" xr:uid="{00000000-0005-0000-0000-000003590000}"/>
    <cellStyle name="Percent 24 2 2" xfId="17999" xr:uid="{00000000-0005-0000-0000-000004590000}"/>
    <cellStyle name="Percent 24 2 2 2" xfId="24421" xr:uid="{00000000-0005-0000-0000-000005590000}"/>
    <cellStyle name="Percent 24 2 2 2 2" xfId="48297" xr:uid="{CE8ADCD6-ABE9-4965-ABEE-DDE477639F59}"/>
    <cellStyle name="Percent 24 2 2 2 3" xfId="36327" xr:uid="{D4AD637A-7C5E-4B6D-911B-9FD6C10FC50C}"/>
    <cellStyle name="Percent 24 2 2 3" xfId="42348" xr:uid="{268393F3-63D7-402E-A78E-1E2534CCF104}"/>
    <cellStyle name="Percent 24 2 2 4" xfId="30384" xr:uid="{0C64C1BC-573F-4697-9ECC-44CD218746FF}"/>
    <cellStyle name="Percent 24 2 3" xfId="18000" xr:uid="{00000000-0005-0000-0000-000006590000}"/>
    <cellStyle name="Percent 24 2 3 2" xfId="24422" xr:uid="{00000000-0005-0000-0000-000007590000}"/>
    <cellStyle name="Percent 24 2 3 2 2" xfId="48298" xr:uid="{E8310A11-C3E9-4548-9E53-5B017E880CFA}"/>
    <cellStyle name="Percent 24 2 3 2 3" xfId="36328" xr:uid="{16FDF489-6443-49DA-92D9-6E989E25441E}"/>
    <cellStyle name="Percent 24 2 3 3" xfId="42349" xr:uid="{A40E2DCB-57A3-4D9C-88CE-8659D50B9EF2}"/>
    <cellStyle name="Percent 24 2 3 4" xfId="30385" xr:uid="{E969852C-822F-4F7C-AE1B-27CCC97CFD6A}"/>
    <cellStyle name="Percent 24 2 4" xfId="18001" xr:uid="{00000000-0005-0000-0000-000008590000}"/>
    <cellStyle name="Percent 24 2 4 2" xfId="24423" xr:uid="{00000000-0005-0000-0000-000009590000}"/>
    <cellStyle name="Percent 24 2 4 2 2" xfId="48299" xr:uid="{D557658A-A5B7-4702-87FC-F0BD36556190}"/>
    <cellStyle name="Percent 24 2 4 2 3" xfId="36329" xr:uid="{E5C3EDAC-7106-48BC-97DB-6B43861D2AD1}"/>
    <cellStyle name="Percent 24 2 4 3" xfId="42350" xr:uid="{919C29A5-A557-4807-A9E6-271B2E6EC2C9}"/>
    <cellStyle name="Percent 24 2 4 4" xfId="30386" xr:uid="{F6C1AA8D-1D56-4821-B6DD-5697F6F11C51}"/>
    <cellStyle name="Percent 24 3" xfId="18002" xr:uid="{00000000-0005-0000-0000-00000A590000}"/>
    <cellStyle name="Percent 24 3 2" xfId="18003" xr:uid="{00000000-0005-0000-0000-00000B590000}"/>
    <cellStyle name="Percent 24 3 2 2" xfId="24424" xr:uid="{00000000-0005-0000-0000-00000C590000}"/>
    <cellStyle name="Percent 24 3 2 2 2" xfId="48300" xr:uid="{9FB0D5DC-AF2C-4766-A4F4-A2A31D39DF38}"/>
    <cellStyle name="Percent 24 3 2 2 3" xfId="36330" xr:uid="{6E0FAB0F-00A6-40EC-8555-223A137F2784}"/>
    <cellStyle name="Percent 24 3 2 3" xfId="42351" xr:uid="{C36121DF-20F3-4C05-ABB8-7DD9A5AD7AC1}"/>
    <cellStyle name="Percent 24 3 2 4" xfId="30387" xr:uid="{5A26C299-C3C9-4405-9070-B05BB1DADD6D}"/>
    <cellStyle name="Percent 24 3 3" xfId="18004" xr:uid="{00000000-0005-0000-0000-00000D590000}"/>
    <cellStyle name="Percent 24 3 3 2" xfId="24425" xr:uid="{00000000-0005-0000-0000-00000E590000}"/>
    <cellStyle name="Percent 24 3 3 2 2" xfId="48301" xr:uid="{44EA8AE7-4305-4DEC-8F94-CC69E634AF0B}"/>
    <cellStyle name="Percent 24 3 3 2 3" xfId="36331" xr:uid="{946BC1DC-998D-48D4-975E-90D371FC3A9F}"/>
    <cellStyle name="Percent 24 3 3 3" xfId="42352" xr:uid="{A2094AC9-D1E6-4C7E-AB05-87CE9714A20A}"/>
    <cellStyle name="Percent 24 3 3 4" xfId="30388" xr:uid="{D1279016-FC06-4BC9-9082-CD094CAC8826}"/>
    <cellStyle name="Percent 24 4" xfId="18005" xr:uid="{00000000-0005-0000-0000-00000F590000}"/>
    <cellStyle name="Percent 24 4 2" xfId="18006" xr:uid="{00000000-0005-0000-0000-000010590000}"/>
    <cellStyle name="Percent 24 4 2 2" xfId="24426" xr:uid="{00000000-0005-0000-0000-000011590000}"/>
    <cellStyle name="Percent 24 4 2 2 2" xfId="48302" xr:uid="{563CDC6E-5D9C-42BF-9FF0-AFE55EE4D7D4}"/>
    <cellStyle name="Percent 24 4 2 2 3" xfId="36332" xr:uid="{ADFFDA6A-DEDD-4F39-955B-1F1158D19053}"/>
    <cellStyle name="Percent 24 4 2 3" xfId="42353" xr:uid="{0841CEF0-8C2C-4C8F-BFF6-831D1EF0972E}"/>
    <cellStyle name="Percent 24 4 2 4" xfId="30389" xr:uid="{3F5C4DFF-2E1B-4A66-8951-1B8FA4CFF24D}"/>
    <cellStyle name="Percent 24 4 3" xfId="18007" xr:uid="{00000000-0005-0000-0000-000012590000}"/>
    <cellStyle name="Percent 24 4 3 2" xfId="24427" xr:uid="{00000000-0005-0000-0000-000013590000}"/>
    <cellStyle name="Percent 24 4 3 2 2" xfId="48303" xr:uid="{F36B47F7-1858-4509-8133-3E4468730844}"/>
    <cellStyle name="Percent 24 4 3 2 3" xfId="36333" xr:uid="{D24093AB-1517-44DD-84E9-9E857196347A}"/>
    <cellStyle name="Percent 24 4 3 3" xfId="42354" xr:uid="{F1112115-363E-4061-8A26-D21B6A438629}"/>
    <cellStyle name="Percent 24 4 3 4" xfId="30390" xr:uid="{C2E31D3F-F1DA-4CAF-9922-B26DF9F7403D}"/>
    <cellStyle name="Percent 24 5" xfId="18008" xr:uid="{00000000-0005-0000-0000-000014590000}"/>
    <cellStyle name="Percent 24 5 2" xfId="18009" xr:uid="{00000000-0005-0000-0000-000015590000}"/>
    <cellStyle name="Percent 24 5 2 2" xfId="24428" xr:uid="{00000000-0005-0000-0000-000016590000}"/>
    <cellStyle name="Percent 24 5 2 2 2" xfId="48304" xr:uid="{7E1D06DA-A952-4B78-89E7-33F8E4BED993}"/>
    <cellStyle name="Percent 24 5 2 2 3" xfId="36334" xr:uid="{9AE66B0C-8822-4D8C-8304-D1EFC94CBF7F}"/>
    <cellStyle name="Percent 24 5 2 3" xfId="42355" xr:uid="{90BB5917-F8D4-4B28-BB0D-14F8426D110B}"/>
    <cellStyle name="Percent 24 5 2 4" xfId="30391" xr:uid="{FC995928-B715-4307-8707-3FBD71D7AC3D}"/>
    <cellStyle name="Percent 24 5 3" xfId="18010" xr:uid="{00000000-0005-0000-0000-000017590000}"/>
    <cellStyle name="Percent 24 5 3 2" xfId="24429" xr:uid="{00000000-0005-0000-0000-000018590000}"/>
    <cellStyle name="Percent 24 5 3 2 2" xfId="48305" xr:uid="{27F857A9-5D16-482F-9CF6-99AA5BB7F43E}"/>
    <cellStyle name="Percent 24 5 3 2 3" xfId="36335" xr:uid="{D1E67187-7DF7-4E4A-B690-8EA81786F90A}"/>
    <cellStyle name="Percent 24 5 3 3" xfId="42356" xr:uid="{2C6C0DF4-D03F-413D-9999-54C5F7B065FC}"/>
    <cellStyle name="Percent 24 5 3 4" xfId="30392" xr:uid="{10756E5D-F86F-470B-939C-0C523CDB4D74}"/>
    <cellStyle name="Percent 24 6" xfId="18011" xr:uid="{00000000-0005-0000-0000-000019590000}"/>
    <cellStyle name="Percent 24 7" xfId="18012" xr:uid="{00000000-0005-0000-0000-00001A590000}"/>
    <cellStyle name="Percent 24 8" xfId="18013" xr:uid="{00000000-0005-0000-0000-00001B590000}"/>
    <cellStyle name="Percent 24 9" xfId="18014" xr:uid="{00000000-0005-0000-0000-00001C590000}"/>
    <cellStyle name="Percent 25" xfId="18015" xr:uid="{00000000-0005-0000-0000-00001D590000}"/>
    <cellStyle name="Percent 25 10" xfId="18016" xr:uid="{00000000-0005-0000-0000-00001E590000}"/>
    <cellStyle name="Percent 25 11" xfId="18017" xr:uid="{00000000-0005-0000-0000-00001F590000}"/>
    <cellStyle name="Percent 25 12" xfId="18018" xr:uid="{00000000-0005-0000-0000-000020590000}"/>
    <cellStyle name="Percent 25 13" xfId="18019" xr:uid="{00000000-0005-0000-0000-000021590000}"/>
    <cellStyle name="Percent 25 14" xfId="18020" xr:uid="{00000000-0005-0000-0000-000022590000}"/>
    <cellStyle name="Percent 25 15" xfId="18021" xr:uid="{00000000-0005-0000-0000-000023590000}"/>
    <cellStyle name="Percent 25 16" xfId="18022" xr:uid="{00000000-0005-0000-0000-000024590000}"/>
    <cellStyle name="Percent 25 16 2" xfId="24430" xr:uid="{00000000-0005-0000-0000-000025590000}"/>
    <cellStyle name="Percent 25 16 2 2" xfId="48306" xr:uid="{D3B01763-35F9-478B-A092-EE0504A18E23}"/>
    <cellStyle name="Percent 25 16 2 3" xfId="36336" xr:uid="{A482EE85-8672-460B-968E-9971A4088B83}"/>
    <cellStyle name="Percent 25 16 3" xfId="42357" xr:uid="{166D1A08-DF8F-4725-BFF7-A6D465A11729}"/>
    <cellStyle name="Percent 25 16 4" xfId="30393" xr:uid="{CC950EE1-559C-4767-BD8B-C125E76E4786}"/>
    <cellStyle name="Percent 25 17" xfId="18023" xr:uid="{00000000-0005-0000-0000-000026590000}"/>
    <cellStyle name="Percent 25 17 2" xfId="24431" xr:uid="{00000000-0005-0000-0000-000027590000}"/>
    <cellStyle name="Percent 25 17 2 2" xfId="48307" xr:uid="{4E834811-2A1C-402C-87A3-E04B334E816E}"/>
    <cellStyle name="Percent 25 17 2 3" xfId="36337" xr:uid="{59C43D88-0486-4830-A910-793A9BD8ED9C}"/>
    <cellStyle name="Percent 25 17 3" xfId="42358" xr:uid="{2058254C-BB3B-4C64-A71A-9651F6AAF433}"/>
    <cellStyle name="Percent 25 17 4" xfId="30394" xr:uid="{32E3C7EF-DB35-4ADE-B2BA-2807C0A4E5F2}"/>
    <cellStyle name="Percent 25 18" xfId="18024" xr:uid="{00000000-0005-0000-0000-000028590000}"/>
    <cellStyle name="Percent 25 2" xfId="18025" xr:uid="{00000000-0005-0000-0000-000029590000}"/>
    <cellStyle name="Percent 25 2 2" xfId="18026" xr:uid="{00000000-0005-0000-0000-00002A590000}"/>
    <cellStyle name="Percent 25 2 2 2" xfId="24432" xr:uid="{00000000-0005-0000-0000-00002B590000}"/>
    <cellStyle name="Percent 25 2 2 2 2" xfId="48308" xr:uid="{C6BF14E5-2A5B-4470-AC0D-15B8510AF145}"/>
    <cellStyle name="Percent 25 2 2 2 3" xfId="36338" xr:uid="{49AFAD2A-EF30-4110-94C4-F61B168C0864}"/>
    <cellStyle name="Percent 25 2 2 3" xfId="42359" xr:uid="{B6067E96-9CEA-43AE-8565-E477F759E916}"/>
    <cellStyle name="Percent 25 2 2 4" xfId="30395" xr:uid="{3E05FB6B-F53C-4E84-A4CA-84D13D4A3D70}"/>
    <cellStyle name="Percent 25 2 3" xfId="18027" xr:uid="{00000000-0005-0000-0000-00002C590000}"/>
    <cellStyle name="Percent 25 2 3 2" xfId="24433" xr:uid="{00000000-0005-0000-0000-00002D590000}"/>
    <cellStyle name="Percent 25 2 3 2 2" xfId="48309" xr:uid="{B596D3DE-FE00-4BC6-AF9E-71C14D3A372F}"/>
    <cellStyle name="Percent 25 2 3 2 3" xfId="36339" xr:uid="{3E31E844-8676-437F-AE37-261C4D75A372}"/>
    <cellStyle name="Percent 25 2 3 3" xfId="42360" xr:uid="{1F736361-C20D-4B26-9F76-F60230B00A04}"/>
    <cellStyle name="Percent 25 2 3 4" xfId="30396" xr:uid="{83E3C1AF-1ACF-4F24-A05C-523C6236AD02}"/>
    <cellStyle name="Percent 25 2 4" xfId="18028" xr:uid="{00000000-0005-0000-0000-00002E590000}"/>
    <cellStyle name="Percent 25 2 4 2" xfId="24434" xr:uid="{00000000-0005-0000-0000-00002F590000}"/>
    <cellStyle name="Percent 25 2 4 2 2" xfId="48310" xr:uid="{BBFFDD40-82A6-4CA0-A1D6-499A1652991B}"/>
    <cellStyle name="Percent 25 2 4 2 3" xfId="36340" xr:uid="{0F9CD4F1-BD77-45D7-8CDA-6F6CFDA34141}"/>
    <cellStyle name="Percent 25 2 4 3" xfId="42361" xr:uid="{8DDD0544-5A95-412D-BF67-47B75CFE2CAA}"/>
    <cellStyle name="Percent 25 2 4 4" xfId="30397" xr:uid="{2410E5AC-D536-4ECB-8A63-BFEF5EC73DA2}"/>
    <cellStyle name="Percent 25 3" xfId="18029" xr:uid="{00000000-0005-0000-0000-000030590000}"/>
    <cellStyle name="Percent 25 3 2" xfId="18030" xr:uid="{00000000-0005-0000-0000-000031590000}"/>
    <cellStyle name="Percent 25 3 2 2" xfId="24435" xr:uid="{00000000-0005-0000-0000-000032590000}"/>
    <cellStyle name="Percent 25 3 2 2 2" xfId="48311" xr:uid="{431B898A-B426-4721-8C6F-204727462739}"/>
    <cellStyle name="Percent 25 3 2 2 3" xfId="36341" xr:uid="{8EF81C48-CC37-459D-ABF0-880248D6412A}"/>
    <cellStyle name="Percent 25 3 2 3" xfId="42362" xr:uid="{C27AE043-F6DE-4CFE-B0D9-88073E42EC8D}"/>
    <cellStyle name="Percent 25 3 2 4" xfId="30398" xr:uid="{02584188-1A97-4ED5-90F2-9123E05F2A12}"/>
    <cellStyle name="Percent 25 3 3" xfId="18031" xr:uid="{00000000-0005-0000-0000-000033590000}"/>
    <cellStyle name="Percent 25 3 3 2" xfId="24436" xr:uid="{00000000-0005-0000-0000-000034590000}"/>
    <cellStyle name="Percent 25 3 3 2 2" xfId="48312" xr:uid="{ED52AE78-A102-4945-A9F2-F8282513C727}"/>
    <cellStyle name="Percent 25 3 3 2 3" xfId="36342" xr:uid="{26FB2FBC-2749-4032-9646-C3DE10D38243}"/>
    <cellStyle name="Percent 25 3 3 3" xfId="42363" xr:uid="{19ED7907-B042-4843-ABD8-9255F6FA2201}"/>
    <cellStyle name="Percent 25 3 3 4" xfId="30399" xr:uid="{17C7B024-3824-42D6-9C38-B26822AEFA02}"/>
    <cellStyle name="Percent 25 4" xfId="18032" xr:uid="{00000000-0005-0000-0000-000035590000}"/>
    <cellStyle name="Percent 25 4 2" xfId="18033" xr:uid="{00000000-0005-0000-0000-000036590000}"/>
    <cellStyle name="Percent 25 4 2 2" xfId="24437" xr:uid="{00000000-0005-0000-0000-000037590000}"/>
    <cellStyle name="Percent 25 4 2 2 2" xfId="48313" xr:uid="{C0A34483-7FBD-429D-97D2-CC124A21C22A}"/>
    <cellStyle name="Percent 25 4 2 2 3" xfId="36343" xr:uid="{7D38A030-8414-4924-BBD2-2B276E92C97B}"/>
    <cellStyle name="Percent 25 4 2 3" xfId="42364" xr:uid="{90EBABE4-29A3-4914-A547-4691B51EBBF0}"/>
    <cellStyle name="Percent 25 4 2 4" xfId="30400" xr:uid="{572FB9F0-F2B3-4E2E-B899-7693189B948A}"/>
    <cellStyle name="Percent 25 4 3" xfId="18034" xr:uid="{00000000-0005-0000-0000-000038590000}"/>
    <cellStyle name="Percent 25 4 3 2" xfId="24438" xr:uid="{00000000-0005-0000-0000-000039590000}"/>
    <cellStyle name="Percent 25 4 3 2 2" xfId="48314" xr:uid="{393BF4D1-17BD-45FA-9A41-EE0ABB7B3B6A}"/>
    <cellStyle name="Percent 25 4 3 2 3" xfId="36344" xr:uid="{7544049E-0F87-48C0-96C6-5C520FFA26E0}"/>
    <cellStyle name="Percent 25 4 3 3" xfId="42365" xr:uid="{E0AA1434-F494-4C09-A03D-460FDBE9AF99}"/>
    <cellStyle name="Percent 25 4 3 4" xfId="30401" xr:uid="{873D9843-C565-4DD0-BB40-3DBBDF9634BB}"/>
    <cellStyle name="Percent 25 5" xfId="18035" xr:uid="{00000000-0005-0000-0000-00003A590000}"/>
    <cellStyle name="Percent 25 5 2" xfId="18036" xr:uid="{00000000-0005-0000-0000-00003B590000}"/>
    <cellStyle name="Percent 25 5 2 2" xfId="24439" xr:uid="{00000000-0005-0000-0000-00003C590000}"/>
    <cellStyle name="Percent 25 5 2 2 2" xfId="48315" xr:uid="{9D608D2E-16B5-48A8-91A0-957D242A18F3}"/>
    <cellStyle name="Percent 25 5 2 2 3" xfId="36345" xr:uid="{E117375D-1208-42F7-A99D-FB59CFC3BA46}"/>
    <cellStyle name="Percent 25 5 2 3" xfId="42366" xr:uid="{ED76BE01-32B6-4114-868F-C50F09ED96CC}"/>
    <cellStyle name="Percent 25 5 2 4" xfId="30402" xr:uid="{B3E73745-CBB0-408C-B43C-17F38200ECAF}"/>
    <cellStyle name="Percent 25 5 3" xfId="18037" xr:uid="{00000000-0005-0000-0000-00003D590000}"/>
    <cellStyle name="Percent 25 5 3 2" xfId="24440" xr:uid="{00000000-0005-0000-0000-00003E590000}"/>
    <cellStyle name="Percent 25 5 3 2 2" xfId="48316" xr:uid="{C94E3AF7-EACB-4E24-9D22-626B7DA0A7C1}"/>
    <cellStyle name="Percent 25 5 3 2 3" xfId="36346" xr:uid="{827E3CF2-15AF-4AB8-B6FD-C77A5ADB1307}"/>
    <cellStyle name="Percent 25 5 3 3" xfId="42367" xr:uid="{DB346721-4154-4BFE-B367-2239D9ED4377}"/>
    <cellStyle name="Percent 25 5 3 4" xfId="30403" xr:uid="{3561DDB1-F754-4E71-9210-14D4537F173C}"/>
    <cellStyle name="Percent 25 6" xfId="18038" xr:uid="{00000000-0005-0000-0000-00003F590000}"/>
    <cellStyle name="Percent 25 7" xfId="18039" xr:uid="{00000000-0005-0000-0000-000040590000}"/>
    <cellStyle name="Percent 25 8" xfId="18040" xr:uid="{00000000-0005-0000-0000-000041590000}"/>
    <cellStyle name="Percent 25 9" xfId="18041" xr:uid="{00000000-0005-0000-0000-000042590000}"/>
    <cellStyle name="Percent 26" xfId="18042" xr:uid="{00000000-0005-0000-0000-000043590000}"/>
    <cellStyle name="Percent 26 10" xfId="18043" xr:uid="{00000000-0005-0000-0000-000044590000}"/>
    <cellStyle name="Percent 26 11" xfId="18044" xr:uid="{00000000-0005-0000-0000-000045590000}"/>
    <cellStyle name="Percent 26 12" xfId="18045" xr:uid="{00000000-0005-0000-0000-000046590000}"/>
    <cellStyle name="Percent 26 13" xfId="18046" xr:uid="{00000000-0005-0000-0000-000047590000}"/>
    <cellStyle name="Percent 26 14" xfId="18047" xr:uid="{00000000-0005-0000-0000-000048590000}"/>
    <cellStyle name="Percent 26 15" xfId="18048" xr:uid="{00000000-0005-0000-0000-000049590000}"/>
    <cellStyle name="Percent 26 16" xfId="18049" xr:uid="{00000000-0005-0000-0000-00004A590000}"/>
    <cellStyle name="Percent 26 16 2" xfId="24441" xr:uid="{00000000-0005-0000-0000-00004B590000}"/>
    <cellStyle name="Percent 26 16 2 2" xfId="48317" xr:uid="{E0DB41FD-C003-41FE-8563-122760CAF318}"/>
    <cellStyle name="Percent 26 16 2 3" xfId="36347" xr:uid="{018E1417-631B-41E2-873C-DCC9558D54E5}"/>
    <cellStyle name="Percent 26 16 3" xfId="42368" xr:uid="{836ECDBE-FE56-45B3-80D1-DFE70A3EDAB5}"/>
    <cellStyle name="Percent 26 16 4" xfId="30404" xr:uid="{E8918A25-7182-4517-82FF-88370897F75D}"/>
    <cellStyle name="Percent 26 17" xfId="18050" xr:uid="{00000000-0005-0000-0000-00004C590000}"/>
    <cellStyle name="Percent 26 17 2" xfId="24442" xr:uid="{00000000-0005-0000-0000-00004D590000}"/>
    <cellStyle name="Percent 26 17 2 2" xfId="48318" xr:uid="{A7EA80D5-3030-4090-A7AA-023B32A067FD}"/>
    <cellStyle name="Percent 26 17 2 3" xfId="36348" xr:uid="{E787CBEC-520B-48E9-AEFF-0A4C0B429BF1}"/>
    <cellStyle name="Percent 26 17 3" xfId="42369" xr:uid="{FE76E0FB-465F-401E-828A-E7399EEC5D87}"/>
    <cellStyle name="Percent 26 17 4" xfId="30405" xr:uid="{B3196980-A29F-4C74-944B-933986835447}"/>
    <cellStyle name="Percent 26 18" xfId="18051" xr:uid="{00000000-0005-0000-0000-00004E590000}"/>
    <cellStyle name="Percent 26 2" xfId="18052" xr:uid="{00000000-0005-0000-0000-00004F590000}"/>
    <cellStyle name="Percent 26 2 2" xfId="18053" xr:uid="{00000000-0005-0000-0000-000050590000}"/>
    <cellStyle name="Percent 26 2 2 2" xfId="24443" xr:uid="{00000000-0005-0000-0000-000051590000}"/>
    <cellStyle name="Percent 26 2 2 2 2" xfId="48319" xr:uid="{5BB935B1-41B5-4462-B621-99288EB0B6E4}"/>
    <cellStyle name="Percent 26 2 2 2 3" xfId="36349" xr:uid="{90D30E9F-9CEF-4D84-BC62-B9A1F7600C2B}"/>
    <cellStyle name="Percent 26 2 2 3" xfId="42370" xr:uid="{D756D1DF-04AB-432A-A63F-FCFABA56722F}"/>
    <cellStyle name="Percent 26 2 2 4" xfId="30406" xr:uid="{D7A941AF-8EE2-46E2-A513-1A253706BEFD}"/>
    <cellStyle name="Percent 26 2 3" xfId="18054" xr:uid="{00000000-0005-0000-0000-000052590000}"/>
    <cellStyle name="Percent 26 2 3 2" xfId="24444" xr:uid="{00000000-0005-0000-0000-000053590000}"/>
    <cellStyle name="Percent 26 2 3 2 2" xfId="48320" xr:uid="{B388A683-D61B-444D-9009-24C37C76DAA8}"/>
    <cellStyle name="Percent 26 2 3 2 3" xfId="36350" xr:uid="{C9E42858-1FB6-4211-A458-236F7CFFE713}"/>
    <cellStyle name="Percent 26 2 3 3" xfId="42371" xr:uid="{B2D56451-6881-443F-B3A5-48F8336FB780}"/>
    <cellStyle name="Percent 26 2 3 4" xfId="30407" xr:uid="{B526CE32-6C19-432B-9EA6-4E1FB6E74F38}"/>
    <cellStyle name="Percent 26 3" xfId="18055" xr:uid="{00000000-0005-0000-0000-000054590000}"/>
    <cellStyle name="Percent 26 3 2" xfId="18056" xr:uid="{00000000-0005-0000-0000-000055590000}"/>
    <cellStyle name="Percent 26 3 2 2" xfId="24445" xr:uid="{00000000-0005-0000-0000-000056590000}"/>
    <cellStyle name="Percent 26 3 2 2 2" xfId="48321" xr:uid="{2CEA99EA-EFE3-4733-B7B5-136D068CC7A6}"/>
    <cellStyle name="Percent 26 3 2 2 3" xfId="36351" xr:uid="{4B20D01D-8442-44F8-9FE7-79FDDA349A6D}"/>
    <cellStyle name="Percent 26 3 2 3" xfId="42372" xr:uid="{18A4F9F1-BEC5-450B-9AEB-06DED706F454}"/>
    <cellStyle name="Percent 26 3 2 4" xfId="30408" xr:uid="{ADB0657A-9483-4CEA-A3CB-EA0FBC96F35B}"/>
    <cellStyle name="Percent 26 3 3" xfId="18057" xr:uid="{00000000-0005-0000-0000-000057590000}"/>
    <cellStyle name="Percent 26 3 3 2" xfId="24446" xr:uid="{00000000-0005-0000-0000-000058590000}"/>
    <cellStyle name="Percent 26 3 3 2 2" xfId="48322" xr:uid="{54420A99-61AB-4F62-8D43-AEBC964A1302}"/>
    <cellStyle name="Percent 26 3 3 2 3" xfId="36352" xr:uid="{8C27AA6A-3CB1-498F-AAA9-02D55FA7B68D}"/>
    <cellStyle name="Percent 26 3 3 3" xfId="42373" xr:uid="{C9A45DA1-3312-433A-A6DD-5B59C42C3CF4}"/>
    <cellStyle name="Percent 26 3 3 4" xfId="30409" xr:uid="{FE65FEA2-1678-44B6-AF2C-BAC71721E3C3}"/>
    <cellStyle name="Percent 26 4" xfId="18058" xr:uid="{00000000-0005-0000-0000-000059590000}"/>
    <cellStyle name="Percent 26 4 2" xfId="18059" xr:uid="{00000000-0005-0000-0000-00005A590000}"/>
    <cellStyle name="Percent 26 4 2 2" xfId="24447" xr:uid="{00000000-0005-0000-0000-00005B590000}"/>
    <cellStyle name="Percent 26 4 2 2 2" xfId="48323" xr:uid="{60CEA906-552C-4D96-84F5-37BBA8F1AD2F}"/>
    <cellStyle name="Percent 26 4 2 2 3" xfId="36353" xr:uid="{32CCCA3B-BA98-4168-B216-58BE73F6902E}"/>
    <cellStyle name="Percent 26 4 2 3" xfId="42374" xr:uid="{5407948E-10ED-4285-89F2-78604275B994}"/>
    <cellStyle name="Percent 26 4 2 4" xfId="30410" xr:uid="{54B830F7-0712-42A3-8A74-C074CC1299B1}"/>
    <cellStyle name="Percent 26 4 3" xfId="18060" xr:uid="{00000000-0005-0000-0000-00005C590000}"/>
    <cellStyle name="Percent 26 4 3 2" xfId="24448" xr:uid="{00000000-0005-0000-0000-00005D590000}"/>
    <cellStyle name="Percent 26 4 3 2 2" xfId="48324" xr:uid="{E02CEB61-AA85-4781-B198-AA399CEFA4B0}"/>
    <cellStyle name="Percent 26 4 3 2 3" xfId="36354" xr:uid="{BE006DCE-56E5-4ABB-B0CB-ACD0A889AD88}"/>
    <cellStyle name="Percent 26 4 3 3" xfId="42375" xr:uid="{0501A610-FEA8-4E3A-83B4-DA92AAB48E84}"/>
    <cellStyle name="Percent 26 4 3 4" xfId="30411" xr:uid="{73F55200-9892-490C-A7A2-A71C2D63E5EA}"/>
    <cellStyle name="Percent 26 5" xfId="18061" xr:uid="{00000000-0005-0000-0000-00005E590000}"/>
    <cellStyle name="Percent 26 5 2" xfId="18062" xr:uid="{00000000-0005-0000-0000-00005F590000}"/>
    <cellStyle name="Percent 26 5 2 2" xfId="24449" xr:uid="{00000000-0005-0000-0000-000060590000}"/>
    <cellStyle name="Percent 26 5 2 2 2" xfId="48325" xr:uid="{25F10726-D12F-4B43-84F0-18115DF73DF4}"/>
    <cellStyle name="Percent 26 5 2 2 3" xfId="36355" xr:uid="{787DE66B-A7C3-4944-91E1-0884A552F3C6}"/>
    <cellStyle name="Percent 26 5 2 3" xfId="42376" xr:uid="{26575628-C998-4E37-AA14-3E2C5A5BB33F}"/>
    <cellStyle name="Percent 26 5 2 4" xfId="30412" xr:uid="{9C2415C8-ADFE-4FFF-AFFE-EEE72A3CE8D2}"/>
    <cellStyle name="Percent 26 5 3" xfId="18063" xr:uid="{00000000-0005-0000-0000-000061590000}"/>
    <cellStyle name="Percent 26 5 3 2" xfId="24450" xr:uid="{00000000-0005-0000-0000-000062590000}"/>
    <cellStyle name="Percent 26 5 3 2 2" xfId="48326" xr:uid="{4CBDA5E5-D3DB-49C2-88D8-513FC081DB85}"/>
    <cellStyle name="Percent 26 5 3 2 3" xfId="36356" xr:uid="{90C46C43-002B-47D3-90E0-0C092DCAEFD5}"/>
    <cellStyle name="Percent 26 5 3 3" xfId="42377" xr:uid="{B144C822-74A0-495D-8073-76D87FBB32D8}"/>
    <cellStyle name="Percent 26 5 3 4" xfId="30413" xr:uid="{549C06C5-0C5E-4AB3-AF39-7BF7A6CF8AC0}"/>
    <cellStyle name="Percent 26 6" xfId="18064" xr:uid="{00000000-0005-0000-0000-000063590000}"/>
    <cellStyle name="Percent 26 7" xfId="18065" xr:uid="{00000000-0005-0000-0000-000064590000}"/>
    <cellStyle name="Percent 26 8" xfId="18066" xr:uid="{00000000-0005-0000-0000-000065590000}"/>
    <cellStyle name="Percent 26 9" xfId="18067" xr:uid="{00000000-0005-0000-0000-000066590000}"/>
    <cellStyle name="Percent 27" xfId="18068" xr:uid="{00000000-0005-0000-0000-000067590000}"/>
    <cellStyle name="Percent 27 10" xfId="18069" xr:uid="{00000000-0005-0000-0000-000068590000}"/>
    <cellStyle name="Percent 27 11" xfId="18070" xr:uid="{00000000-0005-0000-0000-000069590000}"/>
    <cellStyle name="Percent 27 12" xfId="18071" xr:uid="{00000000-0005-0000-0000-00006A590000}"/>
    <cellStyle name="Percent 27 13" xfId="18072" xr:uid="{00000000-0005-0000-0000-00006B590000}"/>
    <cellStyle name="Percent 27 14" xfId="18073" xr:uid="{00000000-0005-0000-0000-00006C590000}"/>
    <cellStyle name="Percent 27 15" xfId="18074" xr:uid="{00000000-0005-0000-0000-00006D590000}"/>
    <cellStyle name="Percent 27 16" xfId="18075" xr:uid="{00000000-0005-0000-0000-00006E590000}"/>
    <cellStyle name="Percent 27 16 2" xfId="24451" xr:uid="{00000000-0005-0000-0000-00006F590000}"/>
    <cellStyle name="Percent 27 16 2 2" xfId="48327" xr:uid="{05DE77B0-C2D7-415F-B52F-71621A2FBC49}"/>
    <cellStyle name="Percent 27 16 2 3" xfId="36357" xr:uid="{E2A16579-4A03-4162-8D3E-0E6E4EA335D7}"/>
    <cellStyle name="Percent 27 16 3" xfId="42378" xr:uid="{ABE39862-D08A-4C8F-878A-8D7E148B55D7}"/>
    <cellStyle name="Percent 27 16 4" xfId="30414" xr:uid="{DF2BA69D-6380-41FD-AF2B-243C4D3105DB}"/>
    <cellStyle name="Percent 27 17" xfId="18076" xr:uid="{00000000-0005-0000-0000-000070590000}"/>
    <cellStyle name="Percent 27 17 2" xfId="24452" xr:uid="{00000000-0005-0000-0000-000071590000}"/>
    <cellStyle name="Percent 27 17 2 2" xfId="48328" xr:uid="{5A295BE6-9285-46A1-89EE-8399584B7EFA}"/>
    <cellStyle name="Percent 27 17 2 3" xfId="36358" xr:uid="{8962927B-8B6E-41DB-97D7-D5AA8DBB69E5}"/>
    <cellStyle name="Percent 27 17 3" xfId="42379" xr:uid="{3E9FD83E-8B34-4BDD-97F9-D36A16EE53D7}"/>
    <cellStyle name="Percent 27 17 4" xfId="30415" xr:uid="{6B611D3B-BFD9-4FE3-9AD0-214341D5F344}"/>
    <cellStyle name="Percent 27 18" xfId="18077" xr:uid="{00000000-0005-0000-0000-000072590000}"/>
    <cellStyle name="Percent 27 2" xfId="18078" xr:uid="{00000000-0005-0000-0000-000073590000}"/>
    <cellStyle name="Percent 27 2 2" xfId="18079" xr:uid="{00000000-0005-0000-0000-000074590000}"/>
    <cellStyle name="Percent 27 2 2 2" xfId="24453" xr:uid="{00000000-0005-0000-0000-000075590000}"/>
    <cellStyle name="Percent 27 2 2 2 2" xfId="48329" xr:uid="{78AAFD00-C571-4CCC-BEDE-6958D5AEDD5C}"/>
    <cellStyle name="Percent 27 2 2 2 3" xfId="36359" xr:uid="{C28B93DB-318C-4A28-8255-5192F11CB09C}"/>
    <cellStyle name="Percent 27 2 2 3" xfId="42380" xr:uid="{D39F728C-E15B-46BB-AFBB-455F43C12A2A}"/>
    <cellStyle name="Percent 27 2 2 4" xfId="30416" xr:uid="{0DB1DB83-3789-49CE-A7B3-ACBFA516F2D1}"/>
    <cellStyle name="Percent 27 2 3" xfId="18080" xr:uid="{00000000-0005-0000-0000-000076590000}"/>
    <cellStyle name="Percent 27 2 3 2" xfId="24454" xr:uid="{00000000-0005-0000-0000-000077590000}"/>
    <cellStyle name="Percent 27 2 3 2 2" xfId="48330" xr:uid="{7E32F90E-D752-40BA-BB8C-F33CBBDBCBFB}"/>
    <cellStyle name="Percent 27 2 3 2 3" xfId="36360" xr:uid="{CE9AD363-1258-43E6-953A-0932E409591F}"/>
    <cellStyle name="Percent 27 2 3 3" xfId="42381" xr:uid="{1AE372C7-707F-4DE3-B9A9-31A26EC435F9}"/>
    <cellStyle name="Percent 27 2 3 4" xfId="30417" xr:uid="{E1643579-8BA1-41ED-B562-35307A924DE9}"/>
    <cellStyle name="Percent 27 3" xfId="18081" xr:uid="{00000000-0005-0000-0000-000078590000}"/>
    <cellStyle name="Percent 27 3 2" xfId="18082" xr:uid="{00000000-0005-0000-0000-000079590000}"/>
    <cellStyle name="Percent 27 3 2 2" xfId="24455" xr:uid="{00000000-0005-0000-0000-00007A590000}"/>
    <cellStyle name="Percent 27 3 2 2 2" xfId="48331" xr:uid="{DCE45885-8FB1-447D-9CB3-8A9925AC89AB}"/>
    <cellStyle name="Percent 27 3 2 2 3" xfId="36361" xr:uid="{75A0A54D-20E5-447D-B451-05DB3E70FB0B}"/>
    <cellStyle name="Percent 27 3 2 3" xfId="42382" xr:uid="{36F0197F-4A7C-4005-94AB-B265EE3A9514}"/>
    <cellStyle name="Percent 27 3 2 4" xfId="30418" xr:uid="{A6984F23-B24A-4988-89B1-1891E3A435ED}"/>
    <cellStyle name="Percent 27 3 3" xfId="18083" xr:uid="{00000000-0005-0000-0000-00007B590000}"/>
    <cellStyle name="Percent 27 3 3 2" xfId="24456" xr:uid="{00000000-0005-0000-0000-00007C590000}"/>
    <cellStyle name="Percent 27 3 3 2 2" xfId="48332" xr:uid="{BDEB2FA9-D06C-4984-A544-8AE3C5D6D7A8}"/>
    <cellStyle name="Percent 27 3 3 2 3" xfId="36362" xr:uid="{EB614FAF-1EF6-443A-8190-736B974ADD71}"/>
    <cellStyle name="Percent 27 3 3 3" xfId="42383" xr:uid="{A873A376-454B-4012-A30F-78101CA98B60}"/>
    <cellStyle name="Percent 27 3 3 4" xfId="30419" xr:uid="{DE74C93A-D9C0-425D-96C4-8CA4DB93CF84}"/>
    <cellStyle name="Percent 27 4" xfId="18084" xr:uid="{00000000-0005-0000-0000-00007D590000}"/>
    <cellStyle name="Percent 27 4 2" xfId="18085" xr:uid="{00000000-0005-0000-0000-00007E590000}"/>
    <cellStyle name="Percent 27 4 2 2" xfId="24457" xr:uid="{00000000-0005-0000-0000-00007F590000}"/>
    <cellStyle name="Percent 27 4 2 2 2" xfId="48333" xr:uid="{DD5F0EE0-123F-493C-95A6-5B2E5368EA49}"/>
    <cellStyle name="Percent 27 4 2 2 3" xfId="36363" xr:uid="{B9BAD23E-E8E7-4516-A2F2-29A25DE680FA}"/>
    <cellStyle name="Percent 27 4 2 3" xfId="42384" xr:uid="{4A6F48D3-3F0B-4DA7-AD9E-10ECFEFFD247}"/>
    <cellStyle name="Percent 27 4 2 4" xfId="30420" xr:uid="{F62C4785-69E7-4113-9DFE-2B66A0F3BFCC}"/>
    <cellStyle name="Percent 27 4 3" xfId="18086" xr:uid="{00000000-0005-0000-0000-000080590000}"/>
    <cellStyle name="Percent 27 4 3 2" xfId="24458" xr:uid="{00000000-0005-0000-0000-000081590000}"/>
    <cellStyle name="Percent 27 4 3 2 2" xfId="48334" xr:uid="{BFA75CE7-C02C-46A7-A550-16A5C2E65F92}"/>
    <cellStyle name="Percent 27 4 3 2 3" xfId="36364" xr:uid="{3B71725F-D221-47C2-BCC5-027E75F41F6E}"/>
    <cellStyle name="Percent 27 4 3 3" xfId="42385" xr:uid="{DCD7CB0B-0D24-4803-A293-8F84ECF93798}"/>
    <cellStyle name="Percent 27 4 3 4" xfId="30421" xr:uid="{6760E6CA-816B-4597-9543-807431458CF9}"/>
    <cellStyle name="Percent 27 5" xfId="18087" xr:uid="{00000000-0005-0000-0000-000082590000}"/>
    <cellStyle name="Percent 27 5 2" xfId="18088" xr:uid="{00000000-0005-0000-0000-000083590000}"/>
    <cellStyle name="Percent 27 5 2 2" xfId="24459" xr:uid="{00000000-0005-0000-0000-000084590000}"/>
    <cellStyle name="Percent 27 5 2 2 2" xfId="48335" xr:uid="{E351A28A-A019-4FA5-A4D0-C8605DBEEEF8}"/>
    <cellStyle name="Percent 27 5 2 2 3" xfId="36365" xr:uid="{ED851C78-B911-428A-90CC-970E01C7B8C7}"/>
    <cellStyle name="Percent 27 5 2 3" xfId="42386" xr:uid="{B08E0BB3-F263-4E33-94F4-E0A2CC00AB12}"/>
    <cellStyle name="Percent 27 5 2 4" xfId="30422" xr:uid="{B1D89506-0966-44A4-A36E-3BE28C8E834A}"/>
    <cellStyle name="Percent 27 5 3" xfId="18089" xr:uid="{00000000-0005-0000-0000-000085590000}"/>
    <cellStyle name="Percent 27 5 3 2" xfId="24460" xr:uid="{00000000-0005-0000-0000-000086590000}"/>
    <cellStyle name="Percent 27 5 3 2 2" xfId="48336" xr:uid="{E134B691-C3CB-4333-8225-ADA95FC21EC5}"/>
    <cellStyle name="Percent 27 5 3 2 3" xfId="36366" xr:uid="{89B74738-A075-4CFC-9D22-C6840168D2CC}"/>
    <cellStyle name="Percent 27 5 3 3" xfId="42387" xr:uid="{C48529B0-4221-4CEC-99DD-1F6D71241BA3}"/>
    <cellStyle name="Percent 27 5 3 4" xfId="30423" xr:uid="{0B6A21C6-5904-4577-92C4-A71BEF8A031C}"/>
    <cellStyle name="Percent 27 6" xfId="18090" xr:uid="{00000000-0005-0000-0000-000087590000}"/>
    <cellStyle name="Percent 27 7" xfId="18091" xr:uid="{00000000-0005-0000-0000-000088590000}"/>
    <cellStyle name="Percent 27 8" xfId="18092" xr:uid="{00000000-0005-0000-0000-000089590000}"/>
    <cellStyle name="Percent 27 9" xfId="18093" xr:uid="{00000000-0005-0000-0000-00008A590000}"/>
    <cellStyle name="Percent 28" xfId="18094" xr:uid="{00000000-0005-0000-0000-00008B590000}"/>
    <cellStyle name="Percent 28 10" xfId="18095" xr:uid="{00000000-0005-0000-0000-00008C590000}"/>
    <cellStyle name="Percent 28 11" xfId="18096" xr:uid="{00000000-0005-0000-0000-00008D590000}"/>
    <cellStyle name="Percent 28 12" xfId="18097" xr:uid="{00000000-0005-0000-0000-00008E590000}"/>
    <cellStyle name="Percent 28 13" xfId="18098" xr:uid="{00000000-0005-0000-0000-00008F590000}"/>
    <cellStyle name="Percent 28 14" xfId="18099" xr:uid="{00000000-0005-0000-0000-000090590000}"/>
    <cellStyle name="Percent 28 15" xfId="18100" xr:uid="{00000000-0005-0000-0000-000091590000}"/>
    <cellStyle name="Percent 28 16" xfId="18101" xr:uid="{00000000-0005-0000-0000-000092590000}"/>
    <cellStyle name="Percent 28 16 2" xfId="24461" xr:uid="{00000000-0005-0000-0000-000093590000}"/>
    <cellStyle name="Percent 28 16 2 2" xfId="48337" xr:uid="{317DA43C-550C-4B49-A1F6-F50CCDD19C12}"/>
    <cellStyle name="Percent 28 16 2 3" xfId="36367" xr:uid="{BE56EA4C-9F4F-4050-B6E4-4BD7DC346B48}"/>
    <cellStyle name="Percent 28 16 3" xfId="42388" xr:uid="{17061879-0518-4E8E-8771-54D7BED88587}"/>
    <cellStyle name="Percent 28 16 4" xfId="30424" xr:uid="{1FC29230-41D0-48FB-8540-E53E21CB416B}"/>
    <cellStyle name="Percent 28 17" xfId="18102" xr:uid="{00000000-0005-0000-0000-000094590000}"/>
    <cellStyle name="Percent 28 17 2" xfId="24462" xr:uid="{00000000-0005-0000-0000-000095590000}"/>
    <cellStyle name="Percent 28 17 2 2" xfId="48338" xr:uid="{482334A9-2C02-489B-BEB6-ECD442AF7D9E}"/>
    <cellStyle name="Percent 28 17 2 3" xfId="36368" xr:uid="{AB2A2675-CC5A-40C8-B9E9-8A5CA42B19AB}"/>
    <cellStyle name="Percent 28 17 3" xfId="42389" xr:uid="{2801B554-6714-4B0C-8E4B-7D75EFEC55B3}"/>
    <cellStyle name="Percent 28 17 4" xfId="30425" xr:uid="{21AC4C52-3EF2-4EAD-A8FD-2F5619BA7BD0}"/>
    <cellStyle name="Percent 28 18" xfId="18103" xr:uid="{00000000-0005-0000-0000-000096590000}"/>
    <cellStyle name="Percent 28 2" xfId="18104" xr:uid="{00000000-0005-0000-0000-000097590000}"/>
    <cellStyle name="Percent 28 2 2" xfId="18105" xr:uid="{00000000-0005-0000-0000-000098590000}"/>
    <cellStyle name="Percent 28 2 2 2" xfId="24463" xr:uid="{00000000-0005-0000-0000-000099590000}"/>
    <cellStyle name="Percent 28 2 2 2 2" xfId="48339" xr:uid="{90FDEBA2-F2BF-4569-953A-5526B4AA1B74}"/>
    <cellStyle name="Percent 28 2 2 2 3" xfId="36369" xr:uid="{0E5FEAF0-98B5-44FD-A1CA-D1C302BA4425}"/>
    <cellStyle name="Percent 28 2 2 3" xfId="42390" xr:uid="{0D00A695-6CC1-455A-8784-8DE88697F049}"/>
    <cellStyle name="Percent 28 2 2 4" xfId="30426" xr:uid="{6711B274-2689-46A3-B18F-1DF2A376A796}"/>
    <cellStyle name="Percent 28 2 3" xfId="18106" xr:uid="{00000000-0005-0000-0000-00009A590000}"/>
    <cellStyle name="Percent 28 2 3 2" xfId="24464" xr:uid="{00000000-0005-0000-0000-00009B590000}"/>
    <cellStyle name="Percent 28 2 3 2 2" xfId="48340" xr:uid="{2A2B7399-74C6-4296-8DF5-9085FE6F879B}"/>
    <cellStyle name="Percent 28 2 3 2 3" xfId="36370" xr:uid="{2F4C15C0-1F01-4113-88CF-D1AC2710F4B9}"/>
    <cellStyle name="Percent 28 2 3 3" xfId="42391" xr:uid="{4B899280-72DF-421A-B935-571E82E87363}"/>
    <cellStyle name="Percent 28 2 3 4" xfId="30427" xr:uid="{7842B1A0-5A4C-4982-8C05-95CFAB9ADC15}"/>
    <cellStyle name="Percent 28 3" xfId="18107" xr:uid="{00000000-0005-0000-0000-00009C590000}"/>
    <cellStyle name="Percent 28 3 2" xfId="18108" xr:uid="{00000000-0005-0000-0000-00009D590000}"/>
    <cellStyle name="Percent 28 3 2 2" xfId="24465" xr:uid="{00000000-0005-0000-0000-00009E590000}"/>
    <cellStyle name="Percent 28 3 2 2 2" xfId="48341" xr:uid="{96E647DC-42B5-416E-AAB6-536A10C524B3}"/>
    <cellStyle name="Percent 28 3 2 2 3" xfId="36371" xr:uid="{EB60DF76-6AB8-49CE-9754-C93B0C66BE17}"/>
    <cellStyle name="Percent 28 3 2 3" xfId="42392" xr:uid="{C7A72BAA-6431-4E9E-850E-00E497D8D704}"/>
    <cellStyle name="Percent 28 3 2 4" xfId="30428" xr:uid="{54FDA761-EA8C-44B0-95CB-D200FAEFC023}"/>
    <cellStyle name="Percent 28 3 3" xfId="18109" xr:uid="{00000000-0005-0000-0000-00009F590000}"/>
    <cellStyle name="Percent 28 3 3 2" xfId="24466" xr:uid="{00000000-0005-0000-0000-0000A0590000}"/>
    <cellStyle name="Percent 28 3 3 2 2" xfId="48342" xr:uid="{394BCEF4-E5DD-4E1F-91D9-105E24C54D74}"/>
    <cellStyle name="Percent 28 3 3 2 3" xfId="36372" xr:uid="{28F25207-0AF4-4CC6-A70A-27544D5840AA}"/>
    <cellStyle name="Percent 28 3 3 3" xfId="42393" xr:uid="{916503A6-4BC1-4D96-A4F2-FC9F0EC827D7}"/>
    <cellStyle name="Percent 28 3 3 4" xfId="30429" xr:uid="{956242E2-EB38-48C6-98A5-867F3EA89A75}"/>
    <cellStyle name="Percent 28 4" xfId="18110" xr:uid="{00000000-0005-0000-0000-0000A1590000}"/>
    <cellStyle name="Percent 28 4 2" xfId="18111" xr:uid="{00000000-0005-0000-0000-0000A2590000}"/>
    <cellStyle name="Percent 28 4 2 2" xfId="24467" xr:uid="{00000000-0005-0000-0000-0000A3590000}"/>
    <cellStyle name="Percent 28 4 2 2 2" xfId="48343" xr:uid="{774E0195-6DF0-425C-847E-B1A50E0F2C98}"/>
    <cellStyle name="Percent 28 4 2 2 3" xfId="36373" xr:uid="{94B144CA-41A9-420C-8320-8963CDB30A11}"/>
    <cellStyle name="Percent 28 4 2 3" xfId="42394" xr:uid="{95A47172-0120-4CA8-9DBF-3108D7FD8B32}"/>
    <cellStyle name="Percent 28 4 2 4" xfId="30430" xr:uid="{D96344B6-1AB3-4C12-911D-924DE85DFAF0}"/>
    <cellStyle name="Percent 28 4 3" xfId="18112" xr:uid="{00000000-0005-0000-0000-0000A4590000}"/>
    <cellStyle name="Percent 28 4 3 2" xfId="24468" xr:uid="{00000000-0005-0000-0000-0000A5590000}"/>
    <cellStyle name="Percent 28 4 3 2 2" xfId="48344" xr:uid="{DD41CAC0-211B-48EA-9B68-A012DEA6A163}"/>
    <cellStyle name="Percent 28 4 3 2 3" xfId="36374" xr:uid="{9B33C683-11CA-48A8-A243-579B3238BEA8}"/>
    <cellStyle name="Percent 28 4 3 3" xfId="42395" xr:uid="{6EE11B74-90CF-4220-AD08-F38699020F54}"/>
    <cellStyle name="Percent 28 4 3 4" xfId="30431" xr:uid="{AB78E9BE-1A75-4F91-85F6-EE47951C7D3E}"/>
    <cellStyle name="Percent 28 5" xfId="18113" xr:uid="{00000000-0005-0000-0000-0000A6590000}"/>
    <cellStyle name="Percent 28 5 2" xfId="18114" xr:uid="{00000000-0005-0000-0000-0000A7590000}"/>
    <cellStyle name="Percent 28 5 2 2" xfId="24469" xr:uid="{00000000-0005-0000-0000-0000A8590000}"/>
    <cellStyle name="Percent 28 5 2 2 2" xfId="48345" xr:uid="{24E36C7D-1D4D-49AC-B0CC-2CDBACE365E8}"/>
    <cellStyle name="Percent 28 5 2 2 3" xfId="36375" xr:uid="{EA0E9A0F-C2C7-47F0-A52C-4786DA42287B}"/>
    <cellStyle name="Percent 28 5 2 3" xfId="42396" xr:uid="{B96426A3-B7CD-4F12-BF75-20DBE637C560}"/>
    <cellStyle name="Percent 28 5 2 4" xfId="30432" xr:uid="{1394A351-015A-42F4-BBB4-3A95A866C97F}"/>
    <cellStyle name="Percent 28 5 3" xfId="18115" xr:uid="{00000000-0005-0000-0000-0000A9590000}"/>
    <cellStyle name="Percent 28 5 3 2" xfId="24470" xr:uid="{00000000-0005-0000-0000-0000AA590000}"/>
    <cellStyle name="Percent 28 5 3 2 2" xfId="48346" xr:uid="{C8D57AFC-E106-4C39-9235-EB6A42473A39}"/>
    <cellStyle name="Percent 28 5 3 2 3" xfId="36376" xr:uid="{C5975661-F295-48B3-9D79-2619C430C5FB}"/>
    <cellStyle name="Percent 28 5 3 3" xfId="42397" xr:uid="{53A135D8-9E41-4E65-B4E3-1835D230D389}"/>
    <cellStyle name="Percent 28 5 3 4" xfId="30433" xr:uid="{F50A45DD-E426-42BA-AD6D-F891C10D9B0D}"/>
    <cellStyle name="Percent 28 6" xfId="18116" xr:uid="{00000000-0005-0000-0000-0000AB590000}"/>
    <cellStyle name="Percent 28 7" xfId="18117" xr:uid="{00000000-0005-0000-0000-0000AC590000}"/>
    <cellStyle name="Percent 28 8" xfId="18118" xr:uid="{00000000-0005-0000-0000-0000AD590000}"/>
    <cellStyle name="Percent 28 9" xfId="18119" xr:uid="{00000000-0005-0000-0000-0000AE590000}"/>
    <cellStyle name="Percent 29" xfId="18120" xr:uid="{00000000-0005-0000-0000-0000AF590000}"/>
    <cellStyle name="Percent 29 10" xfId="18121" xr:uid="{00000000-0005-0000-0000-0000B0590000}"/>
    <cellStyle name="Percent 29 11" xfId="18122" xr:uid="{00000000-0005-0000-0000-0000B1590000}"/>
    <cellStyle name="Percent 29 12" xfId="18123" xr:uid="{00000000-0005-0000-0000-0000B2590000}"/>
    <cellStyle name="Percent 29 13" xfId="18124" xr:uid="{00000000-0005-0000-0000-0000B3590000}"/>
    <cellStyle name="Percent 29 14" xfId="18125" xr:uid="{00000000-0005-0000-0000-0000B4590000}"/>
    <cellStyle name="Percent 29 15" xfId="18126" xr:uid="{00000000-0005-0000-0000-0000B5590000}"/>
    <cellStyle name="Percent 29 16" xfId="18127" xr:uid="{00000000-0005-0000-0000-0000B6590000}"/>
    <cellStyle name="Percent 29 16 2" xfId="24471" xr:uid="{00000000-0005-0000-0000-0000B7590000}"/>
    <cellStyle name="Percent 29 16 2 2" xfId="48347" xr:uid="{77435869-9FAE-4A33-B422-6BC7844E3CB9}"/>
    <cellStyle name="Percent 29 16 2 3" xfId="36377" xr:uid="{9E55C7F9-21AF-42F0-8CE2-05A5D04FFA5B}"/>
    <cellStyle name="Percent 29 16 3" xfId="42398" xr:uid="{43E707AB-5357-4EDA-98C4-B110712B8E10}"/>
    <cellStyle name="Percent 29 16 4" xfId="30434" xr:uid="{3F548732-EC2A-4D88-A5DF-1CB0EB886211}"/>
    <cellStyle name="Percent 29 17" xfId="18128" xr:uid="{00000000-0005-0000-0000-0000B8590000}"/>
    <cellStyle name="Percent 29 17 2" xfId="24472" xr:uid="{00000000-0005-0000-0000-0000B9590000}"/>
    <cellStyle name="Percent 29 17 2 2" xfId="48348" xr:uid="{07ABDF5D-A9A7-4899-839B-1E00772A7E45}"/>
    <cellStyle name="Percent 29 17 2 3" xfId="36378" xr:uid="{2E51C824-0406-47F4-8EEB-E4674355ECD8}"/>
    <cellStyle name="Percent 29 17 3" xfId="42399" xr:uid="{0B94F266-8D46-494D-B791-FAFA70CF5A54}"/>
    <cellStyle name="Percent 29 17 4" xfId="30435" xr:uid="{B910FDB1-88C2-4B72-AD85-A510D3174E03}"/>
    <cellStyle name="Percent 29 18" xfId="18129" xr:uid="{00000000-0005-0000-0000-0000BA590000}"/>
    <cellStyle name="Percent 29 2" xfId="18130" xr:uid="{00000000-0005-0000-0000-0000BB590000}"/>
    <cellStyle name="Percent 29 2 2" xfId="18131" xr:uid="{00000000-0005-0000-0000-0000BC590000}"/>
    <cellStyle name="Percent 29 2 2 2" xfId="24473" xr:uid="{00000000-0005-0000-0000-0000BD590000}"/>
    <cellStyle name="Percent 29 2 2 2 2" xfId="48349" xr:uid="{81A11E2B-CD03-4186-8B1C-36608151C799}"/>
    <cellStyle name="Percent 29 2 2 2 3" xfId="36379" xr:uid="{52F832D6-0A70-4B59-968F-96151D94E2EF}"/>
    <cellStyle name="Percent 29 2 2 3" xfId="42400" xr:uid="{6994F217-A77D-437F-82F0-C2A571498E7A}"/>
    <cellStyle name="Percent 29 2 2 4" xfId="30436" xr:uid="{A033D8EC-7868-4C4F-80AE-ACA908780844}"/>
    <cellStyle name="Percent 29 2 3" xfId="18132" xr:uid="{00000000-0005-0000-0000-0000BE590000}"/>
    <cellStyle name="Percent 29 2 3 2" xfId="24474" xr:uid="{00000000-0005-0000-0000-0000BF590000}"/>
    <cellStyle name="Percent 29 2 3 2 2" xfId="48350" xr:uid="{50737683-2D1C-4C27-A16F-B49E040D0D29}"/>
    <cellStyle name="Percent 29 2 3 2 3" xfId="36380" xr:uid="{9C343093-B4FD-424E-AB22-1EB51D6E5346}"/>
    <cellStyle name="Percent 29 2 3 3" xfId="42401" xr:uid="{F9752549-986A-428E-8035-7F59DBEA0A90}"/>
    <cellStyle name="Percent 29 2 3 4" xfId="30437" xr:uid="{25F8F141-8838-475A-87F1-3A66493B3B8A}"/>
    <cellStyle name="Percent 29 3" xfId="18133" xr:uid="{00000000-0005-0000-0000-0000C0590000}"/>
    <cellStyle name="Percent 29 3 2" xfId="18134" xr:uid="{00000000-0005-0000-0000-0000C1590000}"/>
    <cellStyle name="Percent 29 3 2 2" xfId="24475" xr:uid="{00000000-0005-0000-0000-0000C2590000}"/>
    <cellStyle name="Percent 29 3 2 2 2" xfId="48351" xr:uid="{6D02A1AE-31B0-4B9A-B258-4743D4967B9C}"/>
    <cellStyle name="Percent 29 3 2 2 3" xfId="36381" xr:uid="{16B76523-2E76-468F-9842-ADDBA2C2E3DD}"/>
    <cellStyle name="Percent 29 3 2 3" xfId="42402" xr:uid="{64B17C6B-1815-4F85-B262-74083EED8BD6}"/>
    <cellStyle name="Percent 29 3 2 4" xfId="30438" xr:uid="{CAF314C4-9AD0-4F07-A879-727ABA881CAB}"/>
    <cellStyle name="Percent 29 3 3" xfId="18135" xr:uid="{00000000-0005-0000-0000-0000C3590000}"/>
    <cellStyle name="Percent 29 3 3 2" xfId="24476" xr:uid="{00000000-0005-0000-0000-0000C4590000}"/>
    <cellStyle name="Percent 29 3 3 2 2" xfId="48352" xr:uid="{FAC9FB17-CDF6-4B79-ACA3-E2084591DA33}"/>
    <cellStyle name="Percent 29 3 3 2 3" xfId="36382" xr:uid="{CC2C21A9-BB25-4505-910C-2B4745F865BE}"/>
    <cellStyle name="Percent 29 3 3 3" xfId="42403" xr:uid="{16D0BA0A-7839-4A6B-ACF6-7685657171C9}"/>
    <cellStyle name="Percent 29 3 3 4" xfId="30439" xr:uid="{31F8C17C-1578-4302-B190-1170808AC0B3}"/>
    <cellStyle name="Percent 29 4" xfId="18136" xr:uid="{00000000-0005-0000-0000-0000C5590000}"/>
    <cellStyle name="Percent 29 4 2" xfId="18137" xr:uid="{00000000-0005-0000-0000-0000C6590000}"/>
    <cellStyle name="Percent 29 4 2 2" xfId="24477" xr:uid="{00000000-0005-0000-0000-0000C7590000}"/>
    <cellStyle name="Percent 29 4 2 2 2" xfId="48353" xr:uid="{C00E4DFB-86AB-4C31-99BE-E82E8606FB47}"/>
    <cellStyle name="Percent 29 4 2 2 3" xfId="36383" xr:uid="{B938C5E2-DA23-4729-B9B0-04EB7F7DD9EC}"/>
    <cellStyle name="Percent 29 4 2 3" xfId="42404" xr:uid="{0B66D264-DFE2-4AE3-BD98-A2E21B4B0483}"/>
    <cellStyle name="Percent 29 4 2 4" xfId="30440" xr:uid="{88A56871-AB01-45DC-8F6B-E082116DB4C9}"/>
    <cellStyle name="Percent 29 4 3" xfId="18138" xr:uid="{00000000-0005-0000-0000-0000C8590000}"/>
    <cellStyle name="Percent 29 4 3 2" xfId="24478" xr:uid="{00000000-0005-0000-0000-0000C9590000}"/>
    <cellStyle name="Percent 29 4 3 2 2" xfId="48354" xr:uid="{FB3E36A7-0A18-4A4C-A484-397668F633F9}"/>
    <cellStyle name="Percent 29 4 3 2 3" xfId="36384" xr:uid="{A3FC8D2A-E47C-4987-AF0C-E0BE24CB1856}"/>
    <cellStyle name="Percent 29 4 3 3" xfId="42405" xr:uid="{3A203B51-82D2-4D7B-B7B8-5AE7C45D9AD9}"/>
    <cellStyle name="Percent 29 4 3 4" xfId="30441" xr:uid="{C954A162-D2A5-40CE-9464-E2C403809161}"/>
    <cellStyle name="Percent 29 5" xfId="18139" xr:uid="{00000000-0005-0000-0000-0000CA590000}"/>
    <cellStyle name="Percent 29 5 2" xfId="18140" xr:uid="{00000000-0005-0000-0000-0000CB590000}"/>
    <cellStyle name="Percent 29 5 2 2" xfId="24479" xr:uid="{00000000-0005-0000-0000-0000CC590000}"/>
    <cellStyle name="Percent 29 5 2 2 2" xfId="48355" xr:uid="{76416C63-4260-44E5-9B57-125D82989E3E}"/>
    <cellStyle name="Percent 29 5 2 2 3" xfId="36385" xr:uid="{8B78DA3A-16ED-495D-989E-E3346637BC2F}"/>
    <cellStyle name="Percent 29 5 2 3" xfId="42406" xr:uid="{EFD4A74C-C2C3-4287-8CD9-BDB8F32F34E7}"/>
    <cellStyle name="Percent 29 5 2 4" xfId="30442" xr:uid="{DEE65D3F-15D5-430E-8BBC-DFD15EF57D24}"/>
    <cellStyle name="Percent 29 5 3" xfId="18141" xr:uid="{00000000-0005-0000-0000-0000CD590000}"/>
    <cellStyle name="Percent 29 5 3 2" xfId="24480" xr:uid="{00000000-0005-0000-0000-0000CE590000}"/>
    <cellStyle name="Percent 29 5 3 2 2" xfId="48356" xr:uid="{CC843B3E-9CCB-4505-97A2-681C604B738D}"/>
    <cellStyle name="Percent 29 5 3 2 3" xfId="36386" xr:uid="{1A50AF6C-A608-4CCD-ABD4-655B90264233}"/>
    <cellStyle name="Percent 29 5 3 3" xfId="42407" xr:uid="{91B433CE-DB62-447A-AB8A-82E45362FE5A}"/>
    <cellStyle name="Percent 29 5 3 4" xfId="30443" xr:uid="{93E8CA0A-1FDA-46EB-A410-2457F3444480}"/>
    <cellStyle name="Percent 29 6" xfId="18142" xr:uid="{00000000-0005-0000-0000-0000CF590000}"/>
    <cellStyle name="Percent 29 7" xfId="18143" xr:uid="{00000000-0005-0000-0000-0000D0590000}"/>
    <cellStyle name="Percent 29 8" xfId="18144" xr:uid="{00000000-0005-0000-0000-0000D1590000}"/>
    <cellStyle name="Percent 29 9" xfId="18145" xr:uid="{00000000-0005-0000-0000-0000D2590000}"/>
    <cellStyle name="Percent 3" xfId="18146" xr:uid="{00000000-0005-0000-0000-0000D3590000}"/>
    <cellStyle name="Percent 3 10" xfId="24481" xr:uid="{00000000-0005-0000-0000-0000D4590000}"/>
    <cellStyle name="Percent 3 10 2" xfId="48357" xr:uid="{DE9F6763-D8FC-4100-AB62-D35A7C7990A5}"/>
    <cellStyle name="Percent 3 10 3" xfId="36387" xr:uid="{E981BC5D-D000-4B08-8DCB-979274D12C07}"/>
    <cellStyle name="Percent 3 11" xfId="42408" xr:uid="{C7E6CA79-22DB-437D-9085-F6ACCCB358DC}"/>
    <cellStyle name="Percent 3 12" xfId="30444" xr:uid="{71660C05-8536-46DC-B9E9-3C8086122A14}"/>
    <cellStyle name="Percent 3 2" xfId="18147" xr:uid="{00000000-0005-0000-0000-0000D5590000}"/>
    <cellStyle name="Percent 3 2 10" xfId="18148" xr:uid="{00000000-0005-0000-0000-0000D6590000}"/>
    <cellStyle name="Percent 3 2 11" xfId="18149" xr:uid="{00000000-0005-0000-0000-0000D7590000}"/>
    <cellStyle name="Percent 3 2 12" xfId="18150" xr:uid="{00000000-0005-0000-0000-0000D8590000}"/>
    <cellStyle name="Percent 3 2 13" xfId="18151" xr:uid="{00000000-0005-0000-0000-0000D9590000}"/>
    <cellStyle name="Percent 3 2 14" xfId="18152" xr:uid="{00000000-0005-0000-0000-0000DA590000}"/>
    <cellStyle name="Percent 3 2 15" xfId="18153" xr:uid="{00000000-0005-0000-0000-0000DB590000}"/>
    <cellStyle name="Percent 3 2 16" xfId="18154" xr:uid="{00000000-0005-0000-0000-0000DC590000}"/>
    <cellStyle name="Percent 3 2 17" xfId="18155" xr:uid="{00000000-0005-0000-0000-0000DD590000}"/>
    <cellStyle name="Percent 3 2 17 2" xfId="24482" xr:uid="{00000000-0005-0000-0000-0000DE590000}"/>
    <cellStyle name="Percent 3 2 17 2 2" xfId="48358" xr:uid="{8BCDE6AE-7C28-4E14-A1DE-C711DE9F626B}"/>
    <cellStyle name="Percent 3 2 17 2 3" xfId="36388" xr:uid="{A2D143D8-8350-4DD3-8691-7D21561CCD15}"/>
    <cellStyle name="Percent 3 2 17 3" xfId="42409" xr:uid="{0B6C0677-9401-4C06-8A27-8CC210A0FE24}"/>
    <cellStyle name="Percent 3 2 17 4" xfId="30445" xr:uid="{1889A9F5-5D78-43D9-B389-155C2003C7F3}"/>
    <cellStyle name="Percent 3 2 18" xfId="18156" xr:uid="{00000000-0005-0000-0000-0000DF590000}"/>
    <cellStyle name="Percent 3 2 18 2" xfId="24483" xr:uid="{00000000-0005-0000-0000-0000E0590000}"/>
    <cellStyle name="Percent 3 2 18 2 2" xfId="48359" xr:uid="{5A087E7E-A011-4D7A-9382-993BEC7B074D}"/>
    <cellStyle name="Percent 3 2 18 2 3" xfId="36389" xr:uid="{5A3CD71E-4A9E-4CAD-8639-54C52799A448}"/>
    <cellStyle name="Percent 3 2 18 3" xfId="42410" xr:uid="{3C7A61CF-50E3-46EA-BD77-85BEC6363A4C}"/>
    <cellStyle name="Percent 3 2 18 4" xfId="30446" xr:uid="{C77BC4F4-431E-48E6-8AB0-9E9FE148E6DC}"/>
    <cellStyle name="Percent 3 2 19" xfId="18157" xr:uid="{00000000-0005-0000-0000-0000E1590000}"/>
    <cellStyle name="Percent 3 2 19 2" xfId="24484" xr:uid="{00000000-0005-0000-0000-0000E2590000}"/>
    <cellStyle name="Percent 3 2 19 2 2" xfId="48360" xr:uid="{A9B14CB2-8391-4B0F-B844-0F6F00A67A3C}"/>
    <cellStyle name="Percent 3 2 19 2 3" xfId="36390" xr:uid="{4E6DE11F-04A4-4AB9-A843-090DD1C523F7}"/>
    <cellStyle name="Percent 3 2 19 3" xfId="42411" xr:uid="{D4C9B274-39B6-4ABB-A0F4-F9ECFAC78E21}"/>
    <cellStyle name="Percent 3 2 19 4" xfId="30447" xr:uid="{A7564E4B-1654-4AD2-A3CD-68934B09470B}"/>
    <cellStyle name="Percent 3 2 2" xfId="18158" xr:uid="{00000000-0005-0000-0000-0000E3590000}"/>
    <cellStyle name="Percent 3 2 2 10" xfId="18159" xr:uid="{00000000-0005-0000-0000-0000E4590000}"/>
    <cellStyle name="Percent 3 2 2 11" xfId="18160" xr:uid="{00000000-0005-0000-0000-0000E5590000}"/>
    <cellStyle name="Percent 3 2 2 12" xfId="18161" xr:uid="{00000000-0005-0000-0000-0000E6590000}"/>
    <cellStyle name="Percent 3 2 2 13" xfId="18162" xr:uid="{00000000-0005-0000-0000-0000E7590000}"/>
    <cellStyle name="Percent 3 2 2 14" xfId="18163" xr:uid="{00000000-0005-0000-0000-0000E8590000}"/>
    <cellStyle name="Percent 3 2 2 15" xfId="18164" xr:uid="{00000000-0005-0000-0000-0000E9590000}"/>
    <cellStyle name="Percent 3 2 2 16" xfId="18165" xr:uid="{00000000-0005-0000-0000-0000EA590000}"/>
    <cellStyle name="Percent 3 2 2 16 2" xfId="24485" xr:uid="{00000000-0005-0000-0000-0000EB590000}"/>
    <cellStyle name="Percent 3 2 2 16 2 2" xfId="48361" xr:uid="{E567FC93-ADCB-47E7-B3B4-63F3A6F81371}"/>
    <cellStyle name="Percent 3 2 2 16 2 3" xfId="36391" xr:uid="{1C0D6256-5FC1-4EFE-8707-D6B188BEC17A}"/>
    <cellStyle name="Percent 3 2 2 16 3" xfId="42412" xr:uid="{28F0554F-F4D1-4F68-A6B8-427E2F2300B6}"/>
    <cellStyle name="Percent 3 2 2 16 4" xfId="30448" xr:uid="{00794A0D-0BFD-4D74-B053-DD0EB3BE5CBD}"/>
    <cellStyle name="Percent 3 2 2 17" xfId="18166" xr:uid="{00000000-0005-0000-0000-0000EC590000}"/>
    <cellStyle name="Percent 3 2 2 17 2" xfId="24486" xr:uid="{00000000-0005-0000-0000-0000ED590000}"/>
    <cellStyle name="Percent 3 2 2 17 2 2" xfId="48362" xr:uid="{D9753BCE-14F4-44AD-B66A-EC5228E82F61}"/>
    <cellStyle name="Percent 3 2 2 17 2 3" xfId="36392" xr:uid="{01F5AE82-0DC3-4274-A606-9E888990EDE9}"/>
    <cellStyle name="Percent 3 2 2 17 3" xfId="42413" xr:uid="{911FB29F-128D-4294-9687-7A70CF3E8CC5}"/>
    <cellStyle name="Percent 3 2 2 17 4" xfId="30449" xr:uid="{8F5F766A-1D1C-49BB-8CE0-0C4747954053}"/>
    <cellStyle name="Percent 3 2 2 2" xfId="18167" xr:uid="{00000000-0005-0000-0000-0000EE590000}"/>
    <cellStyle name="Percent 3 2 2 2 2" xfId="18168" xr:uid="{00000000-0005-0000-0000-0000EF590000}"/>
    <cellStyle name="Percent 3 2 2 2 2 2" xfId="24487" xr:uid="{00000000-0005-0000-0000-0000F0590000}"/>
    <cellStyle name="Percent 3 2 2 2 2 2 2" xfId="48363" xr:uid="{83EF1D52-657B-4C95-A831-838F84C22F27}"/>
    <cellStyle name="Percent 3 2 2 2 2 2 3" xfId="36393" xr:uid="{28B4D653-2D53-4298-B1B4-32C3401A7B1A}"/>
    <cellStyle name="Percent 3 2 2 2 2 3" xfId="42414" xr:uid="{0170D335-F00F-4263-9658-1AC6010A2884}"/>
    <cellStyle name="Percent 3 2 2 2 2 4" xfId="30450" xr:uid="{FF0E1185-CCD6-4E47-8085-05611E271987}"/>
    <cellStyle name="Percent 3 2 2 2 3" xfId="18169" xr:uid="{00000000-0005-0000-0000-0000F1590000}"/>
    <cellStyle name="Percent 3 2 2 2 3 2" xfId="24488" xr:uid="{00000000-0005-0000-0000-0000F2590000}"/>
    <cellStyle name="Percent 3 2 2 2 3 2 2" xfId="48364" xr:uid="{B0BD4BCE-5D26-43CB-9C0A-80CBBB0AC881}"/>
    <cellStyle name="Percent 3 2 2 2 3 2 3" xfId="36394" xr:uid="{2147EEB3-410A-42E7-9057-53CBF53EFFA9}"/>
    <cellStyle name="Percent 3 2 2 2 3 3" xfId="42415" xr:uid="{EEBF2542-F218-4FF0-92CA-FAC1E4650009}"/>
    <cellStyle name="Percent 3 2 2 2 3 4" xfId="30451" xr:uid="{EE955D98-F48C-4841-8D1F-FFDA80DB90F1}"/>
    <cellStyle name="Percent 3 2 2 3" xfId="18170" xr:uid="{00000000-0005-0000-0000-0000F3590000}"/>
    <cellStyle name="Percent 3 2 2 4" xfId="18171" xr:uid="{00000000-0005-0000-0000-0000F4590000}"/>
    <cellStyle name="Percent 3 2 2 5" xfId="18172" xr:uid="{00000000-0005-0000-0000-0000F5590000}"/>
    <cellStyle name="Percent 3 2 2 6" xfId="18173" xr:uid="{00000000-0005-0000-0000-0000F6590000}"/>
    <cellStyle name="Percent 3 2 2 7" xfId="18174" xr:uid="{00000000-0005-0000-0000-0000F7590000}"/>
    <cellStyle name="Percent 3 2 2 8" xfId="18175" xr:uid="{00000000-0005-0000-0000-0000F8590000}"/>
    <cellStyle name="Percent 3 2 2 9" xfId="18176" xr:uid="{00000000-0005-0000-0000-0000F9590000}"/>
    <cellStyle name="Percent 3 2 3" xfId="18177" xr:uid="{00000000-0005-0000-0000-0000FA590000}"/>
    <cellStyle name="Percent 3 2 3 2" xfId="18178" xr:uid="{00000000-0005-0000-0000-0000FB590000}"/>
    <cellStyle name="Percent 3 2 3 2 2" xfId="24489" xr:uid="{00000000-0005-0000-0000-0000FC590000}"/>
    <cellStyle name="Percent 3 2 3 2 2 2" xfId="48365" xr:uid="{23DF814C-F419-4AFA-B7DA-E64030BF8F5B}"/>
    <cellStyle name="Percent 3 2 3 2 2 3" xfId="36395" xr:uid="{FC3851B0-21E4-4FEF-9C88-604BE4841D10}"/>
    <cellStyle name="Percent 3 2 3 2 3" xfId="42416" xr:uid="{E1D0B4F8-CE6F-4046-94C8-3A6D4693A107}"/>
    <cellStyle name="Percent 3 2 3 2 4" xfId="30452" xr:uid="{8EA7448B-86C1-4866-BF74-BACCBA398B93}"/>
    <cellStyle name="Percent 3 2 3 3" xfId="18179" xr:uid="{00000000-0005-0000-0000-0000FD590000}"/>
    <cellStyle name="Percent 3 2 3 3 2" xfId="24490" xr:uid="{00000000-0005-0000-0000-0000FE590000}"/>
    <cellStyle name="Percent 3 2 3 3 2 2" xfId="48366" xr:uid="{7CE1D024-21BC-4CDE-BA87-AE83BC00C551}"/>
    <cellStyle name="Percent 3 2 3 3 2 3" xfId="36396" xr:uid="{5987BDB8-8E63-4D7D-95B1-58795CBF21C7}"/>
    <cellStyle name="Percent 3 2 3 3 3" xfId="42417" xr:uid="{B828ADF2-E3D1-4495-8102-62B51C517D8F}"/>
    <cellStyle name="Percent 3 2 3 3 4" xfId="30453" xr:uid="{667D91F4-B603-42A3-B378-CED0EB4612E1}"/>
    <cellStyle name="Percent 3 2 4" xfId="18180" xr:uid="{00000000-0005-0000-0000-0000FF590000}"/>
    <cellStyle name="Percent 3 2 4 2" xfId="18181" xr:uid="{00000000-0005-0000-0000-0000005A0000}"/>
    <cellStyle name="Percent 3 2 4 2 2" xfId="24491" xr:uid="{00000000-0005-0000-0000-0000015A0000}"/>
    <cellStyle name="Percent 3 2 4 2 2 2" xfId="48367" xr:uid="{6846831B-58B5-445B-ABA5-A8470839477E}"/>
    <cellStyle name="Percent 3 2 4 2 2 3" xfId="36397" xr:uid="{1F2F2566-ABC8-4DCA-AF21-64BBACF15B09}"/>
    <cellStyle name="Percent 3 2 4 2 3" xfId="42418" xr:uid="{A6424E8B-F334-42CB-BB8C-3F675FCDE0EE}"/>
    <cellStyle name="Percent 3 2 4 2 4" xfId="30454" xr:uid="{8725C27F-075F-46D8-9070-FA6634757ADE}"/>
    <cellStyle name="Percent 3 2 4 3" xfId="18182" xr:uid="{00000000-0005-0000-0000-0000025A0000}"/>
    <cellStyle name="Percent 3 2 4 3 2" xfId="24492" xr:uid="{00000000-0005-0000-0000-0000035A0000}"/>
    <cellStyle name="Percent 3 2 4 3 2 2" xfId="48368" xr:uid="{1120A120-3670-4BA2-86C1-8891256FD180}"/>
    <cellStyle name="Percent 3 2 4 3 2 3" xfId="36398" xr:uid="{C3457C33-E282-4892-A6BE-19C01847E740}"/>
    <cellStyle name="Percent 3 2 4 3 3" xfId="42419" xr:uid="{480B73E7-BC94-4BE9-A8E3-CC1F42228886}"/>
    <cellStyle name="Percent 3 2 4 3 4" xfId="30455" xr:uid="{B7523234-0D7B-4F13-B3B2-DF1A1B8728E8}"/>
    <cellStyle name="Percent 3 2 5" xfId="18183" xr:uid="{00000000-0005-0000-0000-0000045A0000}"/>
    <cellStyle name="Percent 3 2 5 2" xfId="18184" xr:uid="{00000000-0005-0000-0000-0000055A0000}"/>
    <cellStyle name="Percent 3 2 5 2 2" xfId="24493" xr:uid="{00000000-0005-0000-0000-0000065A0000}"/>
    <cellStyle name="Percent 3 2 5 2 2 2" xfId="48369" xr:uid="{A144F4AF-9F98-4468-934E-9B76577E94A6}"/>
    <cellStyle name="Percent 3 2 5 2 2 3" xfId="36399" xr:uid="{6DC039AD-B966-4270-A4F4-B25D23FED391}"/>
    <cellStyle name="Percent 3 2 5 2 3" xfId="42420" xr:uid="{54757299-3F85-4DEF-BB9B-25761F84A1FA}"/>
    <cellStyle name="Percent 3 2 5 2 4" xfId="30456" xr:uid="{85FDEA07-C678-454D-BDF8-FD3957448582}"/>
    <cellStyle name="Percent 3 2 5 3" xfId="18185" xr:uid="{00000000-0005-0000-0000-0000075A0000}"/>
    <cellStyle name="Percent 3 2 5 3 2" xfId="24494" xr:uid="{00000000-0005-0000-0000-0000085A0000}"/>
    <cellStyle name="Percent 3 2 5 3 2 2" xfId="48370" xr:uid="{8238461C-9465-4F57-819D-FFA02F5B2678}"/>
    <cellStyle name="Percent 3 2 5 3 2 3" xfId="36400" xr:uid="{CCFF9A80-1180-46BE-BEFB-AF94F734303E}"/>
    <cellStyle name="Percent 3 2 5 3 3" xfId="42421" xr:uid="{6915E691-6320-4B0E-86E9-7210453CBA00}"/>
    <cellStyle name="Percent 3 2 5 3 4" xfId="30457" xr:uid="{7AF95881-B03A-4520-A673-1D1DE70205C0}"/>
    <cellStyle name="Percent 3 2 6" xfId="18186" xr:uid="{00000000-0005-0000-0000-0000095A0000}"/>
    <cellStyle name="Percent 3 2 7" xfId="18187" xr:uid="{00000000-0005-0000-0000-00000A5A0000}"/>
    <cellStyle name="Percent 3 2 8" xfId="18188" xr:uid="{00000000-0005-0000-0000-00000B5A0000}"/>
    <cellStyle name="Percent 3 2 9" xfId="18189" xr:uid="{00000000-0005-0000-0000-00000C5A0000}"/>
    <cellStyle name="Percent 3 3" xfId="18190" xr:uid="{00000000-0005-0000-0000-00000D5A0000}"/>
    <cellStyle name="Percent 3 3 2" xfId="18191" xr:uid="{00000000-0005-0000-0000-00000E5A0000}"/>
    <cellStyle name="Percent 3 3 2 2" xfId="24496" xr:uid="{00000000-0005-0000-0000-00000F5A0000}"/>
    <cellStyle name="Percent 3 3 2 2 2" xfId="48372" xr:uid="{524C626D-EEFF-4B37-8671-028815006CF4}"/>
    <cellStyle name="Percent 3 3 2 2 3" xfId="36402" xr:uid="{7F1E6636-B465-44A1-B2E5-7A9569430B9F}"/>
    <cellStyle name="Percent 3 3 2 3" xfId="42423" xr:uid="{94D310D5-B8B4-4780-A33F-7D03EB15A5BF}"/>
    <cellStyle name="Percent 3 3 2 4" xfId="30459" xr:uid="{22296782-D6D1-4B22-A6EE-018A5A7568A8}"/>
    <cellStyle name="Percent 3 3 3" xfId="18192" xr:uid="{00000000-0005-0000-0000-0000105A0000}"/>
    <cellStyle name="Percent 3 3 3 2" xfId="24497" xr:uid="{00000000-0005-0000-0000-0000115A0000}"/>
    <cellStyle name="Percent 3 3 3 2 2" xfId="48373" xr:uid="{008C4C28-E08C-43BD-850E-B0ED82548E29}"/>
    <cellStyle name="Percent 3 3 3 2 3" xfId="36403" xr:uid="{903BE4B9-79C1-4C9C-9AF8-5FFE5CE9D182}"/>
    <cellStyle name="Percent 3 3 3 3" xfId="42424" xr:uid="{8BDB824E-5C67-4A21-9AF1-06FE08AB4E5F}"/>
    <cellStyle name="Percent 3 3 3 4" xfId="30460" xr:uid="{22D9810C-E940-47D1-B9BB-D8C64ADC6B58}"/>
    <cellStyle name="Percent 3 3 4" xfId="24495" xr:uid="{00000000-0005-0000-0000-0000125A0000}"/>
    <cellStyle name="Percent 3 3 4 2" xfId="48371" xr:uid="{558A00D6-C8D9-4C54-90B6-C6D746D9820B}"/>
    <cellStyle name="Percent 3 3 4 3" xfId="36401" xr:uid="{3E6E0F2C-5056-4AAE-8E5A-38C5B644B3E0}"/>
    <cellStyle name="Percent 3 3 5" xfId="42422" xr:uid="{98E77388-EEF8-4A98-85D5-910108211D84}"/>
    <cellStyle name="Percent 3 3 6" xfId="30458" xr:uid="{6483FF43-1266-498A-BB4F-A1B2364AE242}"/>
    <cellStyle name="Percent 3 4" xfId="18193" xr:uid="{00000000-0005-0000-0000-0000135A0000}"/>
    <cellStyle name="Percent 3 4 2" xfId="24498" xr:uid="{00000000-0005-0000-0000-0000145A0000}"/>
    <cellStyle name="Percent 3 4 2 2" xfId="48374" xr:uid="{77720CE0-6D77-4313-A82B-1DF706B2D3B8}"/>
    <cellStyle name="Percent 3 4 2 3" xfId="36404" xr:uid="{AE93A34D-33AB-426F-ABA3-EB939E91187B}"/>
    <cellStyle name="Percent 3 4 3" xfId="42425" xr:uid="{326D2DE0-D0CA-4B68-9B22-D44485443D7E}"/>
    <cellStyle name="Percent 3 4 4" xfId="30461" xr:uid="{F0881D7F-CE63-418A-97A7-767C9854556A}"/>
    <cellStyle name="Percent 3 5" xfId="18194" xr:uid="{00000000-0005-0000-0000-0000155A0000}"/>
    <cellStyle name="Percent 3 5 2" xfId="24499" xr:uid="{00000000-0005-0000-0000-0000165A0000}"/>
    <cellStyle name="Percent 3 5 2 2" xfId="48375" xr:uid="{336AA098-89E7-4BD0-8C16-D4529A953113}"/>
    <cellStyle name="Percent 3 5 2 3" xfId="36405" xr:uid="{D1D6C4EC-17F2-4FD5-B9C7-219C55FCDA08}"/>
    <cellStyle name="Percent 3 5 3" xfId="42426" xr:uid="{AEBC68DD-DE1F-44EB-9F18-168341F68FFA}"/>
    <cellStyle name="Percent 3 5 4" xfId="30462" xr:uid="{C96D2CED-7935-40B8-A037-7CAE1DFF0CD1}"/>
    <cellStyle name="Percent 3 6" xfId="18195" xr:uid="{00000000-0005-0000-0000-0000175A0000}"/>
    <cellStyle name="Percent 3 6 2" xfId="24500" xr:uid="{00000000-0005-0000-0000-0000185A0000}"/>
    <cellStyle name="Percent 3 6 2 2" xfId="48376" xr:uid="{E5204F93-E8EC-459C-B8B3-5B0594AFEFAD}"/>
    <cellStyle name="Percent 3 6 2 3" xfId="36406" xr:uid="{1F943023-8AD6-4FDC-A3F6-8049E6D24DA2}"/>
    <cellStyle name="Percent 3 6 3" xfId="42427" xr:uid="{7E20A538-60E3-418B-9C2A-920318A9CAAE}"/>
    <cellStyle name="Percent 3 6 4" xfId="30463" xr:uid="{68BC5B84-ABEB-4224-B397-9FB973049AE6}"/>
    <cellStyle name="Percent 3 7" xfId="18196" xr:uid="{00000000-0005-0000-0000-0000195A0000}"/>
    <cellStyle name="Percent 3 7 2" xfId="24501" xr:uid="{00000000-0005-0000-0000-00001A5A0000}"/>
    <cellStyle name="Percent 3 7 2 2" xfId="48377" xr:uid="{1C046C51-6707-477F-9911-EFB9C369A947}"/>
    <cellStyle name="Percent 3 7 2 3" xfId="36407" xr:uid="{E1E4F366-E693-404D-BEAC-78A9F4B9F7EC}"/>
    <cellStyle name="Percent 3 7 3" xfId="42428" xr:uid="{56DE4EBF-C214-4299-ACFE-D79073BE1EB2}"/>
    <cellStyle name="Percent 3 7 4" xfId="30464" xr:uid="{4336A1B8-BCD0-42FD-A521-8736A77A3A38}"/>
    <cellStyle name="Percent 3 8" xfId="18197" xr:uid="{00000000-0005-0000-0000-00001B5A0000}"/>
    <cellStyle name="Percent 3 8 2" xfId="24502" xr:uid="{00000000-0005-0000-0000-00001C5A0000}"/>
    <cellStyle name="Percent 3 8 2 2" xfId="48378" xr:uid="{CCE8A708-132F-4DBD-9211-DC4128E831BE}"/>
    <cellStyle name="Percent 3 8 2 3" xfId="36408" xr:uid="{503E13CF-A785-43D1-9C05-14871823F957}"/>
    <cellStyle name="Percent 3 8 3" xfId="42429" xr:uid="{01FBBC9D-A203-48E2-B9B6-2968D9B0743D}"/>
    <cellStyle name="Percent 3 8 4" xfId="30465" xr:uid="{7AF87212-EAC8-4C39-A043-EA335FFD4786}"/>
    <cellStyle name="Percent 3 9" xfId="18198" xr:uid="{00000000-0005-0000-0000-00001D5A0000}"/>
    <cellStyle name="Percent 3 9 2" xfId="24503" xr:uid="{00000000-0005-0000-0000-00001E5A0000}"/>
    <cellStyle name="Percent 3 9 2 2" xfId="48379" xr:uid="{DAD4F47C-56A0-4E9D-94F8-D42C98D96145}"/>
    <cellStyle name="Percent 3 9 2 3" xfId="36409" xr:uid="{0691F196-9CAA-4F69-A19A-C25AC91E39ED}"/>
    <cellStyle name="Percent 3 9 3" xfId="42430" xr:uid="{B2EC77F8-7C2C-4733-98FE-FCB58348AB48}"/>
    <cellStyle name="Percent 3 9 4" xfId="30466" xr:uid="{60E16287-3BBB-4396-84AD-00BC62761D7B}"/>
    <cellStyle name="Percent 30" xfId="18199" xr:uid="{00000000-0005-0000-0000-00001F5A0000}"/>
    <cellStyle name="Percent 30 10" xfId="18200" xr:uid="{00000000-0005-0000-0000-0000205A0000}"/>
    <cellStyle name="Percent 30 11" xfId="18201" xr:uid="{00000000-0005-0000-0000-0000215A0000}"/>
    <cellStyle name="Percent 30 12" xfId="18202" xr:uid="{00000000-0005-0000-0000-0000225A0000}"/>
    <cellStyle name="Percent 30 13" xfId="18203" xr:uid="{00000000-0005-0000-0000-0000235A0000}"/>
    <cellStyle name="Percent 30 14" xfId="18204" xr:uid="{00000000-0005-0000-0000-0000245A0000}"/>
    <cellStyle name="Percent 30 15" xfId="18205" xr:uid="{00000000-0005-0000-0000-0000255A0000}"/>
    <cellStyle name="Percent 30 16" xfId="18206" xr:uid="{00000000-0005-0000-0000-0000265A0000}"/>
    <cellStyle name="Percent 30 16 2" xfId="24504" xr:uid="{00000000-0005-0000-0000-0000275A0000}"/>
    <cellStyle name="Percent 30 16 2 2" xfId="48380" xr:uid="{C74CCE3C-7606-4DDC-BF6E-EEFCEF93F2FC}"/>
    <cellStyle name="Percent 30 16 2 3" xfId="36410" xr:uid="{3B504E24-66E8-4EE8-9838-1C1DB46651E5}"/>
    <cellStyle name="Percent 30 16 3" xfId="42431" xr:uid="{EB3C5DFA-EEB4-4DEA-9FC1-7CECF2344DCD}"/>
    <cellStyle name="Percent 30 16 4" xfId="30467" xr:uid="{9A0E36F3-4214-48EF-964E-B6EEFA5DE2DA}"/>
    <cellStyle name="Percent 30 17" xfId="18207" xr:uid="{00000000-0005-0000-0000-0000285A0000}"/>
    <cellStyle name="Percent 30 17 2" xfId="24505" xr:uid="{00000000-0005-0000-0000-0000295A0000}"/>
    <cellStyle name="Percent 30 17 2 2" xfId="48381" xr:uid="{FA0E2864-29DE-4934-9045-3E51A6E79404}"/>
    <cellStyle name="Percent 30 17 2 3" xfId="36411" xr:uid="{25B62B67-C5D2-47A7-AC73-AC36E309990F}"/>
    <cellStyle name="Percent 30 17 3" xfId="42432" xr:uid="{B1FC6CD5-DB43-44C0-8CD9-E5C401BF3D85}"/>
    <cellStyle name="Percent 30 17 4" xfId="30468" xr:uid="{FE7F2810-5062-4098-81D1-9D31196B5C80}"/>
    <cellStyle name="Percent 30 18" xfId="18208" xr:uid="{00000000-0005-0000-0000-00002A5A0000}"/>
    <cellStyle name="Percent 30 2" xfId="18209" xr:uid="{00000000-0005-0000-0000-00002B5A0000}"/>
    <cellStyle name="Percent 30 2 2" xfId="18210" xr:uid="{00000000-0005-0000-0000-00002C5A0000}"/>
    <cellStyle name="Percent 30 2 2 2" xfId="24506" xr:uid="{00000000-0005-0000-0000-00002D5A0000}"/>
    <cellStyle name="Percent 30 2 2 2 2" xfId="48382" xr:uid="{4E32A058-C597-4692-BD92-D04407E45DEF}"/>
    <cellStyle name="Percent 30 2 2 2 3" xfId="36412" xr:uid="{8EE0166D-BE98-4F35-BF84-1ED369F05B4D}"/>
    <cellStyle name="Percent 30 2 2 3" xfId="42433" xr:uid="{33B8FEB0-B605-46B4-89E2-CE4CE12A89FA}"/>
    <cellStyle name="Percent 30 2 2 4" xfId="30469" xr:uid="{C669C77B-BB17-41C5-86E6-A1103534E95F}"/>
    <cellStyle name="Percent 30 2 3" xfId="18211" xr:uid="{00000000-0005-0000-0000-00002E5A0000}"/>
    <cellStyle name="Percent 30 2 3 2" xfId="24507" xr:uid="{00000000-0005-0000-0000-00002F5A0000}"/>
    <cellStyle name="Percent 30 2 3 2 2" xfId="48383" xr:uid="{58307E72-8ADB-4A6B-A81E-88433BBB241A}"/>
    <cellStyle name="Percent 30 2 3 2 3" xfId="36413" xr:uid="{A27168C6-F1AC-43EB-9C78-3C89F6D6BF35}"/>
    <cellStyle name="Percent 30 2 3 3" xfId="42434" xr:uid="{12787A63-3AAC-4EEB-ABFA-53FF8142618F}"/>
    <cellStyle name="Percent 30 2 3 4" xfId="30470" xr:uid="{F9CDBDDE-067C-464C-88D5-D417E711E447}"/>
    <cellStyle name="Percent 30 3" xfId="18212" xr:uid="{00000000-0005-0000-0000-0000305A0000}"/>
    <cellStyle name="Percent 30 3 2" xfId="18213" xr:uid="{00000000-0005-0000-0000-0000315A0000}"/>
    <cellStyle name="Percent 30 3 2 2" xfId="24508" xr:uid="{00000000-0005-0000-0000-0000325A0000}"/>
    <cellStyle name="Percent 30 3 2 2 2" xfId="48384" xr:uid="{27804831-687B-4A93-A7EC-AC8FFD95A30D}"/>
    <cellStyle name="Percent 30 3 2 2 3" xfId="36414" xr:uid="{D59CB2D9-10F9-4D8D-BD28-557288AA5ABD}"/>
    <cellStyle name="Percent 30 3 2 3" xfId="42435" xr:uid="{96D6E46B-990B-4DC7-968E-69A0274558DB}"/>
    <cellStyle name="Percent 30 3 2 4" xfId="30471" xr:uid="{E44D7EDB-20F0-4433-B40D-C23FE3F4D2C7}"/>
    <cellStyle name="Percent 30 3 3" xfId="18214" xr:uid="{00000000-0005-0000-0000-0000335A0000}"/>
    <cellStyle name="Percent 30 3 3 2" xfId="24509" xr:uid="{00000000-0005-0000-0000-0000345A0000}"/>
    <cellStyle name="Percent 30 3 3 2 2" xfId="48385" xr:uid="{509152C2-1381-4F93-A106-BDB920307D87}"/>
    <cellStyle name="Percent 30 3 3 2 3" xfId="36415" xr:uid="{5EF7F4DD-7699-4BDC-8137-AC9943C41429}"/>
    <cellStyle name="Percent 30 3 3 3" xfId="42436" xr:uid="{6375EFFC-1776-494D-9312-A37585B3AD0D}"/>
    <cellStyle name="Percent 30 3 3 4" xfId="30472" xr:uid="{6EF9FEE6-0F18-458F-9744-C14C7E20728E}"/>
    <cellStyle name="Percent 30 4" xfId="18215" xr:uid="{00000000-0005-0000-0000-0000355A0000}"/>
    <cellStyle name="Percent 30 4 2" xfId="18216" xr:uid="{00000000-0005-0000-0000-0000365A0000}"/>
    <cellStyle name="Percent 30 4 2 2" xfId="24510" xr:uid="{00000000-0005-0000-0000-0000375A0000}"/>
    <cellStyle name="Percent 30 4 2 2 2" xfId="48386" xr:uid="{0DCEE68E-B7E2-4CE4-8716-7B8BA3951B95}"/>
    <cellStyle name="Percent 30 4 2 2 3" xfId="36416" xr:uid="{1746D5E2-AB52-4CD6-9A23-6B09C76AAB45}"/>
    <cellStyle name="Percent 30 4 2 3" xfId="42437" xr:uid="{91917047-A7D5-4B37-A500-90D5DCE14C84}"/>
    <cellStyle name="Percent 30 4 2 4" xfId="30473" xr:uid="{EA408623-2773-44BE-BAAD-5A5D52E8A396}"/>
    <cellStyle name="Percent 30 4 3" xfId="18217" xr:uid="{00000000-0005-0000-0000-0000385A0000}"/>
    <cellStyle name="Percent 30 4 3 2" xfId="24511" xr:uid="{00000000-0005-0000-0000-0000395A0000}"/>
    <cellStyle name="Percent 30 4 3 2 2" xfId="48387" xr:uid="{AE518301-EC46-4DED-93EB-8604B8F30CC3}"/>
    <cellStyle name="Percent 30 4 3 2 3" xfId="36417" xr:uid="{4E294F53-FF37-41D5-91AF-CC93DE57615D}"/>
    <cellStyle name="Percent 30 4 3 3" xfId="42438" xr:uid="{2B576AE9-63F4-4866-B0D0-86636F930526}"/>
    <cellStyle name="Percent 30 4 3 4" xfId="30474" xr:uid="{A07D1A3A-3B60-47F1-B40E-3FC2FF921C42}"/>
    <cellStyle name="Percent 30 5" xfId="18218" xr:uid="{00000000-0005-0000-0000-00003A5A0000}"/>
    <cellStyle name="Percent 30 6" xfId="18219" xr:uid="{00000000-0005-0000-0000-00003B5A0000}"/>
    <cellStyle name="Percent 30 7" xfId="18220" xr:uid="{00000000-0005-0000-0000-00003C5A0000}"/>
    <cellStyle name="Percent 30 8" xfId="18221" xr:uid="{00000000-0005-0000-0000-00003D5A0000}"/>
    <cellStyle name="Percent 30 9" xfId="18222" xr:uid="{00000000-0005-0000-0000-00003E5A0000}"/>
    <cellStyle name="Percent 31" xfId="18223" xr:uid="{00000000-0005-0000-0000-00003F5A0000}"/>
    <cellStyle name="Percent 31 10" xfId="18224" xr:uid="{00000000-0005-0000-0000-0000405A0000}"/>
    <cellStyle name="Percent 31 11" xfId="18225" xr:uid="{00000000-0005-0000-0000-0000415A0000}"/>
    <cellStyle name="Percent 31 12" xfId="18226" xr:uid="{00000000-0005-0000-0000-0000425A0000}"/>
    <cellStyle name="Percent 31 13" xfId="18227" xr:uid="{00000000-0005-0000-0000-0000435A0000}"/>
    <cellStyle name="Percent 31 14" xfId="18228" xr:uid="{00000000-0005-0000-0000-0000445A0000}"/>
    <cellStyle name="Percent 31 15" xfId="18229" xr:uid="{00000000-0005-0000-0000-0000455A0000}"/>
    <cellStyle name="Percent 31 16" xfId="18230" xr:uid="{00000000-0005-0000-0000-0000465A0000}"/>
    <cellStyle name="Percent 31 16 2" xfId="24512" xr:uid="{00000000-0005-0000-0000-0000475A0000}"/>
    <cellStyle name="Percent 31 16 2 2" xfId="48388" xr:uid="{8FE2345C-1524-4B1F-A0FA-B7683C6EF74B}"/>
    <cellStyle name="Percent 31 16 2 3" xfId="36418" xr:uid="{C7C3AC0C-F773-4838-8FC7-D316C1DC472F}"/>
    <cellStyle name="Percent 31 16 3" xfId="42439" xr:uid="{20ED174E-5793-4990-857D-E567C78DEF04}"/>
    <cellStyle name="Percent 31 16 4" xfId="30475" xr:uid="{87936FCD-8F5A-4FD3-B76E-8B11CE4CBD38}"/>
    <cellStyle name="Percent 31 17" xfId="18231" xr:uid="{00000000-0005-0000-0000-0000485A0000}"/>
    <cellStyle name="Percent 31 17 2" xfId="24513" xr:uid="{00000000-0005-0000-0000-0000495A0000}"/>
    <cellStyle name="Percent 31 17 2 2" xfId="48389" xr:uid="{C2F46AD6-F540-420D-89B3-B6550EED2C05}"/>
    <cellStyle name="Percent 31 17 2 3" xfId="36419" xr:uid="{C907A483-AD8C-44E3-B769-B2C33C81FF05}"/>
    <cellStyle name="Percent 31 17 3" xfId="42440" xr:uid="{62E70040-DAE3-45F3-80CD-D79253B85986}"/>
    <cellStyle name="Percent 31 17 4" xfId="30476" xr:uid="{81D99282-B0C2-4FAD-A4CA-3D82F4837B9E}"/>
    <cellStyle name="Percent 31 18" xfId="18232" xr:uid="{00000000-0005-0000-0000-00004A5A0000}"/>
    <cellStyle name="Percent 31 2" xfId="18233" xr:uid="{00000000-0005-0000-0000-00004B5A0000}"/>
    <cellStyle name="Percent 31 2 2" xfId="18234" xr:uid="{00000000-0005-0000-0000-00004C5A0000}"/>
    <cellStyle name="Percent 31 2 2 2" xfId="24514" xr:uid="{00000000-0005-0000-0000-00004D5A0000}"/>
    <cellStyle name="Percent 31 2 2 2 2" xfId="48390" xr:uid="{21C544F2-B600-4B8B-84F6-BE83CE33C8E1}"/>
    <cellStyle name="Percent 31 2 2 2 3" xfId="36420" xr:uid="{834B136C-5108-4865-B626-D92F30304E3A}"/>
    <cellStyle name="Percent 31 2 2 3" xfId="42441" xr:uid="{2E485422-ABE6-48D8-8078-55B0E0183C8E}"/>
    <cellStyle name="Percent 31 2 2 4" xfId="30477" xr:uid="{131A9D90-469F-4FEC-9058-C86A944FE8FA}"/>
    <cellStyle name="Percent 31 2 3" xfId="18235" xr:uid="{00000000-0005-0000-0000-00004E5A0000}"/>
    <cellStyle name="Percent 31 2 3 2" xfId="24515" xr:uid="{00000000-0005-0000-0000-00004F5A0000}"/>
    <cellStyle name="Percent 31 2 3 2 2" xfId="48391" xr:uid="{A01000F3-E1B5-4E25-9016-1FF2C3561DB8}"/>
    <cellStyle name="Percent 31 2 3 2 3" xfId="36421" xr:uid="{BB0C4177-F306-41B2-9F93-1CBD1A9746EE}"/>
    <cellStyle name="Percent 31 2 3 3" xfId="42442" xr:uid="{7BDEA54B-A475-4A7F-A513-D2EB1D4B5E45}"/>
    <cellStyle name="Percent 31 2 3 4" xfId="30478" xr:uid="{113532D0-C225-4348-A2AD-CE92D52B8C45}"/>
    <cellStyle name="Percent 31 3" xfId="18236" xr:uid="{00000000-0005-0000-0000-0000505A0000}"/>
    <cellStyle name="Percent 31 3 2" xfId="18237" xr:uid="{00000000-0005-0000-0000-0000515A0000}"/>
    <cellStyle name="Percent 31 3 2 2" xfId="24516" xr:uid="{00000000-0005-0000-0000-0000525A0000}"/>
    <cellStyle name="Percent 31 3 2 2 2" xfId="48392" xr:uid="{A134B916-FDDD-41A6-8F3A-C267F9211811}"/>
    <cellStyle name="Percent 31 3 2 2 3" xfId="36422" xr:uid="{D37A474E-FD75-43E6-9943-DD1806F12F51}"/>
    <cellStyle name="Percent 31 3 2 3" xfId="42443" xr:uid="{84494E40-3A6F-4513-801F-5E818EE1F475}"/>
    <cellStyle name="Percent 31 3 2 4" xfId="30479" xr:uid="{83C403CD-1BF9-4A66-B24F-B868652DF887}"/>
    <cellStyle name="Percent 31 3 3" xfId="18238" xr:uid="{00000000-0005-0000-0000-0000535A0000}"/>
    <cellStyle name="Percent 31 3 3 2" xfId="24517" xr:uid="{00000000-0005-0000-0000-0000545A0000}"/>
    <cellStyle name="Percent 31 3 3 2 2" xfId="48393" xr:uid="{6E077D51-C397-4144-9BD9-16522510CCD2}"/>
    <cellStyle name="Percent 31 3 3 2 3" xfId="36423" xr:uid="{6ACAA8E0-B713-4FB6-B73C-D59452C2D51E}"/>
    <cellStyle name="Percent 31 3 3 3" xfId="42444" xr:uid="{81FC8DB9-A602-4DE5-9795-17BF9E502484}"/>
    <cellStyle name="Percent 31 3 3 4" xfId="30480" xr:uid="{20C3B977-CD01-43CE-9049-FE090C4F3E6A}"/>
    <cellStyle name="Percent 31 4" xfId="18239" xr:uid="{00000000-0005-0000-0000-0000555A0000}"/>
    <cellStyle name="Percent 31 4 2" xfId="18240" xr:uid="{00000000-0005-0000-0000-0000565A0000}"/>
    <cellStyle name="Percent 31 4 2 2" xfId="24518" xr:uid="{00000000-0005-0000-0000-0000575A0000}"/>
    <cellStyle name="Percent 31 4 2 2 2" xfId="48394" xr:uid="{1A6AD23F-01E8-4D91-9B93-AB084D23A1CC}"/>
    <cellStyle name="Percent 31 4 2 2 3" xfId="36424" xr:uid="{FF8C091A-F7C7-4033-9DD4-F521B4FF01FA}"/>
    <cellStyle name="Percent 31 4 2 3" xfId="42445" xr:uid="{3E1EB64C-E2CF-4CE9-A592-F016BF819A68}"/>
    <cellStyle name="Percent 31 4 2 4" xfId="30481" xr:uid="{DBF2F92A-10AE-4E2A-8921-2AF60E43B3F4}"/>
    <cellStyle name="Percent 31 4 3" xfId="18241" xr:uid="{00000000-0005-0000-0000-0000585A0000}"/>
    <cellStyle name="Percent 31 4 3 2" xfId="24519" xr:uid="{00000000-0005-0000-0000-0000595A0000}"/>
    <cellStyle name="Percent 31 4 3 2 2" xfId="48395" xr:uid="{9B4EDF33-70F7-40B8-B15A-D749D47FF854}"/>
    <cellStyle name="Percent 31 4 3 2 3" xfId="36425" xr:uid="{0BEA28E3-B18E-4044-99B5-9A4ED940977A}"/>
    <cellStyle name="Percent 31 4 3 3" xfId="42446" xr:uid="{9D144463-7F61-494F-8355-B2ACDFBE870C}"/>
    <cellStyle name="Percent 31 4 3 4" xfId="30482" xr:uid="{6DD9057E-36D8-4EDE-BBEB-C0DDE975D873}"/>
    <cellStyle name="Percent 31 5" xfId="18242" xr:uid="{00000000-0005-0000-0000-00005A5A0000}"/>
    <cellStyle name="Percent 31 6" xfId="18243" xr:uid="{00000000-0005-0000-0000-00005B5A0000}"/>
    <cellStyle name="Percent 31 7" xfId="18244" xr:uid="{00000000-0005-0000-0000-00005C5A0000}"/>
    <cellStyle name="Percent 31 8" xfId="18245" xr:uid="{00000000-0005-0000-0000-00005D5A0000}"/>
    <cellStyle name="Percent 31 9" xfId="18246" xr:uid="{00000000-0005-0000-0000-00005E5A0000}"/>
    <cellStyle name="Percent 32" xfId="18247" xr:uid="{00000000-0005-0000-0000-00005F5A0000}"/>
    <cellStyle name="Percent 32 10" xfId="18248" xr:uid="{00000000-0005-0000-0000-0000605A0000}"/>
    <cellStyle name="Percent 32 11" xfId="18249" xr:uid="{00000000-0005-0000-0000-0000615A0000}"/>
    <cellStyle name="Percent 32 12" xfId="18250" xr:uid="{00000000-0005-0000-0000-0000625A0000}"/>
    <cellStyle name="Percent 32 13" xfId="18251" xr:uid="{00000000-0005-0000-0000-0000635A0000}"/>
    <cellStyle name="Percent 32 14" xfId="18252" xr:uid="{00000000-0005-0000-0000-0000645A0000}"/>
    <cellStyle name="Percent 32 15" xfId="18253" xr:uid="{00000000-0005-0000-0000-0000655A0000}"/>
    <cellStyle name="Percent 32 16" xfId="18254" xr:uid="{00000000-0005-0000-0000-0000665A0000}"/>
    <cellStyle name="Percent 32 16 2" xfId="24520" xr:uid="{00000000-0005-0000-0000-0000675A0000}"/>
    <cellStyle name="Percent 32 16 2 2" xfId="48396" xr:uid="{AD5FAAA5-8882-485C-A01F-40077A0630BA}"/>
    <cellStyle name="Percent 32 16 2 3" xfId="36426" xr:uid="{63709807-0299-4F6C-AEE5-4F9F66491D12}"/>
    <cellStyle name="Percent 32 16 3" xfId="42447" xr:uid="{1C44C9CB-9E0F-497F-9996-618AAF9FEADB}"/>
    <cellStyle name="Percent 32 16 4" xfId="30483" xr:uid="{5AD23D05-1C89-4FD0-9834-A45F25270BE2}"/>
    <cellStyle name="Percent 32 17" xfId="18255" xr:uid="{00000000-0005-0000-0000-0000685A0000}"/>
    <cellStyle name="Percent 32 17 2" xfId="24521" xr:uid="{00000000-0005-0000-0000-0000695A0000}"/>
    <cellStyle name="Percent 32 17 2 2" xfId="48397" xr:uid="{36649B25-ECD7-42BD-A93A-230EBC608857}"/>
    <cellStyle name="Percent 32 17 2 3" xfId="36427" xr:uid="{36448E07-174A-4684-B092-A98D7274F322}"/>
    <cellStyle name="Percent 32 17 3" xfId="42448" xr:uid="{D2F5AD3D-A1DF-42E7-92F8-21424FE06E53}"/>
    <cellStyle name="Percent 32 17 4" xfId="30484" xr:uid="{AE3373EB-D812-4203-A7BD-D63EDE3DF917}"/>
    <cellStyle name="Percent 32 18" xfId="18256" xr:uid="{00000000-0005-0000-0000-00006A5A0000}"/>
    <cellStyle name="Percent 32 2" xfId="18257" xr:uid="{00000000-0005-0000-0000-00006B5A0000}"/>
    <cellStyle name="Percent 32 2 2" xfId="18258" xr:uid="{00000000-0005-0000-0000-00006C5A0000}"/>
    <cellStyle name="Percent 32 2 2 2" xfId="24522" xr:uid="{00000000-0005-0000-0000-00006D5A0000}"/>
    <cellStyle name="Percent 32 2 2 2 2" xfId="48398" xr:uid="{3CDCC2A4-7CF5-406C-BB21-23E53515E667}"/>
    <cellStyle name="Percent 32 2 2 2 3" xfId="36428" xr:uid="{2251D76F-4378-4B16-94EB-1FC06C8B9619}"/>
    <cellStyle name="Percent 32 2 2 3" xfId="42449" xr:uid="{82761C65-8E74-4720-AC65-D6A0A7A6717A}"/>
    <cellStyle name="Percent 32 2 2 4" xfId="30485" xr:uid="{90721925-CC39-49F1-8FE9-820759A00886}"/>
    <cellStyle name="Percent 32 2 3" xfId="18259" xr:uid="{00000000-0005-0000-0000-00006E5A0000}"/>
    <cellStyle name="Percent 32 2 3 2" xfId="24523" xr:uid="{00000000-0005-0000-0000-00006F5A0000}"/>
    <cellStyle name="Percent 32 2 3 2 2" xfId="48399" xr:uid="{25D3E213-91DC-4253-9649-76350870D2F4}"/>
    <cellStyle name="Percent 32 2 3 2 3" xfId="36429" xr:uid="{C3E546F9-A0F7-4ADE-9A70-DE7F4E308A35}"/>
    <cellStyle name="Percent 32 2 3 3" xfId="42450" xr:uid="{7E58888A-6E59-4839-A2B0-941800F53CAD}"/>
    <cellStyle name="Percent 32 2 3 4" xfId="30486" xr:uid="{94F8B5C6-A470-4ADF-9761-3685D16E35DA}"/>
    <cellStyle name="Percent 32 2 4" xfId="18260" xr:uid="{00000000-0005-0000-0000-0000705A0000}"/>
    <cellStyle name="Percent 32 3" xfId="18261" xr:uid="{00000000-0005-0000-0000-0000715A0000}"/>
    <cellStyle name="Percent 32 3 2" xfId="18262" xr:uid="{00000000-0005-0000-0000-0000725A0000}"/>
    <cellStyle name="Percent 32 3 2 2" xfId="24524" xr:uid="{00000000-0005-0000-0000-0000735A0000}"/>
    <cellStyle name="Percent 32 3 2 2 2" xfId="48400" xr:uid="{2E7DD514-F0C2-4B19-B096-FCCF1DB25802}"/>
    <cellStyle name="Percent 32 3 2 2 3" xfId="36430" xr:uid="{CDA74D2A-E00D-4743-BD1A-FC1E83B4AB8C}"/>
    <cellStyle name="Percent 32 3 2 3" xfId="42451" xr:uid="{15AA7392-F526-412A-A867-89CF4FA1804A}"/>
    <cellStyle name="Percent 32 3 2 4" xfId="30487" xr:uid="{29D5846F-2973-498E-B517-9A3572852727}"/>
    <cellStyle name="Percent 32 3 3" xfId="18263" xr:uid="{00000000-0005-0000-0000-0000745A0000}"/>
    <cellStyle name="Percent 32 3 3 2" xfId="24525" xr:uid="{00000000-0005-0000-0000-0000755A0000}"/>
    <cellStyle name="Percent 32 3 3 2 2" xfId="48401" xr:uid="{E17C083F-82DF-4B2A-BCD4-FAABA9CFE279}"/>
    <cellStyle name="Percent 32 3 3 2 3" xfId="36431" xr:uid="{25350040-3FB4-4EE4-8DA3-6AD50080D2FF}"/>
    <cellStyle name="Percent 32 3 3 3" xfId="42452" xr:uid="{A4CB956B-92CC-470B-A080-6C8B2F39FF86}"/>
    <cellStyle name="Percent 32 3 3 4" xfId="30488" xr:uid="{CC1F1D9E-943F-4406-BB52-D8A7223376FD}"/>
    <cellStyle name="Percent 32 4" xfId="18264" xr:uid="{00000000-0005-0000-0000-0000765A0000}"/>
    <cellStyle name="Percent 32 4 2" xfId="18265" xr:uid="{00000000-0005-0000-0000-0000775A0000}"/>
    <cellStyle name="Percent 32 4 2 2" xfId="24526" xr:uid="{00000000-0005-0000-0000-0000785A0000}"/>
    <cellStyle name="Percent 32 4 2 2 2" xfId="48402" xr:uid="{72C808FE-207B-4620-B628-0A9BB7EC3384}"/>
    <cellStyle name="Percent 32 4 2 2 3" xfId="36432" xr:uid="{0ADEF2B0-0020-48B3-BD13-88F79A469805}"/>
    <cellStyle name="Percent 32 4 2 3" xfId="42453" xr:uid="{5ACA13BB-7D8C-4E09-805F-E6123653D5DE}"/>
    <cellStyle name="Percent 32 4 2 4" xfId="30489" xr:uid="{297AFBA7-0992-4951-B665-80BFCC811227}"/>
    <cellStyle name="Percent 32 4 3" xfId="18266" xr:uid="{00000000-0005-0000-0000-0000795A0000}"/>
    <cellStyle name="Percent 32 4 3 2" xfId="24527" xr:uid="{00000000-0005-0000-0000-00007A5A0000}"/>
    <cellStyle name="Percent 32 4 3 2 2" xfId="48403" xr:uid="{C932CD7F-69E1-4BAC-8AAD-178C55DD126A}"/>
    <cellStyle name="Percent 32 4 3 2 3" xfId="36433" xr:uid="{FBF7D4DD-854F-41D4-B221-2D69A2213413}"/>
    <cellStyle name="Percent 32 4 3 3" xfId="42454" xr:uid="{2370BFE2-539C-453F-B6D3-1C2EDA17EF93}"/>
    <cellStyle name="Percent 32 4 3 4" xfId="30490" xr:uid="{53B5D083-1328-4369-8AE6-B6C1C049B76A}"/>
    <cellStyle name="Percent 32 5" xfId="18267" xr:uid="{00000000-0005-0000-0000-00007B5A0000}"/>
    <cellStyle name="Percent 32 6" xfId="18268" xr:uid="{00000000-0005-0000-0000-00007C5A0000}"/>
    <cellStyle name="Percent 32 7" xfId="18269" xr:uid="{00000000-0005-0000-0000-00007D5A0000}"/>
    <cellStyle name="Percent 32 8" xfId="18270" xr:uid="{00000000-0005-0000-0000-00007E5A0000}"/>
    <cellStyle name="Percent 32 9" xfId="18271" xr:uid="{00000000-0005-0000-0000-00007F5A0000}"/>
    <cellStyle name="Percent 33" xfId="18272" xr:uid="{00000000-0005-0000-0000-0000805A0000}"/>
    <cellStyle name="Percent 33 10" xfId="18273" xr:uid="{00000000-0005-0000-0000-0000815A0000}"/>
    <cellStyle name="Percent 33 11" xfId="18274" xr:uid="{00000000-0005-0000-0000-0000825A0000}"/>
    <cellStyle name="Percent 33 12" xfId="18275" xr:uid="{00000000-0005-0000-0000-0000835A0000}"/>
    <cellStyle name="Percent 33 13" xfId="18276" xr:uid="{00000000-0005-0000-0000-0000845A0000}"/>
    <cellStyle name="Percent 33 14" xfId="18277" xr:uid="{00000000-0005-0000-0000-0000855A0000}"/>
    <cellStyle name="Percent 33 15" xfId="18278" xr:uid="{00000000-0005-0000-0000-0000865A0000}"/>
    <cellStyle name="Percent 33 16" xfId="18279" xr:uid="{00000000-0005-0000-0000-0000875A0000}"/>
    <cellStyle name="Percent 33 16 2" xfId="24528" xr:uid="{00000000-0005-0000-0000-0000885A0000}"/>
    <cellStyle name="Percent 33 16 2 2" xfId="48404" xr:uid="{035CC8AF-40E9-42D1-8E7F-C16086916E8C}"/>
    <cellStyle name="Percent 33 16 2 3" xfId="36434" xr:uid="{FB5D3EFB-9E98-4DDA-B811-75F98DE9AB15}"/>
    <cellStyle name="Percent 33 16 3" xfId="42455" xr:uid="{9F70F7F9-58C6-4775-AA7F-3D978172DDF2}"/>
    <cellStyle name="Percent 33 16 4" xfId="30491" xr:uid="{D49FE9F2-9179-4285-97F9-967479E61AC1}"/>
    <cellStyle name="Percent 33 17" xfId="18280" xr:uid="{00000000-0005-0000-0000-0000895A0000}"/>
    <cellStyle name="Percent 33 17 2" xfId="24529" xr:uid="{00000000-0005-0000-0000-00008A5A0000}"/>
    <cellStyle name="Percent 33 17 2 2" xfId="48405" xr:uid="{E373EA00-18A9-4DE1-A479-AD0951C291F1}"/>
    <cellStyle name="Percent 33 17 2 3" xfId="36435" xr:uid="{DF103C7E-F3CD-46E0-BF28-E1BD5D537A31}"/>
    <cellStyle name="Percent 33 17 3" xfId="42456" xr:uid="{84DCDE56-1208-438F-AD3D-223F5439BEC8}"/>
    <cellStyle name="Percent 33 17 4" xfId="30492" xr:uid="{8B6EDE0E-2797-4D69-A9CB-1924B32009A4}"/>
    <cellStyle name="Percent 33 18" xfId="18281" xr:uid="{00000000-0005-0000-0000-00008B5A0000}"/>
    <cellStyle name="Percent 33 2" xfId="18282" xr:uid="{00000000-0005-0000-0000-00008C5A0000}"/>
    <cellStyle name="Percent 33 2 2" xfId="18283" xr:uid="{00000000-0005-0000-0000-00008D5A0000}"/>
    <cellStyle name="Percent 33 2 2 2" xfId="24530" xr:uid="{00000000-0005-0000-0000-00008E5A0000}"/>
    <cellStyle name="Percent 33 2 2 2 2" xfId="48406" xr:uid="{57CC9867-43DD-45BC-9EB2-08CC7DAF3F4A}"/>
    <cellStyle name="Percent 33 2 2 2 3" xfId="36436" xr:uid="{3B1FF341-3394-4417-819B-688563CEFC25}"/>
    <cellStyle name="Percent 33 2 2 3" xfId="42457" xr:uid="{DE73CE05-C1A6-489B-B69E-FE5AEAED063E}"/>
    <cellStyle name="Percent 33 2 2 4" xfId="30493" xr:uid="{3D3D4357-9750-4240-8529-B62DBF693FC2}"/>
    <cellStyle name="Percent 33 2 3" xfId="18284" xr:uid="{00000000-0005-0000-0000-00008F5A0000}"/>
    <cellStyle name="Percent 33 2 3 2" xfId="24531" xr:uid="{00000000-0005-0000-0000-0000905A0000}"/>
    <cellStyle name="Percent 33 2 3 2 2" xfId="48407" xr:uid="{47D58CF6-7347-42D5-AEC6-BE0BD60431B7}"/>
    <cellStyle name="Percent 33 2 3 2 3" xfId="36437" xr:uid="{B014DFA8-ABA6-45E9-B691-BA13F9A2A82C}"/>
    <cellStyle name="Percent 33 2 3 3" xfId="42458" xr:uid="{C22E77CD-D094-4FED-A1EB-D0C3C7BF7879}"/>
    <cellStyle name="Percent 33 2 3 4" xfId="30494" xr:uid="{1A1A9135-0300-4F5C-9EC5-A5B4FEBEC913}"/>
    <cellStyle name="Percent 33 3" xfId="18285" xr:uid="{00000000-0005-0000-0000-0000915A0000}"/>
    <cellStyle name="Percent 33 3 2" xfId="18286" xr:uid="{00000000-0005-0000-0000-0000925A0000}"/>
    <cellStyle name="Percent 33 3 2 2" xfId="24532" xr:uid="{00000000-0005-0000-0000-0000935A0000}"/>
    <cellStyle name="Percent 33 3 2 2 2" xfId="48408" xr:uid="{75802A56-29FF-49C2-BEE9-A0D1209D21AC}"/>
    <cellStyle name="Percent 33 3 2 2 3" xfId="36438" xr:uid="{975AFE64-7CE9-44F8-809B-7675ABC7CD63}"/>
    <cellStyle name="Percent 33 3 2 3" xfId="42459" xr:uid="{68F746E0-C8E7-4D41-A26F-A1074E31992D}"/>
    <cellStyle name="Percent 33 3 2 4" xfId="30495" xr:uid="{F409A320-1C4B-4A57-A5F6-C2598B5FD8BE}"/>
    <cellStyle name="Percent 33 3 3" xfId="18287" xr:uid="{00000000-0005-0000-0000-0000945A0000}"/>
    <cellStyle name="Percent 33 3 3 2" xfId="24533" xr:uid="{00000000-0005-0000-0000-0000955A0000}"/>
    <cellStyle name="Percent 33 3 3 2 2" xfId="48409" xr:uid="{B130674F-527D-4569-891D-6ECBE548EC67}"/>
    <cellStyle name="Percent 33 3 3 2 3" xfId="36439" xr:uid="{12AF59D9-8678-4230-B3BC-3407921DFC1E}"/>
    <cellStyle name="Percent 33 3 3 3" xfId="42460" xr:uid="{9D3A458F-C4A9-4D05-9AA9-384EA29CDB16}"/>
    <cellStyle name="Percent 33 3 3 4" xfId="30496" xr:uid="{DDCEA114-C463-476D-BD94-AB06D101E2E6}"/>
    <cellStyle name="Percent 33 4" xfId="18288" xr:uid="{00000000-0005-0000-0000-0000965A0000}"/>
    <cellStyle name="Percent 33 4 2" xfId="18289" xr:uid="{00000000-0005-0000-0000-0000975A0000}"/>
    <cellStyle name="Percent 33 4 2 2" xfId="24534" xr:uid="{00000000-0005-0000-0000-0000985A0000}"/>
    <cellStyle name="Percent 33 4 2 2 2" xfId="48410" xr:uid="{1409CDE9-711E-4165-AF09-967903AADF3B}"/>
    <cellStyle name="Percent 33 4 2 2 3" xfId="36440" xr:uid="{3585B097-3544-4A30-AD88-B58CF357919F}"/>
    <cellStyle name="Percent 33 4 2 3" xfId="42461" xr:uid="{2E965448-6D95-4D09-B8F6-52A362885B89}"/>
    <cellStyle name="Percent 33 4 2 4" xfId="30497" xr:uid="{8E2B0BCE-9B4A-4D59-A10D-ACE0BECC7036}"/>
    <cellStyle name="Percent 33 4 3" xfId="18290" xr:uid="{00000000-0005-0000-0000-0000995A0000}"/>
    <cellStyle name="Percent 33 4 3 2" xfId="24535" xr:uid="{00000000-0005-0000-0000-00009A5A0000}"/>
    <cellStyle name="Percent 33 4 3 2 2" xfId="48411" xr:uid="{3F361BD1-4A0F-44E8-81DA-FF7FD248AAE5}"/>
    <cellStyle name="Percent 33 4 3 2 3" xfId="36441" xr:uid="{FCF3B7E5-2AD3-426F-8A60-10187F43A914}"/>
    <cellStyle name="Percent 33 4 3 3" xfId="42462" xr:uid="{BAEF023F-48B3-4E16-A670-640B6199CC32}"/>
    <cellStyle name="Percent 33 4 3 4" xfId="30498" xr:uid="{B1CCF4A5-BAE0-4CC2-8ABE-3879A9A1F0BD}"/>
    <cellStyle name="Percent 33 5" xfId="18291" xr:uid="{00000000-0005-0000-0000-00009B5A0000}"/>
    <cellStyle name="Percent 33 6" xfId="18292" xr:uid="{00000000-0005-0000-0000-00009C5A0000}"/>
    <cellStyle name="Percent 33 7" xfId="18293" xr:uid="{00000000-0005-0000-0000-00009D5A0000}"/>
    <cellStyle name="Percent 33 8" xfId="18294" xr:uid="{00000000-0005-0000-0000-00009E5A0000}"/>
    <cellStyle name="Percent 33 9" xfId="18295" xr:uid="{00000000-0005-0000-0000-00009F5A0000}"/>
    <cellStyle name="Percent 34" xfId="18296" xr:uid="{00000000-0005-0000-0000-0000A05A0000}"/>
    <cellStyle name="Percent 34 10" xfId="18297" xr:uid="{00000000-0005-0000-0000-0000A15A0000}"/>
    <cellStyle name="Percent 34 11" xfId="18298" xr:uid="{00000000-0005-0000-0000-0000A25A0000}"/>
    <cellStyle name="Percent 34 12" xfId="18299" xr:uid="{00000000-0005-0000-0000-0000A35A0000}"/>
    <cellStyle name="Percent 34 13" xfId="18300" xr:uid="{00000000-0005-0000-0000-0000A45A0000}"/>
    <cellStyle name="Percent 34 14" xfId="18301" xr:uid="{00000000-0005-0000-0000-0000A55A0000}"/>
    <cellStyle name="Percent 34 15" xfId="18302" xr:uid="{00000000-0005-0000-0000-0000A65A0000}"/>
    <cellStyle name="Percent 34 16" xfId="18303" xr:uid="{00000000-0005-0000-0000-0000A75A0000}"/>
    <cellStyle name="Percent 34 16 2" xfId="24536" xr:uid="{00000000-0005-0000-0000-0000A85A0000}"/>
    <cellStyle name="Percent 34 16 2 2" xfId="48412" xr:uid="{37A57494-1625-4F68-BEA5-68314ED4804D}"/>
    <cellStyle name="Percent 34 16 2 3" xfId="36442" xr:uid="{379885AA-9FF6-4E67-BAE2-22E1A67B41E4}"/>
    <cellStyle name="Percent 34 16 3" xfId="42463" xr:uid="{78FFD33C-4795-40C9-9780-142D1E140FED}"/>
    <cellStyle name="Percent 34 16 4" xfId="30499" xr:uid="{0EBA9B9C-9977-44AF-9D57-04FC5717B4D4}"/>
    <cellStyle name="Percent 34 17" xfId="18304" xr:uid="{00000000-0005-0000-0000-0000A95A0000}"/>
    <cellStyle name="Percent 34 17 2" xfId="24537" xr:uid="{00000000-0005-0000-0000-0000AA5A0000}"/>
    <cellStyle name="Percent 34 17 2 2" xfId="48413" xr:uid="{1EB55FE0-10D8-4AA2-AD1F-73DB8B99DFB9}"/>
    <cellStyle name="Percent 34 17 2 3" xfId="36443" xr:uid="{B0EFE5BB-8060-4A2F-A2F3-C770859DA31C}"/>
    <cellStyle name="Percent 34 17 3" xfId="42464" xr:uid="{A4B43C94-3DBE-4C6B-A03A-AB05AFCCB715}"/>
    <cellStyle name="Percent 34 17 4" xfId="30500" xr:uid="{6BA6D07C-9146-4A30-BDBA-D86DE9C3B3C2}"/>
    <cellStyle name="Percent 34 18" xfId="18305" xr:uid="{00000000-0005-0000-0000-0000AB5A0000}"/>
    <cellStyle name="Percent 34 2" xfId="18306" xr:uid="{00000000-0005-0000-0000-0000AC5A0000}"/>
    <cellStyle name="Percent 34 2 2" xfId="18307" xr:uid="{00000000-0005-0000-0000-0000AD5A0000}"/>
    <cellStyle name="Percent 34 2 2 2" xfId="24538" xr:uid="{00000000-0005-0000-0000-0000AE5A0000}"/>
    <cellStyle name="Percent 34 2 2 2 2" xfId="48414" xr:uid="{72400B2A-4474-407C-BFD6-156AC1206813}"/>
    <cellStyle name="Percent 34 2 2 2 3" xfId="36444" xr:uid="{C2501C9E-F07A-4C73-B598-D6DDA645285B}"/>
    <cellStyle name="Percent 34 2 2 3" xfId="42465" xr:uid="{30DCA06E-5BF1-406E-8E77-83C0B754105C}"/>
    <cellStyle name="Percent 34 2 2 4" xfId="30501" xr:uid="{4FB4126D-F012-488D-B69A-3822887C3180}"/>
    <cellStyle name="Percent 34 2 3" xfId="18308" xr:uid="{00000000-0005-0000-0000-0000AF5A0000}"/>
    <cellStyle name="Percent 34 2 3 2" xfId="24539" xr:uid="{00000000-0005-0000-0000-0000B05A0000}"/>
    <cellStyle name="Percent 34 2 3 2 2" xfId="48415" xr:uid="{553EA452-5F59-4A5D-9EA4-65A823D5FA99}"/>
    <cellStyle name="Percent 34 2 3 2 3" xfId="36445" xr:uid="{413821BA-4797-44C9-911D-33A536F62FED}"/>
    <cellStyle name="Percent 34 2 3 3" xfId="42466" xr:uid="{405F2CA7-0F28-4E82-9A60-20BDDD2E2E1C}"/>
    <cellStyle name="Percent 34 2 3 4" xfId="30502" xr:uid="{DC3E21B8-D90A-4EE5-8404-0C08C965721E}"/>
    <cellStyle name="Percent 34 3" xfId="18309" xr:uid="{00000000-0005-0000-0000-0000B15A0000}"/>
    <cellStyle name="Percent 34 3 2" xfId="18310" xr:uid="{00000000-0005-0000-0000-0000B25A0000}"/>
    <cellStyle name="Percent 34 3 2 2" xfId="24540" xr:uid="{00000000-0005-0000-0000-0000B35A0000}"/>
    <cellStyle name="Percent 34 3 2 2 2" xfId="48416" xr:uid="{26A1E8DF-6CC7-4817-BD4A-EDAA0B6CD38F}"/>
    <cellStyle name="Percent 34 3 2 2 3" xfId="36446" xr:uid="{8E25A007-8460-4AAD-9B68-7AB42E278E93}"/>
    <cellStyle name="Percent 34 3 2 3" xfId="42467" xr:uid="{A4AD3B3A-49B5-4079-949F-4AE6FC9DE1CD}"/>
    <cellStyle name="Percent 34 3 2 4" xfId="30503" xr:uid="{99E74CA6-BC6D-4D5B-A27B-7B9837E09157}"/>
    <cellStyle name="Percent 34 3 3" xfId="18311" xr:uid="{00000000-0005-0000-0000-0000B45A0000}"/>
    <cellStyle name="Percent 34 3 3 2" xfId="24541" xr:uid="{00000000-0005-0000-0000-0000B55A0000}"/>
    <cellStyle name="Percent 34 3 3 2 2" xfId="48417" xr:uid="{BE163CA9-D90D-4DAD-9ACE-D8616757C301}"/>
    <cellStyle name="Percent 34 3 3 2 3" xfId="36447" xr:uid="{D00675C7-5B3E-4571-8775-C9389019B3F8}"/>
    <cellStyle name="Percent 34 3 3 3" xfId="42468" xr:uid="{279DC64A-1F6E-4BB6-9CB6-3D2F790CC75E}"/>
    <cellStyle name="Percent 34 3 3 4" xfId="30504" xr:uid="{8A723B3B-BC17-46BC-B47E-72C5C1D310F7}"/>
    <cellStyle name="Percent 34 4" xfId="18312" xr:uid="{00000000-0005-0000-0000-0000B65A0000}"/>
    <cellStyle name="Percent 34 4 2" xfId="18313" xr:uid="{00000000-0005-0000-0000-0000B75A0000}"/>
    <cellStyle name="Percent 34 4 2 2" xfId="24542" xr:uid="{00000000-0005-0000-0000-0000B85A0000}"/>
    <cellStyle name="Percent 34 4 2 2 2" xfId="48418" xr:uid="{E730A7FB-17AF-47B0-9DA5-09CEC0388D10}"/>
    <cellStyle name="Percent 34 4 2 2 3" xfId="36448" xr:uid="{37011F14-F7E3-4153-A0DF-E20884269DD3}"/>
    <cellStyle name="Percent 34 4 2 3" xfId="42469" xr:uid="{F4BB647A-F30A-4B4F-9D97-EE2E54B9D989}"/>
    <cellStyle name="Percent 34 4 2 4" xfId="30505" xr:uid="{2284B838-DD2B-4E25-92C3-FFA8B113630F}"/>
    <cellStyle name="Percent 34 4 3" xfId="18314" xr:uid="{00000000-0005-0000-0000-0000B95A0000}"/>
    <cellStyle name="Percent 34 4 3 2" xfId="24543" xr:uid="{00000000-0005-0000-0000-0000BA5A0000}"/>
    <cellStyle name="Percent 34 4 3 2 2" xfId="48419" xr:uid="{740604DA-F82B-45B5-B002-68A933BA31C3}"/>
    <cellStyle name="Percent 34 4 3 2 3" xfId="36449" xr:uid="{3DB057E5-E316-4A01-95ED-4D60A6C165AE}"/>
    <cellStyle name="Percent 34 4 3 3" xfId="42470" xr:uid="{4AC6C789-5DE3-4249-8E9C-2BC9E45CA286}"/>
    <cellStyle name="Percent 34 4 3 4" xfId="30506" xr:uid="{E7F1BE9F-A108-4C71-B11B-712A3BD34E91}"/>
    <cellStyle name="Percent 34 5" xfId="18315" xr:uid="{00000000-0005-0000-0000-0000BB5A0000}"/>
    <cellStyle name="Percent 34 6" xfId="18316" xr:uid="{00000000-0005-0000-0000-0000BC5A0000}"/>
    <cellStyle name="Percent 34 7" xfId="18317" xr:uid="{00000000-0005-0000-0000-0000BD5A0000}"/>
    <cellStyle name="Percent 34 8" xfId="18318" xr:uid="{00000000-0005-0000-0000-0000BE5A0000}"/>
    <cellStyle name="Percent 34 9" xfId="18319" xr:uid="{00000000-0005-0000-0000-0000BF5A0000}"/>
    <cellStyle name="Percent 35" xfId="18320" xr:uid="{00000000-0005-0000-0000-0000C05A0000}"/>
    <cellStyle name="Percent 35 10" xfId="18321" xr:uid="{00000000-0005-0000-0000-0000C15A0000}"/>
    <cellStyle name="Percent 35 11" xfId="18322" xr:uid="{00000000-0005-0000-0000-0000C25A0000}"/>
    <cellStyle name="Percent 35 12" xfId="18323" xr:uid="{00000000-0005-0000-0000-0000C35A0000}"/>
    <cellStyle name="Percent 35 13" xfId="18324" xr:uid="{00000000-0005-0000-0000-0000C45A0000}"/>
    <cellStyle name="Percent 35 14" xfId="18325" xr:uid="{00000000-0005-0000-0000-0000C55A0000}"/>
    <cellStyle name="Percent 35 15" xfId="18326" xr:uid="{00000000-0005-0000-0000-0000C65A0000}"/>
    <cellStyle name="Percent 35 16" xfId="18327" xr:uid="{00000000-0005-0000-0000-0000C75A0000}"/>
    <cellStyle name="Percent 35 16 2" xfId="24544" xr:uid="{00000000-0005-0000-0000-0000C85A0000}"/>
    <cellStyle name="Percent 35 16 2 2" xfId="48420" xr:uid="{2E7AEEDB-4662-4D4B-B83E-FAA73FF4B0BF}"/>
    <cellStyle name="Percent 35 16 2 3" xfId="36450" xr:uid="{3C0C85D7-10E1-4460-8D9D-6ED2E4045CB4}"/>
    <cellStyle name="Percent 35 16 3" xfId="42471" xr:uid="{F08158CF-FCFA-4933-A983-AC3D281956F5}"/>
    <cellStyle name="Percent 35 16 4" xfId="30507" xr:uid="{229345BE-CA38-488D-971F-CE54BB0063A6}"/>
    <cellStyle name="Percent 35 17" xfId="18328" xr:uid="{00000000-0005-0000-0000-0000C95A0000}"/>
    <cellStyle name="Percent 35 17 2" xfId="24545" xr:uid="{00000000-0005-0000-0000-0000CA5A0000}"/>
    <cellStyle name="Percent 35 17 2 2" xfId="48421" xr:uid="{CFE8D684-8E92-48BC-A6A3-836A9D8047DC}"/>
    <cellStyle name="Percent 35 17 2 3" xfId="36451" xr:uid="{FECEDADE-3E68-4083-BDAC-96F37E0C2DB9}"/>
    <cellStyle name="Percent 35 17 3" xfId="42472" xr:uid="{90AB51DB-7A3F-47DF-80AC-14155BB6A731}"/>
    <cellStyle name="Percent 35 17 4" xfId="30508" xr:uid="{943879BA-6B7A-4B8A-94AC-B8A677A0F37C}"/>
    <cellStyle name="Percent 35 18" xfId="18329" xr:uid="{00000000-0005-0000-0000-0000CB5A0000}"/>
    <cellStyle name="Percent 35 2" xfId="18330" xr:uid="{00000000-0005-0000-0000-0000CC5A0000}"/>
    <cellStyle name="Percent 35 2 2" xfId="18331" xr:uid="{00000000-0005-0000-0000-0000CD5A0000}"/>
    <cellStyle name="Percent 35 2 2 2" xfId="24546" xr:uid="{00000000-0005-0000-0000-0000CE5A0000}"/>
    <cellStyle name="Percent 35 2 2 2 2" xfId="48422" xr:uid="{0ED92BF4-AF07-4473-B3BB-042200E657B0}"/>
    <cellStyle name="Percent 35 2 2 2 3" xfId="36452" xr:uid="{BA45A911-F3C4-4222-A1C1-DCBBD69833A1}"/>
    <cellStyle name="Percent 35 2 2 3" xfId="42473" xr:uid="{C0B04240-6B28-4B18-976A-2878F11405F8}"/>
    <cellStyle name="Percent 35 2 2 4" xfId="30509" xr:uid="{F951FAAF-EC6D-4FF8-AD3F-9B0DA6898CDC}"/>
    <cellStyle name="Percent 35 2 3" xfId="18332" xr:uid="{00000000-0005-0000-0000-0000CF5A0000}"/>
    <cellStyle name="Percent 35 2 3 2" xfId="24547" xr:uid="{00000000-0005-0000-0000-0000D05A0000}"/>
    <cellStyle name="Percent 35 2 3 2 2" xfId="48423" xr:uid="{3D51A38E-B7DD-4AEC-A60A-53B28B205C45}"/>
    <cellStyle name="Percent 35 2 3 2 3" xfId="36453" xr:uid="{436DADC5-912F-4477-A3CF-6C00C319D02A}"/>
    <cellStyle name="Percent 35 2 3 3" xfId="42474" xr:uid="{79913DC9-5540-4915-81C1-F36E90084EF8}"/>
    <cellStyle name="Percent 35 2 3 4" xfId="30510" xr:uid="{276BB22C-F4DB-46D7-9C9C-FF606D6B6446}"/>
    <cellStyle name="Percent 35 3" xfId="18333" xr:uid="{00000000-0005-0000-0000-0000D15A0000}"/>
    <cellStyle name="Percent 35 3 2" xfId="18334" xr:uid="{00000000-0005-0000-0000-0000D25A0000}"/>
    <cellStyle name="Percent 35 3 2 2" xfId="24548" xr:uid="{00000000-0005-0000-0000-0000D35A0000}"/>
    <cellStyle name="Percent 35 3 2 2 2" xfId="48424" xr:uid="{E8D29CD9-7200-4200-9407-A0C464A5A7A5}"/>
    <cellStyle name="Percent 35 3 2 2 3" xfId="36454" xr:uid="{BA1318E5-F3FF-4105-AFDB-22BAEC936C81}"/>
    <cellStyle name="Percent 35 3 2 3" xfId="42475" xr:uid="{BDF7AB85-6DCF-4A1A-B38C-8BBB254E7219}"/>
    <cellStyle name="Percent 35 3 2 4" xfId="30511" xr:uid="{24641B2E-20A3-4319-8F22-A7EB4C7FDC29}"/>
    <cellStyle name="Percent 35 3 3" xfId="18335" xr:uid="{00000000-0005-0000-0000-0000D45A0000}"/>
    <cellStyle name="Percent 35 3 3 2" xfId="24549" xr:uid="{00000000-0005-0000-0000-0000D55A0000}"/>
    <cellStyle name="Percent 35 3 3 2 2" xfId="48425" xr:uid="{2E298B1A-30AA-4F9C-86B8-C0D425F7B2C7}"/>
    <cellStyle name="Percent 35 3 3 2 3" xfId="36455" xr:uid="{ABA42D42-0134-4E96-817E-A45542BD49C6}"/>
    <cellStyle name="Percent 35 3 3 3" xfId="42476" xr:uid="{B841B9F8-1450-4081-97A9-CFADABB76129}"/>
    <cellStyle name="Percent 35 3 3 4" xfId="30512" xr:uid="{06BFCA84-8683-41B4-913C-268B5EF208AA}"/>
    <cellStyle name="Percent 35 4" xfId="18336" xr:uid="{00000000-0005-0000-0000-0000D65A0000}"/>
    <cellStyle name="Percent 35 4 2" xfId="18337" xr:uid="{00000000-0005-0000-0000-0000D75A0000}"/>
    <cellStyle name="Percent 35 4 2 2" xfId="24550" xr:uid="{00000000-0005-0000-0000-0000D85A0000}"/>
    <cellStyle name="Percent 35 4 2 2 2" xfId="48426" xr:uid="{083DBB1E-D880-4012-BDC5-BC240467F965}"/>
    <cellStyle name="Percent 35 4 2 2 3" xfId="36456" xr:uid="{0F9042FB-1176-4EC2-AB76-79121B55E91E}"/>
    <cellStyle name="Percent 35 4 2 3" xfId="42477" xr:uid="{B333FF7B-F47B-4FEE-B02B-F8BFB1DBA7DC}"/>
    <cellStyle name="Percent 35 4 2 4" xfId="30513" xr:uid="{D3804B77-A40B-4F4C-B4BD-DB6F72A11DA7}"/>
    <cellStyle name="Percent 35 4 3" xfId="18338" xr:uid="{00000000-0005-0000-0000-0000D95A0000}"/>
    <cellStyle name="Percent 35 4 3 2" xfId="24551" xr:uid="{00000000-0005-0000-0000-0000DA5A0000}"/>
    <cellStyle name="Percent 35 4 3 2 2" xfId="48427" xr:uid="{7321CA3E-BC21-42D4-AB13-2B3EFD13E58D}"/>
    <cellStyle name="Percent 35 4 3 2 3" xfId="36457" xr:uid="{B792F272-769D-41E9-B7F7-61D88854B2E9}"/>
    <cellStyle name="Percent 35 4 3 3" xfId="42478" xr:uid="{10D379B5-0137-49A2-8DCB-F3BDEBE70FFC}"/>
    <cellStyle name="Percent 35 4 3 4" xfId="30514" xr:uid="{CFDCCF61-6C66-4DF0-AE63-C52CAFC5636C}"/>
    <cellStyle name="Percent 35 5" xfId="18339" xr:uid="{00000000-0005-0000-0000-0000DB5A0000}"/>
    <cellStyle name="Percent 35 6" xfId="18340" xr:uid="{00000000-0005-0000-0000-0000DC5A0000}"/>
    <cellStyle name="Percent 35 7" xfId="18341" xr:uid="{00000000-0005-0000-0000-0000DD5A0000}"/>
    <cellStyle name="Percent 35 8" xfId="18342" xr:uid="{00000000-0005-0000-0000-0000DE5A0000}"/>
    <cellStyle name="Percent 35 9" xfId="18343" xr:uid="{00000000-0005-0000-0000-0000DF5A0000}"/>
    <cellStyle name="Percent 36" xfId="18344" xr:uid="{00000000-0005-0000-0000-0000E05A0000}"/>
    <cellStyle name="Percent 36 10" xfId="18345" xr:uid="{00000000-0005-0000-0000-0000E15A0000}"/>
    <cellStyle name="Percent 36 11" xfId="18346" xr:uid="{00000000-0005-0000-0000-0000E25A0000}"/>
    <cellStyle name="Percent 36 12" xfId="18347" xr:uid="{00000000-0005-0000-0000-0000E35A0000}"/>
    <cellStyle name="Percent 36 13" xfId="18348" xr:uid="{00000000-0005-0000-0000-0000E45A0000}"/>
    <cellStyle name="Percent 36 14" xfId="18349" xr:uid="{00000000-0005-0000-0000-0000E55A0000}"/>
    <cellStyle name="Percent 36 15" xfId="18350" xr:uid="{00000000-0005-0000-0000-0000E65A0000}"/>
    <cellStyle name="Percent 36 16" xfId="18351" xr:uid="{00000000-0005-0000-0000-0000E75A0000}"/>
    <cellStyle name="Percent 36 16 2" xfId="24552" xr:uid="{00000000-0005-0000-0000-0000E85A0000}"/>
    <cellStyle name="Percent 36 16 2 2" xfId="48428" xr:uid="{D8B31E1A-9860-4470-8FC5-0A7590BB9D22}"/>
    <cellStyle name="Percent 36 16 2 3" xfId="36458" xr:uid="{08B615CD-DCAB-4542-8A95-B05E3AEF4E1C}"/>
    <cellStyle name="Percent 36 16 3" xfId="42479" xr:uid="{7A2489EB-00DE-481C-ADF9-9904D435B0B4}"/>
    <cellStyle name="Percent 36 16 4" xfId="30515" xr:uid="{4439B798-ABF9-4664-AD93-E5072CF889D7}"/>
    <cellStyle name="Percent 36 17" xfId="18352" xr:uid="{00000000-0005-0000-0000-0000E95A0000}"/>
    <cellStyle name="Percent 36 17 2" xfId="24553" xr:uid="{00000000-0005-0000-0000-0000EA5A0000}"/>
    <cellStyle name="Percent 36 17 2 2" xfId="48429" xr:uid="{BF0E898F-D3E8-4491-B7E9-FEDF066ECB9F}"/>
    <cellStyle name="Percent 36 17 2 3" xfId="36459" xr:uid="{A5D3179E-1FCB-4D3A-A747-BAE73DB9EDE0}"/>
    <cellStyle name="Percent 36 17 3" xfId="42480" xr:uid="{7F54FCC2-1B15-41E7-9F82-E6B2AFA07CD6}"/>
    <cellStyle name="Percent 36 17 4" xfId="30516" xr:uid="{B56D72B2-3D9F-4FB2-8E61-48450A472C99}"/>
    <cellStyle name="Percent 36 18" xfId="18353" xr:uid="{00000000-0005-0000-0000-0000EB5A0000}"/>
    <cellStyle name="Percent 36 2" xfId="18354" xr:uid="{00000000-0005-0000-0000-0000EC5A0000}"/>
    <cellStyle name="Percent 36 2 2" xfId="18355" xr:uid="{00000000-0005-0000-0000-0000ED5A0000}"/>
    <cellStyle name="Percent 36 2 2 2" xfId="24554" xr:uid="{00000000-0005-0000-0000-0000EE5A0000}"/>
    <cellStyle name="Percent 36 2 2 2 2" xfId="48430" xr:uid="{BAC2DA1A-09C3-46CF-B2D8-7F121220F167}"/>
    <cellStyle name="Percent 36 2 2 2 3" xfId="36460" xr:uid="{8C629625-2319-4140-8F08-9E23598F7CFA}"/>
    <cellStyle name="Percent 36 2 2 3" xfId="42481" xr:uid="{CDBBB7A9-FF19-44F3-B8EF-2C02A7E0933A}"/>
    <cellStyle name="Percent 36 2 2 4" xfId="30517" xr:uid="{84F33BA6-70C0-44AD-A739-7EA33611AF56}"/>
    <cellStyle name="Percent 36 2 3" xfId="18356" xr:uid="{00000000-0005-0000-0000-0000EF5A0000}"/>
    <cellStyle name="Percent 36 2 3 2" xfId="24555" xr:uid="{00000000-0005-0000-0000-0000F05A0000}"/>
    <cellStyle name="Percent 36 2 3 2 2" xfId="48431" xr:uid="{8F9041C9-CFA6-42AD-9A2D-9D7FF6392E62}"/>
    <cellStyle name="Percent 36 2 3 2 3" xfId="36461" xr:uid="{A12AD4B6-D728-4462-9BBB-708149F02CBF}"/>
    <cellStyle name="Percent 36 2 3 3" xfId="42482" xr:uid="{4DF094B8-DA9E-4FDA-BB6A-173AF5E5FC0A}"/>
    <cellStyle name="Percent 36 2 3 4" xfId="30518" xr:uid="{0DDFD6C2-4C2D-40E3-B9F1-38D47FA2B3DC}"/>
    <cellStyle name="Percent 36 3" xfId="18357" xr:uid="{00000000-0005-0000-0000-0000F15A0000}"/>
    <cellStyle name="Percent 36 3 2" xfId="18358" xr:uid="{00000000-0005-0000-0000-0000F25A0000}"/>
    <cellStyle name="Percent 36 3 2 2" xfId="24556" xr:uid="{00000000-0005-0000-0000-0000F35A0000}"/>
    <cellStyle name="Percent 36 3 2 2 2" xfId="48432" xr:uid="{F4529DA4-D692-47B9-BBD9-04FF8783ACCF}"/>
    <cellStyle name="Percent 36 3 2 2 3" xfId="36462" xr:uid="{5732CF55-EA18-4AD9-AF79-B6B32503FD3A}"/>
    <cellStyle name="Percent 36 3 2 3" xfId="42483" xr:uid="{6E4C398B-6E48-44EA-A713-82B6B65B4669}"/>
    <cellStyle name="Percent 36 3 2 4" xfId="30519" xr:uid="{8427A023-66F3-4603-8235-F5C9C49C72AF}"/>
    <cellStyle name="Percent 36 3 3" xfId="18359" xr:uid="{00000000-0005-0000-0000-0000F45A0000}"/>
    <cellStyle name="Percent 36 3 3 2" xfId="24557" xr:uid="{00000000-0005-0000-0000-0000F55A0000}"/>
    <cellStyle name="Percent 36 3 3 2 2" xfId="48433" xr:uid="{5681D37E-50F6-4A72-B0FE-D8C387C6FFAF}"/>
    <cellStyle name="Percent 36 3 3 2 3" xfId="36463" xr:uid="{8E1EBA1E-D51E-4229-826A-5D69F23452E8}"/>
    <cellStyle name="Percent 36 3 3 3" xfId="42484" xr:uid="{B2178F8C-05AB-4A3F-AC5D-334C35EA5621}"/>
    <cellStyle name="Percent 36 3 3 4" xfId="30520" xr:uid="{21238FD5-A8D8-47E2-B00E-C7291255762A}"/>
    <cellStyle name="Percent 36 4" xfId="18360" xr:uid="{00000000-0005-0000-0000-0000F65A0000}"/>
    <cellStyle name="Percent 36 4 2" xfId="18361" xr:uid="{00000000-0005-0000-0000-0000F75A0000}"/>
    <cellStyle name="Percent 36 4 2 2" xfId="24558" xr:uid="{00000000-0005-0000-0000-0000F85A0000}"/>
    <cellStyle name="Percent 36 4 2 2 2" xfId="48434" xr:uid="{5389CEC7-56C0-4D3C-B5C7-099571CD8C4E}"/>
    <cellStyle name="Percent 36 4 2 2 3" xfId="36464" xr:uid="{E53511BB-5B57-43D8-A82A-92BC372E5741}"/>
    <cellStyle name="Percent 36 4 2 3" xfId="42485" xr:uid="{EB3D466C-6C65-4D3D-ADB8-E26799DDBFF9}"/>
    <cellStyle name="Percent 36 4 2 4" xfId="30521" xr:uid="{64E643D8-C329-4F3C-A42A-510FAD447DD4}"/>
    <cellStyle name="Percent 36 4 3" xfId="18362" xr:uid="{00000000-0005-0000-0000-0000F95A0000}"/>
    <cellStyle name="Percent 36 4 3 2" xfId="24559" xr:uid="{00000000-0005-0000-0000-0000FA5A0000}"/>
    <cellStyle name="Percent 36 4 3 2 2" xfId="48435" xr:uid="{210CBB5D-D512-4D8B-A920-161E4A9C0486}"/>
    <cellStyle name="Percent 36 4 3 2 3" xfId="36465" xr:uid="{0B524521-1801-4B36-9BE4-9974DE740CEE}"/>
    <cellStyle name="Percent 36 4 3 3" xfId="42486" xr:uid="{941E35A5-11F7-46B4-A7A3-F1EE148EB2A2}"/>
    <cellStyle name="Percent 36 4 3 4" xfId="30522" xr:uid="{F8CE09C4-B7AE-44C6-AD29-8F0F676F183B}"/>
    <cellStyle name="Percent 36 5" xfId="18363" xr:uid="{00000000-0005-0000-0000-0000FB5A0000}"/>
    <cellStyle name="Percent 36 6" xfId="18364" xr:uid="{00000000-0005-0000-0000-0000FC5A0000}"/>
    <cellStyle name="Percent 36 7" xfId="18365" xr:uid="{00000000-0005-0000-0000-0000FD5A0000}"/>
    <cellStyle name="Percent 36 8" xfId="18366" xr:uid="{00000000-0005-0000-0000-0000FE5A0000}"/>
    <cellStyle name="Percent 36 9" xfId="18367" xr:uid="{00000000-0005-0000-0000-0000FF5A0000}"/>
    <cellStyle name="Percent 37" xfId="18368" xr:uid="{00000000-0005-0000-0000-0000005B0000}"/>
    <cellStyle name="Percent 37 10" xfId="18369" xr:uid="{00000000-0005-0000-0000-0000015B0000}"/>
    <cellStyle name="Percent 37 11" xfId="18370" xr:uid="{00000000-0005-0000-0000-0000025B0000}"/>
    <cellStyle name="Percent 37 12" xfId="18371" xr:uid="{00000000-0005-0000-0000-0000035B0000}"/>
    <cellStyle name="Percent 37 13" xfId="18372" xr:uid="{00000000-0005-0000-0000-0000045B0000}"/>
    <cellStyle name="Percent 37 14" xfId="18373" xr:uid="{00000000-0005-0000-0000-0000055B0000}"/>
    <cellStyle name="Percent 37 15" xfId="18374" xr:uid="{00000000-0005-0000-0000-0000065B0000}"/>
    <cellStyle name="Percent 37 16" xfId="18375" xr:uid="{00000000-0005-0000-0000-0000075B0000}"/>
    <cellStyle name="Percent 37 16 2" xfId="24560" xr:uid="{00000000-0005-0000-0000-0000085B0000}"/>
    <cellStyle name="Percent 37 16 2 2" xfId="48436" xr:uid="{25C1F583-DE4E-41CF-BF93-1EF3D61F8147}"/>
    <cellStyle name="Percent 37 16 2 3" xfId="36466" xr:uid="{C59856B4-CE2E-4600-8309-89D2389519FC}"/>
    <cellStyle name="Percent 37 16 3" xfId="42487" xr:uid="{002BD173-6767-412C-93CA-9B2A34F6FDB5}"/>
    <cellStyle name="Percent 37 16 4" xfId="30523" xr:uid="{F5D308AF-137D-451E-A567-E93A3B84C731}"/>
    <cellStyle name="Percent 37 17" xfId="18376" xr:uid="{00000000-0005-0000-0000-0000095B0000}"/>
    <cellStyle name="Percent 37 17 2" xfId="24561" xr:uid="{00000000-0005-0000-0000-00000A5B0000}"/>
    <cellStyle name="Percent 37 17 2 2" xfId="48437" xr:uid="{3B100E3D-5A7A-4F31-BC38-A4DF4C95FEFE}"/>
    <cellStyle name="Percent 37 17 2 3" xfId="36467" xr:uid="{7D9479A5-A33E-4F22-95B6-D1D759C7CDDF}"/>
    <cellStyle name="Percent 37 17 3" xfId="42488" xr:uid="{6EF54A5D-AB12-4810-9634-6F0EAF1CD360}"/>
    <cellStyle name="Percent 37 17 4" xfId="30524" xr:uid="{AF6970AC-CD66-4BAE-B31A-9295FC525C61}"/>
    <cellStyle name="Percent 37 18" xfId="18377" xr:uid="{00000000-0005-0000-0000-00000B5B0000}"/>
    <cellStyle name="Percent 37 2" xfId="18378" xr:uid="{00000000-0005-0000-0000-00000C5B0000}"/>
    <cellStyle name="Percent 37 2 2" xfId="18379" xr:uid="{00000000-0005-0000-0000-00000D5B0000}"/>
    <cellStyle name="Percent 37 2 2 2" xfId="24562" xr:uid="{00000000-0005-0000-0000-00000E5B0000}"/>
    <cellStyle name="Percent 37 2 2 2 2" xfId="48438" xr:uid="{A6B541EC-1645-4E60-B0A5-526FBF4380AA}"/>
    <cellStyle name="Percent 37 2 2 2 3" xfId="36468" xr:uid="{EF25626E-AED8-4BE8-BD69-3D9CD32B8CC3}"/>
    <cellStyle name="Percent 37 2 2 3" xfId="42489" xr:uid="{925564C6-985C-428D-A216-6655A547801E}"/>
    <cellStyle name="Percent 37 2 2 4" xfId="30525" xr:uid="{077676C9-0469-4770-ADC7-8273760E7150}"/>
    <cellStyle name="Percent 37 2 3" xfId="18380" xr:uid="{00000000-0005-0000-0000-00000F5B0000}"/>
    <cellStyle name="Percent 37 2 3 2" xfId="24563" xr:uid="{00000000-0005-0000-0000-0000105B0000}"/>
    <cellStyle name="Percent 37 2 3 2 2" xfId="48439" xr:uid="{0D37AA20-29D2-4B89-A714-A67C4434F12C}"/>
    <cellStyle name="Percent 37 2 3 2 3" xfId="36469" xr:uid="{06F31AB2-9CA4-4CE7-BD27-229EA9C62F51}"/>
    <cellStyle name="Percent 37 2 3 3" xfId="42490" xr:uid="{E84485CB-0AFD-43CD-B012-417EF436FC98}"/>
    <cellStyle name="Percent 37 2 3 4" xfId="30526" xr:uid="{3EB48867-28E3-4F5E-AC8D-5716997FEE27}"/>
    <cellStyle name="Percent 37 2 4" xfId="18381" xr:uid="{00000000-0005-0000-0000-0000115B0000}"/>
    <cellStyle name="Percent 37 3" xfId="18382" xr:uid="{00000000-0005-0000-0000-0000125B0000}"/>
    <cellStyle name="Percent 37 3 2" xfId="18383" xr:uid="{00000000-0005-0000-0000-0000135B0000}"/>
    <cellStyle name="Percent 37 3 2 2" xfId="24564" xr:uid="{00000000-0005-0000-0000-0000145B0000}"/>
    <cellStyle name="Percent 37 3 2 2 2" xfId="48440" xr:uid="{80B4BAB3-821F-40ED-994E-6E6A4665D192}"/>
    <cellStyle name="Percent 37 3 2 2 3" xfId="36470" xr:uid="{5FC8DB55-6865-4CF3-B536-5B7B0B672574}"/>
    <cellStyle name="Percent 37 3 2 3" xfId="42491" xr:uid="{0FC55169-25CA-42AB-A646-86538242B0FB}"/>
    <cellStyle name="Percent 37 3 2 4" xfId="30527" xr:uid="{FCAF485C-5E88-46DF-A712-3B740E6105CD}"/>
    <cellStyle name="Percent 37 3 3" xfId="18384" xr:uid="{00000000-0005-0000-0000-0000155B0000}"/>
    <cellStyle name="Percent 37 3 3 2" xfId="24565" xr:uid="{00000000-0005-0000-0000-0000165B0000}"/>
    <cellStyle name="Percent 37 3 3 2 2" xfId="48441" xr:uid="{9D925FA9-4476-418B-8A6D-8A0D4A79D976}"/>
    <cellStyle name="Percent 37 3 3 2 3" xfId="36471" xr:uid="{4A8B0B79-4B45-47E2-8B05-D1CE6DFD8F83}"/>
    <cellStyle name="Percent 37 3 3 3" xfId="42492" xr:uid="{07057953-1A33-4F1F-8474-E98249EC2C93}"/>
    <cellStyle name="Percent 37 3 3 4" xfId="30528" xr:uid="{7079D866-D0D2-466A-AB32-BDFE3B678B16}"/>
    <cellStyle name="Percent 37 3 4" xfId="18385" xr:uid="{00000000-0005-0000-0000-0000175B0000}"/>
    <cellStyle name="Percent 37 4" xfId="18386" xr:uid="{00000000-0005-0000-0000-0000185B0000}"/>
    <cellStyle name="Percent 37 4 2" xfId="18387" xr:uid="{00000000-0005-0000-0000-0000195B0000}"/>
    <cellStyle name="Percent 37 4 2 2" xfId="24566" xr:uid="{00000000-0005-0000-0000-00001A5B0000}"/>
    <cellStyle name="Percent 37 4 2 2 2" xfId="48442" xr:uid="{5743306B-8EA6-413C-B7FB-C8E0502AF0A7}"/>
    <cellStyle name="Percent 37 4 2 2 3" xfId="36472" xr:uid="{60E0DC15-F9A3-4867-A76A-4B66DE35B56C}"/>
    <cellStyle name="Percent 37 4 2 3" xfId="42493" xr:uid="{2D1DD8A4-432D-4EE1-8E46-17136BC05503}"/>
    <cellStyle name="Percent 37 4 2 4" xfId="30529" xr:uid="{1C691EC7-297D-4941-942A-2505A7E068D7}"/>
    <cellStyle name="Percent 37 4 3" xfId="18388" xr:uid="{00000000-0005-0000-0000-00001B5B0000}"/>
    <cellStyle name="Percent 37 4 3 2" xfId="24567" xr:uid="{00000000-0005-0000-0000-00001C5B0000}"/>
    <cellStyle name="Percent 37 4 3 2 2" xfId="48443" xr:uid="{180FB91C-A940-4FB8-9969-73E0AD38C33B}"/>
    <cellStyle name="Percent 37 4 3 2 3" xfId="36473" xr:uid="{F915D906-8615-4988-9E45-ED1D893BC025}"/>
    <cellStyle name="Percent 37 4 3 3" xfId="42494" xr:uid="{B79C17E8-1D56-4DF0-88BE-E4689F270F03}"/>
    <cellStyle name="Percent 37 4 3 4" xfId="30530" xr:uid="{E4481359-C51F-417D-BD90-EBC50FD4F6D5}"/>
    <cellStyle name="Percent 37 4 4" xfId="18389" xr:uid="{00000000-0005-0000-0000-00001D5B0000}"/>
    <cellStyle name="Percent 37 5" xfId="18390" xr:uid="{00000000-0005-0000-0000-00001E5B0000}"/>
    <cellStyle name="Percent 37 6" xfId="18391" xr:uid="{00000000-0005-0000-0000-00001F5B0000}"/>
    <cellStyle name="Percent 37 7" xfId="18392" xr:uid="{00000000-0005-0000-0000-0000205B0000}"/>
    <cellStyle name="Percent 37 8" xfId="18393" xr:uid="{00000000-0005-0000-0000-0000215B0000}"/>
    <cellStyle name="Percent 37 9" xfId="18394" xr:uid="{00000000-0005-0000-0000-0000225B0000}"/>
    <cellStyle name="Percent 38" xfId="18395" xr:uid="{00000000-0005-0000-0000-0000235B0000}"/>
    <cellStyle name="Percent 38 10" xfId="18396" xr:uid="{00000000-0005-0000-0000-0000245B0000}"/>
    <cellStyle name="Percent 38 11" xfId="18397" xr:uid="{00000000-0005-0000-0000-0000255B0000}"/>
    <cellStyle name="Percent 38 12" xfId="18398" xr:uid="{00000000-0005-0000-0000-0000265B0000}"/>
    <cellStyle name="Percent 38 13" xfId="18399" xr:uid="{00000000-0005-0000-0000-0000275B0000}"/>
    <cellStyle name="Percent 38 14" xfId="18400" xr:uid="{00000000-0005-0000-0000-0000285B0000}"/>
    <cellStyle name="Percent 38 15" xfId="18401" xr:uid="{00000000-0005-0000-0000-0000295B0000}"/>
    <cellStyle name="Percent 38 16" xfId="18402" xr:uid="{00000000-0005-0000-0000-00002A5B0000}"/>
    <cellStyle name="Percent 38 16 2" xfId="24568" xr:uid="{00000000-0005-0000-0000-00002B5B0000}"/>
    <cellStyle name="Percent 38 16 2 2" xfId="48444" xr:uid="{F72C451A-3A81-4EE0-A7D4-3DC668008C84}"/>
    <cellStyle name="Percent 38 16 2 3" xfId="36474" xr:uid="{24067A4E-83B4-40F9-B108-795F2E3A0B17}"/>
    <cellStyle name="Percent 38 16 3" xfId="42495" xr:uid="{4DC660E3-DEE5-4AC3-98A7-6E34C6E9B547}"/>
    <cellStyle name="Percent 38 16 4" xfId="30531" xr:uid="{9228282B-BF00-4142-9334-5E7FA4C54330}"/>
    <cellStyle name="Percent 38 17" xfId="18403" xr:uid="{00000000-0005-0000-0000-00002C5B0000}"/>
    <cellStyle name="Percent 38 17 2" xfId="24569" xr:uid="{00000000-0005-0000-0000-00002D5B0000}"/>
    <cellStyle name="Percent 38 17 2 2" xfId="48445" xr:uid="{27D6D997-D902-4CC0-8B65-0009A907A83E}"/>
    <cellStyle name="Percent 38 17 2 3" xfId="36475" xr:uid="{5552E128-B87A-4CA7-9EA1-D78649A0C21B}"/>
    <cellStyle name="Percent 38 17 3" xfId="42496" xr:uid="{9144C4AA-7F89-4356-8BD2-C096D73A83DC}"/>
    <cellStyle name="Percent 38 17 4" xfId="30532" xr:uid="{B7DB8FDD-DBF1-4461-8CDE-DD79C387BD01}"/>
    <cellStyle name="Percent 38 18" xfId="18404" xr:uid="{00000000-0005-0000-0000-00002E5B0000}"/>
    <cellStyle name="Percent 38 2" xfId="18405" xr:uid="{00000000-0005-0000-0000-00002F5B0000}"/>
    <cellStyle name="Percent 38 2 2" xfId="18406" xr:uid="{00000000-0005-0000-0000-0000305B0000}"/>
    <cellStyle name="Percent 38 2 2 2" xfId="24570" xr:uid="{00000000-0005-0000-0000-0000315B0000}"/>
    <cellStyle name="Percent 38 2 2 2 2" xfId="48446" xr:uid="{D812C49A-FD72-4489-AF58-1858CEDC087E}"/>
    <cellStyle name="Percent 38 2 2 2 3" xfId="36476" xr:uid="{51275B25-270C-4F74-BDFA-9B1640474FF6}"/>
    <cellStyle name="Percent 38 2 2 3" xfId="42497" xr:uid="{D4A1CC49-5BBF-4CD5-BB97-AF5F805D9EDD}"/>
    <cellStyle name="Percent 38 2 2 4" xfId="30533" xr:uid="{0A7766F2-A894-435F-9EA5-247CB7487D78}"/>
    <cellStyle name="Percent 38 2 3" xfId="18407" xr:uid="{00000000-0005-0000-0000-0000325B0000}"/>
    <cellStyle name="Percent 38 2 3 2" xfId="24571" xr:uid="{00000000-0005-0000-0000-0000335B0000}"/>
    <cellStyle name="Percent 38 2 3 2 2" xfId="48447" xr:uid="{BE141F89-FF7A-4DD2-B382-4F5F89843672}"/>
    <cellStyle name="Percent 38 2 3 2 3" xfId="36477" xr:uid="{EFAFFF0F-3116-44B3-AA2C-FBD79758DE58}"/>
    <cellStyle name="Percent 38 2 3 3" xfId="42498" xr:uid="{D0B16ECB-3E70-426C-B616-15D0CB09793A}"/>
    <cellStyle name="Percent 38 2 3 4" xfId="30534" xr:uid="{763B2E46-5175-490F-9775-69A3FE4A550A}"/>
    <cellStyle name="Percent 38 2 4" xfId="18408" xr:uid="{00000000-0005-0000-0000-0000345B0000}"/>
    <cellStyle name="Percent 38 3" xfId="18409" xr:uid="{00000000-0005-0000-0000-0000355B0000}"/>
    <cellStyle name="Percent 38 3 2" xfId="18410" xr:uid="{00000000-0005-0000-0000-0000365B0000}"/>
    <cellStyle name="Percent 38 3 2 2" xfId="24572" xr:uid="{00000000-0005-0000-0000-0000375B0000}"/>
    <cellStyle name="Percent 38 3 2 2 2" xfId="48448" xr:uid="{CAFAD8F0-9C92-400E-824A-132E5430AC5C}"/>
    <cellStyle name="Percent 38 3 2 2 3" xfId="36478" xr:uid="{A7746867-416D-44A3-ACF2-EC18F3D26D73}"/>
    <cellStyle name="Percent 38 3 2 3" xfId="42499" xr:uid="{35F80429-841E-4C05-9DA6-6D5AAFE77676}"/>
    <cellStyle name="Percent 38 3 2 4" xfId="30535" xr:uid="{A2B49B24-A25F-4F86-8ACA-15FAD4887E15}"/>
    <cellStyle name="Percent 38 3 3" xfId="18411" xr:uid="{00000000-0005-0000-0000-0000385B0000}"/>
    <cellStyle name="Percent 38 3 3 2" xfId="24573" xr:uid="{00000000-0005-0000-0000-0000395B0000}"/>
    <cellStyle name="Percent 38 3 3 2 2" xfId="48449" xr:uid="{8C3AE106-7CE3-45A0-8BE4-3737F59BBD0F}"/>
    <cellStyle name="Percent 38 3 3 2 3" xfId="36479" xr:uid="{EDFD0B7E-AA41-447A-9191-822F0033B6FA}"/>
    <cellStyle name="Percent 38 3 3 3" xfId="42500" xr:uid="{2A83821C-397D-4F7F-9AB2-B2EF6A16AC3B}"/>
    <cellStyle name="Percent 38 3 3 4" xfId="30536" xr:uid="{E7DC788D-25A8-480D-9A23-603D687FB7AA}"/>
    <cellStyle name="Percent 38 3 4" xfId="18412" xr:uid="{00000000-0005-0000-0000-00003A5B0000}"/>
    <cellStyle name="Percent 38 4" xfId="18413" xr:uid="{00000000-0005-0000-0000-00003B5B0000}"/>
    <cellStyle name="Percent 38 4 2" xfId="18414" xr:uid="{00000000-0005-0000-0000-00003C5B0000}"/>
    <cellStyle name="Percent 38 4 2 2" xfId="24574" xr:uid="{00000000-0005-0000-0000-00003D5B0000}"/>
    <cellStyle name="Percent 38 4 2 2 2" xfId="48450" xr:uid="{C472F2CB-B893-4F5D-8251-6A9064EB8609}"/>
    <cellStyle name="Percent 38 4 2 2 3" xfId="36480" xr:uid="{642DD805-A1B8-4F9C-A15F-E4E2E9FC692F}"/>
    <cellStyle name="Percent 38 4 2 3" xfId="42501" xr:uid="{CDC99267-8039-4E9C-883D-42684A2CEBC1}"/>
    <cellStyle name="Percent 38 4 2 4" xfId="30537" xr:uid="{8BB59633-D592-4CB8-81D2-543D3E91E4E8}"/>
    <cellStyle name="Percent 38 4 3" xfId="18415" xr:uid="{00000000-0005-0000-0000-00003E5B0000}"/>
    <cellStyle name="Percent 38 4 3 2" xfId="24575" xr:uid="{00000000-0005-0000-0000-00003F5B0000}"/>
    <cellStyle name="Percent 38 4 3 2 2" xfId="48451" xr:uid="{4C3F9B55-AA75-4290-ADBC-7FCFF9FDD4E0}"/>
    <cellStyle name="Percent 38 4 3 2 3" xfId="36481" xr:uid="{56A4513F-DAAE-4342-83CF-39BC4148FA63}"/>
    <cellStyle name="Percent 38 4 3 3" xfId="42502" xr:uid="{172925BB-C90B-4F4A-BBEA-1D01D96ADDDF}"/>
    <cellStyle name="Percent 38 4 3 4" xfId="30538" xr:uid="{EBC146FB-9F36-4A69-9CEA-B7FFD07A79EF}"/>
    <cellStyle name="Percent 38 4 4" xfId="18416" xr:uid="{00000000-0005-0000-0000-0000405B0000}"/>
    <cellStyle name="Percent 38 5" xfId="18417" xr:uid="{00000000-0005-0000-0000-0000415B0000}"/>
    <cellStyle name="Percent 38 6" xfId="18418" xr:uid="{00000000-0005-0000-0000-0000425B0000}"/>
    <cellStyle name="Percent 38 7" xfId="18419" xr:uid="{00000000-0005-0000-0000-0000435B0000}"/>
    <cellStyle name="Percent 38 8" xfId="18420" xr:uid="{00000000-0005-0000-0000-0000445B0000}"/>
    <cellStyle name="Percent 38 9" xfId="18421" xr:uid="{00000000-0005-0000-0000-0000455B0000}"/>
    <cellStyle name="Percent 39" xfId="18422" xr:uid="{00000000-0005-0000-0000-0000465B0000}"/>
    <cellStyle name="Percent 39 10" xfId="18423" xr:uid="{00000000-0005-0000-0000-0000475B0000}"/>
    <cellStyle name="Percent 39 11" xfId="18424" xr:uid="{00000000-0005-0000-0000-0000485B0000}"/>
    <cellStyle name="Percent 39 12" xfId="18425" xr:uid="{00000000-0005-0000-0000-0000495B0000}"/>
    <cellStyle name="Percent 39 13" xfId="18426" xr:uid="{00000000-0005-0000-0000-00004A5B0000}"/>
    <cellStyle name="Percent 39 14" xfId="18427" xr:uid="{00000000-0005-0000-0000-00004B5B0000}"/>
    <cellStyle name="Percent 39 15" xfId="18428" xr:uid="{00000000-0005-0000-0000-00004C5B0000}"/>
    <cellStyle name="Percent 39 16" xfId="18429" xr:uid="{00000000-0005-0000-0000-00004D5B0000}"/>
    <cellStyle name="Percent 39 16 2" xfId="24576" xr:uid="{00000000-0005-0000-0000-00004E5B0000}"/>
    <cellStyle name="Percent 39 16 2 2" xfId="48452" xr:uid="{22AEDC23-D0CA-4BF1-8878-61C4BB01751B}"/>
    <cellStyle name="Percent 39 16 2 3" xfId="36482" xr:uid="{CAA0ED1E-87BE-4561-AA9D-CCD6F32F4C6C}"/>
    <cellStyle name="Percent 39 16 3" xfId="42503" xr:uid="{80839B1D-8780-4699-82B6-909341FBE041}"/>
    <cellStyle name="Percent 39 16 4" xfId="30539" xr:uid="{363FFD7D-D671-4511-A956-2549B08E34BC}"/>
    <cellStyle name="Percent 39 17" xfId="18430" xr:uid="{00000000-0005-0000-0000-00004F5B0000}"/>
    <cellStyle name="Percent 39 17 2" xfId="24577" xr:uid="{00000000-0005-0000-0000-0000505B0000}"/>
    <cellStyle name="Percent 39 17 2 2" xfId="48453" xr:uid="{B88C856D-5FE4-4076-8CE8-4FFB62AC3FF2}"/>
    <cellStyle name="Percent 39 17 2 3" xfId="36483" xr:uid="{644890AC-A4F9-4F16-B0CA-3A098E616496}"/>
    <cellStyle name="Percent 39 17 3" xfId="42504" xr:uid="{03EE7C4D-5A5D-479B-B1BB-2A4D85F9A335}"/>
    <cellStyle name="Percent 39 17 4" xfId="30540" xr:uid="{9BCEEF42-F590-495E-9BB4-0CB107A6AD92}"/>
    <cellStyle name="Percent 39 18" xfId="18431" xr:uid="{00000000-0005-0000-0000-0000515B0000}"/>
    <cellStyle name="Percent 39 2" xfId="18432" xr:uid="{00000000-0005-0000-0000-0000525B0000}"/>
    <cellStyle name="Percent 39 2 2" xfId="18433" xr:uid="{00000000-0005-0000-0000-0000535B0000}"/>
    <cellStyle name="Percent 39 2 2 2" xfId="24578" xr:uid="{00000000-0005-0000-0000-0000545B0000}"/>
    <cellStyle name="Percent 39 2 2 2 2" xfId="48454" xr:uid="{9C3D641C-D08A-44A8-B346-C9D895848702}"/>
    <cellStyle name="Percent 39 2 2 2 3" xfId="36484" xr:uid="{C67ECD48-E942-4070-88F9-AA12A7B2DD08}"/>
    <cellStyle name="Percent 39 2 2 3" xfId="42505" xr:uid="{48E06C6F-BF19-4E86-BB53-EE6848532809}"/>
    <cellStyle name="Percent 39 2 2 4" xfId="30541" xr:uid="{0E2705DB-4A90-4DE3-BF98-0CFE60BC7D1A}"/>
    <cellStyle name="Percent 39 2 3" xfId="18434" xr:uid="{00000000-0005-0000-0000-0000555B0000}"/>
    <cellStyle name="Percent 39 2 3 2" xfId="24579" xr:uid="{00000000-0005-0000-0000-0000565B0000}"/>
    <cellStyle name="Percent 39 2 3 2 2" xfId="48455" xr:uid="{0C659706-A660-404D-96B9-A028035966E3}"/>
    <cellStyle name="Percent 39 2 3 2 3" xfId="36485" xr:uid="{8C658136-52EA-4074-8F76-62FC2C45B065}"/>
    <cellStyle name="Percent 39 2 3 3" xfId="42506" xr:uid="{AF66BF0E-140B-45C1-B163-008AD4F6C201}"/>
    <cellStyle name="Percent 39 2 3 4" xfId="30542" xr:uid="{8F752D95-5829-4975-B3D1-A3A154EBFAF8}"/>
    <cellStyle name="Percent 39 2 4" xfId="18435" xr:uid="{00000000-0005-0000-0000-0000575B0000}"/>
    <cellStyle name="Percent 39 3" xfId="18436" xr:uid="{00000000-0005-0000-0000-0000585B0000}"/>
    <cellStyle name="Percent 39 3 2" xfId="18437" xr:uid="{00000000-0005-0000-0000-0000595B0000}"/>
    <cellStyle name="Percent 39 3 2 2" xfId="24580" xr:uid="{00000000-0005-0000-0000-00005A5B0000}"/>
    <cellStyle name="Percent 39 3 2 2 2" xfId="48456" xr:uid="{503EB150-52E2-4CDC-A7ED-4F32151BC8E5}"/>
    <cellStyle name="Percent 39 3 2 2 3" xfId="36486" xr:uid="{3D1DE70D-24A2-4CE7-AA61-BECB71764A9A}"/>
    <cellStyle name="Percent 39 3 2 3" xfId="42507" xr:uid="{F24FFB1D-EF1C-459C-8107-CD250852A129}"/>
    <cellStyle name="Percent 39 3 2 4" xfId="30543" xr:uid="{C2C104DD-0E54-45C3-B3E2-7C224EAE3C3C}"/>
    <cellStyle name="Percent 39 3 3" xfId="18438" xr:uid="{00000000-0005-0000-0000-00005B5B0000}"/>
    <cellStyle name="Percent 39 3 3 2" xfId="24581" xr:uid="{00000000-0005-0000-0000-00005C5B0000}"/>
    <cellStyle name="Percent 39 3 3 2 2" xfId="48457" xr:uid="{1F345F71-653F-4779-99EB-2B3A60AC46AA}"/>
    <cellStyle name="Percent 39 3 3 2 3" xfId="36487" xr:uid="{7AAB7A31-E80D-465D-883A-9BCD2BD9E8CF}"/>
    <cellStyle name="Percent 39 3 3 3" xfId="42508" xr:uid="{E30911FC-ECF1-4DA6-A09C-143F1E812E7D}"/>
    <cellStyle name="Percent 39 3 3 4" xfId="30544" xr:uid="{24565121-BC93-42A0-ADC0-7861BF0C1177}"/>
    <cellStyle name="Percent 39 3 4" xfId="18439" xr:uid="{00000000-0005-0000-0000-00005D5B0000}"/>
    <cellStyle name="Percent 39 4" xfId="18440" xr:uid="{00000000-0005-0000-0000-00005E5B0000}"/>
    <cellStyle name="Percent 39 4 2" xfId="18441" xr:uid="{00000000-0005-0000-0000-00005F5B0000}"/>
    <cellStyle name="Percent 39 4 2 2" xfId="24582" xr:uid="{00000000-0005-0000-0000-0000605B0000}"/>
    <cellStyle name="Percent 39 4 2 2 2" xfId="48458" xr:uid="{6B0C3D9E-5249-4150-8B39-F27F1734D89A}"/>
    <cellStyle name="Percent 39 4 2 2 3" xfId="36488" xr:uid="{D892E3B9-1D35-441E-85CF-AF3D52DC7BD7}"/>
    <cellStyle name="Percent 39 4 2 3" xfId="42509" xr:uid="{0E5EF0E4-0B53-40F7-8FCC-A5376A3AD85D}"/>
    <cellStyle name="Percent 39 4 2 4" xfId="30545" xr:uid="{DB046B99-1E02-423B-BBFD-162CE326C898}"/>
    <cellStyle name="Percent 39 4 3" xfId="18442" xr:uid="{00000000-0005-0000-0000-0000615B0000}"/>
    <cellStyle name="Percent 39 4 3 2" xfId="24583" xr:uid="{00000000-0005-0000-0000-0000625B0000}"/>
    <cellStyle name="Percent 39 4 3 2 2" xfId="48459" xr:uid="{C9D0E274-C385-43DB-8F91-2B08F2FAAE70}"/>
    <cellStyle name="Percent 39 4 3 2 3" xfId="36489" xr:uid="{6C5631D0-651D-4F54-B8FC-3F39CC117B1F}"/>
    <cellStyle name="Percent 39 4 3 3" xfId="42510" xr:uid="{B8C05D13-D257-4C02-A520-0CE30CE9E37C}"/>
    <cellStyle name="Percent 39 4 3 4" xfId="30546" xr:uid="{A1DFF7B4-A47C-4C79-894C-F004767263E7}"/>
    <cellStyle name="Percent 39 5" xfId="18443" xr:uid="{00000000-0005-0000-0000-0000635B0000}"/>
    <cellStyle name="Percent 39 6" xfId="18444" xr:uid="{00000000-0005-0000-0000-0000645B0000}"/>
    <cellStyle name="Percent 39 7" xfId="18445" xr:uid="{00000000-0005-0000-0000-0000655B0000}"/>
    <cellStyle name="Percent 39 8" xfId="18446" xr:uid="{00000000-0005-0000-0000-0000665B0000}"/>
    <cellStyle name="Percent 39 9" xfId="18447" xr:uid="{00000000-0005-0000-0000-0000675B0000}"/>
    <cellStyle name="Percent 4" xfId="18448" xr:uid="{00000000-0005-0000-0000-0000685B0000}"/>
    <cellStyle name="Percent 4 2" xfId="18449" xr:uid="{00000000-0005-0000-0000-0000695B0000}"/>
    <cellStyle name="Percent 4 2 2" xfId="18450" xr:uid="{00000000-0005-0000-0000-00006A5B0000}"/>
    <cellStyle name="Percent 4 2 2 2" xfId="18451" xr:uid="{00000000-0005-0000-0000-00006B5B0000}"/>
    <cellStyle name="Percent 4 2 2 2 2" xfId="18452" xr:uid="{00000000-0005-0000-0000-00006C5B0000}"/>
    <cellStyle name="Percent 4 2 2 2 2 2" xfId="18453" xr:uid="{00000000-0005-0000-0000-00006D5B0000}"/>
    <cellStyle name="Percent 4 2 2 2 2 2 2" xfId="24588" xr:uid="{00000000-0005-0000-0000-00006E5B0000}"/>
    <cellStyle name="Percent 4 2 2 2 2 2 2 2" xfId="48464" xr:uid="{5D038934-6B3B-4829-9829-EFE4FF2C85D8}"/>
    <cellStyle name="Percent 4 2 2 2 2 2 2 3" xfId="36494" xr:uid="{16BD50D8-993A-4EA3-A26F-F7830A9B7AE5}"/>
    <cellStyle name="Percent 4 2 2 2 2 2 3" xfId="42515" xr:uid="{D2174D6F-18DB-46AF-9B0C-DAEC82D38854}"/>
    <cellStyle name="Percent 4 2 2 2 2 2 4" xfId="30551" xr:uid="{27A35E87-357B-456C-B241-61B86BCC8B59}"/>
    <cellStyle name="Percent 4 2 2 2 2 3" xfId="24587" xr:uid="{00000000-0005-0000-0000-00006F5B0000}"/>
    <cellStyle name="Percent 4 2 2 2 2 3 2" xfId="48463" xr:uid="{54B76CE3-9DCE-4A07-90D1-2E34BC4A9189}"/>
    <cellStyle name="Percent 4 2 2 2 2 3 3" xfId="36493" xr:uid="{D572ACB0-8619-477C-837F-E4379A822B05}"/>
    <cellStyle name="Percent 4 2 2 2 2 4" xfId="42514" xr:uid="{182A34A1-E2A5-4914-BE23-9BA4D2AB5F25}"/>
    <cellStyle name="Percent 4 2 2 2 2 5" xfId="30550" xr:uid="{E5772CCC-1E09-42BC-A700-682B52B57FA1}"/>
    <cellStyle name="Percent 4 2 2 2 3" xfId="18454" xr:uid="{00000000-0005-0000-0000-0000705B0000}"/>
    <cellStyle name="Percent 4 2 2 2 3 2" xfId="24589" xr:uid="{00000000-0005-0000-0000-0000715B0000}"/>
    <cellStyle name="Percent 4 2 2 2 3 2 2" xfId="48465" xr:uid="{4995D39D-059C-4448-8442-F98A5D7DF084}"/>
    <cellStyle name="Percent 4 2 2 2 3 2 3" xfId="36495" xr:uid="{BA03BA71-F50D-4BD2-B052-A9AD85114574}"/>
    <cellStyle name="Percent 4 2 2 2 3 3" xfId="42516" xr:uid="{AC8D2CA5-2C12-477C-8884-110298DA0B29}"/>
    <cellStyle name="Percent 4 2 2 2 3 4" xfId="30552" xr:uid="{9A7E5E52-3D1A-47E8-99EC-16E89EB6B4DD}"/>
    <cellStyle name="Percent 4 2 2 2 4" xfId="24586" xr:uid="{00000000-0005-0000-0000-0000725B0000}"/>
    <cellStyle name="Percent 4 2 2 2 4 2" xfId="48462" xr:uid="{003E5182-519A-46E7-AF6F-812110943F13}"/>
    <cellStyle name="Percent 4 2 2 2 4 3" xfId="36492" xr:uid="{22A1A7AC-2D4A-47D0-A194-4C9ADD164F2E}"/>
    <cellStyle name="Percent 4 2 2 2 5" xfId="42513" xr:uid="{748B20CD-F445-4EDD-80AB-A652B61561BB}"/>
    <cellStyle name="Percent 4 2 2 2 6" xfId="30549" xr:uid="{6FEB84E2-D762-4CDD-90AD-480BEF789929}"/>
    <cellStyle name="Percent 4 2 2 3" xfId="18455" xr:uid="{00000000-0005-0000-0000-0000735B0000}"/>
    <cellStyle name="Percent 4 2 2 3 2" xfId="18456" xr:uid="{00000000-0005-0000-0000-0000745B0000}"/>
    <cellStyle name="Percent 4 2 2 3 2 2" xfId="24591" xr:uid="{00000000-0005-0000-0000-0000755B0000}"/>
    <cellStyle name="Percent 4 2 2 3 2 2 2" xfId="48467" xr:uid="{C1F8DB67-057D-4A11-BCE9-44CDFC6AE1C6}"/>
    <cellStyle name="Percent 4 2 2 3 2 2 3" xfId="36497" xr:uid="{77FAF7FF-8DAE-4A54-BB38-EA3566F477A6}"/>
    <cellStyle name="Percent 4 2 2 3 2 3" xfId="42518" xr:uid="{2C787664-D503-456A-9131-A6BB75529E37}"/>
    <cellStyle name="Percent 4 2 2 3 2 4" xfId="30554" xr:uid="{B9C62233-27CE-4ED6-8514-3D6196D37A77}"/>
    <cellStyle name="Percent 4 2 2 3 3" xfId="24590" xr:uid="{00000000-0005-0000-0000-0000765B0000}"/>
    <cellStyle name="Percent 4 2 2 3 3 2" xfId="48466" xr:uid="{AF5C64D3-190E-4D4A-B26B-97D669E17EFC}"/>
    <cellStyle name="Percent 4 2 2 3 3 3" xfId="36496" xr:uid="{BDE203FF-6D54-4B63-8852-A0956C248155}"/>
    <cellStyle name="Percent 4 2 2 3 4" xfId="42517" xr:uid="{6419D66A-77AB-4BEA-B194-B63123578A84}"/>
    <cellStyle name="Percent 4 2 2 3 5" xfId="30553" xr:uid="{848DD520-8D4C-4C81-B199-A1A17D04350F}"/>
    <cellStyle name="Percent 4 2 2 4" xfId="18457" xr:uid="{00000000-0005-0000-0000-0000775B0000}"/>
    <cellStyle name="Percent 4 2 2 4 2" xfId="24592" xr:uid="{00000000-0005-0000-0000-0000785B0000}"/>
    <cellStyle name="Percent 4 2 2 4 2 2" xfId="48468" xr:uid="{3D415625-5D26-4D1A-B5BC-559014E097F3}"/>
    <cellStyle name="Percent 4 2 2 4 2 3" xfId="36498" xr:uid="{FE3E4FB9-A9B6-4150-ACA9-2BDE8048AC25}"/>
    <cellStyle name="Percent 4 2 2 4 3" xfId="42519" xr:uid="{AC04F25A-C1F6-48E1-A8A8-624DA809FD1C}"/>
    <cellStyle name="Percent 4 2 2 4 4" xfId="30555" xr:uid="{38DE33D2-C38F-4C81-BA7A-FD0E60218386}"/>
    <cellStyle name="Percent 4 2 2 5" xfId="24585" xr:uid="{00000000-0005-0000-0000-0000795B0000}"/>
    <cellStyle name="Percent 4 2 2 5 2" xfId="48461" xr:uid="{5C7D1240-1E23-4BF1-A126-EEF63100A1C4}"/>
    <cellStyle name="Percent 4 2 2 5 3" xfId="36491" xr:uid="{61AB40FB-D7EA-4708-A4B7-BB3C860F4221}"/>
    <cellStyle name="Percent 4 2 2 6" xfId="42512" xr:uid="{4FD9FE16-2650-4CCB-AFAD-6946E06231C3}"/>
    <cellStyle name="Percent 4 2 2 7" xfId="30548" xr:uid="{F673C482-F5FB-4FDF-9692-1DA72582BBEA}"/>
    <cellStyle name="Percent 4 2 3" xfId="18458" xr:uid="{00000000-0005-0000-0000-00007A5B0000}"/>
    <cellStyle name="Percent 4 2 3 2" xfId="24593" xr:uid="{00000000-0005-0000-0000-00007B5B0000}"/>
    <cellStyle name="Percent 4 2 3 2 2" xfId="48469" xr:uid="{944E787D-741B-4B9B-9EA7-8F2E97EC7B63}"/>
    <cellStyle name="Percent 4 2 3 2 3" xfId="36499" xr:uid="{166187E7-E204-43C5-A1C1-BBD20FCE81C3}"/>
    <cellStyle name="Percent 4 2 3 3" xfId="42520" xr:uid="{36C502EC-3C25-42D2-B5A3-2CB8163C0034}"/>
    <cellStyle name="Percent 4 2 3 4" xfId="30556" xr:uid="{0160E574-B0E3-4352-AAB9-3821BDAA7B92}"/>
    <cellStyle name="Percent 4 2 4" xfId="18459" xr:uid="{00000000-0005-0000-0000-00007C5B0000}"/>
    <cellStyle name="Percent 4 2 4 2" xfId="24594" xr:uid="{00000000-0005-0000-0000-00007D5B0000}"/>
    <cellStyle name="Percent 4 2 4 2 2" xfId="48470" xr:uid="{922B23A2-EA7B-4A79-B631-9198C9215231}"/>
    <cellStyle name="Percent 4 2 4 2 3" xfId="36500" xr:uid="{F6B8A786-4895-45AF-8A0B-BDF859D90954}"/>
    <cellStyle name="Percent 4 2 4 3" xfId="42521" xr:uid="{61D6DD96-6682-4B24-B236-FF8BC2E11490}"/>
    <cellStyle name="Percent 4 2 4 4" xfId="30557" xr:uid="{772C2E7E-D7E8-4CCD-BE3B-767C37200451}"/>
    <cellStyle name="Percent 4 2 5" xfId="24584" xr:uid="{00000000-0005-0000-0000-00007E5B0000}"/>
    <cellStyle name="Percent 4 2 5 2" xfId="48460" xr:uid="{A4C8322E-45D6-4C00-9EDA-1B58AFE4AB78}"/>
    <cellStyle name="Percent 4 2 5 3" xfId="36490" xr:uid="{1680DE54-4DB8-4E19-A70E-7FA16CFBEDEF}"/>
    <cellStyle name="Percent 4 2 6" xfId="42511" xr:uid="{818C0AB9-9D68-4389-A9D5-E674BD7B14A2}"/>
    <cellStyle name="Percent 4 2 7" xfId="30547" xr:uid="{C7456E3D-DC1F-43A0-9B97-7A7607A9C7BB}"/>
    <cellStyle name="Percent 4 3" xfId="18460" xr:uid="{00000000-0005-0000-0000-00007F5B0000}"/>
    <cellStyle name="Percent 4 3 2" xfId="24595" xr:uid="{00000000-0005-0000-0000-0000805B0000}"/>
    <cellStyle name="Percent 4 3 2 2" xfId="48471" xr:uid="{82829EA7-ADDF-4EAF-A629-B60D1E4FDFFF}"/>
    <cellStyle name="Percent 4 3 2 3" xfId="36501" xr:uid="{E65C979F-5343-41D5-9A7B-0A01B7BEFBA6}"/>
    <cellStyle name="Percent 4 3 3" xfId="42522" xr:uid="{62EF587F-89EC-44EC-91F8-2EBCFE67705D}"/>
    <cellStyle name="Percent 4 3 4" xfId="30558" xr:uid="{333271E2-2E15-4AB3-800A-B7B61290330F}"/>
    <cellStyle name="Percent 4 4" xfId="18461" xr:uid="{00000000-0005-0000-0000-0000815B0000}"/>
    <cellStyle name="Percent 4 4 2" xfId="18462" xr:uid="{00000000-0005-0000-0000-0000825B0000}"/>
    <cellStyle name="Percent 4 4 2 2" xfId="18463" xr:uid="{00000000-0005-0000-0000-0000835B0000}"/>
    <cellStyle name="Percent 4 4 2 2 2" xfId="18464" xr:uid="{00000000-0005-0000-0000-0000845B0000}"/>
    <cellStyle name="Percent 4 4 2 2 2 2" xfId="24599" xr:uid="{00000000-0005-0000-0000-0000855B0000}"/>
    <cellStyle name="Percent 4 4 2 2 2 2 2" xfId="48475" xr:uid="{C811124D-3D1E-4C0B-9941-925079020BAF}"/>
    <cellStyle name="Percent 4 4 2 2 2 2 3" xfId="36505" xr:uid="{BB4D2CB6-7D44-4884-A71C-B888C4B4AAA2}"/>
    <cellStyle name="Percent 4 4 2 2 2 3" xfId="42526" xr:uid="{DD9A01C9-7376-48CF-B908-0BFE062A1535}"/>
    <cellStyle name="Percent 4 4 2 2 2 4" xfId="30562" xr:uid="{C3DFFBB0-127D-4AE6-8BB3-45B32E6FFCA1}"/>
    <cellStyle name="Percent 4 4 2 2 3" xfId="24598" xr:uid="{00000000-0005-0000-0000-0000865B0000}"/>
    <cellStyle name="Percent 4 4 2 2 3 2" xfId="48474" xr:uid="{0087FF2A-1DD2-4AB2-AC33-75A8E270B15E}"/>
    <cellStyle name="Percent 4 4 2 2 3 3" xfId="36504" xr:uid="{202E2154-EEA4-4A3D-9493-93AFA4066D1C}"/>
    <cellStyle name="Percent 4 4 2 2 4" xfId="42525" xr:uid="{57BA34C4-09C4-44F3-AD80-2908F5CE5136}"/>
    <cellStyle name="Percent 4 4 2 2 5" xfId="30561" xr:uid="{2EC23565-7CAF-4C19-B5C6-7F6527D1E175}"/>
    <cellStyle name="Percent 4 4 2 3" xfId="18465" xr:uid="{00000000-0005-0000-0000-0000875B0000}"/>
    <cellStyle name="Percent 4 4 2 3 2" xfId="24600" xr:uid="{00000000-0005-0000-0000-0000885B0000}"/>
    <cellStyle name="Percent 4 4 2 3 2 2" xfId="48476" xr:uid="{3816A294-D53B-415D-AD90-A1090ECB2C66}"/>
    <cellStyle name="Percent 4 4 2 3 2 3" xfId="36506" xr:uid="{84C09E1F-CF5E-406A-B6E1-BFAFB7702738}"/>
    <cellStyle name="Percent 4 4 2 3 3" xfId="42527" xr:uid="{049D5EAB-F1A9-4AB5-B223-1B7F41F74DEA}"/>
    <cellStyle name="Percent 4 4 2 3 4" xfId="30563" xr:uid="{65A72577-BA75-489C-A100-994D214525DB}"/>
    <cellStyle name="Percent 4 4 2 4" xfId="24597" xr:uid="{00000000-0005-0000-0000-0000895B0000}"/>
    <cellStyle name="Percent 4 4 2 4 2" xfId="48473" xr:uid="{9F17692A-8B70-480A-8029-97B43917CBB0}"/>
    <cellStyle name="Percent 4 4 2 4 3" xfId="36503" xr:uid="{8CE410D2-D881-427A-B1AE-8CCB0CD00A1B}"/>
    <cellStyle name="Percent 4 4 2 5" xfId="42524" xr:uid="{4951ECBE-F123-4C66-ACF3-0A6BF47C7A88}"/>
    <cellStyle name="Percent 4 4 2 6" xfId="30560" xr:uid="{5C32D868-C11C-42AB-ABED-8F2A11948FE7}"/>
    <cellStyle name="Percent 4 4 3" xfId="18466" xr:uid="{00000000-0005-0000-0000-00008A5B0000}"/>
    <cellStyle name="Percent 4 4 3 2" xfId="18467" xr:uid="{00000000-0005-0000-0000-00008B5B0000}"/>
    <cellStyle name="Percent 4 4 3 2 2" xfId="24602" xr:uid="{00000000-0005-0000-0000-00008C5B0000}"/>
    <cellStyle name="Percent 4 4 3 2 2 2" xfId="48478" xr:uid="{002FA2AF-A504-4061-A475-9F5685DA0D57}"/>
    <cellStyle name="Percent 4 4 3 2 2 3" xfId="36508" xr:uid="{EF0DC2FF-B021-44E4-B79D-CE781106EA21}"/>
    <cellStyle name="Percent 4 4 3 2 3" xfId="42529" xr:uid="{F29E2647-1812-4C4C-BD51-17266C1789C3}"/>
    <cellStyle name="Percent 4 4 3 2 4" xfId="30565" xr:uid="{4F62D2FF-9986-4132-9C21-A5A461F177E8}"/>
    <cellStyle name="Percent 4 4 3 3" xfId="24601" xr:uid="{00000000-0005-0000-0000-00008D5B0000}"/>
    <cellStyle name="Percent 4 4 3 3 2" xfId="48477" xr:uid="{4300A23B-B40A-4303-A9AA-396209FBAE21}"/>
    <cellStyle name="Percent 4 4 3 3 3" xfId="36507" xr:uid="{F462A3FC-6A3A-44A5-971C-FD1EC1B78793}"/>
    <cellStyle name="Percent 4 4 3 4" xfId="42528" xr:uid="{6BA935C8-A8DD-48E2-BF76-10EE9CFD1FE8}"/>
    <cellStyle name="Percent 4 4 3 5" xfId="30564" xr:uid="{2FA23FD7-65D6-4EDB-8780-2B6CE8C4AD42}"/>
    <cellStyle name="Percent 4 4 4" xfId="18468" xr:uid="{00000000-0005-0000-0000-00008E5B0000}"/>
    <cellStyle name="Percent 4 4 4 2" xfId="24603" xr:uid="{00000000-0005-0000-0000-00008F5B0000}"/>
    <cellStyle name="Percent 4 4 4 2 2" xfId="48479" xr:uid="{1DBB8B01-5A92-4F3C-9410-F7F3033D5ACC}"/>
    <cellStyle name="Percent 4 4 4 2 3" xfId="36509" xr:uid="{1C21A18B-A0BD-4848-B42A-616D2236BF20}"/>
    <cellStyle name="Percent 4 4 4 3" xfId="42530" xr:uid="{651FF1AC-F1C8-42D5-A486-7AD409379BDF}"/>
    <cellStyle name="Percent 4 4 4 4" xfId="30566" xr:uid="{54278A01-C862-4495-8526-8B0F8110EDC5}"/>
    <cellStyle name="Percent 4 4 5" xfId="24596" xr:uid="{00000000-0005-0000-0000-0000905B0000}"/>
    <cellStyle name="Percent 4 4 5 2" xfId="48472" xr:uid="{673624E3-6D28-4CF0-9506-155C5AF82D2F}"/>
    <cellStyle name="Percent 4 4 5 3" xfId="36502" xr:uid="{F9027EBF-C878-4D01-96F2-7A639EB8CAAA}"/>
    <cellStyle name="Percent 4 4 6" xfId="42523" xr:uid="{FB4853E2-90C2-43C8-BEF7-25F0CF5AE5DA}"/>
    <cellStyle name="Percent 4 4 7" xfId="30559" xr:uid="{3F8DA518-D8BF-404A-97BA-A080D4EDBF12}"/>
    <cellStyle name="Percent 4 5" xfId="18469" xr:uid="{00000000-0005-0000-0000-0000915B0000}"/>
    <cellStyle name="Percent 4 5 2" xfId="24604" xr:uid="{00000000-0005-0000-0000-0000925B0000}"/>
    <cellStyle name="Percent 4 5 2 2" xfId="48480" xr:uid="{6E86441A-4AF3-4EEF-8CA3-CDEE0D2E8B7A}"/>
    <cellStyle name="Percent 4 5 2 3" xfId="36510" xr:uid="{CC3C5369-6CE5-417E-92BC-DC4F05490890}"/>
    <cellStyle name="Percent 4 5 3" xfId="42531" xr:uid="{B6492422-AA6D-4D62-B0EA-FB57D38C53EA}"/>
    <cellStyle name="Percent 4 5 4" xfId="30567" xr:uid="{623926CB-AC8B-426D-8A95-3150437E0F92}"/>
    <cellStyle name="Percent 4 6" xfId="18470" xr:uid="{00000000-0005-0000-0000-0000935B0000}"/>
    <cellStyle name="Percent 4 6 2" xfId="24605" xr:uid="{00000000-0005-0000-0000-0000945B0000}"/>
    <cellStyle name="Percent 4 6 2 2" xfId="48481" xr:uid="{C209B049-3FAA-4B7D-87A2-387676B4CF92}"/>
    <cellStyle name="Percent 4 6 2 3" xfId="36511" xr:uid="{B8682618-3D43-40C1-A3AF-EE63F3E688B6}"/>
    <cellStyle name="Percent 4 6 3" xfId="42532" xr:uid="{04954F5F-1620-4DD2-BC66-7FED95D810CF}"/>
    <cellStyle name="Percent 4 6 4" xfId="30568" xr:uid="{6E0B8A32-72BB-49C8-B1CD-1039847B8BAB}"/>
    <cellStyle name="Percent 4 7" xfId="18471" xr:uid="{00000000-0005-0000-0000-0000955B0000}"/>
    <cellStyle name="Percent 4 7 2" xfId="24606" xr:uid="{00000000-0005-0000-0000-0000965B0000}"/>
    <cellStyle name="Percent 4 7 2 2" xfId="48482" xr:uid="{E2A20D02-3951-4F23-9519-323993686063}"/>
    <cellStyle name="Percent 4 7 2 3" xfId="36512" xr:uid="{4DAFDC4E-A056-4C9A-813C-7B6165C53D9E}"/>
    <cellStyle name="Percent 4 7 3" xfId="42533" xr:uid="{58CE3CAD-BB2F-4796-943B-A7961B34BDC9}"/>
    <cellStyle name="Percent 4 7 4" xfId="30569" xr:uid="{6928FE3E-9248-4C96-8177-251793F43582}"/>
    <cellStyle name="Percent 4 8" xfId="18472" xr:uid="{00000000-0005-0000-0000-0000975B0000}"/>
    <cellStyle name="Percent 4 8 2" xfId="24607" xr:uid="{00000000-0005-0000-0000-0000985B0000}"/>
    <cellStyle name="Percent 4 8 2 2" xfId="48483" xr:uid="{F988D2C1-D09B-46F1-9DE7-E7B1D60716AA}"/>
    <cellStyle name="Percent 4 8 2 3" xfId="36513" xr:uid="{DD973EA4-E12F-403E-B0FD-255278723F45}"/>
    <cellStyle name="Percent 4 8 3" xfId="42534" xr:uid="{3C970CB0-8C1D-444D-8134-BC0B70D06AD1}"/>
    <cellStyle name="Percent 4 8 4" xfId="30570" xr:uid="{12945F03-AEB9-495A-A9BF-E4447355AB7F}"/>
    <cellStyle name="Percent 40" xfId="18473" xr:uid="{00000000-0005-0000-0000-0000995B0000}"/>
    <cellStyle name="Percent 40 10" xfId="18474" xr:uid="{00000000-0005-0000-0000-00009A5B0000}"/>
    <cellStyle name="Percent 40 11" xfId="18475" xr:uid="{00000000-0005-0000-0000-00009B5B0000}"/>
    <cellStyle name="Percent 40 12" xfId="18476" xr:uid="{00000000-0005-0000-0000-00009C5B0000}"/>
    <cellStyle name="Percent 40 13" xfId="18477" xr:uid="{00000000-0005-0000-0000-00009D5B0000}"/>
    <cellStyle name="Percent 40 14" xfId="18478" xr:uid="{00000000-0005-0000-0000-00009E5B0000}"/>
    <cellStyle name="Percent 40 15" xfId="18479" xr:uid="{00000000-0005-0000-0000-00009F5B0000}"/>
    <cellStyle name="Percent 40 16" xfId="18480" xr:uid="{00000000-0005-0000-0000-0000A05B0000}"/>
    <cellStyle name="Percent 40 16 2" xfId="24608" xr:uid="{00000000-0005-0000-0000-0000A15B0000}"/>
    <cellStyle name="Percent 40 16 2 2" xfId="48484" xr:uid="{0C40854C-826A-45E0-8350-60E8EDA5850E}"/>
    <cellStyle name="Percent 40 16 2 3" xfId="36514" xr:uid="{6D5918FE-60AA-4CD8-B564-EA7FF1271365}"/>
    <cellStyle name="Percent 40 16 3" xfId="42535" xr:uid="{BB269B8B-460C-4A48-8FFC-65DCCFA715D0}"/>
    <cellStyle name="Percent 40 16 4" xfId="30571" xr:uid="{4FDD512F-07CA-4E29-94E5-90BF2319AB5A}"/>
    <cellStyle name="Percent 40 17" xfId="18481" xr:uid="{00000000-0005-0000-0000-0000A25B0000}"/>
    <cellStyle name="Percent 40 17 2" xfId="24609" xr:uid="{00000000-0005-0000-0000-0000A35B0000}"/>
    <cellStyle name="Percent 40 17 2 2" xfId="48485" xr:uid="{1657364A-295F-426B-9BC7-CD23AF83654B}"/>
    <cellStyle name="Percent 40 17 2 3" xfId="36515" xr:uid="{EC98124C-7DDC-4FE7-838E-0C3B63018878}"/>
    <cellStyle name="Percent 40 17 3" xfId="42536" xr:uid="{E710F97E-A7F2-4C1F-919E-E15BBF093814}"/>
    <cellStyle name="Percent 40 17 4" xfId="30572" xr:uid="{2DD29FC0-39CD-4AE2-BEE3-E25922F1871A}"/>
    <cellStyle name="Percent 40 18" xfId="18482" xr:uid="{00000000-0005-0000-0000-0000A45B0000}"/>
    <cellStyle name="Percent 40 2" xfId="18483" xr:uid="{00000000-0005-0000-0000-0000A55B0000}"/>
    <cellStyle name="Percent 40 2 2" xfId="18484" xr:uid="{00000000-0005-0000-0000-0000A65B0000}"/>
    <cellStyle name="Percent 40 2 2 2" xfId="24610" xr:uid="{00000000-0005-0000-0000-0000A75B0000}"/>
    <cellStyle name="Percent 40 2 2 2 2" xfId="48486" xr:uid="{2A7DCCE2-A9D6-444D-A424-C7DF0F061A56}"/>
    <cellStyle name="Percent 40 2 2 2 3" xfId="36516" xr:uid="{B17A7E3F-21A4-4DF0-909F-3E98EDA02039}"/>
    <cellStyle name="Percent 40 2 2 3" xfId="42537" xr:uid="{7C0C036B-880F-4AFA-BA90-68358DF12A0F}"/>
    <cellStyle name="Percent 40 2 2 4" xfId="30573" xr:uid="{721DE76D-CCFF-48EF-843C-06D85ACDA8CD}"/>
    <cellStyle name="Percent 40 2 3" xfId="18485" xr:uid="{00000000-0005-0000-0000-0000A85B0000}"/>
    <cellStyle name="Percent 40 2 3 2" xfId="24611" xr:uid="{00000000-0005-0000-0000-0000A95B0000}"/>
    <cellStyle name="Percent 40 2 3 2 2" xfId="48487" xr:uid="{C72B6C40-A1EA-468A-9501-9E73A756E3A2}"/>
    <cellStyle name="Percent 40 2 3 2 3" xfId="36517" xr:uid="{8AA524F8-C328-4C54-A70A-B36CE23DAF10}"/>
    <cellStyle name="Percent 40 2 3 3" xfId="42538" xr:uid="{71B726AD-996D-4D53-B5E4-3D58961FAAFC}"/>
    <cellStyle name="Percent 40 2 3 4" xfId="30574" xr:uid="{B9D32BAE-BAB8-4E68-9528-90BD76ED9E5A}"/>
    <cellStyle name="Percent 40 2 4" xfId="18486" xr:uid="{00000000-0005-0000-0000-0000AA5B0000}"/>
    <cellStyle name="Percent 40 3" xfId="18487" xr:uid="{00000000-0005-0000-0000-0000AB5B0000}"/>
    <cellStyle name="Percent 40 3 2" xfId="18488" xr:uid="{00000000-0005-0000-0000-0000AC5B0000}"/>
    <cellStyle name="Percent 40 3 2 2" xfId="24612" xr:uid="{00000000-0005-0000-0000-0000AD5B0000}"/>
    <cellStyle name="Percent 40 3 2 2 2" xfId="48488" xr:uid="{078DA480-73FE-476F-A191-315255415945}"/>
    <cellStyle name="Percent 40 3 2 2 3" xfId="36518" xr:uid="{DBD0DB13-259A-4917-B768-497D041FE53D}"/>
    <cellStyle name="Percent 40 3 2 3" xfId="42539" xr:uid="{6863121B-3598-4D8F-AAAC-8AE3DA0403C2}"/>
    <cellStyle name="Percent 40 3 2 4" xfId="30575" xr:uid="{DEE2CAC2-AE78-429D-A5E7-9704D6F0B081}"/>
    <cellStyle name="Percent 40 3 3" xfId="18489" xr:uid="{00000000-0005-0000-0000-0000AE5B0000}"/>
    <cellStyle name="Percent 40 3 3 2" xfId="24613" xr:uid="{00000000-0005-0000-0000-0000AF5B0000}"/>
    <cellStyle name="Percent 40 3 3 2 2" xfId="48489" xr:uid="{57D4C8F5-6E09-456F-B9E5-9BCF12815EB7}"/>
    <cellStyle name="Percent 40 3 3 2 3" xfId="36519" xr:uid="{1C9C98A6-5C4D-462D-ADA1-A1849F50AACC}"/>
    <cellStyle name="Percent 40 3 3 3" xfId="42540" xr:uid="{43BEFEED-1C09-45C2-B454-3DD2298AC96E}"/>
    <cellStyle name="Percent 40 3 3 4" xfId="30576" xr:uid="{8D6ABA40-56A8-4292-9636-762F8CE57CBB}"/>
    <cellStyle name="Percent 40 3 4" xfId="18490" xr:uid="{00000000-0005-0000-0000-0000B05B0000}"/>
    <cellStyle name="Percent 40 4" xfId="18491" xr:uid="{00000000-0005-0000-0000-0000B15B0000}"/>
    <cellStyle name="Percent 40 4 2" xfId="18492" xr:uid="{00000000-0005-0000-0000-0000B25B0000}"/>
    <cellStyle name="Percent 40 4 2 2" xfId="24614" xr:uid="{00000000-0005-0000-0000-0000B35B0000}"/>
    <cellStyle name="Percent 40 4 2 2 2" xfId="48490" xr:uid="{C345A1CA-169E-419B-8AEB-7F34965FC84C}"/>
    <cellStyle name="Percent 40 4 2 2 3" xfId="36520" xr:uid="{D036F642-2BCE-4277-BE61-015647D37FE2}"/>
    <cellStyle name="Percent 40 4 2 3" xfId="42541" xr:uid="{8D2D8675-31A9-43A8-B217-6B2DB278DD68}"/>
    <cellStyle name="Percent 40 4 2 4" xfId="30577" xr:uid="{C9F0A13F-907C-4FB3-8603-9E0C5B7C7871}"/>
    <cellStyle name="Percent 40 4 3" xfId="18493" xr:uid="{00000000-0005-0000-0000-0000B45B0000}"/>
    <cellStyle name="Percent 40 4 3 2" xfId="24615" xr:uid="{00000000-0005-0000-0000-0000B55B0000}"/>
    <cellStyle name="Percent 40 4 3 2 2" xfId="48491" xr:uid="{773707DE-7F3A-4F17-91B6-1CA5D6F227E2}"/>
    <cellStyle name="Percent 40 4 3 2 3" xfId="36521" xr:uid="{384A6DB3-C003-473C-BE2A-428D5CA4C6F5}"/>
    <cellStyle name="Percent 40 4 3 3" xfId="42542" xr:uid="{5E21115C-EC71-4196-A8F7-C8E0D224837D}"/>
    <cellStyle name="Percent 40 4 3 4" xfId="30578" xr:uid="{E6A56BA4-B1AC-47F8-A62C-E2E7A5F19907}"/>
    <cellStyle name="Percent 40 4 4" xfId="18494" xr:uid="{00000000-0005-0000-0000-0000B65B0000}"/>
    <cellStyle name="Percent 40 5" xfId="18495" xr:uid="{00000000-0005-0000-0000-0000B75B0000}"/>
    <cellStyle name="Percent 40 6" xfId="18496" xr:uid="{00000000-0005-0000-0000-0000B85B0000}"/>
    <cellStyle name="Percent 40 7" xfId="18497" xr:uid="{00000000-0005-0000-0000-0000B95B0000}"/>
    <cellStyle name="Percent 40 8" xfId="18498" xr:uid="{00000000-0005-0000-0000-0000BA5B0000}"/>
    <cellStyle name="Percent 40 9" xfId="18499" xr:uid="{00000000-0005-0000-0000-0000BB5B0000}"/>
    <cellStyle name="Percent 41" xfId="18500" xr:uid="{00000000-0005-0000-0000-0000BC5B0000}"/>
    <cellStyle name="Percent 41 10" xfId="18501" xr:uid="{00000000-0005-0000-0000-0000BD5B0000}"/>
    <cellStyle name="Percent 41 11" xfId="18502" xr:uid="{00000000-0005-0000-0000-0000BE5B0000}"/>
    <cellStyle name="Percent 41 12" xfId="18503" xr:uid="{00000000-0005-0000-0000-0000BF5B0000}"/>
    <cellStyle name="Percent 41 13" xfId="18504" xr:uid="{00000000-0005-0000-0000-0000C05B0000}"/>
    <cellStyle name="Percent 41 14" xfId="18505" xr:uid="{00000000-0005-0000-0000-0000C15B0000}"/>
    <cellStyle name="Percent 41 15" xfId="18506" xr:uid="{00000000-0005-0000-0000-0000C25B0000}"/>
    <cellStyle name="Percent 41 16" xfId="18507" xr:uid="{00000000-0005-0000-0000-0000C35B0000}"/>
    <cellStyle name="Percent 41 16 2" xfId="24616" xr:uid="{00000000-0005-0000-0000-0000C45B0000}"/>
    <cellStyle name="Percent 41 16 2 2" xfId="48492" xr:uid="{BED7321A-2CED-421A-9C2F-8F6C725A09A7}"/>
    <cellStyle name="Percent 41 16 2 3" xfId="36522" xr:uid="{531B1CF0-AB14-485A-9F1D-3F2159DA0473}"/>
    <cellStyle name="Percent 41 16 3" xfId="42543" xr:uid="{68E99DF6-4421-47EB-987E-EA74D1EE37D4}"/>
    <cellStyle name="Percent 41 16 4" xfId="30579" xr:uid="{EBEDE2C0-A41C-4790-BEB8-C71BE2604DF9}"/>
    <cellStyle name="Percent 41 17" xfId="18508" xr:uid="{00000000-0005-0000-0000-0000C55B0000}"/>
    <cellStyle name="Percent 41 17 2" xfId="24617" xr:uid="{00000000-0005-0000-0000-0000C65B0000}"/>
    <cellStyle name="Percent 41 17 2 2" xfId="48493" xr:uid="{4E8DC620-3A75-431A-A0A7-48A352317301}"/>
    <cellStyle name="Percent 41 17 2 3" xfId="36523" xr:uid="{AF3C624F-F858-4E8C-9163-32245CDCEA82}"/>
    <cellStyle name="Percent 41 17 3" xfId="42544" xr:uid="{4C3F7E14-C55B-4EAC-980F-75C71693904B}"/>
    <cellStyle name="Percent 41 17 4" xfId="30580" xr:uid="{8FD46B20-DC0E-4FB8-B44E-1879F06B8645}"/>
    <cellStyle name="Percent 41 18" xfId="18509" xr:uid="{00000000-0005-0000-0000-0000C75B0000}"/>
    <cellStyle name="Percent 41 2" xfId="18510" xr:uid="{00000000-0005-0000-0000-0000C85B0000}"/>
    <cellStyle name="Percent 41 2 2" xfId="18511" xr:uid="{00000000-0005-0000-0000-0000C95B0000}"/>
    <cellStyle name="Percent 41 2 2 2" xfId="24618" xr:uid="{00000000-0005-0000-0000-0000CA5B0000}"/>
    <cellStyle name="Percent 41 2 2 2 2" xfId="48494" xr:uid="{72A50B6B-AD29-4802-B26B-6181EB0E574C}"/>
    <cellStyle name="Percent 41 2 2 2 3" xfId="36524" xr:uid="{FAE52B3F-DC4C-4014-89E8-BB0CF9ECBD4C}"/>
    <cellStyle name="Percent 41 2 2 3" xfId="42545" xr:uid="{061884ED-FBE8-4C3D-AF4D-ADD761FDA5AE}"/>
    <cellStyle name="Percent 41 2 2 4" xfId="30581" xr:uid="{331870A9-67E6-4A12-B7E5-4C54A92FEBFE}"/>
    <cellStyle name="Percent 41 2 3" xfId="18512" xr:uid="{00000000-0005-0000-0000-0000CB5B0000}"/>
    <cellStyle name="Percent 41 2 3 2" xfId="24619" xr:uid="{00000000-0005-0000-0000-0000CC5B0000}"/>
    <cellStyle name="Percent 41 2 3 2 2" xfId="48495" xr:uid="{41DD9586-19E4-459A-B320-33D5C20A3B93}"/>
    <cellStyle name="Percent 41 2 3 2 3" xfId="36525" xr:uid="{A279F9D0-70E9-496E-A660-5C4BB5193E65}"/>
    <cellStyle name="Percent 41 2 3 3" xfId="42546" xr:uid="{0166F994-6DAD-4FEF-939C-B36B3EC4A47B}"/>
    <cellStyle name="Percent 41 2 3 4" xfId="30582" xr:uid="{F36517FA-3FC5-4C93-BEBD-38988C4BAE8F}"/>
    <cellStyle name="Percent 41 3" xfId="18513" xr:uid="{00000000-0005-0000-0000-0000CD5B0000}"/>
    <cellStyle name="Percent 41 3 2" xfId="18514" xr:uid="{00000000-0005-0000-0000-0000CE5B0000}"/>
    <cellStyle name="Percent 41 3 2 2" xfId="24620" xr:uid="{00000000-0005-0000-0000-0000CF5B0000}"/>
    <cellStyle name="Percent 41 3 2 2 2" xfId="48496" xr:uid="{3EC3CC02-BB9B-4C02-8D99-2E7D70C0F83D}"/>
    <cellStyle name="Percent 41 3 2 2 3" xfId="36526" xr:uid="{A3868DA5-15F5-45B2-9E72-F07979710950}"/>
    <cellStyle name="Percent 41 3 2 3" xfId="42547" xr:uid="{D93611DE-59FC-4F42-8745-D3EC7EB8CE0D}"/>
    <cellStyle name="Percent 41 3 2 4" xfId="30583" xr:uid="{5764A89C-9629-41B2-BD34-9B9C39926442}"/>
    <cellStyle name="Percent 41 3 3" xfId="18515" xr:uid="{00000000-0005-0000-0000-0000D05B0000}"/>
    <cellStyle name="Percent 41 3 3 2" xfId="24621" xr:uid="{00000000-0005-0000-0000-0000D15B0000}"/>
    <cellStyle name="Percent 41 3 3 2 2" xfId="48497" xr:uid="{AAC2734D-0501-44D3-821F-A693CC73F57E}"/>
    <cellStyle name="Percent 41 3 3 2 3" xfId="36527" xr:uid="{E1406F91-9241-43FF-8491-24ECACDB6358}"/>
    <cellStyle name="Percent 41 3 3 3" xfId="42548" xr:uid="{315CAB96-E78D-4EAF-A4C3-5A1B60D13A2E}"/>
    <cellStyle name="Percent 41 3 3 4" xfId="30584" xr:uid="{610BDA67-AD63-48A3-8D25-393456221DE4}"/>
    <cellStyle name="Percent 41 4" xfId="18516" xr:uid="{00000000-0005-0000-0000-0000D25B0000}"/>
    <cellStyle name="Percent 41 4 2" xfId="18517" xr:uid="{00000000-0005-0000-0000-0000D35B0000}"/>
    <cellStyle name="Percent 41 4 2 2" xfId="24622" xr:uid="{00000000-0005-0000-0000-0000D45B0000}"/>
    <cellStyle name="Percent 41 4 2 2 2" xfId="48498" xr:uid="{C5B4619E-E78D-43B2-9CD8-F1D16FF732AA}"/>
    <cellStyle name="Percent 41 4 2 2 3" xfId="36528" xr:uid="{A51DB409-9818-4726-89A2-89ED2E1AEE9A}"/>
    <cellStyle name="Percent 41 4 2 3" xfId="42549" xr:uid="{C86D18B1-8E93-4DDB-A688-52151CE14C83}"/>
    <cellStyle name="Percent 41 4 2 4" xfId="30585" xr:uid="{F10E55E4-77C2-4242-9CB5-F5EF38E573A5}"/>
    <cellStyle name="Percent 41 4 3" xfId="18518" xr:uid="{00000000-0005-0000-0000-0000D55B0000}"/>
    <cellStyle name="Percent 41 4 3 2" xfId="24623" xr:uid="{00000000-0005-0000-0000-0000D65B0000}"/>
    <cellStyle name="Percent 41 4 3 2 2" xfId="48499" xr:uid="{112FB217-A08F-444E-A123-933CF3B5BA8F}"/>
    <cellStyle name="Percent 41 4 3 2 3" xfId="36529" xr:uid="{46B67DC8-5803-4DD8-BFBA-1351968E3456}"/>
    <cellStyle name="Percent 41 4 3 3" xfId="42550" xr:uid="{DC17199D-07AD-4CBF-B564-64B18C1848D8}"/>
    <cellStyle name="Percent 41 4 3 4" xfId="30586" xr:uid="{35FF5EBF-BC88-4BFD-96FC-46F9F12C02AD}"/>
    <cellStyle name="Percent 41 5" xfId="18519" xr:uid="{00000000-0005-0000-0000-0000D75B0000}"/>
    <cellStyle name="Percent 41 6" xfId="18520" xr:uid="{00000000-0005-0000-0000-0000D85B0000}"/>
    <cellStyle name="Percent 41 7" xfId="18521" xr:uid="{00000000-0005-0000-0000-0000D95B0000}"/>
    <cellStyle name="Percent 41 8" xfId="18522" xr:uid="{00000000-0005-0000-0000-0000DA5B0000}"/>
    <cellStyle name="Percent 41 9" xfId="18523" xr:uid="{00000000-0005-0000-0000-0000DB5B0000}"/>
    <cellStyle name="Percent 42" xfId="18524" xr:uid="{00000000-0005-0000-0000-0000DC5B0000}"/>
    <cellStyle name="Percent 42 10" xfId="18525" xr:uid="{00000000-0005-0000-0000-0000DD5B0000}"/>
    <cellStyle name="Percent 42 11" xfId="18526" xr:uid="{00000000-0005-0000-0000-0000DE5B0000}"/>
    <cellStyle name="Percent 42 12" xfId="18527" xr:uid="{00000000-0005-0000-0000-0000DF5B0000}"/>
    <cellStyle name="Percent 42 13" xfId="18528" xr:uid="{00000000-0005-0000-0000-0000E05B0000}"/>
    <cellStyle name="Percent 42 14" xfId="18529" xr:uid="{00000000-0005-0000-0000-0000E15B0000}"/>
    <cellStyle name="Percent 42 15" xfId="18530" xr:uid="{00000000-0005-0000-0000-0000E25B0000}"/>
    <cellStyle name="Percent 42 16" xfId="18531" xr:uid="{00000000-0005-0000-0000-0000E35B0000}"/>
    <cellStyle name="Percent 42 16 2" xfId="24624" xr:uid="{00000000-0005-0000-0000-0000E45B0000}"/>
    <cellStyle name="Percent 42 16 2 2" xfId="48500" xr:uid="{306A825F-6940-4E30-845B-D621635C38C1}"/>
    <cellStyle name="Percent 42 16 2 3" xfId="36530" xr:uid="{E74B93D7-A08F-4AF4-AC10-7A3B26A6886D}"/>
    <cellStyle name="Percent 42 16 3" xfId="42551" xr:uid="{FEC875DC-D4A0-4C78-B3CB-AD6561AA53BE}"/>
    <cellStyle name="Percent 42 16 4" xfId="30587" xr:uid="{8A5ACFCA-51EB-4780-A881-90B1BE2078AB}"/>
    <cellStyle name="Percent 42 17" xfId="18532" xr:uid="{00000000-0005-0000-0000-0000E55B0000}"/>
    <cellStyle name="Percent 42 17 2" xfId="24625" xr:uid="{00000000-0005-0000-0000-0000E65B0000}"/>
    <cellStyle name="Percent 42 17 2 2" xfId="48501" xr:uid="{1EDF2382-8287-4392-9D4B-67D03E0D67B4}"/>
    <cellStyle name="Percent 42 17 2 3" xfId="36531" xr:uid="{B2E62BE4-D21B-4368-8AAE-96CC89FED866}"/>
    <cellStyle name="Percent 42 17 3" xfId="42552" xr:uid="{D754E785-CD5D-4C81-9A64-A40819E6DF33}"/>
    <cellStyle name="Percent 42 17 4" xfId="30588" xr:uid="{FDDEAE3F-625C-485B-A18A-F9A4CC4F9644}"/>
    <cellStyle name="Percent 42 18" xfId="18533" xr:uid="{00000000-0005-0000-0000-0000E75B0000}"/>
    <cellStyle name="Percent 42 2" xfId="18534" xr:uid="{00000000-0005-0000-0000-0000E85B0000}"/>
    <cellStyle name="Percent 42 2 2" xfId="18535" xr:uid="{00000000-0005-0000-0000-0000E95B0000}"/>
    <cellStyle name="Percent 42 2 2 2" xfId="24626" xr:uid="{00000000-0005-0000-0000-0000EA5B0000}"/>
    <cellStyle name="Percent 42 2 2 2 2" xfId="48502" xr:uid="{AA20A469-0816-47C8-95AC-70647297EBB4}"/>
    <cellStyle name="Percent 42 2 2 2 3" xfId="36532" xr:uid="{DB51C78A-6AFA-452D-9365-2DB15CF17C7A}"/>
    <cellStyle name="Percent 42 2 2 3" xfId="42553" xr:uid="{A7ABE403-726C-47D6-897C-871FD399E2CB}"/>
    <cellStyle name="Percent 42 2 2 4" xfId="30589" xr:uid="{FABF6FFE-AE30-4747-99FD-89A3605D9673}"/>
    <cellStyle name="Percent 42 2 3" xfId="18536" xr:uid="{00000000-0005-0000-0000-0000EB5B0000}"/>
    <cellStyle name="Percent 42 2 3 2" xfId="24627" xr:uid="{00000000-0005-0000-0000-0000EC5B0000}"/>
    <cellStyle name="Percent 42 2 3 2 2" xfId="48503" xr:uid="{105D51FA-1F0C-45CB-A1F4-5A0B7380171E}"/>
    <cellStyle name="Percent 42 2 3 2 3" xfId="36533" xr:uid="{BF9B7218-28F1-41B9-99A6-331F85210AC6}"/>
    <cellStyle name="Percent 42 2 3 3" xfId="42554" xr:uid="{4AB48F3B-1BC4-483C-8160-501396C15240}"/>
    <cellStyle name="Percent 42 2 3 4" xfId="30590" xr:uid="{500DF779-2423-44CA-AC2F-89C8B92FD627}"/>
    <cellStyle name="Percent 42 3" xfId="18537" xr:uid="{00000000-0005-0000-0000-0000ED5B0000}"/>
    <cellStyle name="Percent 42 3 2" xfId="18538" xr:uid="{00000000-0005-0000-0000-0000EE5B0000}"/>
    <cellStyle name="Percent 42 3 2 2" xfId="24628" xr:uid="{00000000-0005-0000-0000-0000EF5B0000}"/>
    <cellStyle name="Percent 42 3 2 2 2" xfId="48504" xr:uid="{3877EA12-BCDB-422C-8374-C4D50962E389}"/>
    <cellStyle name="Percent 42 3 2 2 3" xfId="36534" xr:uid="{872099E4-5B5C-4754-8429-A04D2FB54971}"/>
    <cellStyle name="Percent 42 3 2 3" xfId="42555" xr:uid="{4916EF01-DE91-4E72-BC62-174DE967DC2C}"/>
    <cellStyle name="Percent 42 3 2 4" xfId="30591" xr:uid="{0B0ED05A-78DE-4E70-A48E-E44D7516E3CA}"/>
    <cellStyle name="Percent 42 3 3" xfId="18539" xr:uid="{00000000-0005-0000-0000-0000F05B0000}"/>
    <cellStyle name="Percent 42 3 3 2" xfId="24629" xr:uid="{00000000-0005-0000-0000-0000F15B0000}"/>
    <cellStyle name="Percent 42 3 3 2 2" xfId="48505" xr:uid="{D6FB4D06-78B1-4550-B9FA-870E011CFB36}"/>
    <cellStyle name="Percent 42 3 3 2 3" xfId="36535" xr:uid="{76D37676-05F2-4E6E-A036-D230353C3CC8}"/>
    <cellStyle name="Percent 42 3 3 3" xfId="42556" xr:uid="{963391C0-CD2F-40BC-9472-F9D3A314B4D4}"/>
    <cellStyle name="Percent 42 3 3 4" xfId="30592" xr:uid="{B7C20833-AF4C-4D83-9F2B-5D660D8CD1A5}"/>
    <cellStyle name="Percent 42 4" xfId="18540" xr:uid="{00000000-0005-0000-0000-0000F25B0000}"/>
    <cellStyle name="Percent 42 4 2" xfId="18541" xr:uid="{00000000-0005-0000-0000-0000F35B0000}"/>
    <cellStyle name="Percent 42 4 2 2" xfId="24630" xr:uid="{00000000-0005-0000-0000-0000F45B0000}"/>
    <cellStyle name="Percent 42 4 2 2 2" xfId="48506" xr:uid="{ECB5D1C4-5750-46E5-94F5-A4A9B006B111}"/>
    <cellStyle name="Percent 42 4 2 2 3" xfId="36536" xr:uid="{D24D15B0-8BF6-4758-A5C6-7CF4AFBF1813}"/>
    <cellStyle name="Percent 42 4 2 3" xfId="42557" xr:uid="{6CF10ABA-12B8-461D-8095-92375CAEC583}"/>
    <cellStyle name="Percent 42 4 2 4" xfId="30593" xr:uid="{7E6E852A-2BE4-499B-810B-1C0BC3E3BE4A}"/>
    <cellStyle name="Percent 42 4 3" xfId="18542" xr:uid="{00000000-0005-0000-0000-0000F55B0000}"/>
    <cellStyle name="Percent 42 4 3 2" xfId="24631" xr:uid="{00000000-0005-0000-0000-0000F65B0000}"/>
    <cellStyle name="Percent 42 4 3 2 2" xfId="48507" xr:uid="{A233F26D-7FB7-44CF-AD74-440EB57B05F0}"/>
    <cellStyle name="Percent 42 4 3 2 3" xfId="36537" xr:uid="{3F0150E2-453B-4F89-BA71-5616BF6B6FBF}"/>
    <cellStyle name="Percent 42 4 3 3" xfId="42558" xr:uid="{BF844E57-571E-48F7-AB66-66481F10BCE5}"/>
    <cellStyle name="Percent 42 4 3 4" xfId="30594" xr:uid="{A14D1539-51E8-485F-BF57-FE4C2AF71E2B}"/>
    <cellStyle name="Percent 42 5" xfId="18543" xr:uid="{00000000-0005-0000-0000-0000F75B0000}"/>
    <cellStyle name="Percent 42 6" xfId="18544" xr:uid="{00000000-0005-0000-0000-0000F85B0000}"/>
    <cellStyle name="Percent 42 7" xfId="18545" xr:uid="{00000000-0005-0000-0000-0000F95B0000}"/>
    <cellStyle name="Percent 42 8" xfId="18546" xr:uid="{00000000-0005-0000-0000-0000FA5B0000}"/>
    <cellStyle name="Percent 42 9" xfId="18547" xr:uid="{00000000-0005-0000-0000-0000FB5B0000}"/>
    <cellStyle name="Percent 43" xfId="18548" xr:uid="{00000000-0005-0000-0000-0000FC5B0000}"/>
    <cellStyle name="Percent 43 2" xfId="18549" xr:uid="{00000000-0005-0000-0000-0000FD5B0000}"/>
    <cellStyle name="Percent 43 2 2" xfId="24633" xr:uid="{00000000-0005-0000-0000-0000FE5B0000}"/>
    <cellStyle name="Percent 43 2 2 2" xfId="48509" xr:uid="{E40C686E-39A5-4E47-9282-D22A0CED1C7A}"/>
    <cellStyle name="Percent 43 2 2 3" xfId="36539" xr:uid="{7651AE5A-0A37-4AF8-B45F-CF3C1EDAFE6C}"/>
    <cellStyle name="Percent 43 2 3" xfId="42559" xr:uid="{C9EC5485-93B9-481D-8A13-28E035AC1585}"/>
    <cellStyle name="Percent 43 2 4" xfId="30595" xr:uid="{478E2DE8-411D-4CD0-AB04-70158C7F328B}"/>
    <cellStyle name="Percent 43 3" xfId="18550" xr:uid="{00000000-0005-0000-0000-0000FF5B0000}"/>
    <cellStyle name="Percent 43 3 2" xfId="24634" xr:uid="{00000000-0005-0000-0000-0000005C0000}"/>
    <cellStyle name="Percent 43 3 2 2" xfId="48510" xr:uid="{1F31C71B-1754-4947-8B72-D1160859612F}"/>
    <cellStyle name="Percent 43 3 2 3" xfId="36540" xr:uid="{B30C1AD3-6965-4B16-8F84-77E6866A3D80}"/>
    <cellStyle name="Percent 43 3 3" xfId="42560" xr:uid="{B40C7694-1CD3-49EA-8560-E7DD919EBEC3}"/>
    <cellStyle name="Percent 43 3 4" xfId="30596" xr:uid="{EF6C5334-0BF4-4096-A114-442F0F39A891}"/>
    <cellStyle name="Percent 43 4" xfId="18551" xr:uid="{00000000-0005-0000-0000-0000015C0000}"/>
    <cellStyle name="Percent 43 4 2" xfId="24635" xr:uid="{00000000-0005-0000-0000-0000025C0000}"/>
    <cellStyle name="Percent 43 4 2 2" xfId="48511" xr:uid="{03689480-980F-41CB-A75A-E82A74907800}"/>
    <cellStyle name="Percent 43 4 2 3" xfId="36541" xr:uid="{15FBA3BC-34A4-4282-9E8C-6A912DCA88F2}"/>
    <cellStyle name="Percent 43 4 3" xfId="42561" xr:uid="{19C29207-3155-4FDE-8549-545F3E401B8A}"/>
    <cellStyle name="Percent 43 4 4" xfId="30597" xr:uid="{DEDD7159-27B4-430E-991E-C19D746945FF}"/>
    <cellStyle name="Percent 43 5" xfId="18552" xr:uid="{00000000-0005-0000-0000-0000035C0000}"/>
    <cellStyle name="Percent 43 5 2" xfId="24636" xr:uid="{00000000-0005-0000-0000-0000045C0000}"/>
    <cellStyle name="Percent 43 5 2 2" xfId="48512" xr:uid="{E6F9D74D-2DB1-47C7-B063-7E594E2729EA}"/>
    <cellStyle name="Percent 43 5 2 3" xfId="36542" xr:uid="{20E798EA-72D1-4D7C-A317-B804F473F09D}"/>
    <cellStyle name="Percent 43 5 3" xfId="42562" xr:uid="{7355E542-F942-4FCB-86CB-29D8193F07C5}"/>
    <cellStyle name="Percent 43 5 4" xfId="30598" xr:uid="{880DF6B9-D67F-4B29-B7CB-95EADD14EF6E}"/>
    <cellStyle name="Percent 43 6" xfId="18553" xr:uid="{00000000-0005-0000-0000-0000055C0000}"/>
    <cellStyle name="Percent 43 6 2" xfId="24637" xr:uid="{00000000-0005-0000-0000-0000065C0000}"/>
    <cellStyle name="Percent 43 6 2 2" xfId="48513" xr:uid="{D681B5EF-2ABA-4775-8931-7F6E929A2525}"/>
    <cellStyle name="Percent 43 6 2 3" xfId="36543" xr:uid="{08575B8E-35AA-4621-8F1A-C69FF1EE75AB}"/>
    <cellStyle name="Percent 43 6 3" xfId="42563" xr:uid="{149F3E9B-D511-49F8-965D-B0E627552C84}"/>
    <cellStyle name="Percent 43 6 4" xfId="30599" xr:uid="{1D1E3BEE-1F9E-4B1A-AFFD-F3BB7521E688}"/>
    <cellStyle name="Percent 44" xfId="18554" xr:uid="{00000000-0005-0000-0000-0000075C0000}"/>
    <cellStyle name="Percent 44 2" xfId="18555" xr:uid="{00000000-0005-0000-0000-0000085C0000}"/>
    <cellStyle name="Percent 44 2 2" xfId="24638" xr:uid="{00000000-0005-0000-0000-0000095C0000}"/>
    <cellStyle name="Percent 44 2 2 2" xfId="48514" xr:uid="{8750570E-19B0-4DFD-B4D2-21258B30EF37}"/>
    <cellStyle name="Percent 44 2 2 3" xfId="36544" xr:uid="{3E6B94EA-45F9-4FDD-A161-68A558299551}"/>
    <cellStyle name="Percent 44 2 3" xfId="42564" xr:uid="{C0A29ED2-0A68-4A9E-9F5E-B34FB757CCC2}"/>
    <cellStyle name="Percent 44 2 4" xfId="30600" xr:uid="{6A11804A-C1F4-4246-A014-E643AE92DAB8}"/>
    <cellStyle name="Percent 44 3" xfId="18556" xr:uid="{00000000-0005-0000-0000-00000A5C0000}"/>
    <cellStyle name="Percent 44 3 2" xfId="24639" xr:uid="{00000000-0005-0000-0000-00000B5C0000}"/>
    <cellStyle name="Percent 44 3 2 2" xfId="48515" xr:uid="{46F0DFC5-A308-4375-8EE3-EF943FCC8796}"/>
    <cellStyle name="Percent 44 3 2 3" xfId="36545" xr:uid="{998232CB-F8DA-4E2D-93AF-D386E94D953D}"/>
    <cellStyle name="Percent 44 3 3" xfId="42565" xr:uid="{F452E716-6195-42BF-BF54-4D77CA9BE02B}"/>
    <cellStyle name="Percent 44 3 4" xfId="30601" xr:uid="{5225F347-C915-4DF8-B1C7-F9B3D447BF28}"/>
    <cellStyle name="Percent 44 4" xfId="18557" xr:uid="{00000000-0005-0000-0000-00000C5C0000}"/>
    <cellStyle name="Percent 44 4 2" xfId="24640" xr:uid="{00000000-0005-0000-0000-00000D5C0000}"/>
    <cellStyle name="Percent 44 4 2 2" xfId="48516" xr:uid="{953D1FB7-64CE-4910-AFF5-7933BA77D8A8}"/>
    <cellStyle name="Percent 44 4 2 3" xfId="36546" xr:uid="{A4728554-E5FC-4B70-A102-43409F3EF4D5}"/>
    <cellStyle name="Percent 44 4 3" xfId="42566" xr:uid="{ACC84CD6-A7FE-4AEE-8218-6203898CE8BE}"/>
    <cellStyle name="Percent 44 4 4" xfId="30602" xr:uid="{413D8D4C-910C-4961-B217-4080F47D11F2}"/>
    <cellStyle name="Percent 44 5" xfId="18558" xr:uid="{00000000-0005-0000-0000-00000E5C0000}"/>
    <cellStyle name="Percent 44 5 2" xfId="24641" xr:uid="{00000000-0005-0000-0000-00000F5C0000}"/>
    <cellStyle name="Percent 44 5 2 2" xfId="48517" xr:uid="{67444802-2006-4231-8916-4A0BDE7BF1EA}"/>
    <cellStyle name="Percent 44 5 2 3" xfId="36547" xr:uid="{C59EC70F-519C-47AD-BA65-B7924DF9A739}"/>
    <cellStyle name="Percent 44 5 3" xfId="42567" xr:uid="{F91239DE-2B28-458C-A4BE-52B1ECEAC058}"/>
    <cellStyle name="Percent 44 5 4" xfId="30603" xr:uid="{BFAB1091-44B4-4A5E-9D7A-C725571B1CAF}"/>
    <cellStyle name="Percent 44 6" xfId="18559" xr:uid="{00000000-0005-0000-0000-0000105C0000}"/>
    <cellStyle name="Percent 44 6 2" xfId="24642" xr:uid="{00000000-0005-0000-0000-0000115C0000}"/>
    <cellStyle name="Percent 44 6 2 2" xfId="48518" xr:uid="{B0C67DC6-0CEC-4326-B23B-ED37E4A42EB4}"/>
    <cellStyle name="Percent 44 6 2 3" xfId="36548" xr:uid="{42FBB486-3896-426E-AD78-3EAA266B9AC3}"/>
    <cellStyle name="Percent 44 6 3" xfId="42568" xr:uid="{1A256975-610C-43A0-9ADC-1320CE5569FE}"/>
    <cellStyle name="Percent 44 6 4" xfId="30604" xr:uid="{D67C45CA-1632-4A71-B6F6-944EF9ABB301}"/>
    <cellStyle name="Percent 45" xfId="18560" xr:uid="{00000000-0005-0000-0000-0000125C0000}"/>
    <cellStyle name="Percent 45 2" xfId="18561" xr:uid="{00000000-0005-0000-0000-0000135C0000}"/>
    <cellStyle name="Percent 45 2 2" xfId="24643" xr:uid="{00000000-0005-0000-0000-0000145C0000}"/>
    <cellStyle name="Percent 45 2 2 2" xfId="48519" xr:uid="{E64BBEFF-63EA-4DC8-9384-EADF0416CD71}"/>
    <cellStyle name="Percent 45 2 2 3" xfId="36549" xr:uid="{94EBAB0B-7212-4C4F-9A6C-F596C41C927E}"/>
    <cellStyle name="Percent 45 2 3" xfId="42569" xr:uid="{B60D02CF-9BB9-42A0-9EBA-586235AFB5BA}"/>
    <cellStyle name="Percent 45 2 4" xfId="30605" xr:uid="{2574121A-D3B7-4DAC-8981-87B2AB94C50F}"/>
    <cellStyle name="Percent 45 3" xfId="18562" xr:uid="{00000000-0005-0000-0000-0000155C0000}"/>
    <cellStyle name="Percent 45 3 2" xfId="24644" xr:uid="{00000000-0005-0000-0000-0000165C0000}"/>
    <cellStyle name="Percent 45 3 2 2" xfId="48520" xr:uid="{350BD821-7E04-4E92-99F7-85BDF1E8F5FE}"/>
    <cellStyle name="Percent 45 3 2 3" xfId="36550" xr:uid="{13D6B51D-1FF2-4D27-BA38-6EB40A055C80}"/>
    <cellStyle name="Percent 45 3 3" xfId="42570" xr:uid="{7102FB6A-ECCB-4E55-A990-67FD97CA2144}"/>
    <cellStyle name="Percent 45 3 4" xfId="30606" xr:uid="{64B63732-AC94-4B6C-827C-4A35B8393D91}"/>
    <cellStyle name="Percent 45 4" xfId="18563" xr:uid="{00000000-0005-0000-0000-0000175C0000}"/>
    <cellStyle name="Percent 45 4 2" xfId="24645" xr:uid="{00000000-0005-0000-0000-0000185C0000}"/>
    <cellStyle name="Percent 45 4 2 2" xfId="48521" xr:uid="{EF71C576-B3AB-4B29-844A-EEE16EA15F18}"/>
    <cellStyle name="Percent 45 4 2 3" xfId="36551" xr:uid="{7A11B3BF-673F-4B37-B650-8541AA386A50}"/>
    <cellStyle name="Percent 45 4 3" xfId="42571" xr:uid="{C9B99CE4-4EFA-4AC7-8897-555C6A715FC8}"/>
    <cellStyle name="Percent 45 4 4" xfId="30607" xr:uid="{839F952A-5338-4849-9337-C771EF7D5C97}"/>
    <cellStyle name="Percent 45 5" xfId="18564" xr:uid="{00000000-0005-0000-0000-0000195C0000}"/>
    <cellStyle name="Percent 45 5 2" xfId="24646" xr:uid="{00000000-0005-0000-0000-00001A5C0000}"/>
    <cellStyle name="Percent 45 5 2 2" xfId="48522" xr:uid="{E3498F6D-4722-4015-AB22-08F7F2F0E64C}"/>
    <cellStyle name="Percent 45 5 2 3" xfId="36552" xr:uid="{91D51EEF-49AC-4C25-89BF-7ACD24A522AE}"/>
    <cellStyle name="Percent 45 5 3" xfId="42572" xr:uid="{DECEAC34-0229-48B1-B0DC-1C83A44890B6}"/>
    <cellStyle name="Percent 45 5 4" xfId="30608" xr:uid="{D627D02D-4BB9-48C8-87EB-A1BBD28E66D9}"/>
    <cellStyle name="Percent 45 6" xfId="18565" xr:uid="{00000000-0005-0000-0000-00001B5C0000}"/>
    <cellStyle name="Percent 45 6 2" xfId="24647" xr:uid="{00000000-0005-0000-0000-00001C5C0000}"/>
    <cellStyle name="Percent 45 6 2 2" xfId="48523" xr:uid="{38DAEB7D-87F1-4C67-B3EF-611459F3A6EE}"/>
    <cellStyle name="Percent 45 6 2 3" xfId="36553" xr:uid="{E70E3B28-2EAB-44CD-913A-8BDA73331706}"/>
    <cellStyle name="Percent 45 6 3" xfId="42573" xr:uid="{47AF3140-24F8-4FDD-9B26-50BE7D0BB7A3}"/>
    <cellStyle name="Percent 45 6 4" xfId="30609" xr:uid="{B7FFFC70-94E6-45CA-A5B3-BC6F04393DA0}"/>
    <cellStyle name="Percent 46" xfId="18566" xr:uid="{00000000-0005-0000-0000-00001D5C0000}"/>
    <cellStyle name="Percent 46 2" xfId="18567" xr:uid="{00000000-0005-0000-0000-00001E5C0000}"/>
    <cellStyle name="Percent 46 2 2" xfId="24648" xr:uid="{00000000-0005-0000-0000-00001F5C0000}"/>
    <cellStyle name="Percent 46 2 2 2" xfId="48524" xr:uid="{C73870EE-A130-47C8-93E5-CFD84C0DF9E2}"/>
    <cellStyle name="Percent 46 2 2 3" xfId="36554" xr:uid="{A8B25CA4-A3A6-471E-AB58-325BD65A1FA6}"/>
    <cellStyle name="Percent 46 2 3" xfId="42574" xr:uid="{ED08C045-8B86-4019-8C50-0EB097D34797}"/>
    <cellStyle name="Percent 46 2 4" xfId="30610" xr:uid="{A318BBCC-E930-4881-B857-D09AB68B909B}"/>
    <cellStyle name="Percent 46 3" xfId="18568" xr:uid="{00000000-0005-0000-0000-0000205C0000}"/>
    <cellStyle name="Percent 46 3 2" xfId="24649" xr:uid="{00000000-0005-0000-0000-0000215C0000}"/>
    <cellStyle name="Percent 46 3 2 2" xfId="48525" xr:uid="{F6AF833D-5CEC-4961-ADFD-1234E110CBCC}"/>
    <cellStyle name="Percent 46 3 2 3" xfId="36555" xr:uid="{8E8A2166-DD28-484A-A94D-DA9822124A7A}"/>
    <cellStyle name="Percent 46 3 3" xfId="42575" xr:uid="{C8E96B9C-667B-490C-A685-F97AF3202B10}"/>
    <cellStyle name="Percent 46 3 4" xfId="30611" xr:uid="{15B9D5A0-F037-4F0A-995F-9ACD6DDA1F78}"/>
    <cellStyle name="Percent 46 4" xfId="18569" xr:uid="{00000000-0005-0000-0000-0000225C0000}"/>
    <cellStyle name="Percent 46 4 2" xfId="24650" xr:uid="{00000000-0005-0000-0000-0000235C0000}"/>
    <cellStyle name="Percent 46 4 2 2" xfId="48526" xr:uid="{CE65417D-C32B-4BEE-BE19-C3221F81A704}"/>
    <cellStyle name="Percent 46 4 2 3" xfId="36556" xr:uid="{1F2B190B-6ED6-49A6-A6F6-5C9B5B2368B7}"/>
    <cellStyle name="Percent 46 4 3" xfId="42576" xr:uid="{5F19EEDB-F725-47B9-A2FD-4E089C4F75F4}"/>
    <cellStyle name="Percent 46 4 4" xfId="30612" xr:uid="{A42F6D21-8348-4794-898F-E6829D45C140}"/>
    <cellStyle name="Percent 46 5" xfId="18570" xr:uid="{00000000-0005-0000-0000-0000245C0000}"/>
    <cellStyle name="Percent 46 5 2" xfId="24651" xr:uid="{00000000-0005-0000-0000-0000255C0000}"/>
    <cellStyle name="Percent 46 5 2 2" xfId="48527" xr:uid="{C3EEBCDE-E8F1-40C2-94CE-BA13C33562C2}"/>
    <cellStyle name="Percent 46 5 2 3" xfId="36557" xr:uid="{E81148E0-F419-4075-813C-915474934C9D}"/>
    <cellStyle name="Percent 46 5 3" xfId="42577" xr:uid="{2F1C01D7-8476-40F3-932E-85B018BFE359}"/>
    <cellStyle name="Percent 46 5 4" xfId="30613" xr:uid="{CECFAC6A-FD6E-4AFD-B154-44F26A3214D6}"/>
    <cellStyle name="Percent 46 6" xfId="18571" xr:uid="{00000000-0005-0000-0000-0000265C0000}"/>
    <cellStyle name="Percent 46 6 2" xfId="24652" xr:uid="{00000000-0005-0000-0000-0000275C0000}"/>
    <cellStyle name="Percent 46 6 2 2" xfId="48528" xr:uid="{64EA7B20-88E3-4608-ABC2-1E3109FFE1FB}"/>
    <cellStyle name="Percent 46 6 2 3" xfId="36558" xr:uid="{A629069D-8D4F-4957-8D77-B6FE8BA0FFF8}"/>
    <cellStyle name="Percent 46 6 3" xfId="42578" xr:uid="{ADAD0A72-B92D-41A3-9CE3-6D92D9B505EA}"/>
    <cellStyle name="Percent 46 6 4" xfId="30614" xr:uid="{DB25DDC1-055F-4E43-BFB5-A188F00D6DC0}"/>
    <cellStyle name="Percent 47" xfId="18572" xr:uid="{00000000-0005-0000-0000-0000285C0000}"/>
    <cellStyle name="Percent 47 2" xfId="18573" xr:uid="{00000000-0005-0000-0000-0000295C0000}"/>
    <cellStyle name="Percent 47 2 2" xfId="18574" xr:uid="{00000000-0005-0000-0000-00002A5C0000}"/>
    <cellStyle name="Percent 47 2 2 2" xfId="24653" xr:uid="{00000000-0005-0000-0000-00002B5C0000}"/>
    <cellStyle name="Percent 47 2 2 2 2" xfId="48529" xr:uid="{A9C765EE-FCE7-485B-9754-309B4AC94A74}"/>
    <cellStyle name="Percent 47 2 2 2 3" xfId="36559" xr:uid="{1649EDC0-E380-4835-A9FD-6FCA2F6737A7}"/>
    <cellStyle name="Percent 47 2 2 3" xfId="42579" xr:uid="{85288638-8D30-4003-B0CD-6CEC0B1C72CA}"/>
    <cellStyle name="Percent 47 2 2 4" xfId="30615" xr:uid="{B93F1966-DF7F-4095-A5C0-F8A0DC8486E0}"/>
    <cellStyle name="Percent 47 2 3" xfId="18575" xr:uid="{00000000-0005-0000-0000-00002C5C0000}"/>
    <cellStyle name="Percent 47 2 3 2" xfId="24654" xr:uid="{00000000-0005-0000-0000-00002D5C0000}"/>
    <cellStyle name="Percent 47 2 3 2 2" xfId="48530" xr:uid="{8C9C930F-758B-47C4-9C49-57C8E89F8A3B}"/>
    <cellStyle name="Percent 47 2 3 2 3" xfId="36560" xr:uid="{96340C27-F47C-4A46-B2F8-206083E80D6C}"/>
    <cellStyle name="Percent 47 2 3 3" xfId="42580" xr:uid="{B6E4A5ED-FA27-4083-ADE4-F25538E1490A}"/>
    <cellStyle name="Percent 47 2 3 4" xfId="30616" xr:uid="{1E0644A1-5429-4A36-A7F0-0D248BB3C954}"/>
    <cellStyle name="Percent 47 3" xfId="18576" xr:uid="{00000000-0005-0000-0000-00002E5C0000}"/>
    <cellStyle name="Percent 47 3 2" xfId="24655" xr:uid="{00000000-0005-0000-0000-00002F5C0000}"/>
    <cellStyle name="Percent 47 3 2 2" xfId="48531" xr:uid="{CF54524F-CD69-428A-B18B-45C3F3A88833}"/>
    <cellStyle name="Percent 47 3 2 3" xfId="36561" xr:uid="{9367CDBE-5565-467D-9446-F16CC12A3D15}"/>
    <cellStyle name="Percent 47 3 3" xfId="42581" xr:uid="{27B7BFEB-AB19-4C61-A1A6-44110C3670D4}"/>
    <cellStyle name="Percent 47 3 4" xfId="30617" xr:uid="{A7F5532B-7C22-46D2-893B-B80D90DB8382}"/>
    <cellStyle name="Percent 47 4" xfId="18577" xr:uid="{00000000-0005-0000-0000-0000305C0000}"/>
    <cellStyle name="Percent 47 4 2" xfId="24656" xr:uid="{00000000-0005-0000-0000-0000315C0000}"/>
    <cellStyle name="Percent 47 4 2 2" xfId="48532" xr:uid="{974AC3CE-1C39-4D40-A547-5FD360D278A5}"/>
    <cellStyle name="Percent 47 4 2 3" xfId="36562" xr:uid="{BE41952F-D127-4461-A5B1-64B234BD5F49}"/>
    <cellStyle name="Percent 47 4 3" xfId="42582" xr:uid="{EF66E6BD-B87F-4575-835F-8ED7D0E1DE58}"/>
    <cellStyle name="Percent 47 4 4" xfId="30618" xr:uid="{8EA53D21-62B2-45F3-AA05-FC263D55B463}"/>
    <cellStyle name="Percent 47 5" xfId="18578" xr:uid="{00000000-0005-0000-0000-0000325C0000}"/>
    <cellStyle name="Percent 47 5 2" xfId="24657" xr:uid="{00000000-0005-0000-0000-0000335C0000}"/>
    <cellStyle name="Percent 47 5 2 2" xfId="48533" xr:uid="{6932A6FD-96DD-466E-B9D9-E5AE5A2D249E}"/>
    <cellStyle name="Percent 47 5 2 3" xfId="36563" xr:uid="{FC8A6E9E-5925-4311-86A2-EA0D8FE45B62}"/>
    <cellStyle name="Percent 47 5 3" xfId="42583" xr:uid="{16E95699-7841-48ED-89E5-45FD715434FB}"/>
    <cellStyle name="Percent 47 5 4" xfId="30619" xr:uid="{2C3E7001-A85F-4083-87BE-D75CAD6484E8}"/>
    <cellStyle name="Percent 47 6" xfId="18579" xr:uid="{00000000-0005-0000-0000-0000345C0000}"/>
    <cellStyle name="Percent 47 6 2" xfId="24658" xr:uid="{00000000-0005-0000-0000-0000355C0000}"/>
    <cellStyle name="Percent 47 6 2 2" xfId="48534" xr:uid="{463A695F-B4AA-410F-8685-67DA8448B0B7}"/>
    <cellStyle name="Percent 47 6 2 3" xfId="36564" xr:uid="{31A8876F-F5B9-4D67-8F74-F0B59C791BDD}"/>
    <cellStyle name="Percent 47 6 3" xfId="42584" xr:uid="{FAA2D500-4638-4B9D-BF48-D8B680F08A1E}"/>
    <cellStyle name="Percent 47 6 4" xfId="30620" xr:uid="{6C530241-36EA-4EBC-BC59-67CB97A38505}"/>
    <cellStyle name="Percent 48" xfId="18580" xr:uid="{00000000-0005-0000-0000-0000365C0000}"/>
    <cellStyle name="Percent 48 2" xfId="18581" xr:uid="{00000000-0005-0000-0000-0000375C0000}"/>
    <cellStyle name="Percent 48 2 2" xfId="18582" xr:uid="{00000000-0005-0000-0000-0000385C0000}"/>
    <cellStyle name="Percent 48 2 2 2" xfId="24659" xr:uid="{00000000-0005-0000-0000-0000395C0000}"/>
    <cellStyle name="Percent 48 2 2 2 2" xfId="48535" xr:uid="{6F3CB8F7-E176-4053-8771-05B536DEECBA}"/>
    <cellStyle name="Percent 48 2 2 2 3" xfId="36565" xr:uid="{6C725FE7-4EE2-491E-81B4-00018E4670AE}"/>
    <cellStyle name="Percent 48 2 2 3" xfId="42585" xr:uid="{EEB19FAB-CDC3-461E-8CDB-4A0168247103}"/>
    <cellStyle name="Percent 48 2 2 4" xfId="30621" xr:uid="{CB0A414C-A9A8-43EA-9B3C-3B00F8C6AED1}"/>
    <cellStyle name="Percent 48 2 3" xfId="18583" xr:uid="{00000000-0005-0000-0000-00003A5C0000}"/>
    <cellStyle name="Percent 48 2 3 2" xfId="24660" xr:uid="{00000000-0005-0000-0000-00003B5C0000}"/>
    <cellStyle name="Percent 48 2 3 2 2" xfId="48536" xr:uid="{5081516E-D873-4944-8C9E-85302973F648}"/>
    <cellStyle name="Percent 48 2 3 2 3" xfId="36566" xr:uid="{B553E1A7-3B7E-4AB9-A483-C4E53F385BB6}"/>
    <cellStyle name="Percent 48 2 3 3" xfId="42586" xr:uid="{866D4CC4-3EFA-4751-B168-7B6A8E75A740}"/>
    <cellStyle name="Percent 48 2 3 4" xfId="30622" xr:uid="{40B2763B-1A07-447D-8629-BE011602919E}"/>
    <cellStyle name="Percent 48 3" xfId="18584" xr:uid="{00000000-0005-0000-0000-00003C5C0000}"/>
    <cellStyle name="Percent 48 3 2" xfId="24661" xr:uid="{00000000-0005-0000-0000-00003D5C0000}"/>
    <cellStyle name="Percent 48 3 2 2" xfId="48537" xr:uid="{26DE9A1A-6916-4D8D-A082-B107458C6AB3}"/>
    <cellStyle name="Percent 48 3 2 3" xfId="36567" xr:uid="{E93BCE50-8C27-46DF-AD65-57749FAF3D41}"/>
    <cellStyle name="Percent 48 3 3" xfId="42587" xr:uid="{D3D11640-F518-40D0-BB51-1D7145FB884A}"/>
    <cellStyle name="Percent 48 3 4" xfId="30623" xr:uid="{F82330B7-C26B-47C0-8255-997B979E9C6A}"/>
    <cellStyle name="Percent 48 4" xfId="18585" xr:uid="{00000000-0005-0000-0000-00003E5C0000}"/>
    <cellStyle name="Percent 48 4 2" xfId="24662" xr:uid="{00000000-0005-0000-0000-00003F5C0000}"/>
    <cellStyle name="Percent 48 4 2 2" xfId="48538" xr:uid="{C54C78BB-47F2-4641-B663-62C238AE7585}"/>
    <cellStyle name="Percent 48 4 2 3" xfId="36568" xr:uid="{E6593011-30F9-4006-B637-48260E59FDA3}"/>
    <cellStyle name="Percent 48 4 3" xfId="42588" xr:uid="{A364EC5A-FAAE-444D-B23C-1A6CEA87D355}"/>
    <cellStyle name="Percent 48 4 4" xfId="30624" xr:uid="{7276F2AC-0A0E-4CAF-AFEB-C7D372777F1C}"/>
    <cellStyle name="Percent 48 5" xfId="18586" xr:uid="{00000000-0005-0000-0000-0000405C0000}"/>
    <cellStyle name="Percent 48 5 2" xfId="24663" xr:uid="{00000000-0005-0000-0000-0000415C0000}"/>
    <cellStyle name="Percent 48 5 2 2" xfId="48539" xr:uid="{9A243634-D82F-4334-BE9D-EDB384C4F7CC}"/>
    <cellStyle name="Percent 48 5 2 3" xfId="36569" xr:uid="{382502AC-CC78-4346-8C32-67EF524F09EF}"/>
    <cellStyle name="Percent 48 5 3" xfId="42589" xr:uid="{46C68DD1-872A-4A4C-85DD-0EAF1B322A02}"/>
    <cellStyle name="Percent 48 5 4" xfId="30625" xr:uid="{20F8BD38-1DD1-466F-A661-3444FA4CBB19}"/>
    <cellStyle name="Percent 48 6" xfId="18587" xr:uid="{00000000-0005-0000-0000-0000425C0000}"/>
    <cellStyle name="Percent 48 6 2" xfId="24664" xr:uid="{00000000-0005-0000-0000-0000435C0000}"/>
    <cellStyle name="Percent 48 6 2 2" xfId="48540" xr:uid="{BAE958FE-3B4A-4D83-A250-DC22C9E99E06}"/>
    <cellStyle name="Percent 48 6 2 3" xfId="36570" xr:uid="{7C227CB3-0B49-4E21-AC7C-5C17F8EAA9D5}"/>
    <cellStyle name="Percent 48 6 3" xfId="42590" xr:uid="{59E0E905-E731-4920-BC6A-FA302473680C}"/>
    <cellStyle name="Percent 48 6 4" xfId="30626" xr:uid="{956F9710-993E-4070-95A6-78EA8F0DFD56}"/>
    <cellStyle name="Percent 49" xfId="18588" xr:uid="{00000000-0005-0000-0000-0000445C0000}"/>
    <cellStyle name="Percent 49 2" xfId="18589" xr:uid="{00000000-0005-0000-0000-0000455C0000}"/>
    <cellStyle name="Percent 49 2 2" xfId="24665" xr:uid="{00000000-0005-0000-0000-0000465C0000}"/>
    <cellStyle name="Percent 49 2 2 2" xfId="48541" xr:uid="{3A0A4929-1ECE-4D1F-9479-0C05C71BA5A2}"/>
    <cellStyle name="Percent 49 2 2 3" xfId="36571" xr:uid="{0D23EA84-0535-4FA0-B588-B569B96F4B07}"/>
    <cellStyle name="Percent 49 2 3" xfId="42591" xr:uid="{C1F8C423-050B-4F95-9DA1-A7DB64525AAD}"/>
    <cellStyle name="Percent 49 2 4" xfId="30627" xr:uid="{0513268B-FE17-499F-AEEF-D6490607F2F6}"/>
    <cellStyle name="Percent 49 3" xfId="18590" xr:uid="{00000000-0005-0000-0000-0000475C0000}"/>
    <cellStyle name="Percent 49 3 2" xfId="24666" xr:uid="{00000000-0005-0000-0000-0000485C0000}"/>
    <cellStyle name="Percent 49 3 2 2" xfId="48542" xr:uid="{4C0EB32A-7449-4810-A84D-B684D3F2DF51}"/>
    <cellStyle name="Percent 49 3 2 3" xfId="36572" xr:uid="{3D0E0D24-C6AD-4E21-B7B6-B764893ADE80}"/>
    <cellStyle name="Percent 49 3 3" xfId="42592" xr:uid="{7CD96A8B-B862-48A7-B761-D1961B284056}"/>
    <cellStyle name="Percent 49 3 4" xfId="30628" xr:uid="{1D4D5F5F-A6CA-4157-BBFE-0031C84DF99B}"/>
    <cellStyle name="Percent 49 4" xfId="18591" xr:uid="{00000000-0005-0000-0000-0000495C0000}"/>
    <cellStyle name="Percent 49 4 2" xfId="24667" xr:uid="{00000000-0005-0000-0000-00004A5C0000}"/>
    <cellStyle name="Percent 49 4 2 2" xfId="48543" xr:uid="{064B6F60-3893-47CE-816C-AC1A92648F37}"/>
    <cellStyle name="Percent 49 4 2 3" xfId="36573" xr:uid="{67D7F4AA-C840-4F6B-A440-D189F8D29EED}"/>
    <cellStyle name="Percent 49 4 3" xfId="42593" xr:uid="{790E5A2B-D118-42DD-A467-E9DBE746F3D2}"/>
    <cellStyle name="Percent 49 4 4" xfId="30629" xr:uid="{96AB2DC1-CFFA-4E42-B92A-2B67FBFE4666}"/>
    <cellStyle name="Percent 49 5" xfId="18592" xr:uid="{00000000-0005-0000-0000-00004B5C0000}"/>
    <cellStyle name="Percent 49 5 2" xfId="24668" xr:uid="{00000000-0005-0000-0000-00004C5C0000}"/>
    <cellStyle name="Percent 49 5 2 2" xfId="48544" xr:uid="{35C8814A-92F4-4D82-A9D2-EF852EB2A6EF}"/>
    <cellStyle name="Percent 49 5 2 3" xfId="36574" xr:uid="{FB5E5497-2799-45F7-A002-906263E46019}"/>
    <cellStyle name="Percent 49 5 3" xfId="42594" xr:uid="{AC0BA891-68BD-4910-99C8-54BD5AB5EF26}"/>
    <cellStyle name="Percent 49 5 4" xfId="30630" xr:uid="{4660EF56-BDD8-45A5-9D63-252738233DFE}"/>
    <cellStyle name="Percent 49 6" xfId="18593" xr:uid="{00000000-0005-0000-0000-00004D5C0000}"/>
    <cellStyle name="Percent 49 6 2" xfId="24669" xr:uid="{00000000-0005-0000-0000-00004E5C0000}"/>
    <cellStyle name="Percent 49 6 2 2" xfId="48545" xr:uid="{8D1DC698-7D86-4464-8746-A3F217A6E6A7}"/>
    <cellStyle name="Percent 49 6 2 3" xfId="36575" xr:uid="{E59ECA6A-929B-4DD4-8A41-281F149B1684}"/>
    <cellStyle name="Percent 49 6 3" xfId="42595" xr:uid="{66A6BFA5-7148-45CC-B882-4327263C848F}"/>
    <cellStyle name="Percent 49 6 4" xfId="30631" xr:uid="{5B615EC6-DCF4-4249-900B-F14B8F226E6E}"/>
    <cellStyle name="Percent 5" xfId="18594" xr:uid="{00000000-0005-0000-0000-00004F5C0000}"/>
    <cellStyle name="Percent 5 10" xfId="18595" xr:uid="{00000000-0005-0000-0000-0000505C0000}"/>
    <cellStyle name="Percent 5 10 2" xfId="24670" xr:uid="{00000000-0005-0000-0000-0000515C0000}"/>
    <cellStyle name="Percent 5 10 2 2" xfId="48546" xr:uid="{DA3A0BF2-1040-460A-81FE-DE4E96940F17}"/>
    <cellStyle name="Percent 5 10 2 3" xfId="36576" xr:uid="{83BBA26F-AD8C-4E54-A3AE-DF3B2940BDA7}"/>
    <cellStyle name="Percent 5 10 3" xfId="42596" xr:uid="{530D0C42-2E2E-43E6-BA0C-771BE638F8EE}"/>
    <cellStyle name="Percent 5 10 4" xfId="30632" xr:uid="{FDC44565-E898-4CFB-8BC0-2D05BEF9A9B4}"/>
    <cellStyle name="Percent 5 11" xfId="18596" xr:uid="{00000000-0005-0000-0000-0000525C0000}"/>
    <cellStyle name="Percent 5 11 2" xfId="24671" xr:uid="{00000000-0005-0000-0000-0000535C0000}"/>
    <cellStyle name="Percent 5 11 2 2" xfId="48547" xr:uid="{D5590533-A3AE-4E33-BE4B-FCAA258799C4}"/>
    <cellStyle name="Percent 5 11 2 3" xfId="36577" xr:uid="{C0E3A83C-AFB7-4FA1-850F-045D8542222C}"/>
    <cellStyle name="Percent 5 11 3" xfId="42597" xr:uid="{0A2AFD9C-D847-4672-81B4-F045C88F141F}"/>
    <cellStyle name="Percent 5 11 4" xfId="30633" xr:uid="{63E764B7-AAF7-4BAD-A7F1-4E3FC04A2A7B}"/>
    <cellStyle name="Percent 5 2" xfId="18597" xr:uid="{00000000-0005-0000-0000-0000545C0000}"/>
    <cellStyle name="Percent 5 2 2" xfId="18598" xr:uid="{00000000-0005-0000-0000-0000555C0000}"/>
    <cellStyle name="Percent 5 2 2 2" xfId="24673" xr:uid="{00000000-0005-0000-0000-0000565C0000}"/>
    <cellStyle name="Percent 5 2 2 2 2" xfId="48549" xr:uid="{12AD8AAA-2625-48B6-87C7-4F8E1E0E07FE}"/>
    <cellStyle name="Percent 5 2 2 2 3" xfId="36579" xr:uid="{32FA84E3-998E-419D-908F-ADC3F87CE473}"/>
    <cellStyle name="Percent 5 2 2 3" xfId="42599" xr:uid="{505EC497-D8F7-4147-A34B-35F57ACA8F80}"/>
    <cellStyle name="Percent 5 2 2 4" xfId="30635" xr:uid="{F5FCEECA-3E86-47AF-8F4B-D2CF47C63D55}"/>
    <cellStyle name="Percent 5 2 3" xfId="18599" xr:uid="{00000000-0005-0000-0000-0000575C0000}"/>
    <cellStyle name="Percent 5 2 3 2" xfId="24674" xr:uid="{00000000-0005-0000-0000-0000585C0000}"/>
    <cellStyle name="Percent 5 2 3 2 2" xfId="48550" xr:uid="{C136FC5B-4314-4033-A9A4-76D4E7B6AB70}"/>
    <cellStyle name="Percent 5 2 3 2 3" xfId="36580" xr:uid="{2EFB188C-380A-4FD6-A95E-689C80F314A4}"/>
    <cellStyle name="Percent 5 2 3 3" xfId="42600" xr:uid="{6FDD7A85-7901-4B78-9142-F12DFE48AFCE}"/>
    <cellStyle name="Percent 5 2 3 4" xfId="30636" xr:uid="{9FE12405-F8D1-409A-BAF6-CD9F37EB323B}"/>
    <cellStyle name="Percent 5 2 4" xfId="24672" xr:uid="{00000000-0005-0000-0000-0000595C0000}"/>
    <cellStyle name="Percent 5 2 4 2" xfId="48548" xr:uid="{1191ABF0-8988-4A6A-9F2D-4F4EBCC46F08}"/>
    <cellStyle name="Percent 5 2 4 3" xfId="36578" xr:uid="{013C4AFC-2D33-4A20-852A-D7163F443BF3}"/>
    <cellStyle name="Percent 5 2 5" xfId="42598" xr:uid="{BD370416-BAD3-4E4A-BB5F-E72EFE88BA63}"/>
    <cellStyle name="Percent 5 2 6" xfId="30634" xr:uid="{06C9A3D3-BB09-4292-AE62-B560BC633B23}"/>
    <cellStyle name="Percent 5 3" xfId="18600" xr:uid="{00000000-0005-0000-0000-00005A5C0000}"/>
    <cellStyle name="Percent 5 3 2" xfId="18601" xr:uid="{00000000-0005-0000-0000-00005B5C0000}"/>
    <cellStyle name="Percent 5 3 2 2" xfId="24676" xr:uid="{00000000-0005-0000-0000-00005C5C0000}"/>
    <cellStyle name="Percent 5 3 2 2 2" xfId="48552" xr:uid="{986CA63F-7354-4077-9C80-652E53522EA0}"/>
    <cellStyle name="Percent 5 3 2 2 3" xfId="36582" xr:uid="{5E188893-A80B-4D41-8530-96D3FAEB8F45}"/>
    <cellStyle name="Percent 5 3 2 3" xfId="42602" xr:uid="{0079D99A-48F0-42F9-A997-3F25B5959241}"/>
    <cellStyle name="Percent 5 3 2 4" xfId="30638" xr:uid="{B76B6E24-DB7F-4C39-BB35-2ACF8593E4C6}"/>
    <cellStyle name="Percent 5 3 3" xfId="24675" xr:uid="{00000000-0005-0000-0000-00005D5C0000}"/>
    <cellStyle name="Percent 5 3 3 2" xfId="48551" xr:uid="{2A3D0E6B-EF36-4A93-800A-6A8C90FD5E10}"/>
    <cellStyle name="Percent 5 3 3 3" xfId="36581" xr:uid="{24B19C62-0312-4045-A765-EEDE4F12EB93}"/>
    <cellStyle name="Percent 5 3 4" xfId="42601" xr:uid="{7D89A82D-3524-4623-936E-BC4F32F2FE6C}"/>
    <cellStyle name="Percent 5 3 5" xfId="30637" xr:uid="{168654F9-D1AA-48B0-ABDB-881C6EA35C19}"/>
    <cellStyle name="Percent 5 4" xfId="18602" xr:uid="{00000000-0005-0000-0000-00005E5C0000}"/>
    <cellStyle name="Percent 5 4 2" xfId="18603" xr:uid="{00000000-0005-0000-0000-00005F5C0000}"/>
    <cellStyle name="Percent 5 4 2 2" xfId="24678" xr:uid="{00000000-0005-0000-0000-0000605C0000}"/>
    <cellStyle name="Percent 5 4 2 2 2" xfId="48554" xr:uid="{83FB4E24-8EB4-4414-9AC6-742A6564062C}"/>
    <cellStyle name="Percent 5 4 2 2 3" xfId="36584" xr:uid="{0EBBA5D8-D6B7-4CB0-A57F-669EF1CB9DFE}"/>
    <cellStyle name="Percent 5 4 2 3" xfId="42604" xr:uid="{8D9EFA78-19F4-4CD6-9C9A-8D918019AC3E}"/>
    <cellStyle name="Percent 5 4 2 4" xfId="30640" xr:uid="{842ECBF8-E9A5-4C00-BFE3-6FC6371BA682}"/>
    <cellStyle name="Percent 5 4 3" xfId="24677" xr:uid="{00000000-0005-0000-0000-0000615C0000}"/>
    <cellStyle name="Percent 5 4 3 2" xfId="48553" xr:uid="{C28A2645-0E73-46F6-A008-EADE1C04D713}"/>
    <cellStyle name="Percent 5 4 3 3" xfId="36583" xr:uid="{D5984DCF-A5C7-468C-BA66-A3759C1044D8}"/>
    <cellStyle name="Percent 5 4 4" xfId="42603" xr:uid="{946C2714-E0AC-4538-94A4-D2AC1295243D}"/>
    <cellStyle name="Percent 5 4 5" xfId="30639" xr:uid="{80D353CD-006E-4152-9064-A0C8109C7101}"/>
    <cellStyle name="Percent 5 5" xfId="18604" xr:uid="{00000000-0005-0000-0000-0000625C0000}"/>
    <cellStyle name="Percent 5 5 2" xfId="24679" xr:uid="{00000000-0005-0000-0000-0000635C0000}"/>
    <cellStyle name="Percent 5 5 2 2" xfId="48555" xr:uid="{1B991512-3E14-42AA-AFF5-0649854ED59F}"/>
    <cellStyle name="Percent 5 5 2 3" xfId="36585" xr:uid="{93EE3347-3369-4E84-9D87-C0F565D199A9}"/>
    <cellStyle name="Percent 5 5 3" xfId="42605" xr:uid="{4223E4E2-3F99-45A9-8397-ECFF504469C5}"/>
    <cellStyle name="Percent 5 5 4" xfId="30641" xr:uid="{AF5CAFB9-6D4B-4F9B-B58A-5040E205EB3D}"/>
    <cellStyle name="Percent 5 6" xfId="18605" xr:uid="{00000000-0005-0000-0000-0000645C0000}"/>
    <cellStyle name="Percent 5 6 2" xfId="24680" xr:uid="{00000000-0005-0000-0000-0000655C0000}"/>
    <cellStyle name="Percent 5 6 2 2" xfId="48556" xr:uid="{BEB1E1A9-D257-4B9D-874F-BAA0C397BAD8}"/>
    <cellStyle name="Percent 5 6 2 3" xfId="36586" xr:uid="{4004A0CC-33B6-41C2-BC88-03AE4408BA3D}"/>
    <cellStyle name="Percent 5 6 3" xfId="42606" xr:uid="{CA93D159-A887-4619-A548-5E15751C6443}"/>
    <cellStyle name="Percent 5 6 4" xfId="30642" xr:uid="{7DBAFB4D-0FA2-4B52-BDCE-15EDE69E4E2B}"/>
    <cellStyle name="Percent 5 7" xfId="18606" xr:uid="{00000000-0005-0000-0000-0000665C0000}"/>
    <cellStyle name="Percent 5 7 2" xfId="24681" xr:uid="{00000000-0005-0000-0000-0000675C0000}"/>
    <cellStyle name="Percent 5 7 2 2" xfId="48557" xr:uid="{F33AEB5D-FBA1-4A92-ABF7-A1D891AC26A8}"/>
    <cellStyle name="Percent 5 7 2 3" xfId="36587" xr:uid="{D1580A6B-F2CA-422E-BA96-DDB1EF882DE9}"/>
    <cellStyle name="Percent 5 7 3" xfId="42607" xr:uid="{79F29B43-EAA7-48C8-913B-C81F9616FE78}"/>
    <cellStyle name="Percent 5 7 4" xfId="30643" xr:uid="{DA6F92D7-B527-4A80-9086-150B32F16652}"/>
    <cellStyle name="Percent 5 8" xfId="18607" xr:uid="{00000000-0005-0000-0000-0000685C0000}"/>
    <cellStyle name="Percent 5 8 2" xfId="24682" xr:uid="{00000000-0005-0000-0000-0000695C0000}"/>
    <cellStyle name="Percent 5 8 2 2" xfId="48558" xr:uid="{67DB2C73-6B53-4907-AE6D-3DC9229A3B5A}"/>
    <cellStyle name="Percent 5 8 2 3" xfId="36588" xr:uid="{C4B76E07-E1CE-474D-B696-3352549DF0CD}"/>
    <cellStyle name="Percent 5 8 3" xfId="42608" xr:uid="{4F003492-F0FC-43C7-959A-D7A74E9B6FEA}"/>
    <cellStyle name="Percent 5 8 4" xfId="30644" xr:uid="{9FFF7EE3-E54F-425C-B513-93AA905BEDEA}"/>
    <cellStyle name="Percent 5 9" xfId="18608" xr:uid="{00000000-0005-0000-0000-00006A5C0000}"/>
    <cellStyle name="Percent 5 9 2" xfId="24683" xr:uid="{00000000-0005-0000-0000-00006B5C0000}"/>
    <cellStyle name="Percent 5 9 2 2" xfId="48559" xr:uid="{A1CA0D66-81BD-43FC-9D72-606742F69BD6}"/>
    <cellStyle name="Percent 5 9 2 3" xfId="36589" xr:uid="{9F4DAFE9-C3A4-46C7-A1EC-CD10DBD93A7E}"/>
    <cellStyle name="Percent 5 9 3" xfId="42609" xr:uid="{B82270DA-9F21-4DA7-B025-2C0ACBDBCD0E}"/>
    <cellStyle name="Percent 5 9 4" xfId="30645" xr:uid="{459C89DF-B260-465B-9ADB-754AA2B6DD13}"/>
    <cellStyle name="Percent 50" xfId="18609" xr:uid="{00000000-0005-0000-0000-00006C5C0000}"/>
    <cellStyle name="Percent 50 2" xfId="18610" xr:uid="{00000000-0005-0000-0000-00006D5C0000}"/>
    <cellStyle name="Percent 50 2 2" xfId="24684" xr:uid="{00000000-0005-0000-0000-00006E5C0000}"/>
    <cellStyle name="Percent 50 2 2 2" xfId="48560" xr:uid="{BF312072-7AB5-4A51-8706-FBD545B6B982}"/>
    <cellStyle name="Percent 50 2 2 3" xfId="36590" xr:uid="{81C4C510-4795-43A9-A29F-D599DD6A61E4}"/>
    <cellStyle name="Percent 50 2 3" xfId="42610" xr:uid="{01FA56E0-14AF-484F-9B97-6EB9288420F0}"/>
    <cellStyle name="Percent 50 2 4" xfId="30646" xr:uid="{156AEE44-3FA3-41EA-A315-426D65F27B56}"/>
    <cellStyle name="Percent 50 3" xfId="18611" xr:uid="{00000000-0005-0000-0000-00006F5C0000}"/>
    <cellStyle name="Percent 50 3 2" xfId="24685" xr:uid="{00000000-0005-0000-0000-0000705C0000}"/>
    <cellStyle name="Percent 50 3 2 2" xfId="48561" xr:uid="{28053038-B38D-4D6E-9A92-451401538CFB}"/>
    <cellStyle name="Percent 50 3 2 3" xfId="36591" xr:uid="{84FC2C29-D784-4AAB-A358-CD874A7A35CC}"/>
    <cellStyle name="Percent 50 3 3" xfId="42611" xr:uid="{74ADBF41-9FD8-424A-B0DC-F00EBAAE5EC0}"/>
    <cellStyle name="Percent 50 3 4" xfId="30647" xr:uid="{8C469E79-F0AA-426B-BC2E-86C06E5B08D7}"/>
    <cellStyle name="Percent 50 4" xfId="18612" xr:uid="{00000000-0005-0000-0000-0000715C0000}"/>
    <cellStyle name="Percent 50 4 2" xfId="24686" xr:uid="{00000000-0005-0000-0000-0000725C0000}"/>
    <cellStyle name="Percent 50 4 2 2" xfId="48562" xr:uid="{C5159B5E-E492-4C8E-AEA6-201D4A835D2A}"/>
    <cellStyle name="Percent 50 4 2 3" xfId="36592" xr:uid="{657765FC-DFBD-4270-A389-B825864B3E0C}"/>
    <cellStyle name="Percent 50 4 3" xfId="42612" xr:uid="{35F1CAB5-6155-412D-A862-B2B9C8C05164}"/>
    <cellStyle name="Percent 50 4 4" xfId="30648" xr:uid="{A9538426-F77F-4B84-925E-61FADAF3EA19}"/>
    <cellStyle name="Percent 50 5" xfId="18613" xr:uid="{00000000-0005-0000-0000-0000735C0000}"/>
    <cellStyle name="Percent 50 5 2" xfId="24687" xr:uid="{00000000-0005-0000-0000-0000745C0000}"/>
    <cellStyle name="Percent 50 5 2 2" xfId="48563" xr:uid="{9643AA98-C2AD-4178-A0F8-BBA3AFB0EDE2}"/>
    <cellStyle name="Percent 50 5 2 3" xfId="36593" xr:uid="{C9ABEABB-1C42-426B-BC5D-3801BA589FEC}"/>
    <cellStyle name="Percent 50 5 3" xfId="42613" xr:uid="{DB689B31-E10C-4196-B013-9A72BECB8D71}"/>
    <cellStyle name="Percent 50 5 4" xfId="30649" xr:uid="{034E2FDD-6221-44A5-A950-C36FD6FAABC9}"/>
    <cellStyle name="Percent 50 6" xfId="18614" xr:uid="{00000000-0005-0000-0000-0000755C0000}"/>
    <cellStyle name="Percent 50 6 2" xfId="24688" xr:uid="{00000000-0005-0000-0000-0000765C0000}"/>
    <cellStyle name="Percent 50 6 2 2" xfId="48564" xr:uid="{811CF66F-37F6-491B-A5A7-899AC4D40677}"/>
    <cellStyle name="Percent 50 6 2 3" xfId="36594" xr:uid="{218E9234-1E10-41D0-A6A1-E7EEE3944710}"/>
    <cellStyle name="Percent 50 6 3" xfId="42614" xr:uid="{EC6FDEED-F43E-4A9C-80AE-66F4835104ED}"/>
    <cellStyle name="Percent 50 6 4" xfId="30650" xr:uid="{89AF18A1-E24F-4CBD-BE3D-A8A49F3E6AD9}"/>
    <cellStyle name="Percent 51" xfId="18615" xr:uid="{00000000-0005-0000-0000-0000775C0000}"/>
    <cellStyle name="Percent 51 2" xfId="18616" xr:uid="{00000000-0005-0000-0000-0000785C0000}"/>
    <cellStyle name="Percent 51 2 2" xfId="24689" xr:uid="{00000000-0005-0000-0000-0000795C0000}"/>
    <cellStyle name="Percent 51 2 2 2" xfId="48565" xr:uid="{705CABF6-3867-4A21-8E86-17E0D995D8AD}"/>
    <cellStyle name="Percent 51 2 2 3" xfId="36595" xr:uid="{97A7F233-CD0B-443A-9A9B-37D5F140C8D0}"/>
    <cellStyle name="Percent 51 2 3" xfId="42615" xr:uid="{D6F3C555-C00F-4147-853C-38DE542E7023}"/>
    <cellStyle name="Percent 51 2 4" xfId="30651" xr:uid="{EB9C70FF-E4FF-4C1F-A744-A71FF40A8B23}"/>
    <cellStyle name="Percent 51 3" xfId="18617" xr:uid="{00000000-0005-0000-0000-00007A5C0000}"/>
    <cellStyle name="Percent 51 3 2" xfId="24690" xr:uid="{00000000-0005-0000-0000-00007B5C0000}"/>
    <cellStyle name="Percent 51 3 2 2" xfId="48566" xr:uid="{E0C09EA6-1E9A-4B02-AB95-3188F3F2B670}"/>
    <cellStyle name="Percent 51 3 2 3" xfId="36596" xr:uid="{C8AF55B3-59FD-4E53-8B1B-1ADFEE8E081C}"/>
    <cellStyle name="Percent 51 3 3" xfId="42616" xr:uid="{6A6E3DC6-9465-4B8C-B181-15B512366842}"/>
    <cellStyle name="Percent 51 3 4" xfId="30652" xr:uid="{F552825F-1ED9-4A94-BB75-EFF49B82E1EF}"/>
    <cellStyle name="Percent 51 4" xfId="18618" xr:uid="{00000000-0005-0000-0000-00007C5C0000}"/>
    <cellStyle name="Percent 51 4 2" xfId="24691" xr:uid="{00000000-0005-0000-0000-00007D5C0000}"/>
    <cellStyle name="Percent 51 4 2 2" xfId="48567" xr:uid="{A00A15AE-F37E-43C8-B37C-3938BF7FED0E}"/>
    <cellStyle name="Percent 51 4 2 3" xfId="36597" xr:uid="{338503F3-BC5F-45A5-94AE-FF561772804E}"/>
    <cellStyle name="Percent 51 4 3" xfId="42617" xr:uid="{9802A3B9-F975-4AA2-B868-5E3132690425}"/>
    <cellStyle name="Percent 51 4 4" xfId="30653" xr:uid="{AD8A72BE-34E6-4ECA-9335-349F136096EF}"/>
    <cellStyle name="Percent 51 5" xfId="18619" xr:uid="{00000000-0005-0000-0000-00007E5C0000}"/>
    <cellStyle name="Percent 51 5 2" xfId="24692" xr:uid="{00000000-0005-0000-0000-00007F5C0000}"/>
    <cellStyle name="Percent 51 5 2 2" xfId="48568" xr:uid="{007D0002-8E4B-4A7D-BCF2-B3061855A43B}"/>
    <cellStyle name="Percent 51 5 2 3" xfId="36598" xr:uid="{AEC6F358-CCA9-4A8F-BE3E-525B404FB40F}"/>
    <cellStyle name="Percent 51 5 3" xfId="42618" xr:uid="{2BC505E8-B729-4564-A65B-A89E2170F919}"/>
    <cellStyle name="Percent 51 5 4" xfId="30654" xr:uid="{83DC020B-8EAA-4FC6-99D2-046D40E5062D}"/>
    <cellStyle name="Percent 51 6" xfId="18620" xr:uid="{00000000-0005-0000-0000-0000805C0000}"/>
    <cellStyle name="Percent 51 6 2" xfId="24693" xr:uid="{00000000-0005-0000-0000-0000815C0000}"/>
    <cellStyle name="Percent 51 6 2 2" xfId="48569" xr:uid="{10D9FEE9-8C53-4C82-BD2E-43E185E9ACE2}"/>
    <cellStyle name="Percent 51 6 2 3" xfId="36599" xr:uid="{4BDC885E-B6E9-4F86-9A4C-2BAA1B9908B9}"/>
    <cellStyle name="Percent 51 6 3" xfId="42619" xr:uid="{C9DC1505-D18F-42ED-822F-C03D3BE5B5C0}"/>
    <cellStyle name="Percent 51 6 4" xfId="30655" xr:uid="{201FFA50-9074-4DBC-AEFD-1A0B00B0285C}"/>
    <cellStyle name="Percent 52" xfId="18621" xr:uid="{00000000-0005-0000-0000-0000825C0000}"/>
    <cellStyle name="Percent 52 2" xfId="18622" xr:uid="{00000000-0005-0000-0000-0000835C0000}"/>
    <cellStyle name="Percent 52 2 2" xfId="24694" xr:uid="{00000000-0005-0000-0000-0000845C0000}"/>
    <cellStyle name="Percent 52 2 2 2" xfId="48570" xr:uid="{A7E482D8-0957-4A9B-B581-5BEC65208D95}"/>
    <cellStyle name="Percent 52 2 2 3" xfId="36600" xr:uid="{FCBC87D4-9A25-4485-B776-33E61CB5061D}"/>
    <cellStyle name="Percent 52 2 3" xfId="42620" xr:uid="{A9D8862F-A2B3-46EE-BF39-B941EF235436}"/>
    <cellStyle name="Percent 52 2 4" xfId="30656" xr:uid="{90DBA4F3-BE3A-4E95-8E78-B162031A9DE7}"/>
    <cellStyle name="Percent 52 3" xfId="18623" xr:uid="{00000000-0005-0000-0000-0000855C0000}"/>
    <cellStyle name="Percent 52 3 2" xfId="24695" xr:uid="{00000000-0005-0000-0000-0000865C0000}"/>
    <cellStyle name="Percent 52 3 2 2" xfId="48571" xr:uid="{6A8376AB-A48C-45CA-B60B-1D66D0AFFD7A}"/>
    <cellStyle name="Percent 52 3 2 3" xfId="36601" xr:uid="{CED14938-97C4-446F-9B7A-853C2A93ED2D}"/>
    <cellStyle name="Percent 52 3 3" xfId="42621" xr:uid="{39EE3428-3B99-4FFF-AAA2-8E317DBC1110}"/>
    <cellStyle name="Percent 52 3 4" xfId="30657" xr:uid="{9AEE71AC-C27D-4AD8-B102-B2E060C6DCDA}"/>
    <cellStyle name="Percent 52 4" xfId="18624" xr:uid="{00000000-0005-0000-0000-0000875C0000}"/>
    <cellStyle name="Percent 52 4 2" xfId="24696" xr:uid="{00000000-0005-0000-0000-0000885C0000}"/>
    <cellStyle name="Percent 52 4 2 2" xfId="48572" xr:uid="{7C494114-6BA7-448E-AC8D-43A3DFDD2538}"/>
    <cellStyle name="Percent 52 4 2 3" xfId="36602" xr:uid="{45B84570-BD60-4F3B-8C3E-42C391BA1F40}"/>
    <cellStyle name="Percent 52 4 3" xfId="42622" xr:uid="{2F29D61D-CF24-40FB-8BF5-E4CAA9E9FB29}"/>
    <cellStyle name="Percent 52 4 4" xfId="30658" xr:uid="{20D54D2C-9E10-4899-A7A0-3B184882204F}"/>
    <cellStyle name="Percent 52 5" xfId="18625" xr:uid="{00000000-0005-0000-0000-0000895C0000}"/>
    <cellStyle name="Percent 52 5 2" xfId="24697" xr:uid="{00000000-0005-0000-0000-00008A5C0000}"/>
    <cellStyle name="Percent 52 5 2 2" xfId="48573" xr:uid="{08A5B9BF-4F41-4EF8-87EB-3AD1CF9F735D}"/>
    <cellStyle name="Percent 52 5 2 3" xfId="36603" xr:uid="{28432937-B75D-4DC9-9933-1BC6F1A05D30}"/>
    <cellStyle name="Percent 52 5 3" xfId="42623" xr:uid="{85EE3618-7830-4ED6-AEFB-B54CD3C088B9}"/>
    <cellStyle name="Percent 52 5 4" xfId="30659" xr:uid="{A246A412-9BF2-49A5-BF45-AE88A02C4BFA}"/>
    <cellStyle name="Percent 52 6" xfId="18626" xr:uid="{00000000-0005-0000-0000-00008B5C0000}"/>
    <cellStyle name="Percent 52 6 2" xfId="24698" xr:uid="{00000000-0005-0000-0000-00008C5C0000}"/>
    <cellStyle name="Percent 52 6 2 2" xfId="48574" xr:uid="{1EF2936A-E26F-47B8-B01D-2B34EEBC89A3}"/>
    <cellStyle name="Percent 52 6 2 3" xfId="36604" xr:uid="{6EC18839-136D-4193-9159-32F00337DDD3}"/>
    <cellStyle name="Percent 52 6 3" xfId="42624" xr:uid="{F21EB3D7-B1E4-4227-A6EF-5719EE932687}"/>
    <cellStyle name="Percent 52 6 4" xfId="30660" xr:uid="{548C33C8-3372-49BC-B4E2-E6C5F4361B2E}"/>
    <cellStyle name="Percent 53" xfId="18627" xr:uid="{00000000-0005-0000-0000-00008D5C0000}"/>
    <cellStyle name="Percent 53 2" xfId="18628" xr:uid="{00000000-0005-0000-0000-00008E5C0000}"/>
    <cellStyle name="Percent 53 2 2" xfId="24699" xr:uid="{00000000-0005-0000-0000-00008F5C0000}"/>
    <cellStyle name="Percent 53 2 2 2" xfId="48575" xr:uid="{CAA660B9-330A-4138-B6D4-D033396B5330}"/>
    <cellStyle name="Percent 53 2 2 3" xfId="36605" xr:uid="{EAA1BC70-1B5A-43AB-A760-87E5C467F85D}"/>
    <cellStyle name="Percent 53 2 3" xfId="42625" xr:uid="{E02B92B5-71BD-4215-B9C5-A6335624AFB3}"/>
    <cellStyle name="Percent 53 2 4" xfId="30661" xr:uid="{12E0C4F2-F99A-4C62-AEAC-D9EAEEB3E299}"/>
    <cellStyle name="Percent 53 3" xfId="18629" xr:uid="{00000000-0005-0000-0000-0000905C0000}"/>
    <cellStyle name="Percent 53 3 2" xfId="24700" xr:uid="{00000000-0005-0000-0000-0000915C0000}"/>
    <cellStyle name="Percent 53 3 2 2" xfId="48576" xr:uid="{2ADE3D6A-A627-4B18-9E88-1A97F1299C33}"/>
    <cellStyle name="Percent 53 3 2 3" xfId="36606" xr:uid="{55F2667E-9F16-43F2-98DE-E635FA1D9A5C}"/>
    <cellStyle name="Percent 53 3 3" xfId="42626" xr:uid="{02345C8A-2585-4DAC-A4B0-8CDFA6D1F2FC}"/>
    <cellStyle name="Percent 53 3 4" xfId="30662" xr:uid="{8DC9F65F-1357-4645-B9DC-C21409D3374F}"/>
    <cellStyle name="Percent 53 4" xfId="18630" xr:uid="{00000000-0005-0000-0000-0000925C0000}"/>
    <cellStyle name="Percent 53 4 2" xfId="24701" xr:uid="{00000000-0005-0000-0000-0000935C0000}"/>
    <cellStyle name="Percent 53 4 2 2" xfId="48577" xr:uid="{1B9F07E0-B3E9-4390-AFCF-B4CD5DAEFB32}"/>
    <cellStyle name="Percent 53 4 2 3" xfId="36607" xr:uid="{02DAB1E4-7CCB-4DFC-BE04-4FE3CE6AF64F}"/>
    <cellStyle name="Percent 53 4 3" xfId="42627" xr:uid="{54A3F23A-6EC6-443D-B003-9197434A6987}"/>
    <cellStyle name="Percent 53 4 4" xfId="30663" xr:uid="{8A0BCEF1-C6AD-4CC6-86C0-6206B5C22536}"/>
    <cellStyle name="Percent 53 5" xfId="18631" xr:uid="{00000000-0005-0000-0000-0000945C0000}"/>
    <cellStyle name="Percent 53 5 2" xfId="24702" xr:uid="{00000000-0005-0000-0000-0000955C0000}"/>
    <cellStyle name="Percent 53 5 2 2" xfId="48578" xr:uid="{2902C409-2451-4DD1-8256-1A6A51260E2B}"/>
    <cellStyle name="Percent 53 5 2 3" xfId="36608" xr:uid="{D642D59E-0004-41D3-85A1-E2407E410EBA}"/>
    <cellStyle name="Percent 53 5 3" xfId="42628" xr:uid="{76AB0461-FFA2-4EE4-9B84-9D1A0BD7312B}"/>
    <cellStyle name="Percent 53 5 4" xfId="30664" xr:uid="{8324A574-153D-4B01-A443-A1D797B21EBE}"/>
    <cellStyle name="Percent 53 6" xfId="18632" xr:uid="{00000000-0005-0000-0000-0000965C0000}"/>
    <cellStyle name="Percent 53 6 2" xfId="24703" xr:uid="{00000000-0005-0000-0000-0000975C0000}"/>
    <cellStyle name="Percent 53 6 2 2" xfId="48579" xr:uid="{A42C37E1-87BD-4322-9EBB-783EC27A7776}"/>
    <cellStyle name="Percent 53 6 2 3" xfId="36609" xr:uid="{FA08F86D-0A49-423F-9177-58F7A820C5D8}"/>
    <cellStyle name="Percent 53 6 3" xfId="42629" xr:uid="{E5E6C736-6FBC-4E07-8DD2-8558AE476BD5}"/>
    <cellStyle name="Percent 53 6 4" xfId="30665" xr:uid="{C17E15EC-9100-4F45-AE7D-1F2A72DEB0B3}"/>
    <cellStyle name="Percent 54" xfId="18633" xr:uid="{00000000-0005-0000-0000-0000985C0000}"/>
    <cellStyle name="Percent 54 2" xfId="18634" xr:uid="{00000000-0005-0000-0000-0000995C0000}"/>
    <cellStyle name="Percent 54 2 2" xfId="24704" xr:uid="{00000000-0005-0000-0000-00009A5C0000}"/>
    <cellStyle name="Percent 54 2 2 2" xfId="48580" xr:uid="{5C35F63D-B948-49C3-A6C4-A408AE005226}"/>
    <cellStyle name="Percent 54 2 2 3" xfId="36610" xr:uid="{445AFFA7-9F68-4A21-B90E-7259DDF720B1}"/>
    <cellStyle name="Percent 54 2 3" xfId="42630" xr:uid="{0A0567CF-F8C8-4243-B6B6-069592ADC167}"/>
    <cellStyle name="Percent 54 2 4" xfId="30666" xr:uid="{4FC0FEE3-10FA-409E-9C4C-59C2AF4411AA}"/>
    <cellStyle name="Percent 54 3" xfId="18635" xr:uid="{00000000-0005-0000-0000-00009B5C0000}"/>
    <cellStyle name="Percent 54 3 2" xfId="24705" xr:uid="{00000000-0005-0000-0000-00009C5C0000}"/>
    <cellStyle name="Percent 54 3 2 2" xfId="48581" xr:uid="{F00A564A-EA92-4E57-B5F8-878C7741F399}"/>
    <cellStyle name="Percent 54 3 2 3" xfId="36611" xr:uid="{541C1AF7-E6B6-4A9F-A145-1A7E5314EFE4}"/>
    <cellStyle name="Percent 54 3 3" xfId="42631" xr:uid="{DD0D7868-040D-4F13-B5A6-4FB8D7A91B43}"/>
    <cellStyle name="Percent 54 3 4" xfId="30667" xr:uid="{4091F168-A1D7-4629-B4B9-FDAB85305D65}"/>
    <cellStyle name="Percent 54 4" xfId="18636" xr:uid="{00000000-0005-0000-0000-00009D5C0000}"/>
    <cellStyle name="Percent 54 4 2" xfId="24706" xr:uid="{00000000-0005-0000-0000-00009E5C0000}"/>
    <cellStyle name="Percent 54 4 2 2" xfId="48582" xr:uid="{7177AD2F-82C1-4382-93BA-62B1F4F2B982}"/>
    <cellStyle name="Percent 54 4 2 3" xfId="36612" xr:uid="{ED4E496F-65C8-4C08-B50F-E6687B5C957B}"/>
    <cellStyle name="Percent 54 4 3" xfId="42632" xr:uid="{59334D9C-6ED3-46B1-9510-4309B9A8EBC6}"/>
    <cellStyle name="Percent 54 4 4" xfId="30668" xr:uid="{5DE2BB0D-06F4-44DD-9C43-695285FB7E15}"/>
    <cellStyle name="Percent 54 5" xfId="18637" xr:uid="{00000000-0005-0000-0000-00009F5C0000}"/>
    <cellStyle name="Percent 54 5 2" xfId="24707" xr:uid="{00000000-0005-0000-0000-0000A05C0000}"/>
    <cellStyle name="Percent 54 5 2 2" xfId="48583" xr:uid="{4B3100EB-6C41-48B8-B637-B0ABFB122314}"/>
    <cellStyle name="Percent 54 5 2 3" xfId="36613" xr:uid="{71F3D501-CAF5-47CC-ADF2-082482F6FD2E}"/>
    <cellStyle name="Percent 54 5 3" xfId="42633" xr:uid="{B455CEB9-5024-4FB9-B335-C192E93F9ED1}"/>
    <cellStyle name="Percent 54 5 4" xfId="30669" xr:uid="{74F07F2D-3900-495D-8294-49564B57CEEE}"/>
    <cellStyle name="Percent 54 6" xfId="18638" xr:uid="{00000000-0005-0000-0000-0000A15C0000}"/>
    <cellStyle name="Percent 54 6 2" xfId="24708" xr:uid="{00000000-0005-0000-0000-0000A25C0000}"/>
    <cellStyle name="Percent 54 6 2 2" xfId="48584" xr:uid="{D8904CB3-C94D-40CF-A25C-C4049A05688A}"/>
    <cellStyle name="Percent 54 6 2 3" xfId="36614" xr:uid="{E88C2F8D-305F-4602-9C2F-FADB95FD93E2}"/>
    <cellStyle name="Percent 54 6 3" xfId="42634" xr:uid="{04DC1EEF-A714-4944-9D0D-4FF7298151FD}"/>
    <cellStyle name="Percent 54 6 4" xfId="30670" xr:uid="{7D216545-B274-4731-9651-844EDF23E6BB}"/>
    <cellStyle name="Percent 55" xfId="18639" xr:uid="{00000000-0005-0000-0000-0000A35C0000}"/>
    <cellStyle name="Percent 55 2" xfId="18640" xr:uid="{00000000-0005-0000-0000-0000A45C0000}"/>
    <cellStyle name="Percent 55 2 2" xfId="24709" xr:uid="{00000000-0005-0000-0000-0000A55C0000}"/>
    <cellStyle name="Percent 55 2 2 2" xfId="48585" xr:uid="{757C8CC3-C4CB-4375-8959-394A1A3DD850}"/>
    <cellStyle name="Percent 55 2 2 3" xfId="36615" xr:uid="{2894FBA6-760A-4709-854B-0682B39757C7}"/>
    <cellStyle name="Percent 55 2 3" xfId="42635" xr:uid="{DF707C41-EAEA-4570-B8BA-BED9B345723A}"/>
    <cellStyle name="Percent 55 2 4" xfId="30671" xr:uid="{562E71EA-09B0-49A8-B7BE-E354201E83F7}"/>
    <cellStyle name="Percent 55 3" xfId="18641" xr:uid="{00000000-0005-0000-0000-0000A65C0000}"/>
    <cellStyle name="Percent 55 3 2" xfId="24710" xr:uid="{00000000-0005-0000-0000-0000A75C0000}"/>
    <cellStyle name="Percent 55 3 2 2" xfId="48586" xr:uid="{1160E341-D1F9-4749-B513-CBDBD9D92C26}"/>
    <cellStyle name="Percent 55 3 2 3" xfId="36616" xr:uid="{CF1B7C03-8E66-4D60-9925-99F6ED7A9673}"/>
    <cellStyle name="Percent 55 3 3" xfId="42636" xr:uid="{DE88AFF4-6A5C-44C9-9F50-B40DA41143F1}"/>
    <cellStyle name="Percent 55 3 4" xfId="30672" xr:uid="{870932D3-6518-4BCE-809B-558B878C432B}"/>
    <cellStyle name="Percent 55 4" xfId="18642" xr:uid="{00000000-0005-0000-0000-0000A85C0000}"/>
    <cellStyle name="Percent 55 4 2" xfId="24711" xr:uid="{00000000-0005-0000-0000-0000A95C0000}"/>
    <cellStyle name="Percent 55 4 2 2" xfId="48587" xr:uid="{1F32E46F-404E-4F7B-9DFB-E377A2F72FE2}"/>
    <cellStyle name="Percent 55 4 2 3" xfId="36617" xr:uid="{CF1898B3-D467-45D4-925A-4A3BBA0C9050}"/>
    <cellStyle name="Percent 55 4 3" xfId="42637" xr:uid="{CCECBA54-D416-4E2E-9639-19E518F6B563}"/>
    <cellStyle name="Percent 55 4 4" xfId="30673" xr:uid="{F4828A45-400E-41BD-82DF-B958A14E1898}"/>
    <cellStyle name="Percent 55 5" xfId="18643" xr:uid="{00000000-0005-0000-0000-0000AA5C0000}"/>
    <cellStyle name="Percent 55 5 2" xfId="24712" xr:uid="{00000000-0005-0000-0000-0000AB5C0000}"/>
    <cellStyle name="Percent 55 5 2 2" xfId="48588" xr:uid="{9ACEDFD4-E0D1-45CA-BFC2-F2610F641044}"/>
    <cellStyle name="Percent 55 5 2 3" xfId="36618" xr:uid="{34D1315A-E79A-435A-AC01-BB42A09FD234}"/>
    <cellStyle name="Percent 55 5 3" xfId="42638" xr:uid="{67A955AD-72D8-41BC-A773-D1CEBBD04B5E}"/>
    <cellStyle name="Percent 55 5 4" xfId="30674" xr:uid="{D4AA5390-BC99-49B6-9F7A-5624D21B243B}"/>
    <cellStyle name="Percent 55 6" xfId="18644" xr:uid="{00000000-0005-0000-0000-0000AC5C0000}"/>
    <cellStyle name="Percent 55 6 2" xfId="24713" xr:uid="{00000000-0005-0000-0000-0000AD5C0000}"/>
    <cellStyle name="Percent 55 6 2 2" xfId="48589" xr:uid="{4678395F-B3E8-4240-8153-A846EC5F5D03}"/>
    <cellStyle name="Percent 55 6 2 3" xfId="36619" xr:uid="{52161FA8-1A39-43DD-9F9B-5C16E8022616}"/>
    <cellStyle name="Percent 55 6 3" xfId="42639" xr:uid="{BDA19CDD-523F-4F99-9FB8-E2BEC3F0A2F0}"/>
    <cellStyle name="Percent 55 6 4" xfId="30675" xr:uid="{9A2E238F-D67B-4AF7-BD6C-860C56A8E9C3}"/>
    <cellStyle name="Percent 56" xfId="18645" xr:uid="{00000000-0005-0000-0000-0000AE5C0000}"/>
    <cellStyle name="Percent 56 2" xfId="18646" xr:uid="{00000000-0005-0000-0000-0000AF5C0000}"/>
    <cellStyle name="Percent 56 2 2" xfId="24714" xr:uid="{00000000-0005-0000-0000-0000B05C0000}"/>
    <cellStyle name="Percent 56 2 2 2" xfId="48590" xr:uid="{A09A0559-1A78-4E8E-8D65-6463EE31C1BD}"/>
    <cellStyle name="Percent 56 2 2 3" xfId="36620" xr:uid="{92F45DE5-67A0-438A-9B2E-9CC48FF5E1C0}"/>
    <cellStyle name="Percent 56 2 3" xfId="42640" xr:uid="{CDD40042-8A14-4266-9091-56323BD804E1}"/>
    <cellStyle name="Percent 56 2 4" xfId="30676" xr:uid="{BAA95B95-ADDA-4ACA-8545-8E7860C426F4}"/>
    <cellStyle name="Percent 56 3" xfId="18647" xr:uid="{00000000-0005-0000-0000-0000B15C0000}"/>
    <cellStyle name="Percent 56 3 2" xfId="24715" xr:uid="{00000000-0005-0000-0000-0000B25C0000}"/>
    <cellStyle name="Percent 56 3 2 2" xfId="48591" xr:uid="{0A884046-9AD6-47FF-883B-C54C0F8314B5}"/>
    <cellStyle name="Percent 56 3 2 3" xfId="36621" xr:uid="{3D556155-9795-45E4-ADFB-CA2DBEA2310C}"/>
    <cellStyle name="Percent 56 3 3" xfId="42641" xr:uid="{E7CF4BF3-A935-433E-8926-91499948CC53}"/>
    <cellStyle name="Percent 56 3 4" xfId="30677" xr:uid="{27172D3A-E6EB-4B3B-A211-D59C053261CE}"/>
    <cellStyle name="Percent 56 4" xfId="18648" xr:uid="{00000000-0005-0000-0000-0000B35C0000}"/>
    <cellStyle name="Percent 56 4 2" xfId="24716" xr:uid="{00000000-0005-0000-0000-0000B45C0000}"/>
    <cellStyle name="Percent 56 4 2 2" xfId="48592" xr:uid="{BD7BB25C-6C8F-4171-8575-F7445BF53AE9}"/>
    <cellStyle name="Percent 56 4 2 3" xfId="36622" xr:uid="{8C0DC571-3FDB-427A-8951-5F9C42B0B372}"/>
    <cellStyle name="Percent 56 4 3" xfId="42642" xr:uid="{3B50FD9F-01C5-4883-9C9E-D6EB5AC4C42C}"/>
    <cellStyle name="Percent 56 4 4" xfId="30678" xr:uid="{54082A72-A63F-40D7-89B1-8C6FE178D278}"/>
    <cellStyle name="Percent 56 5" xfId="18649" xr:uid="{00000000-0005-0000-0000-0000B55C0000}"/>
    <cellStyle name="Percent 56 5 2" xfId="24717" xr:uid="{00000000-0005-0000-0000-0000B65C0000}"/>
    <cellStyle name="Percent 56 5 2 2" xfId="48593" xr:uid="{C4E68496-6BCC-473F-A9E5-CC7810DEA5BD}"/>
    <cellStyle name="Percent 56 5 2 3" xfId="36623" xr:uid="{F5D859A8-C893-4820-ADAF-238D88B0858D}"/>
    <cellStyle name="Percent 56 5 3" xfId="42643" xr:uid="{2F257184-03C3-42E2-9DC1-CE92C1E9FA0B}"/>
    <cellStyle name="Percent 56 5 4" xfId="30679" xr:uid="{9778E9A1-BFD9-4F04-9FAB-8F97354AC1A9}"/>
    <cellStyle name="Percent 56 6" xfId="18650" xr:uid="{00000000-0005-0000-0000-0000B75C0000}"/>
    <cellStyle name="Percent 56 6 2" xfId="24718" xr:uid="{00000000-0005-0000-0000-0000B85C0000}"/>
    <cellStyle name="Percent 56 6 2 2" xfId="48594" xr:uid="{60C4BA74-34B6-49DB-9591-D06431A44F76}"/>
    <cellStyle name="Percent 56 6 2 3" xfId="36624" xr:uid="{E00D69A2-6752-423D-8D7B-77D4551095D2}"/>
    <cellStyle name="Percent 56 6 3" xfId="42644" xr:uid="{56673993-D5AC-4B48-AA23-AFFF40E64A75}"/>
    <cellStyle name="Percent 56 6 4" xfId="30680" xr:uid="{F69EF202-1EFB-48F7-85D4-7EAC8EBED357}"/>
    <cellStyle name="Percent 57" xfId="18651" xr:uid="{00000000-0005-0000-0000-0000B95C0000}"/>
    <cellStyle name="Percent 57 2" xfId="18652" xr:uid="{00000000-0005-0000-0000-0000BA5C0000}"/>
    <cellStyle name="Percent 57 2 2" xfId="24719" xr:uid="{00000000-0005-0000-0000-0000BB5C0000}"/>
    <cellStyle name="Percent 57 2 2 2" xfId="48595" xr:uid="{FFD3B1AD-A2AE-45CD-8B79-57D9AED1A417}"/>
    <cellStyle name="Percent 57 2 2 3" xfId="36625" xr:uid="{53E70974-235C-45C6-9E58-26017558BF03}"/>
    <cellStyle name="Percent 57 2 3" xfId="42646" xr:uid="{C0BED27A-CEA4-4245-9A8D-B3B82D6AEC24}"/>
    <cellStyle name="Percent 57 2 4" xfId="30681" xr:uid="{5DF2C733-0BDD-4968-BA68-9CC2B1E9FFEF}"/>
    <cellStyle name="Percent 57 3" xfId="18653" xr:uid="{00000000-0005-0000-0000-0000BC5C0000}"/>
    <cellStyle name="Percent 57 3 2" xfId="24720" xr:uid="{00000000-0005-0000-0000-0000BD5C0000}"/>
    <cellStyle name="Percent 57 3 2 2" xfId="48596" xr:uid="{62ED21B0-93ED-417C-9C3F-7174542FC64F}"/>
    <cellStyle name="Percent 57 3 2 3" xfId="36626" xr:uid="{F191E90F-179F-47CB-A0C2-1047706BFA64}"/>
    <cellStyle name="Percent 57 3 3" xfId="42647" xr:uid="{8FC1AE90-0D5E-4A88-B375-40472196AD8F}"/>
    <cellStyle name="Percent 57 3 4" xfId="30682" xr:uid="{A99800CB-AD74-4777-B646-D4DB5723687A}"/>
    <cellStyle name="Percent 57 4" xfId="18654" xr:uid="{00000000-0005-0000-0000-0000BE5C0000}"/>
    <cellStyle name="Percent 57 4 2" xfId="24721" xr:uid="{00000000-0005-0000-0000-0000BF5C0000}"/>
    <cellStyle name="Percent 57 4 2 2" xfId="48597" xr:uid="{7180C419-DF07-4FD4-ACE4-45FA53471EA4}"/>
    <cellStyle name="Percent 57 4 2 3" xfId="36627" xr:uid="{993D13CE-9703-425C-A959-5153AD5FEA36}"/>
    <cellStyle name="Percent 57 4 3" xfId="42648" xr:uid="{37A84744-345C-4F2C-98B3-1FB6BA9B726E}"/>
    <cellStyle name="Percent 57 4 4" xfId="30683" xr:uid="{24B6515E-E134-4758-8F71-96C2388EA45A}"/>
    <cellStyle name="Percent 57 5" xfId="18655" xr:uid="{00000000-0005-0000-0000-0000C05C0000}"/>
    <cellStyle name="Percent 57 5 2" xfId="24722" xr:uid="{00000000-0005-0000-0000-0000C15C0000}"/>
    <cellStyle name="Percent 57 5 2 2" xfId="48598" xr:uid="{BE3F1D31-04A2-4AD1-ADB7-4230D4A4CC62}"/>
    <cellStyle name="Percent 57 5 2 3" xfId="36628" xr:uid="{6CA9FF85-322D-4FCC-B4CF-59903DCD9466}"/>
    <cellStyle name="Percent 57 5 3" xfId="42649" xr:uid="{1BBB6045-43FE-45A9-B989-8C089F9EB566}"/>
    <cellStyle name="Percent 57 5 4" xfId="30684" xr:uid="{F3D3F853-519F-4C22-8E96-B5CF79272A10}"/>
    <cellStyle name="Percent 57 6" xfId="18656" xr:uid="{00000000-0005-0000-0000-0000C25C0000}"/>
    <cellStyle name="Percent 57 6 2" xfId="24723" xr:uid="{00000000-0005-0000-0000-0000C35C0000}"/>
    <cellStyle name="Percent 57 6 2 2" xfId="48599" xr:uid="{32E8B44D-1E85-493F-83CF-9AA5F192168C}"/>
    <cellStyle name="Percent 57 6 2 3" xfId="36629" xr:uid="{74D05443-7494-4D4D-B04B-A2A102E66C4E}"/>
    <cellStyle name="Percent 57 6 3" xfId="42650" xr:uid="{82CA3B22-8519-4E42-BF41-CE721E6ED61D}"/>
    <cellStyle name="Percent 57 6 4" xfId="30685" xr:uid="{14DE1096-7214-4EB6-8455-8EE3DEF7A968}"/>
    <cellStyle name="Percent 58" xfId="18657" xr:uid="{00000000-0005-0000-0000-0000C45C0000}"/>
    <cellStyle name="Percent 58 2" xfId="18658" xr:uid="{00000000-0005-0000-0000-0000C55C0000}"/>
    <cellStyle name="Percent 58 2 2" xfId="18659" xr:uid="{00000000-0005-0000-0000-0000C65C0000}"/>
    <cellStyle name="Percent 58 2 2 2" xfId="24724" xr:uid="{00000000-0005-0000-0000-0000C75C0000}"/>
    <cellStyle name="Percent 58 2 2 2 2" xfId="48600" xr:uid="{DDF2BDEA-2226-4F74-83AD-F1D7CBE54AB5}"/>
    <cellStyle name="Percent 58 2 2 2 3" xfId="36630" xr:uid="{7F67AA31-B608-4134-B3A0-228337773C0D}"/>
    <cellStyle name="Percent 58 2 2 3" xfId="42651" xr:uid="{DEDCFD8B-402E-4D49-BFF4-93F0C5A407E4}"/>
    <cellStyle name="Percent 58 2 2 4" xfId="30686" xr:uid="{24B10A84-741A-426A-B2E2-E13A093BE8E6}"/>
    <cellStyle name="Percent 58 2 3" xfId="18660" xr:uid="{00000000-0005-0000-0000-0000C85C0000}"/>
    <cellStyle name="Percent 58 2 3 2" xfId="24725" xr:uid="{00000000-0005-0000-0000-0000C95C0000}"/>
    <cellStyle name="Percent 58 2 3 2 2" xfId="48601" xr:uid="{30A117FF-CDA9-4C95-95E4-9262EA99A25F}"/>
    <cellStyle name="Percent 58 2 3 2 3" xfId="36631" xr:uid="{7F8AB205-68C5-4AE5-9657-7A9B2198AC1F}"/>
    <cellStyle name="Percent 58 2 3 3" xfId="42652" xr:uid="{A1BA276D-AF6D-4A21-B0E3-A90EE63EB054}"/>
    <cellStyle name="Percent 58 2 3 4" xfId="30687" xr:uid="{771D3A3B-DA49-491C-A4F7-5E71422D027C}"/>
    <cellStyle name="Percent 58 3" xfId="18661" xr:uid="{00000000-0005-0000-0000-0000CA5C0000}"/>
    <cellStyle name="Percent 58 3 2" xfId="24726" xr:uid="{00000000-0005-0000-0000-0000CB5C0000}"/>
    <cellStyle name="Percent 58 3 2 2" xfId="48602" xr:uid="{1F1EAA42-C57A-4D92-B222-407EFE2A3834}"/>
    <cellStyle name="Percent 58 3 2 3" xfId="36632" xr:uid="{27C31047-6498-494C-99C0-F979EB2EC080}"/>
    <cellStyle name="Percent 58 3 3" xfId="42653" xr:uid="{46AEB66D-D86D-4C29-B7F7-5D9102728C1D}"/>
    <cellStyle name="Percent 58 3 4" xfId="30688" xr:uid="{B3CEA38A-7725-42C0-88BC-C4EDB86ABE86}"/>
    <cellStyle name="Percent 58 4" xfId="18662" xr:uid="{00000000-0005-0000-0000-0000CC5C0000}"/>
    <cellStyle name="Percent 58 4 2" xfId="24727" xr:uid="{00000000-0005-0000-0000-0000CD5C0000}"/>
    <cellStyle name="Percent 58 4 2 2" xfId="48603" xr:uid="{1D3494A2-FFB4-4FE1-B386-6BDB69CF4293}"/>
    <cellStyle name="Percent 58 4 2 3" xfId="36633" xr:uid="{A9D1D060-0527-47EB-9B5C-A9025B037567}"/>
    <cellStyle name="Percent 58 4 3" xfId="42654" xr:uid="{6BB1323E-B162-46B9-9577-0C0795EF66AF}"/>
    <cellStyle name="Percent 58 4 4" xfId="30689" xr:uid="{0E0A244D-29FD-4AB7-8DBA-46C7CCAB0E29}"/>
    <cellStyle name="Percent 58 5" xfId="18663" xr:uid="{00000000-0005-0000-0000-0000CE5C0000}"/>
    <cellStyle name="Percent 58 5 2" xfId="24728" xr:uid="{00000000-0005-0000-0000-0000CF5C0000}"/>
    <cellStyle name="Percent 58 5 2 2" xfId="48604" xr:uid="{46A554CB-C674-4D0D-AD71-BCFC7FA7FFEA}"/>
    <cellStyle name="Percent 58 5 2 3" xfId="36634" xr:uid="{5A5026ED-B4D5-46DD-8AFC-5F0018EC655F}"/>
    <cellStyle name="Percent 58 5 3" xfId="42655" xr:uid="{14B8B96F-404F-441F-AECD-0F28C6328FC2}"/>
    <cellStyle name="Percent 58 5 4" xfId="30690" xr:uid="{A96AD77B-CE3C-4602-B1E1-C315854A69F0}"/>
    <cellStyle name="Percent 58 6" xfId="18664" xr:uid="{00000000-0005-0000-0000-0000D05C0000}"/>
    <cellStyle name="Percent 58 6 2" xfId="24729" xr:uid="{00000000-0005-0000-0000-0000D15C0000}"/>
    <cellStyle name="Percent 58 6 2 2" xfId="48605" xr:uid="{0C7371CB-D8DB-4C2F-92B4-27D4BC873D32}"/>
    <cellStyle name="Percent 58 6 2 3" xfId="36635" xr:uid="{00B3DD49-DE78-4622-9AA5-A1231C52331D}"/>
    <cellStyle name="Percent 58 6 3" xfId="42656" xr:uid="{DEB490D1-19D9-46DC-8FF0-89C160A223DE}"/>
    <cellStyle name="Percent 58 6 4" xfId="30691" xr:uid="{7979F824-C148-4266-A05A-DA0CB65732F9}"/>
    <cellStyle name="Percent 59" xfId="18665" xr:uid="{00000000-0005-0000-0000-0000D25C0000}"/>
    <cellStyle name="Percent 59 2" xfId="18666" xr:uid="{00000000-0005-0000-0000-0000D35C0000}"/>
    <cellStyle name="Percent 59 2 2" xfId="18667" xr:uid="{00000000-0005-0000-0000-0000D45C0000}"/>
    <cellStyle name="Percent 59 2 2 2" xfId="24730" xr:uid="{00000000-0005-0000-0000-0000D55C0000}"/>
    <cellStyle name="Percent 59 2 2 2 2" xfId="48606" xr:uid="{7D61DA27-3EE7-41EE-9621-143B02DF4A45}"/>
    <cellStyle name="Percent 59 2 2 2 3" xfId="36636" xr:uid="{2307B370-5C24-41CC-AEB4-C7E8D9D61D6A}"/>
    <cellStyle name="Percent 59 2 2 3" xfId="42657" xr:uid="{D3B82FD8-EB43-42C2-95A2-663434FD2975}"/>
    <cellStyle name="Percent 59 2 2 4" xfId="30692" xr:uid="{B290FB30-D2C8-40DE-9953-345EBDD6F925}"/>
    <cellStyle name="Percent 59 2 3" xfId="18668" xr:uid="{00000000-0005-0000-0000-0000D65C0000}"/>
    <cellStyle name="Percent 59 2 3 2" xfId="24731" xr:uid="{00000000-0005-0000-0000-0000D75C0000}"/>
    <cellStyle name="Percent 59 2 3 2 2" xfId="48607" xr:uid="{51C6A8AA-850F-455E-A336-CDAE53D08EBC}"/>
    <cellStyle name="Percent 59 2 3 2 3" xfId="36637" xr:uid="{916421CC-2E08-4DDB-ABB9-4373521973A1}"/>
    <cellStyle name="Percent 59 2 3 3" xfId="42658" xr:uid="{FACB1FD6-F77C-46DE-A27B-10B051CF8BF0}"/>
    <cellStyle name="Percent 59 2 3 4" xfId="30693" xr:uid="{87E7A6A8-8167-4F25-B495-10A6ECD6A809}"/>
    <cellStyle name="Percent 59 3" xfId="18669" xr:uid="{00000000-0005-0000-0000-0000D85C0000}"/>
    <cellStyle name="Percent 59 3 2" xfId="24732" xr:uid="{00000000-0005-0000-0000-0000D95C0000}"/>
    <cellStyle name="Percent 59 3 2 2" xfId="48608" xr:uid="{2707A7E3-2C86-4E50-BE1A-21E94321EE2C}"/>
    <cellStyle name="Percent 59 3 2 3" xfId="36638" xr:uid="{CCDBA6EF-2E83-46E8-A1F3-B618BBB1A325}"/>
    <cellStyle name="Percent 59 3 3" xfId="42659" xr:uid="{51A70372-F195-40C9-807A-B425758CF438}"/>
    <cellStyle name="Percent 59 3 4" xfId="30694" xr:uid="{8C8CD1F9-AB91-4E6F-927F-119CCD644102}"/>
    <cellStyle name="Percent 59 4" xfId="18670" xr:uid="{00000000-0005-0000-0000-0000DA5C0000}"/>
    <cellStyle name="Percent 59 4 2" xfId="24733" xr:uid="{00000000-0005-0000-0000-0000DB5C0000}"/>
    <cellStyle name="Percent 59 4 2 2" xfId="48609" xr:uid="{C56ECB27-0FAA-40BF-86DC-BE783B250158}"/>
    <cellStyle name="Percent 59 4 2 3" xfId="36639" xr:uid="{E0F2DC94-CB45-4867-B5BA-3DBF94A79A7A}"/>
    <cellStyle name="Percent 59 4 3" xfId="42660" xr:uid="{A51AEFBF-02DB-4FE8-9B09-9CE65A8867A8}"/>
    <cellStyle name="Percent 59 4 4" xfId="30695" xr:uid="{EC107584-CB93-4077-9837-48522D29E4D3}"/>
    <cellStyle name="Percent 59 5" xfId="18671" xr:uid="{00000000-0005-0000-0000-0000DC5C0000}"/>
    <cellStyle name="Percent 59 5 2" xfId="24734" xr:uid="{00000000-0005-0000-0000-0000DD5C0000}"/>
    <cellStyle name="Percent 59 5 2 2" xfId="48610" xr:uid="{C5ADCA50-1324-4925-A5C1-75124FE50FFA}"/>
    <cellStyle name="Percent 59 5 2 3" xfId="36640" xr:uid="{21F838CD-5638-4077-9E51-8D3C17AC0566}"/>
    <cellStyle name="Percent 59 5 3" xfId="42661" xr:uid="{B77371CD-1D76-4608-96DA-2888C6A191BF}"/>
    <cellStyle name="Percent 59 5 4" xfId="30696" xr:uid="{6EC8D272-079A-4B7E-85A9-DBEE3CAD529D}"/>
    <cellStyle name="Percent 59 6" xfId="18672" xr:uid="{00000000-0005-0000-0000-0000DE5C0000}"/>
    <cellStyle name="Percent 59 6 2" xfId="24735" xr:uid="{00000000-0005-0000-0000-0000DF5C0000}"/>
    <cellStyle name="Percent 59 6 2 2" xfId="48611" xr:uid="{BA75A0B7-BFD3-449F-9274-65D5BA7BDE7E}"/>
    <cellStyle name="Percent 59 6 2 3" xfId="36641" xr:uid="{FBF173C6-031F-4550-841D-1AC1899A338A}"/>
    <cellStyle name="Percent 59 6 3" xfId="42662" xr:uid="{B883AD72-9C3B-4D21-95D0-611DB62E3EEE}"/>
    <cellStyle name="Percent 59 6 4" xfId="30697" xr:uid="{E84BB756-E618-4139-B0E7-EAA72947DC50}"/>
    <cellStyle name="Percent 6" xfId="18673" xr:uid="{00000000-0005-0000-0000-0000E05C0000}"/>
    <cellStyle name="Percent 6 2" xfId="18674" xr:uid="{00000000-0005-0000-0000-0000E15C0000}"/>
    <cellStyle name="Percent 6 2 2" xfId="18675" xr:uid="{00000000-0005-0000-0000-0000E25C0000}"/>
    <cellStyle name="Percent 6 2 2 2" xfId="24737" xr:uid="{00000000-0005-0000-0000-0000E35C0000}"/>
    <cellStyle name="Percent 6 2 2 2 2" xfId="48613" xr:uid="{58256154-FE64-43F0-B39E-4BFED22D1B53}"/>
    <cellStyle name="Percent 6 2 2 2 3" xfId="36643" xr:uid="{A4320343-7544-404C-9D96-1EE5E63B1A40}"/>
    <cellStyle name="Percent 6 2 2 3" xfId="42664" xr:uid="{5C26E370-5851-4011-8B7D-09A669B93F83}"/>
    <cellStyle name="Percent 6 2 2 4" xfId="30699" xr:uid="{F517E865-B5A0-41D3-BF03-8590BEF60F81}"/>
    <cellStyle name="Percent 6 2 3" xfId="18676" xr:uid="{00000000-0005-0000-0000-0000E45C0000}"/>
    <cellStyle name="Percent 6 2 3 2" xfId="24738" xr:uid="{00000000-0005-0000-0000-0000E55C0000}"/>
    <cellStyle name="Percent 6 2 3 2 2" xfId="48614" xr:uid="{20F7C59A-D64C-48B1-A07A-7E4183920DB4}"/>
    <cellStyle name="Percent 6 2 3 2 3" xfId="36644" xr:uid="{88C2080D-E6AB-4673-B032-0854FD87136C}"/>
    <cellStyle name="Percent 6 2 3 3" xfId="42665" xr:uid="{0FC25EAD-34C3-4C8D-B97E-752865727A0D}"/>
    <cellStyle name="Percent 6 2 3 4" xfId="30700" xr:uid="{4E5255DB-543F-4F7C-B7EA-494277A97A8F}"/>
    <cellStyle name="Percent 6 2 4" xfId="18677" xr:uid="{00000000-0005-0000-0000-0000E65C0000}"/>
    <cellStyle name="Percent 6 2 4 2" xfId="24739" xr:uid="{00000000-0005-0000-0000-0000E75C0000}"/>
    <cellStyle name="Percent 6 2 4 2 2" xfId="48615" xr:uid="{7EB174B3-3237-44E2-8CB0-46A1EA4549D9}"/>
    <cellStyle name="Percent 6 2 4 2 3" xfId="36645" xr:uid="{8A883269-13FD-4813-97BB-4CE0AA697065}"/>
    <cellStyle name="Percent 6 2 4 3" xfId="42666" xr:uid="{C06544B0-7EC2-4B59-B88C-20AC77D70617}"/>
    <cellStyle name="Percent 6 2 4 4" xfId="30701" xr:uid="{10762F53-FEC8-471F-B86B-D37A12C8F39D}"/>
    <cellStyle name="Percent 6 2 5" xfId="18678" xr:uid="{00000000-0005-0000-0000-0000E85C0000}"/>
    <cellStyle name="Percent 6 2 5 2" xfId="24740" xr:uid="{00000000-0005-0000-0000-0000E95C0000}"/>
    <cellStyle name="Percent 6 2 5 2 2" xfId="48616" xr:uid="{594DD03D-EBEB-4FBC-BFAE-880025404496}"/>
    <cellStyle name="Percent 6 2 5 2 3" xfId="36646" xr:uid="{B9665E89-AB98-425D-8F57-7385D67A37C9}"/>
    <cellStyle name="Percent 6 2 5 3" xfId="42667" xr:uid="{575F3BE6-B288-4944-AAB9-98AB325A58D9}"/>
    <cellStyle name="Percent 6 2 5 4" xfId="30702" xr:uid="{17FB3BED-B19A-476B-A53F-177315E02CD7}"/>
    <cellStyle name="Percent 6 2 6" xfId="18679" xr:uid="{00000000-0005-0000-0000-0000EA5C0000}"/>
    <cellStyle name="Percent 6 2 6 2" xfId="24741" xr:uid="{00000000-0005-0000-0000-0000EB5C0000}"/>
    <cellStyle name="Percent 6 2 6 2 2" xfId="48617" xr:uid="{C224F43B-8DF4-483C-991E-A3AD207D7A48}"/>
    <cellStyle name="Percent 6 2 6 2 3" xfId="36647" xr:uid="{F124F796-A6BC-4225-BCB5-44FCB3ECAAB8}"/>
    <cellStyle name="Percent 6 2 6 3" xfId="42668" xr:uid="{DED42724-4153-4561-986B-0707C144DCE1}"/>
    <cellStyle name="Percent 6 2 6 4" xfId="30703" xr:uid="{67638AB0-163E-452E-9933-B75AB9419F75}"/>
    <cellStyle name="Percent 6 2 7" xfId="24736" xr:uid="{00000000-0005-0000-0000-0000EC5C0000}"/>
    <cellStyle name="Percent 6 2 7 2" xfId="48612" xr:uid="{3F0D9961-408D-4AC9-BFE5-D1E65824A4E0}"/>
    <cellStyle name="Percent 6 2 7 3" xfId="36642" xr:uid="{128C4C2E-E7AA-4CA9-AB5E-BD07F61F2AC7}"/>
    <cellStyle name="Percent 6 2 8" xfId="42663" xr:uid="{47623B5F-DC75-4A4A-AA51-40E641A07256}"/>
    <cellStyle name="Percent 6 2 9" xfId="30698" xr:uid="{F2D437F1-58EE-4350-B24E-1D4F1A926480}"/>
    <cellStyle name="Percent 6 3" xfId="18680" xr:uid="{00000000-0005-0000-0000-0000ED5C0000}"/>
    <cellStyle name="Percent 6 3 2" xfId="24742" xr:uid="{00000000-0005-0000-0000-0000EE5C0000}"/>
    <cellStyle name="Percent 6 3 2 2" xfId="48618" xr:uid="{3BDFF9D0-CF96-43E1-B1F4-EF3AEC4BE08F}"/>
    <cellStyle name="Percent 6 3 2 3" xfId="36648" xr:uid="{812BB925-FA17-47BF-AA7D-E3993E0447CD}"/>
    <cellStyle name="Percent 6 3 3" xfId="42669" xr:uid="{9244EED1-C4A4-4BAD-9079-C507BC526045}"/>
    <cellStyle name="Percent 6 3 4" xfId="30704" xr:uid="{461463F6-D4E8-4112-B3DE-EBF6CC735469}"/>
    <cellStyle name="Percent 6 4" xfId="18681" xr:uid="{00000000-0005-0000-0000-0000EF5C0000}"/>
    <cellStyle name="Percent 6 4 2" xfId="24743" xr:uid="{00000000-0005-0000-0000-0000F05C0000}"/>
    <cellStyle name="Percent 6 4 2 2" xfId="48619" xr:uid="{8E5F6D08-CC03-494E-ADA5-A23F9F23402C}"/>
    <cellStyle name="Percent 6 4 2 3" xfId="36649" xr:uid="{836F0507-EA7E-46ED-ABD8-57964053E430}"/>
    <cellStyle name="Percent 6 4 3" xfId="42670" xr:uid="{3C82725C-EEFA-472A-A7A8-DDBBE4674855}"/>
    <cellStyle name="Percent 6 4 4" xfId="30705" xr:uid="{BB6B2C72-CE49-4AD5-9439-579D75109844}"/>
    <cellStyle name="Percent 6 5" xfId="18682" xr:uid="{00000000-0005-0000-0000-0000F15C0000}"/>
    <cellStyle name="Percent 6 5 2" xfId="24744" xr:uid="{00000000-0005-0000-0000-0000F25C0000}"/>
    <cellStyle name="Percent 6 5 2 2" xfId="48620" xr:uid="{CD9F3686-4311-4824-9EC2-FBC9D566A734}"/>
    <cellStyle name="Percent 6 5 2 3" xfId="36650" xr:uid="{489DC144-C6BE-4972-9F67-AE9EF23FD860}"/>
    <cellStyle name="Percent 6 5 3" xfId="42671" xr:uid="{0EE2EEA4-3442-421F-9D6C-F96CF0F57CD2}"/>
    <cellStyle name="Percent 6 5 4" xfId="30706" xr:uid="{93182F64-B936-4A84-A653-D653213401BB}"/>
    <cellStyle name="Percent 6 6" xfId="18683" xr:uid="{00000000-0005-0000-0000-0000F35C0000}"/>
    <cellStyle name="Percent 6 6 2" xfId="24745" xr:uid="{00000000-0005-0000-0000-0000F45C0000}"/>
    <cellStyle name="Percent 6 6 2 2" xfId="48621" xr:uid="{088FBB0C-B55D-4D55-BE1B-E756928F52B9}"/>
    <cellStyle name="Percent 6 6 2 3" xfId="36651" xr:uid="{A350F9AA-017D-46F8-9CE7-3DDFC2FDFFD1}"/>
    <cellStyle name="Percent 6 6 3" xfId="42672" xr:uid="{1576101B-99CE-4946-A903-5C9573C168E4}"/>
    <cellStyle name="Percent 6 6 4" xfId="30707" xr:uid="{69118774-8DCA-4B0D-A624-644351FB9DA7}"/>
    <cellStyle name="Percent 6 7" xfId="18684" xr:uid="{00000000-0005-0000-0000-0000F55C0000}"/>
    <cellStyle name="Percent 6 7 2" xfId="24746" xr:uid="{00000000-0005-0000-0000-0000F65C0000}"/>
    <cellStyle name="Percent 6 7 2 2" xfId="48622" xr:uid="{1D0A54EB-5FE5-45CE-96F5-AF0181E0BA50}"/>
    <cellStyle name="Percent 6 7 2 3" xfId="36652" xr:uid="{5004565B-736D-4D2E-83F0-076185855AD1}"/>
    <cellStyle name="Percent 6 7 3" xfId="42673" xr:uid="{8BC395F0-6D64-4189-98D7-743F31245CE0}"/>
    <cellStyle name="Percent 6 7 4" xfId="30708" xr:uid="{04EB02D0-54DC-4E8B-AC5A-42250790D66C}"/>
    <cellStyle name="Percent 6 8" xfId="18685" xr:uid="{00000000-0005-0000-0000-0000F75C0000}"/>
    <cellStyle name="Percent 6 8 2" xfId="24747" xr:uid="{00000000-0005-0000-0000-0000F85C0000}"/>
    <cellStyle name="Percent 6 8 2 2" xfId="48623" xr:uid="{FC64131B-9CE5-4E18-852C-E568678FD8F4}"/>
    <cellStyle name="Percent 6 8 2 3" xfId="36653" xr:uid="{EB415BE0-7792-4010-AD8B-69118D286AAE}"/>
    <cellStyle name="Percent 6 8 3" xfId="42674" xr:uid="{B7747E55-447A-46A3-9BE6-0DC91F3D6A87}"/>
    <cellStyle name="Percent 6 8 4" xfId="30709" xr:uid="{58D36D3E-9A60-493D-810E-2429D620A04B}"/>
    <cellStyle name="Percent 6 9" xfId="18686" xr:uid="{00000000-0005-0000-0000-0000F95C0000}"/>
    <cellStyle name="Percent 6 9 2" xfId="24748" xr:uid="{00000000-0005-0000-0000-0000FA5C0000}"/>
    <cellStyle name="Percent 6 9 2 2" xfId="48624" xr:uid="{4A6AB493-2CC0-4223-AEF9-067A6CCA88DA}"/>
    <cellStyle name="Percent 6 9 2 3" xfId="36654" xr:uid="{F6F1B852-74CE-421A-A7D7-CB13FE1DA00C}"/>
    <cellStyle name="Percent 6 9 3" xfId="42675" xr:uid="{0555156B-8C34-4818-B193-C56864E80A55}"/>
    <cellStyle name="Percent 6 9 4" xfId="30710" xr:uid="{0BA35E36-64F3-4898-ACF0-F02DCD8FB3CD}"/>
    <cellStyle name="Percent 60" xfId="18687" xr:uid="{00000000-0005-0000-0000-0000FB5C0000}"/>
    <cellStyle name="Percent 60 2" xfId="18688" xr:uid="{00000000-0005-0000-0000-0000FC5C0000}"/>
    <cellStyle name="Percent 60 2 2" xfId="18689" xr:uid="{00000000-0005-0000-0000-0000FD5C0000}"/>
    <cellStyle name="Percent 60 2 2 2" xfId="24749" xr:uid="{00000000-0005-0000-0000-0000FE5C0000}"/>
    <cellStyle name="Percent 60 2 2 2 2" xfId="48625" xr:uid="{86F4B2A0-7DA4-4266-8001-F9BFB20BF395}"/>
    <cellStyle name="Percent 60 2 2 2 3" xfId="36655" xr:uid="{B934E5DD-5661-41E8-9BBD-30CC3506F442}"/>
    <cellStyle name="Percent 60 2 2 3" xfId="42676" xr:uid="{D392F992-B706-4153-BD1C-299ED8A985A7}"/>
    <cellStyle name="Percent 60 2 2 4" xfId="30711" xr:uid="{F357C4BE-CFA9-44FF-97D5-5F2CB5BB2136}"/>
    <cellStyle name="Percent 60 2 3" xfId="18690" xr:uid="{00000000-0005-0000-0000-0000FF5C0000}"/>
    <cellStyle name="Percent 60 2 3 2" xfId="24750" xr:uid="{00000000-0005-0000-0000-0000005D0000}"/>
    <cellStyle name="Percent 60 2 3 2 2" xfId="48626" xr:uid="{B123F7A5-2A2B-4CD3-A22D-1E04108BB6B0}"/>
    <cellStyle name="Percent 60 2 3 2 3" xfId="36656" xr:uid="{A693883B-4252-4018-9980-61374667A73D}"/>
    <cellStyle name="Percent 60 2 3 3" xfId="42677" xr:uid="{1F86A9D9-4127-41C0-95E3-F159305FB99B}"/>
    <cellStyle name="Percent 60 2 3 4" xfId="30712" xr:uid="{D1E671A6-0C6C-45EC-A0E3-7EE9BE6B5CE3}"/>
    <cellStyle name="Percent 60 3" xfId="18691" xr:uid="{00000000-0005-0000-0000-0000015D0000}"/>
    <cellStyle name="Percent 60 3 2" xfId="24751" xr:uid="{00000000-0005-0000-0000-0000025D0000}"/>
    <cellStyle name="Percent 60 3 2 2" xfId="48627" xr:uid="{1838B685-D1D5-4E76-8E77-8C1688807426}"/>
    <cellStyle name="Percent 60 3 2 3" xfId="36657" xr:uid="{0DF97E01-9DF8-42A8-8B59-825BC3A30C30}"/>
    <cellStyle name="Percent 60 3 3" xfId="42678" xr:uid="{740FCF2E-64E4-4591-B6DF-D616365E1A49}"/>
    <cellStyle name="Percent 60 3 4" xfId="30713" xr:uid="{ED9A29AB-D97B-4B6C-AFA7-7A6BDEFFB041}"/>
    <cellStyle name="Percent 60 4" xfId="18692" xr:uid="{00000000-0005-0000-0000-0000035D0000}"/>
    <cellStyle name="Percent 60 4 2" xfId="24752" xr:uid="{00000000-0005-0000-0000-0000045D0000}"/>
    <cellStyle name="Percent 60 4 2 2" xfId="48628" xr:uid="{9A729BF8-5A9D-40D4-AF0A-5D0BD293D17A}"/>
    <cellStyle name="Percent 60 4 2 3" xfId="36658" xr:uid="{7641CF6E-7F3B-4662-BA72-B67695DA3581}"/>
    <cellStyle name="Percent 60 4 3" xfId="42679" xr:uid="{22B4A64B-F8BD-4519-9C50-B6452BF86BD6}"/>
    <cellStyle name="Percent 60 4 4" xfId="30714" xr:uid="{559CF727-8217-4BAB-A7DE-46E6424F4D03}"/>
    <cellStyle name="Percent 60 5" xfId="18693" xr:uid="{00000000-0005-0000-0000-0000055D0000}"/>
    <cellStyle name="Percent 60 5 2" xfId="24753" xr:uid="{00000000-0005-0000-0000-0000065D0000}"/>
    <cellStyle name="Percent 60 5 2 2" xfId="48629" xr:uid="{E4360398-1505-4DF1-95AD-75B700A1E1E7}"/>
    <cellStyle name="Percent 60 5 2 3" xfId="36659" xr:uid="{198D2440-5185-4C9E-9205-F8A313D6F13E}"/>
    <cellStyle name="Percent 60 5 3" xfId="42680" xr:uid="{B9ED2757-ABDF-44D7-81C2-B9BAF8EF27D3}"/>
    <cellStyle name="Percent 60 5 4" xfId="30715" xr:uid="{7E54CA88-E156-4187-9DB9-2F35035D23F9}"/>
    <cellStyle name="Percent 60 6" xfId="18694" xr:uid="{00000000-0005-0000-0000-0000075D0000}"/>
    <cellStyle name="Percent 60 6 2" xfId="24754" xr:uid="{00000000-0005-0000-0000-0000085D0000}"/>
    <cellStyle name="Percent 60 6 2 2" xfId="48630" xr:uid="{69475584-A1B4-4D7C-A757-89B43A3C9F8A}"/>
    <cellStyle name="Percent 60 6 2 3" xfId="36660" xr:uid="{B8960715-22B9-4C4A-8532-382ED5327AB4}"/>
    <cellStyle name="Percent 60 6 3" xfId="42681" xr:uid="{6F1858B0-E6AB-4FFC-ABFC-544F780D5DC2}"/>
    <cellStyle name="Percent 60 6 4" xfId="30716" xr:uid="{13C0EFD3-109E-4A4C-8275-6A400D5D8BE2}"/>
    <cellStyle name="Percent 61" xfId="18695" xr:uid="{00000000-0005-0000-0000-0000095D0000}"/>
    <cellStyle name="Percent 61 2" xfId="18696" xr:uid="{00000000-0005-0000-0000-00000A5D0000}"/>
    <cellStyle name="Percent 61 2 2" xfId="18697" xr:uid="{00000000-0005-0000-0000-00000B5D0000}"/>
    <cellStyle name="Percent 61 2 2 2" xfId="24755" xr:uid="{00000000-0005-0000-0000-00000C5D0000}"/>
    <cellStyle name="Percent 61 2 2 2 2" xfId="48631" xr:uid="{5F778978-3419-44A6-9882-6DFBAB08D15E}"/>
    <cellStyle name="Percent 61 2 2 2 3" xfId="36661" xr:uid="{5D03F0AF-7F1E-4A09-BA0D-9576F72E59C9}"/>
    <cellStyle name="Percent 61 2 2 3" xfId="42682" xr:uid="{3785516C-E74F-4532-832B-A24B51D03CC3}"/>
    <cellStyle name="Percent 61 2 2 4" xfId="30717" xr:uid="{07817230-E674-4650-9B82-52C91812A4B8}"/>
    <cellStyle name="Percent 61 2 3" xfId="18698" xr:uid="{00000000-0005-0000-0000-00000D5D0000}"/>
    <cellStyle name="Percent 61 2 3 2" xfId="24756" xr:uid="{00000000-0005-0000-0000-00000E5D0000}"/>
    <cellStyle name="Percent 61 2 3 2 2" xfId="48632" xr:uid="{427433DD-4526-427B-96D6-F1A96B58662B}"/>
    <cellStyle name="Percent 61 2 3 2 3" xfId="36662" xr:uid="{5BC07EF7-9645-424E-966C-6CD4E9A20BA4}"/>
    <cellStyle name="Percent 61 2 3 3" xfId="42683" xr:uid="{8E9D6008-204A-4595-A176-3C43AD05E3EE}"/>
    <cellStyle name="Percent 61 2 3 4" xfId="30718" xr:uid="{8C4C397B-BE39-41B8-80CF-7CA974E5B8E8}"/>
    <cellStyle name="Percent 61 3" xfId="18699" xr:uid="{00000000-0005-0000-0000-00000F5D0000}"/>
    <cellStyle name="Percent 61 3 2" xfId="24757" xr:uid="{00000000-0005-0000-0000-0000105D0000}"/>
    <cellStyle name="Percent 61 3 2 2" xfId="48633" xr:uid="{A10766C8-EB0C-4C77-8C72-B4B58CE86A94}"/>
    <cellStyle name="Percent 61 3 2 3" xfId="36663" xr:uid="{B701A684-F9A2-4C02-B4A9-E6861F573BAA}"/>
    <cellStyle name="Percent 61 3 3" xfId="42684" xr:uid="{263302AE-8D48-46D9-8088-EFB4A889D90B}"/>
    <cellStyle name="Percent 61 3 4" xfId="30719" xr:uid="{04C13489-4164-4E3E-B156-D9A788E4A73E}"/>
    <cellStyle name="Percent 61 4" xfId="18700" xr:uid="{00000000-0005-0000-0000-0000115D0000}"/>
    <cellStyle name="Percent 61 4 2" xfId="24758" xr:uid="{00000000-0005-0000-0000-0000125D0000}"/>
    <cellStyle name="Percent 61 4 2 2" xfId="48634" xr:uid="{9FDCAEC9-0C22-4F75-ADF9-A3482EC1FAF8}"/>
    <cellStyle name="Percent 61 4 2 3" xfId="36664" xr:uid="{2FDCFC7C-4D87-4DCC-BFCF-004EE734704F}"/>
    <cellStyle name="Percent 61 4 3" xfId="42685" xr:uid="{8086EEA9-0E50-4C8B-B980-82D4EDF982E7}"/>
    <cellStyle name="Percent 61 4 4" xfId="30720" xr:uid="{187E21E0-C588-46F0-A786-F300AC8732A6}"/>
    <cellStyle name="Percent 61 5" xfId="18701" xr:uid="{00000000-0005-0000-0000-0000135D0000}"/>
    <cellStyle name="Percent 61 5 2" xfId="24759" xr:uid="{00000000-0005-0000-0000-0000145D0000}"/>
    <cellStyle name="Percent 61 5 2 2" xfId="48635" xr:uid="{E79147FC-4FE3-4618-8CBA-A3B4DB19E335}"/>
    <cellStyle name="Percent 61 5 2 3" xfId="36665" xr:uid="{58EE8B86-DDC4-41A2-8FA9-7BCAE9CA59C3}"/>
    <cellStyle name="Percent 61 5 3" xfId="42686" xr:uid="{4E365E0B-445F-41EE-9608-306E313954B9}"/>
    <cellStyle name="Percent 61 5 4" xfId="30721" xr:uid="{D844725C-3A9F-45C8-8744-5D9856D2FBD1}"/>
    <cellStyle name="Percent 61 6" xfId="18702" xr:uid="{00000000-0005-0000-0000-0000155D0000}"/>
    <cellStyle name="Percent 61 6 2" xfId="24760" xr:uid="{00000000-0005-0000-0000-0000165D0000}"/>
    <cellStyle name="Percent 61 6 2 2" xfId="48636" xr:uid="{4593CE44-9D8A-4070-AF1A-765B3999A4B0}"/>
    <cellStyle name="Percent 61 6 2 3" xfId="36666" xr:uid="{26BBE38B-E0AD-49E0-BCEA-E18815737B98}"/>
    <cellStyle name="Percent 61 6 3" xfId="42687" xr:uid="{3AE18CCD-FB56-459C-AED9-7E532BCB5D41}"/>
    <cellStyle name="Percent 61 6 4" xfId="30722" xr:uid="{C5281596-4E36-425F-AC49-C654A915E3C0}"/>
    <cellStyle name="Percent 62" xfId="18703" xr:uid="{00000000-0005-0000-0000-0000175D0000}"/>
    <cellStyle name="Percent 62 2" xfId="18704" xr:uid="{00000000-0005-0000-0000-0000185D0000}"/>
    <cellStyle name="Percent 62 2 2" xfId="18705" xr:uid="{00000000-0005-0000-0000-0000195D0000}"/>
    <cellStyle name="Percent 62 2 2 2" xfId="24761" xr:uid="{00000000-0005-0000-0000-00001A5D0000}"/>
    <cellStyle name="Percent 62 2 2 2 2" xfId="48637" xr:uid="{82CF3F37-CF25-4187-84A1-199605ADFDA3}"/>
    <cellStyle name="Percent 62 2 2 2 3" xfId="36667" xr:uid="{F350CB7F-AFE8-4477-BF07-618D2674DF19}"/>
    <cellStyle name="Percent 62 2 2 3" xfId="42688" xr:uid="{F92F4AF9-8274-4E9F-B92C-E87D44012851}"/>
    <cellStyle name="Percent 62 2 2 4" xfId="30723" xr:uid="{75065779-C986-44D1-8C5F-AC7C5F545823}"/>
    <cellStyle name="Percent 62 2 3" xfId="18706" xr:uid="{00000000-0005-0000-0000-00001B5D0000}"/>
    <cellStyle name="Percent 62 2 3 2" xfId="24762" xr:uid="{00000000-0005-0000-0000-00001C5D0000}"/>
    <cellStyle name="Percent 62 2 3 2 2" xfId="48638" xr:uid="{DE169F39-DBF6-4B1A-969C-F4AD952E332C}"/>
    <cellStyle name="Percent 62 2 3 2 3" xfId="36668" xr:uid="{2C6B6BCF-2440-44B9-B810-565A85AEAAD5}"/>
    <cellStyle name="Percent 62 2 3 3" xfId="42689" xr:uid="{6ACA996C-71C5-4F5C-A6D4-FC03B5E7C302}"/>
    <cellStyle name="Percent 62 2 3 4" xfId="30724" xr:uid="{DB92F636-DB63-456A-998A-1AE9A3B4404D}"/>
    <cellStyle name="Percent 62 3" xfId="18707" xr:uid="{00000000-0005-0000-0000-00001D5D0000}"/>
    <cellStyle name="Percent 62 3 2" xfId="24763" xr:uid="{00000000-0005-0000-0000-00001E5D0000}"/>
    <cellStyle name="Percent 62 3 2 2" xfId="48639" xr:uid="{9651AE6A-BBD7-4284-8CB3-49C727D259ED}"/>
    <cellStyle name="Percent 62 3 2 3" xfId="36669" xr:uid="{16F24CBE-FF69-401E-AC3E-809106A9A67D}"/>
    <cellStyle name="Percent 62 3 3" xfId="42690" xr:uid="{1EBC7A23-DA31-4127-B334-92FEFAEB35C2}"/>
    <cellStyle name="Percent 62 3 4" xfId="30725" xr:uid="{0337FF9F-FD1F-4E85-93A1-8499914D441C}"/>
    <cellStyle name="Percent 62 4" xfId="18708" xr:uid="{00000000-0005-0000-0000-00001F5D0000}"/>
    <cellStyle name="Percent 62 4 2" xfId="24764" xr:uid="{00000000-0005-0000-0000-0000205D0000}"/>
    <cellStyle name="Percent 62 4 2 2" xfId="48640" xr:uid="{6FD2CAD2-7B2E-493E-9B48-F443A2CF2ED9}"/>
    <cellStyle name="Percent 62 4 2 3" xfId="36670" xr:uid="{1AE971E2-8EFE-442A-9EFE-03FC7D17F3B2}"/>
    <cellStyle name="Percent 62 4 3" xfId="42691" xr:uid="{7813602B-D753-4B3F-9998-7571D5757EB4}"/>
    <cellStyle name="Percent 62 4 4" xfId="30726" xr:uid="{375DA3A2-8849-4D2B-AFBC-7F027FE68D1E}"/>
    <cellStyle name="Percent 62 5" xfId="18709" xr:uid="{00000000-0005-0000-0000-0000215D0000}"/>
    <cellStyle name="Percent 62 5 2" xfId="24765" xr:uid="{00000000-0005-0000-0000-0000225D0000}"/>
    <cellStyle name="Percent 62 5 2 2" xfId="48641" xr:uid="{9AF2CB24-7262-4E72-970E-A22DE47F8928}"/>
    <cellStyle name="Percent 62 5 2 3" xfId="36671" xr:uid="{3792FEF8-A453-46DF-BD00-B54166DC50A9}"/>
    <cellStyle name="Percent 62 5 3" xfId="42692" xr:uid="{7CB4A5C3-8805-4222-AFE5-24A16FE309DE}"/>
    <cellStyle name="Percent 62 5 4" xfId="30727" xr:uid="{DC5CC18A-0496-4DD5-9B0B-14F63337050B}"/>
    <cellStyle name="Percent 62 6" xfId="18710" xr:uid="{00000000-0005-0000-0000-0000235D0000}"/>
    <cellStyle name="Percent 62 6 2" xfId="24766" xr:uid="{00000000-0005-0000-0000-0000245D0000}"/>
    <cellStyle name="Percent 62 6 2 2" xfId="48642" xr:uid="{6E750C4D-5A85-4375-AEC0-717258C6CCB8}"/>
    <cellStyle name="Percent 62 6 2 3" xfId="36672" xr:uid="{68199902-AE65-45FF-80FC-763BC71E62EF}"/>
    <cellStyle name="Percent 62 6 3" xfId="42693" xr:uid="{129D45F3-9897-4A2E-B992-C6F5FAB09ADD}"/>
    <cellStyle name="Percent 62 6 4" xfId="30728" xr:uid="{7A902F65-0E63-4A9C-9887-41A2BFB3247D}"/>
    <cellStyle name="Percent 63" xfId="18711" xr:uid="{00000000-0005-0000-0000-0000255D0000}"/>
    <cellStyle name="Percent 63 2" xfId="18712" xr:uid="{00000000-0005-0000-0000-0000265D0000}"/>
    <cellStyle name="Percent 63 2 2" xfId="18713" xr:uid="{00000000-0005-0000-0000-0000275D0000}"/>
    <cellStyle name="Percent 63 2 2 2" xfId="24767" xr:uid="{00000000-0005-0000-0000-0000285D0000}"/>
    <cellStyle name="Percent 63 2 2 2 2" xfId="48643" xr:uid="{3AF1C8A7-78B0-4CCF-8BE9-FEB3C6950CB1}"/>
    <cellStyle name="Percent 63 2 2 2 3" xfId="36673" xr:uid="{8ADEF672-13E1-426B-82FB-3095C7811517}"/>
    <cellStyle name="Percent 63 2 2 3" xfId="42694" xr:uid="{333FBBAB-5A8D-4CF3-8112-E6AA00A3A840}"/>
    <cellStyle name="Percent 63 2 2 4" xfId="30729" xr:uid="{EE62D491-1266-4690-95FF-71D6E34ED207}"/>
    <cellStyle name="Percent 63 2 3" xfId="18714" xr:uid="{00000000-0005-0000-0000-0000295D0000}"/>
    <cellStyle name="Percent 63 2 3 2" xfId="24768" xr:uid="{00000000-0005-0000-0000-00002A5D0000}"/>
    <cellStyle name="Percent 63 2 3 2 2" xfId="48644" xr:uid="{882ED29B-391E-4ACC-B338-75A5F82DD653}"/>
    <cellStyle name="Percent 63 2 3 2 3" xfId="36674" xr:uid="{6EB00AA1-8BD4-4F65-ABEE-3415E78B15BF}"/>
    <cellStyle name="Percent 63 2 3 3" xfId="42695" xr:uid="{B60FE825-E928-4D72-BBB1-2A208DFE8935}"/>
    <cellStyle name="Percent 63 2 3 4" xfId="30730" xr:uid="{EC2A362B-249F-4455-8901-D06332CB5BFE}"/>
    <cellStyle name="Percent 63 3" xfId="18715" xr:uid="{00000000-0005-0000-0000-00002B5D0000}"/>
    <cellStyle name="Percent 63 3 2" xfId="24769" xr:uid="{00000000-0005-0000-0000-00002C5D0000}"/>
    <cellStyle name="Percent 63 3 2 2" xfId="48645" xr:uid="{718E53A4-0F37-46EE-81F6-F4F0A5B76243}"/>
    <cellStyle name="Percent 63 3 2 3" xfId="36675" xr:uid="{2213CD67-1302-4802-BCC6-24555B611143}"/>
    <cellStyle name="Percent 63 3 3" xfId="42696" xr:uid="{A935933C-3E17-41A8-829A-3D8530CD4C79}"/>
    <cellStyle name="Percent 63 3 4" xfId="30731" xr:uid="{68A03DC9-63CC-4A8A-917D-9FC7ECACCB13}"/>
    <cellStyle name="Percent 63 4" xfId="18716" xr:uid="{00000000-0005-0000-0000-00002D5D0000}"/>
    <cellStyle name="Percent 63 4 2" xfId="24770" xr:uid="{00000000-0005-0000-0000-00002E5D0000}"/>
    <cellStyle name="Percent 63 4 2 2" xfId="48646" xr:uid="{EF1741A9-9BC7-4CF9-B583-B257FBF043A2}"/>
    <cellStyle name="Percent 63 4 2 3" xfId="36676" xr:uid="{C745D12E-AF20-4867-A186-1DEF31CD8D14}"/>
    <cellStyle name="Percent 63 4 3" xfId="42697" xr:uid="{F4BF0574-2166-4817-83BF-0DF7ACE12541}"/>
    <cellStyle name="Percent 63 4 4" xfId="30732" xr:uid="{C7C91E61-7B90-4F34-B5CB-46454DA0C2A5}"/>
    <cellStyle name="Percent 63 5" xfId="18717" xr:uid="{00000000-0005-0000-0000-00002F5D0000}"/>
    <cellStyle name="Percent 63 5 2" xfId="24771" xr:uid="{00000000-0005-0000-0000-0000305D0000}"/>
    <cellStyle name="Percent 63 5 2 2" xfId="48647" xr:uid="{A1371AC1-47E3-4AA6-9EA8-1095C87F9EE7}"/>
    <cellStyle name="Percent 63 5 2 3" xfId="36677" xr:uid="{124B0147-14DA-4824-A8EC-6D36D99E2D7D}"/>
    <cellStyle name="Percent 63 5 3" xfId="42698" xr:uid="{8F80A099-5FBB-405C-A199-2CD9285D1F4F}"/>
    <cellStyle name="Percent 63 5 4" xfId="30733" xr:uid="{60C7169E-2053-4E8B-9217-6367A53FF7BE}"/>
    <cellStyle name="Percent 63 6" xfId="18718" xr:uid="{00000000-0005-0000-0000-0000315D0000}"/>
    <cellStyle name="Percent 63 6 2" xfId="24772" xr:uid="{00000000-0005-0000-0000-0000325D0000}"/>
    <cellStyle name="Percent 63 6 2 2" xfId="48648" xr:uid="{BD6FC121-E6B0-426A-BD9F-33813C45267D}"/>
    <cellStyle name="Percent 63 6 2 3" xfId="36678" xr:uid="{DD157379-173A-4577-A65C-8694A948C16F}"/>
    <cellStyle name="Percent 63 6 3" xfId="42699" xr:uid="{67B7016F-3501-4A42-8A13-92F76435751C}"/>
    <cellStyle name="Percent 63 6 4" xfId="30734" xr:uid="{80480403-312E-48FA-88D4-626E35D494D0}"/>
    <cellStyle name="Percent 64" xfId="18719" xr:uid="{00000000-0005-0000-0000-0000335D0000}"/>
    <cellStyle name="Percent 64 2" xfId="18720" xr:uid="{00000000-0005-0000-0000-0000345D0000}"/>
    <cellStyle name="Percent 64 2 2" xfId="18721" xr:uid="{00000000-0005-0000-0000-0000355D0000}"/>
    <cellStyle name="Percent 64 2 2 2" xfId="24773" xr:uid="{00000000-0005-0000-0000-0000365D0000}"/>
    <cellStyle name="Percent 64 2 2 2 2" xfId="48649" xr:uid="{7FC3BFF9-3104-43AD-9848-689538FB8844}"/>
    <cellStyle name="Percent 64 2 2 2 3" xfId="36679" xr:uid="{2C8F1D66-83E0-493A-98C0-5BCA987F8AC9}"/>
    <cellStyle name="Percent 64 2 2 3" xfId="42700" xr:uid="{4ABEA053-F6E7-4198-85BD-B2A8079ACCDB}"/>
    <cellStyle name="Percent 64 2 2 4" xfId="30735" xr:uid="{1AC58F8F-E2E3-419C-983B-D2CEAD37F96B}"/>
    <cellStyle name="Percent 64 2 3" xfId="18722" xr:uid="{00000000-0005-0000-0000-0000375D0000}"/>
    <cellStyle name="Percent 64 2 3 2" xfId="24774" xr:uid="{00000000-0005-0000-0000-0000385D0000}"/>
    <cellStyle name="Percent 64 2 3 2 2" xfId="48650" xr:uid="{A4B2B636-0B3A-4F13-B8B4-9B526AECCFC4}"/>
    <cellStyle name="Percent 64 2 3 2 3" xfId="36680" xr:uid="{8F337DD1-0F19-43EA-9626-3CD07A3812FB}"/>
    <cellStyle name="Percent 64 2 3 3" xfId="42701" xr:uid="{7D89C851-E7E7-47CC-943B-F18992AAB708}"/>
    <cellStyle name="Percent 64 2 3 4" xfId="30736" xr:uid="{076DBF3A-6169-4DD2-9A2F-7534C5C0DE03}"/>
    <cellStyle name="Percent 64 3" xfId="18723" xr:uid="{00000000-0005-0000-0000-0000395D0000}"/>
    <cellStyle name="Percent 64 3 2" xfId="24775" xr:uid="{00000000-0005-0000-0000-00003A5D0000}"/>
    <cellStyle name="Percent 64 3 2 2" xfId="48651" xr:uid="{AF2E57C9-E238-4E8E-B816-279FBA14724D}"/>
    <cellStyle name="Percent 64 3 2 3" xfId="36681" xr:uid="{8390BE89-107C-43E7-9474-460AA73F98C5}"/>
    <cellStyle name="Percent 64 3 3" xfId="42702" xr:uid="{12E13670-410F-42F7-ADB3-D1981F9309AA}"/>
    <cellStyle name="Percent 64 3 4" xfId="30737" xr:uid="{A64B89A7-F8E2-4C90-95E5-82ADF079838C}"/>
    <cellStyle name="Percent 64 4" xfId="18724" xr:uid="{00000000-0005-0000-0000-00003B5D0000}"/>
    <cellStyle name="Percent 64 4 2" xfId="24776" xr:uid="{00000000-0005-0000-0000-00003C5D0000}"/>
    <cellStyle name="Percent 64 4 2 2" xfId="48652" xr:uid="{76766025-5AFA-4AFC-8518-B694DDA151F9}"/>
    <cellStyle name="Percent 64 4 2 3" xfId="36682" xr:uid="{6B232CEE-0DD2-47C7-A75C-8CD68A14F36E}"/>
    <cellStyle name="Percent 64 4 3" xfId="42703" xr:uid="{BFEC2D4A-3103-499F-860F-09A5E97A8F32}"/>
    <cellStyle name="Percent 64 4 4" xfId="30738" xr:uid="{778C1223-DDBD-46FD-AD0B-A35D00740920}"/>
    <cellStyle name="Percent 64 5" xfId="18725" xr:uid="{00000000-0005-0000-0000-00003D5D0000}"/>
    <cellStyle name="Percent 64 5 2" xfId="24777" xr:uid="{00000000-0005-0000-0000-00003E5D0000}"/>
    <cellStyle name="Percent 64 5 2 2" xfId="48653" xr:uid="{1F325C7F-9A36-4DD7-B0CF-49C24D2DAF11}"/>
    <cellStyle name="Percent 64 5 2 3" xfId="36683" xr:uid="{176450C1-70ED-4CFF-9072-41D95E385120}"/>
    <cellStyle name="Percent 64 5 3" xfId="42704" xr:uid="{181C610F-5F02-441C-AF5A-B261124A7923}"/>
    <cellStyle name="Percent 64 5 4" xfId="30739" xr:uid="{D36C2F31-A55B-4677-ADD8-C60CAE7655AF}"/>
    <cellStyle name="Percent 64 6" xfId="18726" xr:uid="{00000000-0005-0000-0000-00003F5D0000}"/>
    <cellStyle name="Percent 64 6 2" xfId="24778" xr:uid="{00000000-0005-0000-0000-0000405D0000}"/>
    <cellStyle name="Percent 64 6 2 2" xfId="48654" xr:uid="{200A6D49-882B-4FFE-8E3A-647824CD649E}"/>
    <cellStyle name="Percent 64 6 2 3" xfId="36684" xr:uid="{9D13CC8D-BEBC-4C1C-AC2F-7FAC7EF4B1E0}"/>
    <cellStyle name="Percent 64 6 3" xfId="42705" xr:uid="{56C0BE71-EE6F-440E-8501-7914C84ED978}"/>
    <cellStyle name="Percent 64 6 4" xfId="30740" xr:uid="{8682DAC8-9E0A-4977-BE43-CF18169AE9F2}"/>
    <cellStyle name="Percent 65" xfId="18727" xr:uid="{00000000-0005-0000-0000-0000415D0000}"/>
    <cellStyle name="Percent 65 2" xfId="18728" xr:uid="{00000000-0005-0000-0000-0000425D0000}"/>
    <cellStyle name="Percent 65 2 2" xfId="18729" xr:uid="{00000000-0005-0000-0000-0000435D0000}"/>
    <cellStyle name="Percent 65 2 2 2" xfId="24779" xr:uid="{00000000-0005-0000-0000-0000445D0000}"/>
    <cellStyle name="Percent 65 2 2 2 2" xfId="48655" xr:uid="{2E24BC07-EC59-43B0-BA73-9DDAE556C457}"/>
    <cellStyle name="Percent 65 2 2 2 3" xfId="36685" xr:uid="{3DD19654-78A1-4D10-9976-1763CEF3E38B}"/>
    <cellStyle name="Percent 65 2 2 3" xfId="42706" xr:uid="{6BD7F8BD-3E94-4CDE-A707-166C368F324B}"/>
    <cellStyle name="Percent 65 2 2 4" xfId="30741" xr:uid="{7CFDA8B6-E136-4269-A512-2BAA5E5F542B}"/>
    <cellStyle name="Percent 65 2 3" xfId="18730" xr:uid="{00000000-0005-0000-0000-0000455D0000}"/>
    <cellStyle name="Percent 65 2 3 2" xfId="24780" xr:uid="{00000000-0005-0000-0000-0000465D0000}"/>
    <cellStyle name="Percent 65 2 3 2 2" xfId="48656" xr:uid="{BCC0D6E4-F97B-4155-87E5-524BCF1B7BE5}"/>
    <cellStyle name="Percent 65 2 3 2 3" xfId="36686" xr:uid="{191BA65A-AAB3-4FD0-BA7E-A7B6192CF5D0}"/>
    <cellStyle name="Percent 65 2 3 3" xfId="42707" xr:uid="{90A166B5-16D0-4048-8478-2353867000BE}"/>
    <cellStyle name="Percent 65 2 3 4" xfId="30742" xr:uid="{46D58F7E-8C65-4BB8-8D3D-BC8F944AD901}"/>
    <cellStyle name="Percent 65 3" xfId="18731" xr:uid="{00000000-0005-0000-0000-0000475D0000}"/>
    <cellStyle name="Percent 65 3 2" xfId="24781" xr:uid="{00000000-0005-0000-0000-0000485D0000}"/>
    <cellStyle name="Percent 65 3 2 2" xfId="48657" xr:uid="{835C3E96-7C6A-4C5B-9451-A69C4C6401BC}"/>
    <cellStyle name="Percent 65 3 2 3" xfId="36687" xr:uid="{8355AF46-A093-4E9B-93C8-9055AAFF7306}"/>
    <cellStyle name="Percent 65 3 3" xfId="42708" xr:uid="{2DF9F562-71FB-4BAA-ADD3-85ED21E60B3C}"/>
    <cellStyle name="Percent 65 3 4" xfId="30743" xr:uid="{7AB353EB-9480-4FC6-B2F8-F7ED3B619747}"/>
    <cellStyle name="Percent 65 4" xfId="18732" xr:uid="{00000000-0005-0000-0000-0000495D0000}"/>
    <cellStyle name="Percent 65 4 2" xfId="24782" xr:uid="{00000000-0005-0000-0000-00004A5D0000}"/>
    <cellStyle name="Percent 65 4 2 2" xfId="48658" xr:uid="{D8D4E880-F0B6-4A4A-BE89-C528921BE018}"/>
    <cellStyle name="Percent 65 4 2 3" xfId="36688" xr:uid="{46548EF0-FBC5-4938-B5B7-D198CCC95B46}"/>
    <cellStyle name="Percent 65 4 3" xfId="42709" xr:uid="{00ECC454-E09F-4933-A602-B0C31F6AE07D}"/>
    <cellStyle name="Percent 65 4 4" xfId="30744" xr:uid="{702E2214-6D01-4DFC-B2DF-5ADA6E65CC2B}"/>
    <cellStyle name="Percent 65 5" xfId="18733" xr:uid="{00000000-0005-0000-0000-00004B5D0000}"/>
    <cellStyle name="Percent 65 5 2" xfId="24783" xr:uid="{00000000-0005-0000-0000-00004C5D0000}"/>
    <cellStyle name="Percent 65 5 2 2" xfId="48659" xr:uid="{F7B8CE83-7842-4926-9A16-802DF47F39E8}"/>
    <cellStyle name="Percent 65 5 2 3" xfId="36689" xr:uid="{FBF2468A-6F61-4EF0-82EE-D256C1854A88}"/>
    <cellStyle name="Percent 65 5 3" xfId="42710" xr:uid="{45D14E45-053E-4655-9752-3DCAF6EBF245}"/>
    <cellStyle name="Percent 65 5 4" xfId="30745" xr:uid="{073956F0-9BB4-439D-9EF2-133E35EAB1DF}"/>
    <cellStyle name="Percent 65 6" xfId="18734" xr:uid="{00000000-0005-0000-0000-00004D5D0000}"/>
    <cellStyle name="Percent 65 6 2" xfId="24784" xr:uid="{00000000-0005-0000-0000-00004E5D0000}"/>
    <cellStyle name="Percent 65 6 2 2" xfId="48660" xr:uid="{0FD7A2DC-B033-425C-A968-6AC659E63B17}"/>
    <cellStyle name="Percent 65 6 2 3" xfId="36690" xr:uid="{4995FA5A-9A10-45C4-93FB-C90EBA1CB72D}"/>
    <cellStyle name="Percent 65 6 3" xfId="42711" xr:uid="{A6A01022-E0F2-4799-981B-EAD3F821E99D}"/>
    <cellStyle name="Percent 65 6 4" xfId="30746" xr:uid="{738B1390-8AB8-4DA4-AF2A-A94F20D6B24D}"/>
    <cellStyle name="Percent 66" xfId="18735" xr:uid="{00000000-0005-0000-0000-00004F5D0000}"/>
    <cellStyle name="Percent 66 2" xfId="18736" xr:uid="{00000000-0005-0000-0000-0000505D0000}"/>
    <cellStyle name="Percent 66 2 2" xfId="18737" xr:uid="{00000000-0005-0000-0000-0000515D0000}"/>
    <cellStyle name="Percent 66 2 2 2" xfId="24785" xr:uid="{00000000-0005-0000-0000-0000525D0000}"/>
    <cellStyle name="Percent 66 2 2 2 2" xfId="48661" xr:uid="{31C91589-8C6E-45AA-BD1C-C2472A8EF70C}"/>
    <cellStyle name="Percent 66 2 2 2 3" xfId="36691" xr:uid="{920B5168-2924-40EA-9D49-20B6D3CB6082}"/>
    <cellStyle name="Percent 66 2 2 3" xfId="42712" xr:uid="{D42E5A9D-BBDE-4FD9-9B3B-1AAA17792215}"/>
    <cellStyle name="Percent 66 2 2 4" xfId="30747" xr:uid="{D141E160-A929-4344-B550-BB7DF7FCC473}"/>
    <cellStyle name="Percent 66 2 3" xfId="18738" xr:uid="{00000000-0005-0000-0000-0000535D0000}"/>
    <cellStyle name="Percent 66 2 3 2" xfId="24786" xr:uid="{00000000-0005-0000-0000-0000545D0000}"/>
    <cellStyle name="Percent 66 2 3 2 2" xfId="48662" xr:uid="{47646F9D-7EEF-4080-895A-70FD2E086ABA}"/>
    <cellStyle name="Percent 66 2 3 2 3" xfId="36692" xr:uid="{08173EB9-BECE-4DE9-A86D-9A71400B2C0B}"/>
    <cellStyle name="Percent 66 2 3 3" xfId="42713" xr:uid="{C324768D-B952-4983-9B8C-E9F8E5756217}"/>
    <cellStyle name="Percent 66 2 3 4" xfId="30748" xr:uid="{0C504E46-A5A2-4B12-A448-B36DB400B9CC}"/>
    <cellStyle name="Percent 66 3" xfId="18739" xr:uid="{00000000-0005-0000-0000-0000555D0000}"/>
    <cellStyle name="Percent 66 3 2" xfId="24787" xr:uid="{00000000-0005-0000-0000-0000565D0000}"/>
    <cellStyle name="Percent 66 3 2 2" xfId="48663" xr:uid="{480CA567-16B9-48EA-AE21-2C1EB78EDBB8}"/>
    <cellStyle name="Percent 66 3 2 3" xfId="36693" xr:uid="{4DE81871-DABB-41E8-9B47-03860D6088F8}"/>
    <cellStyle name="Percent 66 3 3" xfId="42714" xr:uid="{155EF091-49DF-4C6E-8CE7-0ABB904E7C9D}"/>
    <cellStyle name="Percent 66 3 4" xfId="30749" xr:uid="{8B2C0FD5-F712-4A7E-A12B-5A177DA482E2}"/>
    <cellStyle name="Percent 66 4" xfId="18740" xr:uid="{00000000-0005-0000-0000-0000575D0000}"/>
    <cellStyle name="Percent 66 4 2" xfId="24788" xr:uid="{00000000-0005-0000-0000-0000585D0000}"/>
    <cellStyle name="Percent 66 4 2 2" xfId="48664" xr:uid="{DAAC3373-B008-4339-82D3-1131A32ED5F8}"/>
    <cellStyle name="Percent 66 4 2 3" xfId="36694" xr:uid="{ADA9B228-ADFC-4E1A-AB8B-B473903034CA}"/>
    <cellStyle name="Percent 66 4 3" xfId="42715" xr:uid="{76881707-8E80-420C-89CE-A78FF5645146}"/>
    <cellStyle name="Percent 66 4 4" xfId="30750" xr:uid="{5C018DAA-C5F2-4AE8-9F54-13242173C824}"/>
    <cellStyle name="Percent 66 5" xfId="18741" xr:uid="{00000000-0005-0000-0000-0000595D0000}"/>
    <cellStyle name="Percent 66 5 2" xfId="24789" xr:uid="{00000000-0005-0000-0000-00005A5D0000}"/>
    <cellStyle name="Percent 66 5 2 2" xfId="48665" xr:uid="{209E5659-081C-4743-8851-A2DE02540DEB}"/>
    <cellStyle name="Percent 66 5 2 3" xfId="36695" xr:uid="{70AE679A-1B3B-45A8-AC21-3FDA3B54DB86}"/>
    <cellStyle name="Percent 66 5 3" xfId="42716" xr:uid="{E0B71EAA-59BC-46AD-A139-A49EB97552D3}"/>
    <cellStyle name="Percent 66 5 4" xfId="30751" xr:uid="{8FDDB11D-59B6-4EBC-BB75-EFD033653B0E}"/>
    <cellStyle name="Percent 66 6" xfId="18742" xr:uid="{00000000-0005-0000-0000-00005B5D0000}"/>
    <cellStyle name="Percent 66 6 2" xfId="24790" xr:uid="{00000000-0005-0000-0000-00005C5D0000}"/>
    <cellStyle name="Percent 66 6 2 2" xfId="48666" xr:uid="{C01FFE2D-D6F6-4672-A657-982F0AB9EBCF}"/>
    <cellStyle name="Percent 66 6 2 3" xfId="36696" xr:uid="{0382555E-0E20-457F-A964-3C81795ABDC1}"/>
    <cellStyle name="Percent 66 6 3" xfId="42717" xr:uid="{3A45A9BB-218D-402F-8CA1-2B3139B4E8D8}"/>
    <cellStyle name="Percent 66 6 4" xfId="30752" xr:uid="{C3E0A7E4-8877-4F38-BBB4-17C212BE12CB}"/>
    <cellStyle name="Percent 67" xfId="18743" xr:uid="{00000000-0005-0000-0000-00005D5D0000}"/>
    <cellStyle name="Percent 67 2" xfId="18744" xr:uid="{00000000-0005-0000-0000-00005E5D0000}"/>
    <cellStyle name="Percent 67 2 2" xfId="18745" xr:uid="{00000000-0005-0000-0000-00005F5D0000}"/>
    <cellStyle name="Percent 67 2 2 2" xfId="24791" xr:uid="{00000000-0005-0000-0000-0000605D0000}"/>
    <cellStyle name="Percent 67 2 2 2 2" xfId="48667" xr:uid="{A504D513-9489-4EBA-9C56-C4F95E1B49C1}"/>
    <cellStyle name="Percent 67 2 2 2 3" xfId="36697" xr:uid="{99C4F721-D3E8-4E16-872A-5021E2C99010}"/>
    <cellStyle name="Percent 67 2 2 3" xfId="42718" xr:uid="{871598BE-3873-4E1F-A577-11058F24C8DD}"/>
    <cellStyle name="Percent 67 2 2 4" xfId="30753" xr:uid="{6A65DB59-4456-4853-B797-50658AD9D7EF}"/>
    <cellStyle name="Percent 67 2 3" xfId="18746" xr:uid="{00000000-0005-0000-0000-0000615D0000}"/>
    <cellStyle name="Percent 67 2 3 2" xfId="24792" xr:uid="{00000000-0005-0000-0000-0000625D0000}"/>
    <cellStyle name="Percent 67 2 3 2 2" xfId="48668" xr:uid="{2A3CA334-23B4-4BE9-A3BC-84B29AD821A0}"/>
    <cellStyle name="Percent 67 2 3 2 3" xfId="36698" xr:uid="{B5FE3B65-B6DD-47B6-BA4A-833C4ED9F345}"/>
    <cellStyle name="Percent 67 2 3 3" xfId="42719" xr:uid="{C2A5BE05-E88D-49B8-A689-93A4AB7565DC}"/>
    <cellStyle name="Percent 67 2 3 4" xfId="30754" xr:uid="{EB53A457-9509-4EA8-BA72-FFF24195A4B0}"/>
    <cellStyle name="Percent 67 3" xfId="18747" xr:uid="{00000000-0005-0000-0000-0000635D0000}"/>
    <cellStyle name="Percent 67 3 2" xfId="24793" xr:uid="{00000000-0005-0000-0000-0000645D0000}"/>
    <cellStyle name="Percent 67 3 2 2" xfId="48669" xr:uid="{D909192D-C19E-4138-BCF6-8FA988A048A5}"/>
    <cellStyle name="Percent 67 3 2 3" xfId="36699" xr:uid="{2A331A5D-574E-4493-A440-0B7E5C9B4860}"/>
    <cellStyle name="Percent 67 3 3" xfId="42720" xr:uid="{C0B397FD-3B93-4109-93C5-FBAD5FB5F1E7}"/>
    <cellStyle name="Percent 67 3 4" xfId="30755" xr:uid="{B120A11B-05BA-4FA2-8D6C-807842BB9CDA}"/>
    <cellStyle name="Percent 67 4" xfId="18748" xr:uid="{00000000-0005-0000-0000-0000655D0000}"/>
    <cellStyle name="Percent 67 4 2" xfId="24794" xr:uid="{00000000-0005-0000-0000-0000665D0000}"/>
    <cellStyle name="Percent 67 4 2 2" xfId="48670" xr:uid="{0EA396BC-166D-4903-951C-A343050C130C}"/>
    <cellStyle name="Percent 67 4 2 3" xfId="36700" xr:uid="{AA12D47C-7DDB-409E-9DC7-7F96935CD149}"/>
    <cellStyle name="Percent 67 4 3" xfId="42721" xr:uid="{B0FD419A-4514-4688-AD4A-E9F72748BFF2}"/>
    <cellStyle name="Percent 67 4 4" xfId="30756" xr:uid="{12E1E5D7-C316-4E67-AA35-7AA159BF49A7}"/>
    <cellStyle name="Percent 67 5" xfId="18749" xr:uid="{00000000-0005-0000-0000-0000675D0000}"/>
    <cellStyle name="Percent 67 5 2" xfId="24795" xr:uid="{00000000-0005-0000-0000-0000685D0000}"/>
    <cellStyle name="Percent 67 5 2 2" xfId="48671" xr:uid="{5CBA4962-F452-4934-8425-9F2FB56C21F5}"/>
    <cellStyle name="Percent 67 5 2 3" xfId="36701" xr:uid="{EAD06DD4-0753-4CBC-8EB3-37E88C54E3F4}"/>
    <cellStyle name="Percent 67 5 3" xfId="42722" xr:uid="{ADD9597C-5DBF-42EF-8E23-25F57BB055E3}"/>
    <cellStyle name="Percent 67 5 4" xfId="30757" xr:uid="{FAA86C44-683A-4089-ABD2-6E67A43C32CD}"/>
    <cellStyle name="Percent 67 6" xfId="18750" xr:uid="{00000000-0005-0000-0000-0000695D0000}"/>
    <cellStyle name="Percent 67 6 2" xfId="24796" xr:uid="{00000000-0005-0000-0000-00006A5D0000}"/>
    <cellStyle name="Percent 67 6 2 2" xfId="48672" xr:uid="{B1B0E599-892F-4B8A-8CBD-54A6D7DDA6F5}"/>
    <cellStyle name="Percent 67 6 2 3" xfId="36702" xr:uid="{2C50E8F7-49BC-462C-8DFA-7FDA8866C62E}"/>
    <cellStyle name="Percent 67 6 3" xfId="42723" xr:uid="{C8DFF996-40FF-4D53-8AAD-F570B81558AF}"/>
    <cellStyle name="Percent 67 6 4" xfId="30758" xr:uid="{31F7161B-0B83-47AA-9FAF-28AB370488C4}"/>
    <cellStyle name="Percent 68" xfId="18751" xr:uid="{00000000-0005-0000-0000-00006B5D0000}"/>
    <cellStyle name="Percent 68 2" xfId="18752" xr:uid="{00000000-0005-0000-0000-00006C5D0000}"/>
    <cellStyle name="Percent 68 2 2" xfId="18753" xr:uid="{00000000-0005-0000-0000-00006D5D0000}"/>
    <cellStyle name="Percent 68 2 2 2" xfId="24797" xr:uid="{00000000-0005-0000-0000-00006E5D0000}"/>
    <cellStyle name="Percent 68 2 2 2 2" xfId="48673" xr:uid="{BCEC23D8-43B3-47BF-8FC9-FA356EDFD15C}"/>
    <cellStyle name="Percent 68 2 2 2 3" xfId="36703" xr:uid="{5F71C138-B601-465E-8AB4-35BA2F534502}"/>
    <cellStyle name="Percent 68 2 2 3" xfId="42724" xr:uid="{AE953636-AFE4-42C8-8AB4-8A60AD53C530}"/>
    <cellStyle name="Percent 68 2 2 4" xfId="30759" xr:uid="{5A51D371-FA2E-490E-8F1F-E40F6363B2E4}"/>
    <cellStyle name="Percent 68 2 3" xfId="18754" xr:uid="{00000000-0005-0000-0000-00006F5D0000}"/>
    <cellStyle name="Percent 68 2 3 2" xfId="24798" xr:uid="{00000000-0005-0000-0000-0000705D0000}"/>
    <cellStyle name="Percent 68 2 3 2 2" xfId="48674" xr:uid="{EB978866-37EE-4CD3-8CAD-8540F4507C26}"/>
    <cellStyle name="Percent 68 2 3 2 3" xfId="36704" xr:uid="{182F14BD-E287-4802-824A-2CCED421650D}"/>
    <cellStyle name="Percent 68 2 3 3" xfId="42725" xr:uid="{085AF643-A7DD-43F3-BCE9-3EF24944B0C0}"/>
    <cellStyle name="Percent 68 2 3 4" xfId="30760" xr:uid="{76DC4EE4-D702-48E8-BE14-B9F7D26290C5}"/>
    <cellStyle name="Percent 68 3" xfId="18755" xr:uid="{00000000-0005-0000-0000-0000715D0000}"/>
    <cellStyle name="Percent 68 3 2" xfId="24799" xr:uid="{00000000-0005-0000-0000-0000725D0000}"/>
    <cellStyle name="Percent 68 3 2 2" xfId="48675" xr:uid="{09255A2C-679B-4499-8C5D-D17C6786EB85}"/>
    <cellStyle name="Percent 68 3 2 3" xfId="36705" xr:uid="{CF9F5B40-AD3A-4B25-969D-564CB46A2F55}"/>
    <cellStyle name="Percent 68 3 3" xfId="42726" xr:uid="{B0974B9B-F2C8-4ADC-9E22-056BB7F3D08F}"/>
    <cellStyle name="Percent 68 3 4" xfId="30761" xr:uid="{4E625369-A65A-4925-A02C-CA837EB807C7}"/>
    <cellStyle name="Percent 68 4" xfId="18756" xr:uid="{00000000-0005-0000-0000-0000735D0000}"/>
    <cellStyle name="Percent 68 4 2" xfId="24800" xr:uid="{00000000-0005-0000-0000-0000745D0000}"/>
    <cellStyle name="Percent 68 4 2 2" xfId="48676" xr:uid="{808B2269-B30B-4A3B-A3A1-F1A5A56E2442}"/>
    <cellStyle name="Percent 68 4 2 3" xfId="36706" xr:uid="{03085EE1-82EB-426D-925C-5CAC7284000D}"/>
    <cellStyle name="Percent 68 4 3" xfId="42727" xr:uid="{023FB11E-E4A7-4447-A030-CE09311BA36F}"/>
    <cellStyle name="Percent 68 4 4" xfId="30762" xr:uid="{90B3CFEA-3F7A-4366-A826-84EE73AB19F4}"/>
    <cellStyle name="Percent 68 5" xfId="18757" xr:uid="{00000000-0005-0000-0000-0000755D0000}"/>
    <cellStyle name="Percent 68 5 2" xfId="24801" xr:uid="{00000000-0005-0000-0000-0000765D0000}"/>
    <cellStyle name="Percent 68 5 2 2" xfId="48677" xr:uid="{53702582-5D33-44B4-8A1C-04F56AADCBC5}"/>
    <cellStyle name="Percent 68 5 2 3" xfId="36707" xr:uid="{ECBFCF32-54CC-44D4-8C2A-FBF24B5021AA}"/>
    <cellStyle name="Percent 68 5 3" xfId="42728" xr:uid="{62C7ED20-C234-4C69-97B1-C942847EFF77}"/>
    <cellStyle name="Percent 68 5 4" xfId="30763" xr:uid="{7D2B0BA2-CA2C-4A36-89A4-6DDAB6A3BB7A}"/>
    <cellStyle name="Percent 68 6" xfId="18758" xr:uid="{00000000-0005-0000-0000-0000775D0000}"/>
    <cellStyle name="Percent 68 6 2" xfId="24802" xr:uid="{00000000-0005-0000-0000-0000785D0000}"/>
    <cellStyle name="Percent 68 6 2 2" xfId="48678" xr:uid="{AA467A41-FE17-4EF5-B80A-B26B4E337963}"/>
    <cellStyle name="Percent 68 6 2 3" xfId="36708" xr:uid="{FFE7D680-18CD-43AB-ABEE-4217CD603128}"/>
    <cellStyle name="Percent 68 6 3" xfId="42729" xr:uid="{051FC499-C6D4-425E-8ECA-F0D26511FB71}"/>
    <cellStyle name="Percent 68 6 4" xfId="30764" xr:uid="{B3270B2B-D503-4F5F-891C-D5892A9A169B}"/>
    <cellStyle name="Percent 69" xfId="18759" xr:uid="{00000000-0005-0000-0000-0000795D0000}"/>
    <cellStyle name="Percent 69 2" xfId="18760" xr:uid="{00000000-0005-0000-0000-00007A5D0000}"/>
    <cellStyle name="Percent 69 2 2" xfId="18761" xr:uid="{00000000-0005-0000-0000-00007B5D0000}"/>
    <cellStyle name="Percent 69 2 2 2" xfId="24803" xr:uid="{00000000-0005-0000-0000-00007C5D0000}"/>
    <cellStyle name="Percent 69 2 2 2 2" xfId="48679" xr:uid="{F370D45B-0248-4B46-A030-3456A5E9EAC3}"/>
    <cellStyle name="Percent 69 2 2 2 3" xfId="36709" xr:uid="{ADD88680-7867-493D-8A8B-609EC696CBB6}"/>
    <cellStyle name="Percent 69 2 2 3" xfId="42730" xr:uid="{9533E9D8-E215-4747-9C54-44C797AD580B}"/>
    <cellStyle name="Percent 69 2 2 4" xfId="30765" xr:uid="{5675CFF2-5C26-4574-8CD6-4855317F6CE0}"/>
    <cellStyle name="Percent 69 2 3" xfId="18762" xr:uid="{00000000-0005-0000-0000-00007D5D0000}"/>
    <cellStyle name="Percent 69 2 3 2" xfId="24804" xr:uid="{00000000-0005-0000-0000-00007E5D0000}"/>
    <cellStyle name="Percent 69 2 3 2 2" xfId="48680" xr:uid="{9780323E-2D4A-4FB7-A6E7-FE71E7EB6917}"/>
    <cellStyle name="Percent 69 2 3 2 3" xfId="36710" xr:uid="{1461D6E1-AC46-444A-8FC9-6F6C7EB1B5AD}"/>
    <cellStyle name="Percent 69 2 3 3" xfId="42731" xr:uid="{AA9D68D5-8DB7-47C1-95DA-FB076B7C04AF}"/>
    <cellStyle name="Percent 69 2 3 4" xfId="30766" xr:uid="{A4838758-6E17-4E6C-BC6E-3B30F94761F3}"/>
    <cellStyle name="Percent 69 3" xfId="18763" xr:uid="{00000000-0005-0000-0000-00007F5D0000}"/>
    <cellStyle name="Percent 69 3 2" xfId="24805" xr:uid="{00000000-0005-0000-0000-0000805D0000}"/>
    <cellStyle name="Percent 69 3 2 2" xfId="48681" xr:uid="{6D8AF2FC-D193-478F-96CE-F146166C752B}"/>
    <cellStyle name="Percent 69 3 2 3" xfId="36711" xr:uid="{05066B73-DA95-4140-A848-039257FA409F}"/>
    <cellStyle name="Percent 69 3 3" xfId="42732" xr:uid="{0FCA0135-D943-48B0-9B1C-B2ECD0E7E41A}"/>
    <cellStyle name="Percent 69 3 4" xfId="30767" xr:uid="{6E23B6E3-B945-4C7F-ACFB-797261335293}"/>
    <cellStyle name="Percent 69 4" xfId="18764" xr:uid="{00000000-0005-0000-0000-0000815D0000}"/>
    <cellStyle name="Percent 69 4 2" xfId="24806" xr:uid="{00000000-0005-0000-0000-0000825D0000}"/>
    <cellStyle name="Percent 69 4 2 2" xfId="48682" xr:uid="{669F828F-7AA9-432C-98DD-F2852CBE273F}"/>
    <cellStyle name="Percent 69 4 2 3" xfId="36712" xr:uid="{0CC2AF2D-7882-4C6D-A745-F147049E8532}"/>
    <cellStyle name="Percent 69 4 3" xfId="42733" xr:uid="{08CC534B-AFA0-4997-84EA-DDD804C3D23A}"/>
    <cellStyle name="Percent 69 4 4" xfId="30768" xr:uid="{F063096E-3E5A-4DE6-8443-98DFFB31883F}"/>
    <cellStyle name="Percent 69 5" xfId="18765" xr:uid="{00000000-0005-0000-0000-0000835D0000}"/>
    <cellStyle name="Percent 69 5 2" xfId="24807" xr:uid="{00000000-0005-0000-0000-0000845D0000}"/>
    <cellStyle name="Percent 69 5 2 2" xfId="48683" xr:uid="{9DD011A5-77ED-401D-9932-4A2ACDE1199B}"/>
    <cellStyle name="Percent 69 5 2 3" xfId="36713" xr:uid="{103FBBB8-D0EA-488D-8B8D-684B0A964E34}"/>
    <cellStyle name="Percent 69 5 3" xfId="42734" xr:uid="{29F42733-DBD2-41B7-9818-1473AC01C549}"/>
    <cellStyle name="Percent 69 5 4" xfId="30769" xr:uid="{DF315CD1-E08F-4E36-895A-B70DC3D4E207}"/>
    <cellStyle name="Percent 69 6" xfId="18766" xr:uid="{00000000-0005-0000-0000-0000855D0000}"/>
    <cellStyle name="Percent 69 6 2" xfId="24808" xr:uid="{00000000-0005-0000-0000-0000865D0000}"/>
    <cellStyle name="Percent 69 6 2 2" xfId="48684" xr:uid="{BC5FA407-E15A-463A-BE4F-B63A2FE9B327}"/>
    <cellStyle name="Percent 69 6 2 3" xfId="36714" xr:uid="{9907C400-AFF8-4F16-A375-9B77D71E3829}"/>
    <cellStyle name="Percent 69 6 3" xfId="42735" xr:uid="{71CA8DB7-D0D7-4D1A-8890-EAA9F44E6A3F}"/>
    <cellStyle name="Percent 69 6 4" xfId="30770" xr:uid="{7D4C5769-6087-4FE2-8C42-B398429C0C89}"/>
    <cellStyle name="Percent 7" xfId="18767" xr:uid="{00000000-0005-0000-0000-0000875D0000}"/>
    <cellStyle name="Percent 7 10" xfId="18768" xr:uid="{00000000-0005-0000-0000-0000885D0000}"/>
    <cellStyle name="Percent 7 10 2" xfId="24809" xr:uid="{00000000-0005-0000-0000-0000895D0000}"/>
    <cellStyle name="Percent 7 10 2 2" xfId="48685" xr:uid="{F3CCF3B2-4206-4415-B357-E27B2203899F}"/>
    <cellStyle name="Percent 7 10 2 3" xfId="36715" xr:uid="{1C6C0ACD-AFF7-4F2F-9C5E-F125AE05DFB6}"/>
    <cellStyle name="Percent 7 10 3" xfId="42736" xr:uid="{CDE6F21F-1FF4-4C7C-AFB9-9B988F43E99D}"/>
    <cellStyle name="Percent 7 10 4" xfId="30771" xr:uid="{C6F4BE66-7AAE-4F5A-953A-C6D6E55C33AF}"/>
    <cellStyle name="Percent 7 11" xfId="18769" xr:uid="{00000000-0005-0000-0000-00008A5D0000}"/>
    <cellStyle name="Percent 7 11 2" xfId="24810" xr:uid="{00000000-0005-0000-0000-00008B5D0000}"/>
    <cellStyle name="Percent 7 11 2 2" xfId="48686" xr:uid="{B302EF26-9176-431B-9A92-2A6758C7AC45}"/>
    <cellStyle name="Percent 7 11 2 3" xfId="36716" xr:uid="{7DDE9BC0-6218-49EE-9AC8-649B05540ED4}"/>
    <cellStyle name="Percent 7 11 3" xfId="42737" xr:uid="{7F064157-F726-4B8D-9078-04013A106620}"/>
    <cellStyle name="Percent 7 11 4" xfId="30772" xr:uid="{1740DAE8-CB6F-4E97-A368-34F0DD4F8FB1}"/>
    <cellStyle name="Percent 7 2" xfId="18770" xr:uid="{00000000-0005-0000-0000-00008C5D0000}"/>
    <cellStyle name="Percent 7 2 2" xfId="18771" xr:uid="{00000000-0005-0000-0000-00008D5D0000}"/>
    <cellStyle name="Percent 7 2 2 2" xfId="18772" xr:uid="{00000000-0005-0000-0000-00008E5D0000}"/>
    <cellStyle name="Percent 7 2 2 2 2" xfId="24813" xr:uid="{00000000-0005-0000-0000-00008F5D0000}"/>
    <cellStyle name="Percent 7 2 2 2 2 2" xfId="48689" xr:uid="{BFE7CEA6-BC3C-48CD-934C-2C67561E205B}"/>
    <cellStyle name="Percent 7 2 2 2 2 3" xfId="36719" xr:uid="{2EE70D79-EE7D-4C84-A4FA-FD32A28EABDA}"/>
    <cellStyle name="Percent 7 2 2 2 3" xfId="42740" xr:uid="{8F2F3D50-1FCC-47C7-92F9-94D6504BD6CA}"/>
    <cellStyle name="Percent 7 2 2 2 4" xfId="30775" xr:uid="{ECA34003-5C3C-42C9-8DA4-E6CFF16DFCD1}"/>
    <cellStyle name="Percent 7 2 2 3" xfId="18773" xr:uid="{00000000-0005-0000-0000-0000905D0000}"/>
    <cellStyle name="Percent 7 2 2 3 2" xfId="24814" xr:uid="{00000000-0005-0000-0000-0000915D0000}"/>
    <cellStyle name="Percent 7 2 2 3 2 2" xfId="48690" xr:uid="{66342DA2-16D7-4767-BFC5-4F3E9D0C922E}"/>
    <cellStyle name="Percent 7 2 2 3 2 3" xfId="36720" xr:uid="{0FE9DA0F-3EEB-40F2-894E-BA6749D2C9DC}"/>
    <cellStyle name="Percent 7 2 2 3 3" xfId="42741" xr:uid="{B34F2FA3-D114-4ADB-A9EA-E9E89D47EF5B}"/>
    <cellStyle name="Percent 7 2 2 3 4" xfId="30776" xr:uid="{7664440D-2AE8-4A59-BC4D-DAF161BAB6F0}"/>
    <cellStyle name="Percent 7 2 2 4" xfId="24812" xr:uid="{00000000-0005-0000-0000-0000925D0000}"/>
    <cellStyle name="Percent 7 2 2 4 2" xfId="48688" xr:uid="{FB68FE69-5A24-4C72-B311-956C3BEE7375}"/>
    <cellStyle name="Percent 7 2 2 4 3" xfId="36718" xr:uid="{439BDA37-D7BE-4AC5-BCD9-93080B23B874}"/>
    <cellStyle name="Percent 7 2 2 5" xfId="42739" xr:uid="{A7C397A4-7E74-4CDE-9264-3601D9239934}"/>
    <cellStyle name="Percent 7 2 2 6" xfId="30774" xr:uid="{F863140F-0F5B-4A10-BF1C-F1C2CA786EB0}"/>
    <cellStyle name="Percent 7 2 3" xfId="18774" xr:uid="{00000000-0005-0000-0000-0000935D0000}"/>
    <cellStyle name="Percent 7 2 3 2" xfId="24815" xr:uid="{00000000-0005-0000-0000-0000945D0000}"/>
    <cellStyle name="Percent 7 2 3 2 2" xfId="48691" xr:uid="{613C6403-CA93-4F75-903D-1B77C954264D}"/>
    <cellStyle name="Percent 7 2 3 2 3" xfId="36721" xr:uid="{B4D185E2-D14D-4A26-A21F-7D025D8EDE7D}"/>
    <cellStyle name="Percent 7 2 3 3" xfId="42742" xr:uid="{0CB0EB66-5B18-4980-8ED6-7B75C61016B6}"/>
    <cellStyle name="Percent 7 2 3 4" xfId="30777" xr:uid="{1D6293A5-8185-4D96-A7BA-EF01AB586B23}"/>
    <cellStyle name="Percent 7 2 4" xfId="18775" xr:uid="{00000000-0005-0000-0000-0000955D0000}"/>
    <cellStyle name="Percent 7 2 4 2" xfId="24816" xr:uid="{00000000-0005-0000-0000-0000965D0000}"/>
    <cellStyle name="Percent 7 2 4 2 2" xfId="48692" xr:uid="{EDFD38AB-03D6-4223-90C5-017F2FA6C5E4}"/>
    <cellStyle name="Percent 7 2 4 2 3" xfId="36722" xr:uid="{5F472426-5C0A-4FF3-8D61-04FFAA205D71}"/>
    <cellStyle name="Percent 7 2 4 3" xfId="42743" xr:uid="{D443D94B-5E54-44F1-822A-9FF87998D604}"/>
    <cellStyle name="Percent 7 2 4 4" xfId="30778" xr:uid="{CD414561-AC35-4070-A71F-B46C74366C00}"/>
    <cellStyle name="Percent 7 2 5" xfId="24811" xr:uid="{00000000-0005-0000-0000-0000975D0000}"/>
    <cellStyle name="Percent 7 2 5 2" xfId="48687" xr:uid="{B7A517BF-DDF6-465A-8AAF-B74F88D8E534}"/>
    <cellStyle name="Percent 7 2 5 3" xfId="36717" xr:uid="{BDFAE032-DF28-4D2F-934D-0CA169DABFE9}"/>
    <cellStyle name="Percent 7 2 6" xfId="42738" xr:uid="{220E19B6-718D-4F19-86D6-7BE4C1A84964}"/>
    <cellStyle name="Percent 7 2 7" xfId="30773" xr:uid="{AC2934C2-732A-4CDF-B492-5ED38CE786BD}"/>
    <cellStyle name="Percent 7 3" xfId="18776" xr:uid="{00000000-0005-0000-0000-0000985D0000}"/>
    <cellStyle name="Percent 7 3 2" xfId="18777" xr:uid="{00000000-0005-0000-0000-0000995D0000}"/>
    <cellStyle name="Percent 7 3 2 2" xfId="18778" xr:uid="{00000000-0005-0000-0000-00009A5D0000}"/>
    <cellStyle name="Percent 7 3 2 2 2" xfId="24819" xr:uid="{00000000-0005-0000-0000-00009B5D0000}"/>
    <cellStyle name="Percent 7 3 2 2 2 2" xfId="48695" xr:uid="{8EC99FAA-FAE3-45A6-B380-26AC6666A42C}"/>
    <cellStyle name="Percent 7 3 2 2 2 3" xfId="36725" xr:uid="{FCB4A9DE-9AF4-4C15-BC42-13B5048F959F}"/>
    <cellStyle name="Percent 7 3 2 2 3" xfId="42746" xr:uid="{0A884F10-40D0-4CFD-9AC0-83A1CBC7E7E9}"/>
    <cellStyle name="Percent 7 3 2 2 4" xfId="30781" xr:uid="{7E0CB14C-FAD7-46CF-AA02-983611449D16}"/>
    <cellStyle name="Percent 7 3 2 3" xfId="24818" xr:uid="{00000000-0005-0000-0000-00009C5D0000}"/>
    <cellStyle name="Percent 7 3 2 3 2" xfId="48694" xr:uid="{3F748771-DF42-4DB9-9B20-530CC7B87E1E}"/>
    <cellStyle name="Percent 7 3 2 3 3" xfId="36724" xr:uid="{A448298E-0B34-4F19-8EAB-F224E4A07B25}"/>
    <cellStyle name="Percent 7 3 2 4" xfId="42745" xr:uid="{FB590B60-D996-4528-8583-6A43CEF07AD8}"/>
    <cellStyle name="Percent 7 3 2 5" xfId="30780" xr:uid="{2FDB08A6-3454-45E3-9D3F-17F4476143FC}"/>
    <cellStyle name="Percent 7 3 3" xfId="18779" xr:uid="{00000000-0005-0000-0000-00009D5D0000}"/>
    <cellStyle name="Percent 7 3 3 2" xfId="24820" xr:uid="{00000000-0005-0000-0000-00009E5D0000}"/>
    <cellStyle name="Percent 7 3 3 2 2" xfId="48696" xr:uid="{FE704EDB-3743-4AE2-B9BE-41C0AA5D566B}"/>
    <cellStyle name="Percent 7 3 3 2 3" xfId="36726" xr:uid="{1F55EB18-10E7-4ECF-9860-DD3E2A13AD5D}"/>
    <cellStyle name="Percent 7 3 3 3" xfId="42747" xr:uid="{88AF5C50-53EF-41C5-9DD0-9A596AF6D0F6}"/>
    <cellStyle name="Percent 7 3 3 4" xfId="30782" xr:uid="{B3F73B4C-6CB7-4890-8AF2-ECA4D5093CB0}"/>
    <cellStyle name="Percent 7 3 4" xfId="24817" xr:uid="{00000000-0005-0000-0000-00009F5D0000}"/>
    <cellStyle name="Percent 7 3 4 2" xfId="48693" xr:uid="{D648A76A-AC23-490D-A50C-12B5D855A999}"/>
    <cellStyle name="Percent 7 3 4 3" xfId="36723" xr:uid="{F989E3E2-6C3C-4656-9753-B8D5050C5DFD}"/>
    <cellStyle name="Percent 7 3 5" xfId="42744" xr:uid="{3C2B9F58-5843-4131-8F7B-088D4A3602F6}"/>
    <cellStyle name="Percent 7 3 6" xfId="30779" xr:uid="{03DDC987-25A6-41DB-8AE8-C72CEE3DCFC1}"/>
    <cellStyle name="Percent 7 4" xfId="18780" xr:uid="{00000000-0005-0000-0000-0000A05D0000}"/>
    <cellStyle name="Percent 7 4 2" xfId="18781" xr:uid="{00000000-0005-0000-0000-0000A15D0000}"/>
    <cellStyle name="Percent 7 4 2 2" xfId="24822" xr:uid="{00000000-0005-0000-0000-0000A25D0000}"/>
    <cellStyle name="Percent 7 4 2 2 2" xfId="48698" xr:uid="{07F6DDCC-1018-4EED-A48D-2341D0204BE1}"/>
    <cellStyle name="Percent 7 4 2 2 3" xfId="36728" xr:uid="{47F9EF8D-3B09-4898-8AF5-990AA064DA63}"/>
    <cellStyle name="Percent 7 4 2 3" xfId="42749" xr:uid="{12CC48A3-CB2A-4AEE-9AF4-DE3DBAFCB8A2}"/>
    <cellStyle name="Percent 7 4 2 4" xfId="30784" xr:uid="{1804A6D4-DAC4-4A77-95B6-EF49F9D4F50D}"/>
    <cellStyle name="Percent 7 4 3" xfId="24821" xr:uid="{00000000-0005-0000-0000-0000A35D0000}"/>
    <cellStyle name="Percent 7 4 3 2" xfId="48697" xr:uid="{101F89F4-30A6-411C-9912-5440067A2633}"/>
    <cellStyle name="Percent 7 4 3 3" xfId="36727" xr:uid="{2475B287-F1C4-4673-B4B7-FFD3EAFFF044}"/>
    <cellStyle name="Percent 7 4 4" xfId="42748" xr:uid="{B614AF4C-E0D0-4A4F-818B-B76DDD8A1713}"/>
    <cellStyle name="Percent 7 4 5" xfId="30783" xr:uid="{31DE7FBF-EF0E-4077-8EA8-6155CD42C405}"/>
    <cellStyle name="Percent 7 5" xfId="18782" xr:uid="{00000000-0005-0000-0000-0000A45D0000}"/>
    <cellStyle name="Percent 7 5 2" xfId="18783" xr:uid="{00000000-0005-0000-0000-0000A55D0000}"/>
    <cellStyle name="Percent 7 5 2 2" xfId="24824" xr:uid="{00000000-0005-0000-0000-0000A65D0000}"/>
    <cellStyle name="Percent 7 5 2 2 2" xfId="48700" xr:uid="{5726DE3A-1E35-480A-AC7C-7A3C80D730B0}"/>
    <cellStyle name="Percent 7 5 2 2 3" xfId="36730" xr:uid="{E3D900CD-DBAC-43FC-B324-FB1899951A6B}"/>
    <cellStyle name="Percent 7 5 2 3" xfId="42751" xr:uid="{321F9B4E-F185-438B-9330-BEBEDAEF3D54}"/>
    <cellStyle name="Percent 7 5 2 4" xfId="30786" xr:uid="{4B22CFEF-623A-40A1-AA6D-C4DDA024167C}"/>
    <cellStyle name="Percent 7 5 3" xfId="24823" xr:uid="{00000000-0005-0000-0000-0000A75D0000}"/>
    <cellStyle name="Percent 7 5 3 2" xfId="48699" xr:uid="{1E68E427-B8E7-4C92-B061-F3E868D0AB23}"/>
    <cellStyle name="Percent 7 5 3 3" xfId="36729" xr:uid="{D94B8178-1BC9-4CBB-88D7-0E21B9975841}"/>
    <cellStyle name="Percent 7 5 4" xfId="42750" xr:uid="{AECA83E6-CF4E-4C5A-96C7-D2BE60BA9807}"/>
    <cellStyle name="Percent 7 5 5" xfId="30785" xr:uid="{B77E7F86-DB58-404D-9480-246183C66BB8}"/>
    <cellStyle name="Percent 7 6" xfId="18784" xr:uid="{00000000-0005-0000-0000-0000A85D0000}"/>
    <cellStyle name="Percent 7 6 2" xfId="24825" xr:uid="{00000000-0005-0000-0000-0000A95D0000}"/>
    <cellStyle name="Percent 7 6 2 2" xfId="48701" xr:uid="{74B800FE-81C1-4CA7-997E-450A5283C9A1}"/>
    <cellStyle name="Percent 7 6 2 3" xfId="36731" xr:uid="{5BC1ADFF-D6D9-4809-B2C2-BC4B591E875B}"/>
    <cellStyle name="Percent 7 6 3" xfId="42752" xr:uid="{C5A1D38D-454E-427D-976D-8147824CFC17}"/>
    <cellStyle name="Percent 7 6 4" xfId="30787" xr:uid="{33D4E221-395F-462E-B43A-95C5E4C85C17}"/>
    <cellStyle name="Percent 7 7" xfId="18785" xr:uid="{00000000-0005-0000-0000-0000AA5D0000}"/>
    <cellStyle name="Percent 7 7 2" xfId="24826" xr:uid="{00000000-0005-0000-0000-0000AB5D0000}"/>
    <cellStyle name="Percent 7 7 2 2" xfId="48702" xr:uid="{EBAE7E1F-4DD6-445A-BA42-C9F8C4BE2761}"/>
    <cellStyle name="Percent 7 7 2 3" xfId="36732" xr:uid="{66378609-F5D5-4712-BC02-293C8BB5BD88}"/>
    <cellStyle name="Percent 7 7 3" xfId="42753" xr:uid="{E2796AD6-84FF-48A6-AB6F-8C23C4935C43}"/>
    <cellStyle name="Percent 7 7 4" xfId="30788" xr:uid="{7CE25E8C-71C1-4621-BA79-CC0809D6AC83}"/>
    <cellStyle name="Percent 7 8" xfId="18786" xr:uid="{00000000-0005-0000-0000-0000AC5D0000}"/>
    <cellStyle name="Percent 7 8 2" xfId="24827" xr:uid="{00000000-0005-0000-0000-0000AD5D0000}"/>
    <cellStyle name="Percent 7 8 2 2" xfId="48703" xr:uid="{BED21A7D-E0BD-4803-B952-7549074EBE0D}"/>
    <cellStyle name="Percent 7 8 2 3" xfId="36733" xr:uid="{5D242508-DDA9-48F7-9F1C-43151E74C84E}"/>
    <cellStyle name="Percent 7 8 3" xfId="42754" xr:uid="{C597DC96-F494-40E6-842A-1458D79BC13D}"/>
    <cellStyle name="Percent 7 8 4" xfId="30789" xr:uid="{4ED2A3E1-4120-4FFC-B146-94EE959F66C8}"/>
    <cellStyle name="Percent 7 9" xfId="18787" xr:uid="{00000000-0005-0000-0000-0000AE5D0000}"/>
    <cellStyle name="Percent 7 9 2" xfId="24828" xr:uid="{00000000-0005-0000-0000-0000AF5D0000}"/>
    <cellStyle name="Percent 7 9 2 2" xfId="48704" xr:uid="{CFD40518-CC10-4F42-861A-6A7687AF4B17}"/>
    <cellStyle name="Percent 7 9 2 3" xfId="36734" xr:uid="{93B5B065-0522-44E5-B2AE-8599CEE6560A}"/>
    <cellStyle name="Percent 7 9 3" xfId="42755" xr:uid="{F9F96775-E5EF-41DB-A904-3DA902038E4A}"/>
    <cellStyle name="Percent 7 9 4" xfId="30790" xr:uid="{BD9BA893-D4C4-4A7E-A11B-CAD1E8D45D44}"/>
    <cellStyle name="Percent 70" xfId="18788" xr:uid="{00000000-0005-0000-0000-0000B05D0000}"/>
    <cellStyle name="Percent 70 2" xfId="18789" xr:uid="{00000000-0005-0000-0000-0000B15D0000}"/>
    <cellStyle name="Percent 70 2 2" xfId="18790" xr:uid="{00000000-0005-0000-0000-0000B25D0000}"/>
    <cellStyle name="Percent 70 2 2 2" xfId="24829" xr:uid="{00000000-0005-0000-0000-0000B35D0000}"/>
    <cellStyle name="Percent 70 2 2 2 2" xfId="48705" xr:uid="{F2B0A6F2-FD05-4092-B05A-DCF678BE3291}"/>
    <cellStyle name="Percent 70 2 2 2 3" xfId="36735" xr:uid="{C07859C7-42CB-4EDF-BC52-790C82E9F6D2}"/>
    <cellStyle name="Percent 70 2 2 3" xfId="42756" xr:uid="{9C9141E7-A706-4D50-8B38-B91F8029A5C2}"/>
    <cellStyle name="Percent 70 2 2 4" xfId="30791" xr:uid="{3788B8C4-40F4-4E64-8185-B821B55779B7}"/>
    <cellStyle name="Percent 70 2 3" xfId="18791" xr:uid="{00000000-0005-0000-0000-0000B45D0000}"/>
    <cellStyle name="Percent 70 2 3 2" xfId="24830" xr:uid="{00000000-0005-0000-0000-0000B55D0000}"/>
    <cellStyle name="Percent 70 2 3 2 2" xfId="48706" xr:uid="{BE3E967B-08A5-4E1F-8188-8B23C17E9419}"/>
    <cellStyle name="Percent 70 2 3 2 3" xfId="36736" xr:uid="{6A446C1D-BAC4-4E93-A6A5-2E56700BB833}"/>
    <cellStyle name="Percent 70 2 3 3" xfId="42757" xr:uid="{8187DAC8-E9D7-4112-9FB9-F29D929E7A6B}"/>
    <cellStyle name="Percent 70 2 3 4" xfId="30792" xr:uid="{91EABFA9-08EC-4E90-82D5-5613134AB48C}"/>
    <cellStyle name="Percent 70 3" xfId="18792" xr:uid="{00000000-0005-0000-0000-0000B65D0000}"/>
    <cellStyle name="Percent 70 3 2" xfId="24831" xr:uid="{00000000-0005-0000-0000-0000B75D0000}"/>
    <cellStyle name="Percent 70 3 2 2" xfId="48707" xr:uid="{4196AE29-545F-49F5-845A-A095022708C6}"/>
    <cellStyle name="Percent 70 3 2 3" xfId="36737" xr:uid="{21A421FA-FEF4-45D5-80E0-9541FE9ECBB7}"/>
    <cellStyle name="Percent 70 3 3" xfId="42758" xr:uid="{B5200C35-E5E6-4F22-B35A-FCE5FD595BC2}"/>
    <cellStyle name="Percent 70 3 4" xfId="30793" xr:uid="{A13DA02F-188D-4F57-B5BF-F93CCA8F8C40}"/>
    <cellStyle name="Percent 70 4" xfId="18793" xr:uid="{00000000-0005-0000-0000-0000B85D0000}"/>
    <cellStyle name="Percent 70 4 2" xfId="24832" xr:uid="{00000000-0005-0000-0000-0000B95D0000}"/>
    <cellStyle name="Percent 70 4 2 2" xfId="48708" xr:uid="{0E4F91AF-F4DC-4C5D-AE11-F8594A5BC4BF}"/>
    <cellStyle name="Percent 70 4 2 3" xfId="36738" xr:uid="{3D958D31-16F2-4D8D-8935-78E62361587A}"/>
    <cellStyle name="Percent 70 4 3" xfId="42759" xr:uid="{2B1568E8-CDC5-4F07-806F-441DA063E828}"/>
    <cellStyle name="Percent 70 4 4" xfId="30794" xr:uid="{A18D1277-D73E-489F-9B2E-1B5444BC2DE8}"/>
    <cellStyle name="Percent 70 5" xfId="18794" xr:uid="{00000000-0005-0000-0000-0000BA5D0000}"/>
    <cellStyle name="Percent 70 5 2" xfId="24833" xr:uid="{00000000-0005-0000-0000-0000BB5D0000}"/>
    <cellStyle name="Percent 70 5 2 2" xfId="48709" xr:uid="{3CD09998-DE8A-47FF-BD64-A2F0DEACAE80}"/>
    <cellStyle name="Percent 70 5 2 3" xfId="36739" xr:uid="{C10D2E1F-89EC-4213-A508-61A55E8C86A9}"/>
    <cellStyle name="Percent 70 5 3" xfId="42760" xr:uid="{4B2FE7B6-6479-42CF-8EB5-BC74B6C23603}"/>
    <cellStyle name="Percent 70 5 4" xfId="30795" xr:uid="{636E2FB4-23A9-47C8-A5A0-BA579E049B64}"/>
    <cellStyle name="Percent 70 6" xfId="18795" xr:uid="{00000000-0005-0000-0000-0000BC5D0000}"/>
    <cellStyle name="Percent 70 6 2" xfId="24834" xr:uid="{00000000-0005-0000-0000-0000BD5D0000}"/>
    <cellStyle name="Percent 70 6 2 2" xfId="48710" xr:uid="{70811604-1D1F-4EE2-A67A-5EFA2F6BFC84}"/>
    <cellStyle name="Percent 70 6 2 3" xfId="36740" xr:uid="{8D1082F8-DB71-495B-96C8-3794779F39A6}"/>
    <cellStyle name="Percent 70 6 3" xfId="42761" xr:uid="{6F740A83-3193-4135-8F5D-4B8E6956F4DB}"/>
    <cellStyle name="Percent 70 6 4" xfId="30796" xr:uid="{5AC2FC93-C8D1-46F4-A7F6-5F2AB36D24E2}"/>
    <cellStyle name="Percent 71" xfId="18796" xr:uid="{00000000-0005-0000-0000-0000BE5D0000}"/>
    <cellStyle name="Percent 71 2" xfId="18797" xr:uid="{00000000-0005-0000-0000-0000BF5D0000}"/>
    <cellStyle name="Percent 71 3" xfId="18798" xr:uid="{00000000-0005-0000-0000-0000C05D0000}"/>
    <cellStyle name="Percent 71 3 2" xfId="24835" xr:uid="{00000000-0005-0000-0000-0000C15D0000}"/>
    <cellStyle name="Percent 71 3 2 2" xfId="48711" xr:uid="{AE0695B3-D557-4290-9A14-17953B3CD678}"/>
    <cellStyle name="Percent 71 3 2 3" xfId="36741" xr:uid="{BB92742C-1281-43DA-A27B-C53BFD85B675}"/>
    <cellStyle name="Percent 71 3 3" xfId="42762" xr:uid="{D39B088C-D812-40AE-AF00-C322DF60E2C6}"/>
    <cellStyle name="Percent 71 3 4" xfId="30797" xr:uid="{BB3442D3-7D45-479C-ACA5-146C5813F9E3}"/>
    <cellStyle name="Percent 71 4" xfId="18799" xr:uid="{00000000-0005-0000-0000-0000C25D0000}"/>
    <cellStyle name="Percent 71 4 2" xfId="24836" xr:uid="{00000000-0005-0000-0000-0000C35D0000}"/>
    <cellStyle name="Percent 71 4 2 2" xfId="48712" xr:uid="{E880D6BE-CF91-41FB-9AFD-DE0962A74BB3}"/>
    <cellStyle name="Percent 71 4 2 3" xfId="36742" xr:uid="{8BE1E991-628F-4882-92C8-632CC7FAFE0D}"/>
    <cellStyle name="Percent 71 4 3" xfId="42763" xr:uid="{40C524C7-10C6-431F-9761-269324195D0E}"/>
    <cellStyle name="Percent 71 4 4" xfId="30798" xr:uid="{6F45ECFA-C63B-4BC1-95C7-81FB0C4E7C00}"/>
    <cellStyle name="Percent 72" xfId="18800" xr:uid="{00000000-0005-0000-0000-0000C45D0000}"/>
    <cellStyle name="Percent 72 2" xfId="18801" xr:uid="{00000000-0005-0000-0000-0000C55D0000}"/>
    <cellStyle name="Percent 72 3" xfId="18802" xr:uid="{00000000-0005-0000-0000-0000C65D0000}"/>
    <cellStyle name="Percent 72 3 2" xfId="24837" xr:uid="{00000000-0005-0000-0000-0000C75D0000}"/>
    <cellStyle name="Percent 72 3 2 2" xfId="48713" xr:uid="{FB7C4EA3-D92F-4B68-BDC5-685646F2FD33}"/>
    <cellStyle name="Percent 72 3 2 3" xfId="36743" xr:uid="{7AEFB5B2-EC40-4038-A1A9-F75EE1A969C2}"/>
    <cellStyle name="Percent 72 3 3" xfId="42764" xr:uid="{6E286C55-39A4-4B1B-BBD1-018FB4E5C487}"/>
    <cellStyle name="Percent 72 3 4" xfId="30799" xr:uid="{0E34F010-8F80-4A0C-8715-B31E0A89548B}"/>
    <cellStyle name="Percent 72 4" xfId="18803" xr:uid="{00000000-0005-0000-0000-0000C85D0000}"/>
    <cellStyle name="Percent 72 4 2" xfId="24838" xr:uid="{00000000-0005-0000-0000-0000C95D0000}"/>
    <cellStyle name="Percent 72 4 2 2" xfId="48714" xr:uid="{ABD4AE7A-AAF3-47FD-821A-F20F09092058}"/>
    <cellStyle name="Percent 72 4 2 3" xfId="36744" xr:uid="{80BE0020-2012-4485-99B7-AD19849A1089}"/>
    <cellStyle name="Percent 72 4 3" xfId="42765" xr:uid="{C3B14399-21AD-4918-B931-C5F5A0FF051E}"/>
    <cellStyle name="Percent 72 4 4" xfId="30800" xr:uid="{C712DBF8-12F4-4727-9661-4E13F8F3EFE4}"/>
    <cellStyle name="Percent 73" xfId="18804" xr:uid="{00000000-0005-0000-0000-0000CA5D0000}"/>
    <cellStyle name="Percent 73 2" xfId="18805" xr:uid="{00000000-0005-0000-0000-0000CB5D0000}"/>
    <cellStyle name="Percent 73 3" xfId="18806" xr:uid="{00000000-0005-0000-0000-0000CC5D0000}"/>
    <cellStyle name="Percent 73 3 2" xfId="24839" xr:uid="{00000000-0005-0000-0000-0000CD5D0000}"/>
    <cellStyle name="Percent 73 3 2 2" xfId="48715" xr:uid="{C9415159-E5FA-43D2-9DC5-FE93254E4FED}"/>
    <cellStyle name="Percent 73 3 2 3" xfId="36745" xr:uid="{3A59F2C2-B62A-411C-914E-EA3862A6FC97}"/>
    <cellStyle name="Percent 73 3 3" xfId="42766" xr:uid="{EBECBEF5-7ECB-42F3-ABE3-BC1BC956B8BE}"/>
    <cellStyle name="Percent 73 3 4" xfId="30801" xr:uid="{705307D9-2B59-4FC4-B064-9AF7AEC5D280}"/>
    <cellStyle name="Percent 73 4" xfId="18807" xr:uid="{00000000-0005-0000-0000-0000CE5D0000}"/>
    <cellStyle name="Percent 73 4 2" xfId="24840" xr:uid="{00000000-0005-0000-0000-0000CF5D0000}"/>
    <cellStyle name="Percent 73 4 2 2" xfId="48716" xr:uid="{EBA1F6AF-D55F-41C0-AE48-F868819DEC5B}"/>
    <cellStyle name="Percent 73 4 2 3" xfId="36746" xr:uid="{EF197E29-4B35-4832-9CAB-5D8A3EF57356}"/>
    <cellStyle name="Percent 73 4 3" xfId="42767" xr:uid="{EE3BD1D0-D69B-41AD-980B-6F03CAFF8C68}"/>
    <cellStyle name="Percent 73 4 4" xfId="30802" xr:uid="{CFDF77C1-A1B4-40DF-BC3C-77459584AEF4}"/>
    <cellStyle name="Percent 74" xfId="18808" xr:uid="{00000000-0005-0000-0000-0000D05D0000}"/>
    <cellStyle name="Percent 74 2" xfId="18809" xr:uid="{00000000-0005-0000-0000-0000D15D0000}"/>
    <cellStyle name="Percent 74 2 2" xfId="24841" xr:uid="{00000000-0005-0000-0000-0000D25D0000}"/>
    <cellStyle name="Percent 74 2 2 2" xfId="48717" xr:uid="{9A17D5D7-C835-4A8B-BA59-61A268E204FD}"/>
    <cellStyle name="Percent 74 2 2 3" xfId="36747" xr:uid="{EBF9D4A8-831B-43B0-8965-26ECF82424E2}"/>
    <cellStyle name="Percent 74 2 3" xfId="42768" xr:uid="{C75753B7-A512-472C-8E2E-2D0C3F4751BC}"/>
    <cellStyle name="Percent 74 2 4" xfId="30803" xr:uid="{C717638D-A5C6-43CE-80A4-8714D9585B18}"/>
    <cellStyle name="Percent 74 3" xfId="18810" xr:uid="{00000000-0005-0000-0000-0000D35D0000}"/>
    <cellStyle name="Percent 74 3 2" xfId="24842" xr:uid="{00000000-0005-0000-0000-0000D45D0000}"/>
    <cellStyle name="Percent 74 3 2 2" xfId="48718" xr:uid="{B1B536CE-DB18-40E3-BF2C-7B53934DC27F}"/>
    <cellStyle name="Percent 74 3 2 3" xfId="36748" xr:uid="{28786DA1-42FC-473A-815D-92B00E296BB6}"/>
    <cellStyle name="Percent 74 3 3" xfId="42769" xr:uid="{BD79DB0A-94EF-41BD-8C23-B7CEF0094A27}"/>
    <cellStyle name="Percent 74 3 4" xfId="30804" xr:uid="{729EEBF3-7CC1-4B98-AF25-D403A5112532}"/>
    <cellStyle name="Percent 75" xfId="18811" xr:uid="{00000000-0005-0000-0000-0000D55D0000}"/>
    <cellStyle name="Percent 75 2" xfId="18812" xr:uid="{00000000-0005-0000-0000-0000D65D0000}"/>
    <cellStyle name="Percent 75 2 2" xfId="24843" xr:uid="{00000000-0005-0000-0000-0000D75D0000}"/>
    <cellStyle name="Percent 75 2 2 2" xfId="48719" xr:uid="{8F732CFF-E6C7-4011-BD15-988FFE68DDB1}"/>
    <cellStyle name="Percent 75 2 2 3" xfId="36749" xr:uid="{312646DC-6540-4B0D-96A8-43D72BCA5674}"/>
    <cellStyle name="Percent 75 2 3" xfId="42770" xr:uid="{B95C0BB5-0F6B-45BA-AA60-956D665FB4CB}"/>
    <cellStyle name="Percent 75 2 4" xfId="30805" xr:uid="{84566A54-536E-4F8A-9B7C-C80AFD77AD6B}"/>
    <cellStyle name="Percent 75 3" xfId="18813" xr:uid="{00000000-0005-0000-0000-0000D85D0000}"/>
    <cellStyle name="Percent 75 3 2" xfId="24844" xr:uid="{00000000-0005-0000-0000-0000D95D0000}"/>
    <cellStyle name="Percent 75 3 2 2" xfId="48720" xr:uid="{E2F2C0DE-7FDC-403E-A587-716B64360588}"/>
    <cellStyle name="Percent 75 3 2 3" xfId="36750" xr:uid="{1D2BD495-DCB7-44A3-BFAE-2AA659112B40}"/>
    <cellStyle name="Percent 75 3 3" xfId="42771" xr:uid="{64545C4E-A94F-4C02-B338-97B267FD11AC}"/>
    <cellStyle name="Percent 75 3 4" xfId="30806" xr:uid="{9738EABA-C1FB-4080-8BF7-159B4405C508}"/>
    <cellStyle name="Percent 76" xfId="18814" xr:uid="{00000000-0005-0000-0000-0000DA5D0000}"/>
    <cellStyle name="Percent 76 2" xfId="18815" xr:uid="{00000000-0005-0000-0000-0000DB5D0000}"/>
    <cellStyle name="Percent 76 2 2" xfId="24845" xr:uid="{00000000-0005-0000-0000-0000DC5D0000}"/>
    <cellStyle name="Percent 76 2 2 2" xfId="48721" xr:uid="{6A020A4A-29CA-49E8-AE4A-BD627F07354F}"/>
    <cellStyle name="Percent 76 2 2 3" xfId="36751" xr:uid="{9196404B-4586-40A8-AF57-A7A7686322DB}"/>
    <cellStyle name="Percent 76 2 3" xfId="42772" xr:uid="{EAFA6EE9-D101-4D40-ACFB-05EB3BBF4EDB}"/>
    <cellStyle name="Percent 76 2 4" xfId="30807" xr:uid="{221023E2-802E-4783-99D2-49ECBD817519}"/>
    <cellStyle name="Percent 76 3" xfId="18816" xr:uid="{00000000-0005-0000-0000-0000DD5D0000}"/>
    <cellStyle name="Percent 76 3 2" xfId="24846" xr:uid="{00000000-0005-0000-0000-0000DE5D0000}"/>
    <cellStyle name="Percent 76 3 2 2" xfId="48722" xr:uid="{B82D9783-3EA8-4842-8247-8AF07555FE01}"/>
    <cellStyle name="Percent 76 3 2 3" xfId="36752" xr:uid="{3D75F47B-E133-45F8-9473-ED0EA8974846}"/>
    <cellStyle name="Percent 76 3 3" xfId="42773" xr:uid="{B4CA0521-BFBC-41B6-800D-8B2581BBA165}"/>
    <cellStyle name="Percent 76 3 4" xfId="30808" xr:uid="{21EF9871-1BAE-45D6-ACF8-FCC7E2DFAF68}"/>
    <cellStyle name="Percent 77" xfId="18817" xr:uid="{00000000-0005-0000-0000-0000DF5D0000}"/>
    <cellStyle name="Percent 77 2" xfId="18818" xr:uid="{00000000-0005-0000-0000-0000E05D0000}"/>
    <cellStyle name="Percent 77 2 2" xfId="24847" xr:uid="{00000000-0005-0000-0000-0000E15D0000}"/>
    <cellStyle name="Percent 77 2 2 2" xfId="48723" xr:uid="{EF6530FE-3EB8-401C-856F-8A66271EF322}"/>
    <cellStyle name="Percent 77 2 2 3" xfId="36753" xr:uid="{931D92F7-0F14-4739-87B4-1B1FB382B772}"/>
    <cellStyle name="Percent 77 2 3" xfId="42774" xr:uid="{114439FB-8C35-406C-8393-403E3CED25BE}"/>
    <cellStyle name="Percent 77 2 4" xfId="30809" xr:uid="{9B508986-D469-493F-B170-B8F1E705F9DF}"/>
    <cellStyle name="Percent 77 3" xfId="18819" xr:uid="{00000000-0005-0000-0000-0000E25D0000}"/>
    <cellStyle name="Percent 77 3 2" xfId="24848" xr:uid="{00000000-0005-0000-0000-0000E35D0000}"/>
    <cellStyle name="Percent 77 3 2 2" xfId="48724" xr:uid="{2883A35D-A0E8-436A-A42E-B736041E04C2}"/>
    <cellStyle name="Percent 77 3 2 3" xfId="36754" xr:uid="{AD58187B-E1B6-4D21-9649-8C35B666C802}"/>
    <cellStyle name="Percent 77 3 3" xfId="42775" xr:uid="{CF1E1A28-683D-471B-9CA0-64E1845E2DCD}"/>
    <cellStyle name="Percent 77 3 4" xfId="30810" xr:uid="{AE9657D4-FCD1-46F3-8B65-18370CEDE9E9}"/>
    <cellStyle name="Percent 78" xfId="18820" xr:uid="{00000000-0005-0000-0000-0000E45D0000}"/>
    <cellStyle name="Percent 78 2" xfId="18821" xr:uid="{00000000-0005-0000-0000-0000E55D0000}"/>
    <cellStyle name="Percent 78 2 2" xfId="24849" xr:uid="{00000000-0005-0000-0000-0000E65D0000}"/>
    <cellStyle name="Percent 78 2 2 2" xfId="48725" xr:uid="{ED4F0143-D87B-45DA-BAE9-A7FE3202832A}"/>
    <cellStyle name="Percent 78 2 2 3" xfId="36755" xr:uid="{53D8A797-2077-4B70-A891-2EB02DB89137}"/>
    <cellStyle name="Percent 78 2 3" xfId="42776" xr:uid="{870E04A9-901D-48B7-9448-0F449CDEA91D}"/>
    <cellStyle name="Percent 78 2 4" xfId="30811" xr:uid="{CCE1C101-DDB7-4F88-B71C-319A331B39F2}"/>
    <cellStyle name="Percent 78 3" xfId="18822" xr:uid="{00000000-0005-0000-0000-0000E75D0000}"/>
    <cellStyle name="Percent 78 3 2" xfId="24850" xr:uid="{00000000-0005-0000-0000-0000E85D0000}"/>
    <cellStyle name="Percent 78 3 2 2" xfId="48726" xr:uid="{CEF154C2-9E6A-44CF-8641-B01B42D3C025}"/>
    <cellStyle name="Percent 78 3 2 3" xfId="36756" xr:uid="{EE306131-4087-4AB7-957D-698ADF329A27}"/>
    <cellStyle name="Percent 78 3 3" xfId="42777" xr:uid="{ACE2DD7B-AE9C-4779-87F5-481DB6DDE529}"/>
    <cellStyle name="Percent 78 3 4" xfId="30812" xr:uid="{738FD4EE-A2CF-4712-A3CD-0B07A8A090A4}"/>
    <cellStyle name="Percent 79" xfId="18823" xr:uid="{00000000-0005-0000-0000-0000E95D0000}"/>
    <cellStyle name="Percent 79 2" xfId="18824" xr:uid="{00000000-0005-0000-0000-0000EA5D0000}"/>
    <cellStyle name="Percent 79 2 2" xfId="24851" xr:uid="{00000000-0005-0000-0000-0000EB5D0000}"/>
    <cellStyle name="Percent 79 2 2 2" xfId="48727" xr:uid="{0C093633-FA68-4675-A321-5F568A471ED2}"/>
    <cellStyle name="Percent 79 2 2 3" xfId="36757" xr:uid="{D1D12589-23E3-423E-8CD7-67CA4E891E1D}"/>
    <cellStyle name="Percent 79 2 3" xfId="42778" xr:uid="{C5A40DA9-47E7-4402-A27D-1E726A42BA0F}"/>
    <cellStyle name="Percent 79 2 4" xfId="30813" xr:uid="{0E64EEE5-0965-488F-9785-C085CECE931C}"/>
    <cellStyle name="Percent 79 3" xfId="18825" xr:uid="{00000000-0005-0000-0000-0000EC5D0000}"/>
    <cellStyle name="Percent 79 3 2" xfId="24852" xr:uid="{00000000-0005-0000-0000-0000ED5D0000}"/>
    <cellStyle name="Percent 79 3 2 2" xfId="48728" xr:uid="{B38E4911-7B4A-46A4-949C-5B246F67097A}"/>
    <cellStyle name="Percent 79 3 2 3" xfId="36758" xr:uid="{8802362E-5D33-43B0-A485-6411EA442E85}"/>
    <cellStyle name="Percent 79 3 3" xfId="42779" xr:uid="{94B126D1-9BE3-4C45-8D6C-89DDA573949C}"/>
    <cellStyle name="Percent 79 3 4" xfId="30814" xr:uid="{2B86154D-F030-40DE-8945-589D27198A61}"/>
    <cellStyle name="Percent 8" xfId="18826" xr:uid="{00000000-0005-0000-0000-0000EE5D0000}"/>
    <cellStyle name="Percent 8 10" xfId="18827" xr:uid="{00000000-0005-0000-0000-0000EF5D0000}"/>
    <cellStyle name="Percent 8 10 2" xfId="24853" xr:uid="{00000000-0005-0000-0000-0000F05D0000}"/>
    <cellStyle name="Percent 8 10 2 2" xfId="48729" xr:uid="{AC45F726-FB2C-4A9B-B87A-1E427587AACA}"/>
    <cellStyle name="Percent 8 10 2 3" xfId="36759" xr:uid="{D5AF00C2-D3B4-42A1-8ABC-29EC085A07E0}"/>
    <cellStyle name="Percent 8 10 3" xfId="42780" xr:uid="{9D54A74E-78E7-4610-B5B8-7AEBAC8480B2}"/>
    <cellStyle name="Percent 8 10 4" xfId="30815" xr:uid="{3E5F3332-6CC5-43C3-8B60-C5A5ADE3D859}"/>
    <cellStyle name="Percent 8 2" xfId="18828" xr:uid="{00000000-0005-0000-0000-0000F15D0000}"/>
    <cellStyle name="Percent 8 2 2" xfId="18829" xr:uid="{00000000-0005-0000-0000-0000F25D0000}"/>
    <cellStyle name="Percent 8 2 2 2" xfId="18830" xr:uid="{00000000-0005-0000-0000-0000F35D0000}"/>
    <cellStyle name="Percent 8 2 2 2 2" xfId="24856" xr:uid="{00000000-0005-0000-0000-0000F45D0000}"/>
    <cellStyle name="Percent 8 2 2 2 2 2" xfId="48732" xr:uid="{4E67ABFF-B1B3-45A0-AEA6-7A28C1AA7CA8}"/>
    <cellStyle name="Percent 8 2 2 2 2 3" xfId="36762" xr:uid="{85C143B4-5F29-4E1E-AD73-764F5DE43223}"/>
    <cellStyle name="Percent 8 2 2 2 3" xfId="42783" xr:uid="{A43E47F6-74A8-412A-BB5C-AAF62D053DA2}"/>
    <cellStyle name="Percent 8 2 2 2 4" xfId="30818" xr:uid="{D5488CFF-12D0-44C1-9EB4-177005C4053E}"/>
    <cellStyle name="Percent 8 2 2 3" xfId="18831" xr:uid="{00000000-0005-0000-0000-0000F55D0000}"/>
    <cellStyle name="Percent 8 2 2 3 2" xfId="24857" xr:uid="{00000000-0005-0000-0000-0000F65D0000}"/>
    <cellStyle name="Percent 8 2 2 3 2 2" xfId="48733" xr:uid="{A2FA4241-7BD8-4046-B98D-8087040FAB37}"/>
    <cellStyle name="Percent 8 2 2 3 2 3" xfId="36763" xr:uid="{7C206152-920F-4E0E-A1FD-038A480D5C55}"/>
    <cellStyle name="Percent 8 2 2 3 3" xfId="42784" xr:uid="{E91AD4CF-DE9E-46BF-9A60-17037449BF74}"/>
    <cellStyle name="Percent 8 2 2 3 4" xfId="30819" xr:uid="{66D9ECC0-6B17-49A7-BAD7-C4DB7C6500EF}"/>
    <cellStyle name="Percent 8 2 2 4" xfId="24855" xr:uid="{00000000-0005-0000-0000-0000F75D0000}"/>
    <cellStyle name="Percent 8 2 2 4 2" xfId="48731" xr:uid="{06772616-3BE8-4A87-B321-654689C078D8}"/>
    <cellStyle name="Percent 8 2 2 4 3" xfId="36761" xr:uid="{41335EB9-582B-4430-88E9-8CEF41E101D6}"/>
    <cellStyle name="Percent 8 2 2 5" xfId="42782" xr:uid="{582B014A-C9F7-42BB-BEBB-46C06254669E}"/>
    <cellStyle name="Percent 8 2 2 6" xfId="30817" xr:uid="{533858C9-BF03-4BF5-94EA-8439B1491565}"/>
    <cellStyle name="Percent 8 2 3" xfId="18832" xr:uid="{00000000-0005-0000-0000-0000F85D0000}"/>
    <cellStyle name="Percent 8 2 3 2" xfId="24858" xr:uid="{00000000-0005-0000-0000-0000F95D0000}"/>
    <cellStyle name="Percent 8 2 3 2 2" xfId="48734" xr:uid="{63D7B4C1-799E-4463-9C1B-58154557A786}"/>
    <cellStyle name="Percent 8 2 3 2 3" xfId="36764" xr:uid="{022672C0-6273-4637-8876-21713F1E1322}"/>
    <cellStyle name="Percent 8 2 3 3" xfId="42785" xr:uid="{0CB51623-7EEC-48CC-86F2-18D5736C9999}"/>
    <cellStyle name="Percent 8 2 3 4" xfId="30820" xr:uid="{3B04868B-FD7A-451F-8EE4-A4E1B90F9F06}"/>
    <cellStyle name="Percent 8 2 4" xfId="18833" xr:uid="{00000000-0005-0000-0000-0000FA5D0000}"/>
    <cellStyle name="Percent 8 2 4 2" xfId="24859" xr:uid="{00000000-0005-0000-0000-0000FB5D0000}"/>
    <cellStyle name="Percent 8 2 4 2 2" xfId="48735" xr:uid="{3D80DCD9-616E-41B1-969F-04CEB5BBED12}"/>
    <cellStyle name="Percent 8 2 4 2 3" xfId="36765" xr:uid="{B4EE85BC-84FC-4F87-AED4-72FC79A2955E}"/>
    <cellStyle name="Percent 8 2 4 3" xfId="42786" xr:uid="{0A88269C-0886-4CF5-A3D3-67B6D6D651E4}"/>
    <cellStyle name="Percent 8 2 4 4" xfId="30821" xr:uid="{8648792C-7D47-47AD-94AE-6225EE409509}"/>
    <cellStyle name="Percent 8 2 5" xfId="24854" xr:uid="{00000000-0005-0000-0000-0000FC5D0000}"/>
    <cellStyle name="Percent 8 2 5 2" xfId="48730" xr:uid="{53183788-7F04-4772-A06C-0F0B22ECE06F}"/>
    <cellStyle name="Percent 8 2 5 3" xfId="36760" xr:uid="{B0BB9A2E-D628-4F29-8590-9D01EB818E94}"/>
    <cellStyle name="Percent 8 2 6" xfId="42781" xr:uid="{ED6185FB-1074-4C93-8C46-619CCA8D9AA9}"/>
    <cellStyle name="Percent 8 2 7" xfId="30816" xr:uid="{6DF49843-5B5D-4C20-9A5C-69E4F51AC567}"/>
    <cellStyle name="Percent 8 3" xfId="18834" xr:uid="{00000000-0005-0000-0000-0000FD5D0000}"/>
    <cellStyle name="Percent 8 3 2" xfId="18835" xr:uid="{00000000-0005-0000-0000-0000FE5D0000}"/>
    <cellStyle name="Percent 8 3 2 2" xfId="18836" xr:uid="{00000000-0005-0000-0000-0000FF5D0000}"/>
    <cellStyle name="Percent 8 3 2 2 2" xfId="24862" xr:uid="{00000000-0005-0000-0000-0000005E0000}"/>
    <cellStyle name="Percent 8 3 2 2 2 2" xfId="48738" xr:uid="{D649056F-BCC7-43FC-A28D-510F7222054F}"/>
    <cellStyle name="Percent 8 3 2 2 2 3" xfId="36768" xr:uid="{D0E4E2E6-1521-4A07-A3B2-8B7266EDD914}"/>
    <cellStyle name="Percent 8 3 2 2 3" xfId="42789" xr:uid="{A8B84B0F-1B1F-4EAF-B731-93142326EE3D}"/>
    <cellStyle name="Percent 8 3 2 2 4" xfId="30824" xr:uid="{004C08EA-5074-4035-BBCE-CB18EE9067E7}"/>
    <cellStyle name="Percent 8 3 2 3" xfId="24861" xr:uid="{00000000-0005-0000-0000-0000015E0000}"/>
    <cellStyle name="Percent 8 3 2 3 2" xfId="48737" xr:uid="{CFECEF06-4502-44CE-8439-2BF096F125D0}"/>
    <cellStyle name="Percent 8 3 2 3 3" xfId="36767" xr:uid="{0A342E55-9592-4FD1-A367-0009CBB4B57F}"/>
    <cellStyle name="Percent 8 3 2 4" xfId="42788" xr:uid="{18271792-878B-42B0-91BA-783E7B897C23}"/>
    <cellStyle name="Percent 8 3 2 5" xfId="30823" xr:uid="{C0BD6ABC-7633-4F20-BFAA-003942C6AE5B}"/>
    <cellStyle name="Percent 8 3 3" xfId="18837" xr:uid="{00000000-0005-0000-0000-0000025E0000}"/>
    <cellStyle name="Percent 8 3 3 2" xfId="24863" xr:uid="{00000000-0005-0000-0000-0000035E0000}"/>
    <cellStyle name="Percent 8 3 3 2 2" xfId="48739" xr:uid="{A5CF0594-9F44-4F92-9D06-0E480E65D097}"/>
    <cellStyle name="Percent 8 3 3 2 3" xfId="36769" xr:uid="{9DBEA187-E875-4286-89D5-F36E45970A26}"/>
    <cellStyle name="Percent 8 3 3 3" xfId="42790" xr:uid="{6F08BCE9-9459-46CA-9298-D8DE70D00AB0}"/>
    <cellStyle name="Percent 8 3 3 4" xfId="30825" xr:uid="{37DC7154-EF5E-4033-8E92-5CC464FF5C7E}"/>
    <cellStyle name="Percent 8 3 4" xfId="24860" xr:uid="{00000000-0005-0000-0000-0000045E0000}"/>
    <cellStyle name="Percent 8 3 4 2" xfId="48736" xr:uid="{8B32BD26-A783-486C-8AE7-C891481C8FAF}"/>
    <cellStyle name="Percent 8 3 4 3" xfId="36766" xr:uid="{06B04335-BC83-4817-981C-1E3DC152A5FA}"/>
    <cellStyle name="Percent 8 3 5" xfId="42787" xr:uid="{ADB705C2-14E7-4115-9ED0-79D1495A4872}"/>
    <cellStyle name="Percent 8 3 6" xfId="30822" xr:uid="{D1241C51-607D-4775-8871-77CD0C20D5D3}"/>
    <cellStyle name="Percent 8 4" xfId="18838" xr:uid="{00000000-0005-0000-0000-0000055E0000}"/>
    <cellStyle name="Percent 8 4 2" xfId="18839" xr:uid="{00000000-0005-0000-0000-0000065E0000}"/>
    <cellStyle name="Percent 8 4 2 2" xfId="24865" xr:uid="{00000000-0005-0000-0000-0000075E0000}"/>
    <cellStyle name="Percent 8 4 2 2 2" xfId="48741" xr:uid="{8CB26103-D20D-47B7-840B-33DD58E26F91}"/>
    <cellStyle name="Percent 8 4 2 2 3" xfId="36771" xr:uid="{46C297DC-0F2B-4AA8-BFE5-6807C6280A9F}"/>
    <cellStyle name="Percent 8 4 2 3" xfId="42792" xr:uid="{8341AC2B-59A2-41EF-AF51-077562D526B1}"/>
    <cellStyle name="Percent 8 4 2 4" xfId="30827" xr:uid="{864E04E6-3933-4A16-9400-4488700C6F0A}"/>
    <cellStyle name="Percent 8 4 3" xfId="24864" xr:uid="{00000000-0005-0000-0000-0000085E0000}"/>
    <cellStyle name="Percent 8 4 3 2" xfId="48740" xr:uid="{0D95BD9F-4A21-41EC-8614-34BD1531E189}"/>
    <cellStyle name="Percent 8 4 3 3" xfId="36770" xr:uid="{A6FB2075-55E3-4926-82A1-2B84B2D6E450}"/>
    <cellStyle name="Percent 8 4 4" xfId="42791" xr:uid="{5D0E0EB8-407A-4D23-ABDF-2AB0ECE6ACCC}"/>
    <cellStyle name="Percent 8 4 5" xfId="30826" xr:uid="{C6F30B68-A72E-46DE-AAC4-092709E2D181}"/>
    <cellStyle name="Percent 8 5" xfId="18840" xr:uid="{00000000-0005-0000-0000-0000095E0000}"/>
    <cellStyle name="Percent 8 5 2" xfId="18841" xr:uid="{00000000-0005-0000-0000-00000A5E0000}"/>
    <cellStyle name="Percent 8 5 2 2" xfId="24867" xr:uid="{00000000-0005-0000-0000-00000B5E0000}"/>
    <cellStyle name="Percent 8 5 2 2 2" xfId="48743" xr:uid="{DF5BFD3A-D6DC-436F-9DFE-D62C6EDF1373}"/>
    <cellStyle name="Percent 8 5 2 2 3" xfId="36773" xr:uid="{97EF716C-67D9-4B31-A9F7-F53F85FB53E8}"/>
    <cellStyle name="Percent 8 5 2 3" xfId="42794" xr:uid="{642D1A76-0856-40D7-BDF4-01D1C182587C}"/>
    <cellStyle name="Percent 8 5 2 4" xfId="30829" xr:uid="{578BCB9B-A5A8-46F2-8941-AB57CF3625FC}"/>
    <cellStyle name="Percent 8 5 3" xfId="24866" xr:uid="{00000000-0005-0000-0000-00000C5E0000}"/>
    <cellStyle name="Percent 8 5 3 2" xfId="48742" xr:uid="{A8511760-1D8D-4072-9469-34E5839C0A95}"/>
    <cellStyle name="Percent 8 5 3 3" xfId="36772" xr:uid="{6178FE7A-31A5-458D-966D-37882799C97A}"/>
    <cellStyle name="Percent 8 5 4" xfId="42793" xr:uid="{0D3B2FAD-D1C2-42D5-BFC2-7B1E3051F54A}"/>
    <cellStyle name="Percent 8 5 5" xfId="30828" xr:uid="{98CC7C93-6DAC-4B02-A637-50B2CE72551E}"/>
    <cellStyle name="Percent 8 6" xfId="18842" xr:uid="{00000000-0005-0000-0000-00000D5E0000}"/>
    <cellStyle name="Percent 8 6 2" xfId="24868" xr:uid="{00000000-0005-0000-0000-00000E5E0000}"/>
    <cellStyle name="Percent 8 6 2 2" xfId="48744" xr:uid="{B90F7CB3-5434-4DCC-95BC-E6A3895A4113}"/>
    <cellStyle name="Percent 8 6 2 3" xfId="36774" xr:uid="{BB73733F-7125-4A7E-A370-D6C052B67307}"/>
    <cellStyle name="Percent 8 6 3" xfId="42795" xr:uid="{EC8EA4C4-A571-45DB-89AF-B7A2D00797E5}"/>
    <cellStyle name="Percent 8 6 4" xfId="30830" xr:uid="{EB6362FC-1705-4074-9993-190FB660A300}"/>
    <cellStyle name="Percent 8 7" xfId="18843" xr:uid="{00000000-0005-0000-0000-00000F5E0000}"/>
    <cellStyle name="Percent 8 7 2" xfId="24869" xr:uid="{00000000-0005-0000-0000-0000105E0000}"/>
    <cellStyle name="Percent 8 7 2 2" xfId="48745" xr:uid="{BE492EED-4233-426B-B56E-DC0E2F09401F}"/>
    <cellStyle name="Percent 8 7 2 3" xfId="36775" xr:uid="{B24AA6A9-6269-4E30-8C28-BFF619750E07}"/>
    <cellStyle name="Percent 8 7 3" xfId="42796" xr:uid="{A7920611-1193-4EE0-A510-138D102D038C}"/>
    <cellStyle name="Percent 8 7 4" xfId="30831" xr:uid="{7472D183-4434-4D94-916C-AE18CCE3E757}"/>
    <cellStyle name="Percent 8 8" xfId="18844" xr:uid="{00000000-0005-0000-0000-0000115E0000}"/>
    <cellStyle name="Percent 8 8 2" xfId="24870" xr:uid="{00000000-0005-0000-0000-0000125E0000}"/>
    <cellStyle name="Percent 8 8 2 2" xfId="48746" xr:uid="{FC470545-F090-466D-B522-C5D793C98915}"/>
    <cellStyle name="Percent 8 8 2 3" xfId="36776" xr:uid="{49C322ED-3FDE-4F8A-A5CA-B39D89541BA5}"/>
    <cellStyle name="Percent 8 8 3" xfId="42797" xr:uid="{6CF7FC12-0CBF-4193-96CE-354978C3D97B}"/>
    <cellStyle name="Percent 8 8 4" xfId="30832" xr:uid="{10F79482-456C-4E7F-8FA5-93EC0B7250B6}"/>
    <cellStyle name="Percent 8 9" xfId="18845" xr:uid="{00000000-0005-0000-0000-0000135E0000}"/>
    <cellStyle name="Percent 8 9 2" xfId="24871" xr:uid="{00000000-0005-0000-0000-0000145E0000}"/>
    <cellStyle name="Percent 8 9 2 2" xfId="48747" xr:uid="{F43100EA-C1AB-41AC-BEF4-49BE44E5B88A}"/>
    <cellStyle name="Percent 8 9 2 3" xfId="36777" xr:uid="{7A3A59C0-7784-4A39-B1F9-0974C27F012E}"/>
    <cellStyle name="Percent 8 9 3" xfId="42798" xr:uid="{7608A912-E3A3-4F33-9CC9-DBC458890A1D}"/>
    <cellStyle name="Percent 8 9 4" xfId="30833" xr:uid="{7DEAE064-72F4-4368-B1E3-BBC2582693CD}"/>
    <cellStyle name="Percent 80" xfId="18846" xr:uid="{00000000-0005-0000-0000-0000155E0000}"/>
    <cellStyle name="Percent 80 2" xfId="18847" xr:uid="{00000000-0005-0000-0000-0000165E0000}"/>
    <cellStyle name="Percent 80 2 2" xfId="24872" xr:uid="{00000000-0005-0000-0000-0000175E0000}"/>
    <cellStyle name="Percent 80 2 2 2" xfId="48748" xr:uid="{9CFF7FBA-4DB3-4072-9C86-F0DDB617162E}"/>
    <cellStyle name="Percent 80 2 2 3" xfId="36778" xr:uid="{259D2F9F-305B-4A7E-946F-9C12B4A09F89}"/>
    <cellStyle name="Percent 80 2 3" xfId="42799" xr:uid="{B40EBDDA-EA61-4607-870E-07186E63C48F}"/>
    <cellStyle name="Percent 80 2 4" xfId="30834" xr:uid="{60F397B0-F19D-4FA3-84BF-3C2B6201864F}"/>
    <cellStyle name="Percent 80 3" xfId="18848" xr:uid="{00000000-0005-0000-0000-0000185E0000}"/>
    <cellStyle name="Percent 80 3 2" xfId="24873" xr:uid="{00000000-0005-0000-0000-0000195E0000}"/>
    <cellStyle name="Percent 80 3 2 2" xfId="48749" xr:uid="{988B41CC-E0D4-45F0-8191-C6E24DBCB76E}"/>
    <cellStyle name="Percent 80 3 2 3" xfId="36779" xr:uid="{977236BB-D855-4CAC-B5A0-DF615ADA36CF}"/>
    <cellStyle name="Percent 80 3 3" xfId="42800" xr:uid="{977DCC26-93D2-44AB-91FD-43C3A211D696}"/>
    <cellStyle name="Percent 80 3 4" xfId="30835" xr:uid="{1C8C7169-74FA-4476-883E-54827CB6AABB}"/>
    <cellStyle name="Percent 81" xfId="18849" xr:uid="{00000000-0005-0000-0000-00001A5E0000}"/>
    <cellStyle name="Percent 81 2" xfId="18850" xr:uid="{00000000-0005-0000-0000-00001B5E0000}"/>
    <cellStyle name="Percent 81 2 2" xfId="24874" xr:uid="{00000000-0005-0000-0000-00001C5E0000}"/>
    <cellStyle name="Percent 81 2 2 2" xfId="48750" xr:uid="{3ADF297B-CAFD-4E40-B9A6-DFF908BA5285}"/>
    <cellStyle name="Percent 81 2 2 3" xfId="36780" xr:uid="{879FA818-B500-4CEA-8524-4BC2B7BE0E04}"/>
    <cellStyle name="Percent 81 2 3" xfId="42801" xr:uid="{537870C8-EFB0-4D9A-9789-D31F2E7E472C}"/>
    <cellStyle name="Percent 81 2 4" xfId="30836" xr:uid="{68E05835-8925-49C2-AFF1-E0DF30BCD03D}"/>
    <cellStyle name="Percent 81 3" xfId="18851" xr:uid="{00000000-0005-0000-0000-00001D5E0000}"/>
    <cellStyle name="Percent 81 3 2" xfId="24875" xr:uid="{00000000-0005-0000-0000-00001E5E0000}"/>
    <cellStyle name="Percent 81 3 2 2" xfId="48751" xr:uid="{C5991788-5A65-4BF8-81F6-80776A1678AD}"/>
    <cellStyle name="Percent 81 3 2 3" xfId="36781" xr:uid="{00CEE2C6-7ED9-4A97-8A88-2267C17EBCFC}"/>
    <cellStyle name="Percent 81 3 3" xfId="42802" xr:uid="{F3CAF00C-386C-43D3-A4D7-E217278B454C}"/>
    <cellStyle name="Percent 81 3 4" xfId="30837" xr:uid="{5FB666A0-DEE4-459B-9B32-11221541D4C9}"/>
    <cellStyle name="Percent 82" xfId="18852" xr:uid="{00000000-0005-0000-0000-00001F5E0000}"/>
    <cellStyle name="Percent 82 2" xfId="18853" xr:uid="{00000000-0005-0000-0000-0000205E0000}"/>
    <cellStyle name="Percent 82 2 2" xfId="24876" xr:uid="{00000000-0005-0000-0000-0000215E0000}"/>
    <cellStyle name="Percent 82 2 2 2" xfId="48752" xr:uid="{82110E7B-0AE2-4B1A-8F3A-0D352D73ADAD}"/>
    <cellStyle name="Percent 82 2 2 3" xfId="36782" xr:uid="{25FFBE6F-5077-41BE-A849-A760284B7D95}"/>
    <cellStyle name="Percent 82 2 3" xfId="42803" xr:uid="{2BC111A2-6187-4AD8-A713-F4785E94F42D}"/>
    <cellStyle name="Percent 82 2 4" xfId="30838" xr:uid="{D8E14499-5DCE-4CFF-8767-40BBD8D789D5}"/>
    <cellStyle name="Percent 82 3" xfId="18854" xr:uid="{00000000-0005-0000-0000-0000225E0000}"/>
    <cellStyle name="Percent 82 3 2" xfId="24877" xr:uid="{00000000-0005-0000-0000-0000235E0000}"/>
    <cellStyle name="Percent 82 3 2 2" xfId="48753" xr:uid="{52CD16BE-A262-4C6A-8F94-086C807B2A48}"/>
    <cellStyle name="Percent 82 3 2 3" xfId="36783" xr:uid="{B7056A88-778A-46AC-A8F4-1E72AFB39DD9}"/>
    <cellStyle name="Percent 82 3 3" xfId="42804" xr:uid="{84A2B8A9-DE5A-4899-9438-870D4EB9F446}"/>
    <cellStyle name="Percent 82 3 4" xfId="30839" xr:uid="{1E10EC15-5979-4ADC-B520-C5DE117DBEAB}"/>
    <cellStyle name="Percent 83" xfId="18855" xr:uid="{00000000-0005-0000-0000-0000245E0000}"/>
    <cellStyle name="Percent 83 2" xfId="18856" xr:uid="{00000000-0005-0000-0000-0000255E0000}"/>
    <cellStyle name="Percent 83 2 2" xfId="24878" xr:uid="{00000000-0005-0000-0000-0000265E0000}"/>
    <cellStyle name="Percent 83 2 2 2" xfId="48754" xr:uid="{C8366488-17BD-41F4-9AF5-ACD3C484BACF}"/>
    <cellStyle name="Percent 83 2 2 3" xfId="36784" xr:uid="{AF01CE2A-DEC2-4F8F-930B-9F4D3F2C5BD8}"/>
    <cellStyle name="Percent 83 2 3" xfId="42805" xr:uid="{265D4FD0-5170-4A96-8AD2-20E1555EA350}"/>
    <cellStyle name="Percent 83 2 4" xfId="30840" xr:uid="{52423958-0F0E-4654-803E-34D33E70FE5E}"/>
    <cellStyle name="Percent 83 3" xfId="18857" xr:uid="{00000000-0005-0000-0000-0000275E0000}"/>
    <cellStyle name="Percent 83 3 2" xfId="24879" xr:uid="{00000000-0005-0000-0000-0000285E0000}"/>
    <cellStyle name="Percent 83 3 2 2" xfId="48755" xr:uid="{5BB8A90D-A98C-478E-8905-0986FB31B829}"/>
    <cellStyle name="Percent 83 3 2 3" xfId="36785" xr:uid="{DADD048E-E0B8-4889-ACD5-0CCED937A380}"/>
    <cellStyle name="Percent 83 3 3" xfId="42806" xr:uid="{854BB8AC-8A21-4973-BE52-CF4B9DFE7A88}"/>
    <cellStyle name="Percent 83 3 4" xfId="30841" xr:uid="{7763B418-26F6-4C94-BB10-7B10D9D28AB7}"/>
    <cellStyle name="Percent 84" xfId="18858" xr:uid="{00000000-0005-0000-0000-0000295E0000}"/>
    <cellStyle name="Percent 84 2" xfId="18859" xr:uid="{00000000-0005-0000-0000-00002A5E0000}"/>
    <cellStyle name="Percent 84 2 2" xfId="24880" xr:uid="{00000000-0005-0000-0000-00002B5E0000}"/>
    <cellStyle name="Percent 84 2 2 2" xfId="48756" xr:uid="{CAA8C7A8-3089-49DB-9762-C9339A0807AC}"/>
    <cellStyle name="Percent 84 2 2 3" xfId="36786" xr:uid="{25E50CB7-C419-4C06-8E20-DFDA11201D91}"/>
    <cellStyle name="Percent 84 2 3" xfId="42807" xr:uid="{A77C4374-9AD3-4196-B519-8799CF8AFB86}"/>
    <cellStyle name="Percent 84 2 4" xfId="30842" xr:uid="{1A3136D7-D31F-4A33-B05B-FB79B00C13F8}"/>
    <cellStyle name="Percent 84 3" xfId="18860" xr:uid="{00000000-0005-0000-0000-00002C5E0000}"/>
    <cellStyle name="Percent 84 3 2" xfId="24881" xr:uid="{00000000-0005-0000-0000-00002D5E0000}"/>
    <cellStyle name="Percent 84 3 2 2" xfId="48757" xr:uid="{6014F807-2876-415A-8B29-4F5F0B990B8A}"/>
    <cellStyle name="Percent 84 3 2 3" xfId="36787" xr:uid="{917BE9E3-CBF7-42B4-AF7C-5EFB09A9CD79}"/>
    <cellStyle name="Percent 84 3 3" xfId="42808" xr:uid="{91FD1A14-595F-4FEA-AEAD-BF271F05BF90}"/>
    <cellStyle name="Percent 84 3 4" xfId="30843" xr:uid="{A3CC256E-5A8B-4C40-A142-41D1155EFA3E}"/>
    <cellStyle name="Percent 85" xfId="18861" xr:uid="{00000000-0005-0000-0000-00002E5E0000}"/>
    <cellStyle name="Percent 85 2" xfId="18862" xr:uid="{00000000-0005-0000-0000-00002F5E0000}"/>
    <cellStyle name="Percent 85 2 2" xfId="24882" xr:uid="{00000000-0005-0000-0000-0000305E0000}"/>
    <cellStyle name="Percent 85 2 2 2" xfId="48758" xr:uid="{4FE3B38C-1604-454C-A011-E3B29E150227}"/>
    <cellStyle name="Percent 85 2 2 3" xfId="36788" xr:uid="{F4941FB9-FB17-4464-8D93-C580A03EBF92}"/>
    <cellStyle name="Percent 85 2 3" xfId="42809" xr:uid="{A63E3A24-80E2-408A-AA60-BB6261F8043A}"/>
    <cellStyle name="Percent 85 2 4" xfId="30844" xr:uid="{2313795C-99F5-45C1-B31B-6846C56D4A5A}"/>
    <cellStyle name="Percent 85 3" xfId="18863" xr:uid="{00000000-0005-0000-0000-0000315E0000}"/>
    <cellStyle name="Percent 85 3 2" xfId="24883" xr:uid="{00000000-0005-0000-0000-0000325E0000}"/>
    <cellStyle name="Percent 85 3 2 2" xfId="48759" xr:uid="{37271AEE-FE5F-4CDF-848A-641B214AD9CD}"/>
    <cellStyle name="Percent 85 3 2 3" xfId="36789" xr:uid="{5B93A632-0EC3-4D96-8D32-5BCA6F14BFD9}"/>
    <cellStyle name="Percent 85 3 3" xfId="42810" xr:uid="{B43EC41E-D53B-4988-8504-6F5830B3E554}"/>
    <cellStyle name="Percent 85 3 4" xfId="30845" xr:uid="{AC954139-F502-40D1-BAFB-5FFE8C9CFCD7}"/>
    <cellStyle name="Percent 86" xfId="18864" xr:uid="{00000000-0005-0000-0000-0000335E0000}"/>
    <cellStyle name="Percent 86 2" xfId="18865" xr:uid="{00000000-0005-0000-0000-0000345E0000}"/>
    <cellStyle name="Percent 86 2 2" xfId="24884" xr:uid="{00000000-0005-0000-0000-0000355E0000}"/>
    <cellStyle name="Percent 86 2 2 2" xfId="48760" xr:uid="{CEB02EB4-08A5-4654-A9EA-FC0CAACAA911}"/>
    <cellStyle name="Percent 86 2 2 3" xfId="36790" xr:uid="{B17E625B-AB4D-46A4-B5BF-9E934C63A007}"/>
    <cellStyle name="Percent 86 2 3" xfId="42811" xr:uid="{6A3743E8-3899-4790-B7A5-5AD651C8E8A2}"/>
    <cellStyle name="Percent 86 2 4" xfId="30846" xr:uid="{F3169287-4089-42A7-A662-030ED8C7945A}"/>
    <cellStyle name="Percent 86 3" xfId="18866" xr:uid="{00000000-0005-0000-0000-0000365E0000}"/>
    <cellStyle name="Percent 86 3 2" xfId="24885" xr:uid="{00000000-0005-0000-0000-0000375E0000}"/>
    <cellStyle name="Percent 86 3 2 2" xfId="48761" xr:uid="{B68C3C27-995A-4A44-B9FD-A1C6FFCAE3C3}"/>
    <cellStyle name="Percent 86 3 2 3" xfId="36791" xr:uid="{E9067BF1-0C86-450C-B644-3D6CAF0BF5BD}"/>
    <cellStyle name="Percent 86 3 3" xfId="42812" xr:uid="{81961724-E945-4B26-A6C2-C8B52A8AF24B}"/>
    <cellStyle name="Percent 86 3 4" xfId="30847" xr:uid="{0C0DEDF4-48E3-47E2-9709-8F6C4CED47BD}"/>
    <cellStyle name="Percent 87" xfId="18867" xr:uid="{00000000-0005-0000-0000-0000385E0000}"/>
    <cellStyle name="Percent 87 2" xfId="18868" xr:uid="{00000000-0005-0000-0000-0000395E0000}"/>
    <cellStyle name="Percent 87 2 2" xfId="24886" xr:uid="{00000000-0005-0000-0000-00003A5E0000}"/>
    <cellStyle name="Percent 87 2 2 2" xfId="48762" xr:uid="{9A04BA08-FA24-469A-B298-ACD4F173BAFF}"/>
    <cellStyle name="Percent 87 2 2 3" xfId="36792" xr:uid="{4570289D-B3D3-4544-A209-25A5972AC680}"/>
    <cellStyle name="Percent 87 2 3" xfId="42813" xr:uid="{FC411FFE-2271-494C-ACA5-2B4140188E6D}"/>
    <cellStyle name="Percent 87 2 4" xfId="30848" xr:uid="{331D6BB5-3D04-41A4-8E12-26F414BC610E}"/>
    <cellStyle name="Percent 87 3" xfId="18869" xr:uid="{00000000-0005-0000-0000-00003B5E0000}"/>
    <cellStyle name="Percent 87 3 2" xfId="24887" xr:uid="{00000000-0005-0000-0000-00003C5E0000}"/>
    <cellStyle name="Percent 87 3 2 2" xfId="48763" xr:uid="{9ADBD7CF-2C51-442B-B385-7523D42B99FC}"/>
    <cellStyle name="Percent 87 3 2 3" xfId="36793" xr:uid="{3534EF23-8020-4B02-BA4A-EA28BB007A40}"/>
    <cellStyle name="Percent 87 3 3" xfId="42814" xr:uid="{C4D690CB-4197-4F8B-9412-B42507E0B6B1}"/>
    <cellStyle name="Percent 87 3 4" xfId="30849" xr:uid="{2A8F4EF6-B9FF-437B-9DBB-4A59758C2130}"/>
    <cellStyle name="Percent 88" xfId="18870" xr:uid="{00000000-0005-0000-0000-00003D5E0000}"/>
    <cellStyle name="Percent 88 2" xfId="18871" xr:uid="{00000000-0005-0000-0000-00003E5E0000}"/>
    <cellStyle name="Percent 88 2 2" xfId="24888" xr:uid="{00000000-0005-0000-0000-00003F5E0000}"/>
    <cellStyle name="Percent 88 2 2 2" xfId="48764" xr:uid="{826B08E3-ACB8-4DC2-AD4E-A225B2BE023A}"/>
    <cellStyle name="Percent 88 2 2 3" xfId="36794" xr:uid="{AE906E62-ABD8-49DD-8CDB-4FF437650476}"/>
    <cellStyle name="Percent 88 2 3" xfId="42815" xr:uid="{B90AFAF1-2BF6-4912-AABD-6CF44F7FB99E}"/>
    <cellStyle name="Percent 88 2 4" xfId="30850" xr:uid="{D531A503-F4CA-4F26-8E6F-7EE6F4464AAC}"/>
    <cellStyle name="Percent 88 3" xfId="18872" xr:uid="{00000000-0005-0000-0000-0000405E0000}"/>
    <cellStyle name="Percent 88 3 2" xfId="24889" xr:uid="{00000000-0005-0000-0000-0000415E0000}"/>
    <cellStyle name="Percent 88 3 2 2" xfId="48765" xr:uid="{15AEEA40-697B-4091-BC97-C0E9EC9A7D6B}"/>
    <cellStyle name="Percent 88 3 2 3" xfId="36795" xr:uid="{19B6589C-976F-4B0F-AFBD-178FA02F9FDB}"/>
    <cellStyle name="Percent 88 3 3" xfId="42816" xr:uid="{0B2D390C-CF33-4FE6-AC59-EA232393AD27}"/>
    <cellStyle name="Percent 88 3 4" xfId="30851" xr:uid="{E768308B-9E36-4CF6-80B3-DC0F0FD2FE59}"/>
    <cellStyle name="Percent 89" xfId="18873" xr:uid="{00000000-0005-0000-0000-0000425E0000}"/>
    <cellStyle name="Percent 89 2" xfId="18874" xr:uid="{00000000-0005-0000-0000-0000435E0000}"/>
    <cellStyle name="Percent 89 2 2" xfId="24890" xr:uid="{00000000-0005-0000-0000-0000445E0000}"/>
    <cellStyle name="Percent 89 2 2 2" xfId="48766" xr:uid="{32780874-0B70-47FC-8E13-E7BF7E22DFDA}"/>
    <cellStyle name="Percent 89 2 2 3" xfId="36796" xr:uid="{F787FED9-C82B-4595-B208-953EF92A2D5D}"/>
    <cellStyle name="Percent 89 2 3" xfId="42817" xr:uid="{EC5AC284-4265-49FE-AE4E-BFA7EFA15F97}"/>
    <cellStyle name="Percent 89 2 4" xfId="30852" xr:uid="{3F421269-8C11-49D3-B222-8813093EB7AB}"/>
    <cellStyle name="Percent 89 3" xfId="18875" xr:uid="{00000000-0005-0000-0000-0000455E0000}"/>
    <cellStyle name="Percent 89 3 2" xfId="24891" xr:uid="{00000000-0005-0000-0000-0000465E0000}"/>
    <cellStyle name="Percent 89 3 2 2" xfId="48767" xr:uid="{690FC59D-BEE3-4963-A44A-FF41E5DF7344}"/>
    <cellStyle name="Percent 89 3 2 3" xfId="36797" xr:uid="{0CC9E725-4C69-4D5D-8C2E-20CE4C372061}"/>
    <cellStyle name="Percent 89 3 3" xfId="42818" xr:uid="{C18A4602-C657-4700-B290-C65349397DA0}"/>
    <cellStyle name="Percent 89 3 4" xfId="30853" xr:uid="{EECA69FE-9F09-4F77-9835-B7EC740D512F}"/>
    <cellStyle name="Percent 9" xfId="18876" xr:uid="{00000000-0005-0000-0000-0000475E0000}"/>
    <cellStyle name="Percent 9 2" xfId="18877" xr:uid="{00000000-0005-0000-0000-0000485E0000}"/>
    <cellStyle name="Percent 9 2 2" xfId="18878" xr:uid="{00000000-0005-0000-0000-0000495E0000}"/>
    <cellStyle name="Percent 9 2 2 2" xfId="18879" xr:uid="{00000000-0005-0000-0000-00004A5E0000}"/>
    <cellStyle name="Percent 9 2 2 2 2" xfId="24894" xr:uid="{00000000-0005-0000-0000-00004B5E0000}"/>
    <cellStyle name="Percent 9 2 2 2 2 2" xfId="48770" xr:uid="{D1C27DE8-A650-4534-BCEF-61E6187F7F12}"/>
    <cellStyle name="Percent 9 2 2 2 2 3" xfId="36800" xr:uid="{88A9E740-AB7E-4E10-B527-1D11406232A9}"/>
    <cellStyle name="Percent 9 2 2 2 3" xfId="42821" xr:uid="{44D8C6CF-004B-443E-8384-298740F5C5A4}"/>
    <cellStyle name="Percent 9 2 2 2 4" xfId="30856" xr:uid="{0E7AFDDE-0441-4519-B1AD-E255AAF467D9}"/>
    <cellStyle name="Percent 9 2 2 3" xfId="24893" xr:uid="{00000000-0005-0000-0000-00004C5E0000}"/>
    <cellStyle name="Percent 9 2 2 3 2" xfId="48769" xr:uid="{3D908F06-26C1-4F2D-BD78-DDBAB7E7254F}"/>
    <cellStyle name="Percent 9 2 2 3 3" xfId="36799" xr:uid="{FDE6E5A6-D2A3-49E0-A179-940E52ABCE5C}"/>
    <cellStyle name="Percent 9 2 2 4" xfId="42820" xr:uid="{52CD87EE-54D2-4291-AA21-3EB7937F90E1}"/>
    <cellStyle name="Percent 9 2 2 5" xfId="30855" xr:uid="{5BD4D93E-97D3-40D2-95E2-794CFA22644C}"/>
    <cellStyle name="Percent 9 2 3" xfId="18880" xr:uid="{00000000-0005-0000-0000-00004D5E0000}"/>
    <cellStyle name="Percent 9 2 3 2" xfId="24895" xr:uid="{00000000-0005-0000-0000-00004E5E0000}"/>
    <cellStyle name="Percent 9 2 3 2 2" xfId="48771" xr:uid="{34618E4A-F6A3-4E7C-A895-1D50F91A7F5F}"/>
    <cellStyle name="Percent 9 2 3 2 3" xfId="36801" xr:uid="{B8D6FDBD-E53E-45E7-BB7E-C23C7A39C69E}"/>
    <cellStyle name="Percent 9 2 3 3" xfId="42822" xr:uid="{80BA0C44-BC1D-4C83-9E9D-197E47177144}"/>
    <cellStyle name="Percent 9 2 3 4" xfId="30857" xr:uid="{552E7980-8076-4B9C-B850-1CFE0D4EC958}"/>
    <cellStyle name="Percent 9 2 4" xfId="18881" xr:uid="{00000000-0005-0000-0000-00004F5E0000}"/>
    <cellStyle name="Percent 9 2 4 2" xfId="24896" xr:uid="{00000000-0005-0000-0000-0000505E0000}"/>
    <cellStyle name="Percent 9 2 4 2 2" xfId="48772" xr:uid="{D7276AA7-E375-4223-9227-EC0A7A711D89}"/>
    <cellStyle name="Percent 9 2 4 2 3" xfId="36802" xr:uid="{7C723352-41B4-45B7-B408-8106F010623B}"/>
    <cellStyle name="Percent 9 2 4 3" xfId="42823" xr:uid="{8A37FF81-3D34-40A0-9760-7BC8667AE887}"/>
    <cellStyle name="Percent 9 2 4 4" xfId="30858" xr:uid="{BD2BB450-6522-41DC-8A04-1D72D12E0100}"/>
    <cellStyle name="Percent 9 2 5" xfId="24892" xr:uid="{00000000-0005-0000-0000-0000515E0000}"/>
    <cellStyle name="Percent 9 2 5 2" xfId="48768" xr:uid="{04121884-06FB-4B08-9E83-0C18D641C200}"/>
    <cellStyle name="Percent 9 2 5 3" xfId="36798" xr:uid="{912DB66A-1542-4D37-A389-13ACC96BB386}"/>
    <cellStyle name="Percent 9 2 6" xfId="42819" xr:uid="{9DCF82D6-1155-4B97-9791-B3B7DCDBE9C6}"/>
    <cellStyle name="Percent 9 2 7" xfId="30854" xr:uid="{3187E7DF-B5A9-4555-AE6F-EFC3495A83DF}"/>
    <cellStyle name="Percent 9 3" xfId="18882" xr:uid="{00000000-0005-0000-0000-0000525E0000}"/>
    <cellStyle name="Percent 9 3 2" xfId="18883" xr:uid="{00000000-0005-0000-0000-0000535E0000}"/>
    <cellStyle name="Percent 9 3 2 2" xfId="24898" xr:uid="{00000000-0005-0000-0000-0000545E0000}"/>
    <cellStyle name="Percent 9 3 2 2 2" xfId="48774" xr:uid="{4A11B4E2-4282-4ACF-9A6C-C60F5BA39135}"/>
    <cellStyle name="Percent 9 3 2 2 3" xfId="36804" xr:uid="{C75C586E-3B9C-4277-8246-5FD727FF549F}"/>
    <cellStyle name="Percent 9 3 2 3" xfId="42825" xr:uid="{544BDABE-8973-4BD0-BDDA-CDF9C29C7B68}"/>
    <cellStyle name="Percent 9 3 2 4" xfId="30860" xr:uid="{8C914AE8-4333-4863-9E9D-029C92480C95}"/>
    <cellStyle name="Percent 9 3 3" xfId="18884" xr:uid="{00000000-0005-0000-0000-0000555E0000}"/>
    <cellStyle name="Percent 9 3 3 2" xfId="24899" xr:uid="{00000000-0005-0000-0000-0000565E0000}"/>
    <cellStyle name="Percent 9 3 3 2 2" xfId="48775" xr:uid="{FB8EB4FC-2860-442F-B976-F8A37C03414B}"/>
    <cellStyle name="Percent 9 3 3 2 3" xfId="36805" xr:uid="{3C4E4C90-B76D-4F41-9462-76D8BB9A7C02}"/>
    <cellStyle name="Percent 9 3 3 3" xfId="42826" xr:uid="{52117238-E73C-4B7A-A1A1-070B9DDAA82E}"/>
    <cellStyle name="Percent 9 3 3 4" xfId="30861" xr:uid="{5F2C4F77-3BE5-4DDE-9611-ED3214B40ED6}"/>
    <cellStyle name="Percent 9 3 4" xfId="24897" xr:uid="{00000000-0005-0000-0000-0000575E0000}"/>
    <cellStyle name="Percent 9 3 4 2" xfId="48773" xr:uid="{1396AEFB-7BE9-4E00-982D-BFC53753EF2D}"/>
    <cellStyle name="Percent 9 3 4 3" xfId="36803" xr:uid="{03BB3D77-436C-4906-89B5-5FB5A1A9FDA3}"/>
    <cellStyle name="Percent 9 3 5" xfId="42824" xr:uid="{ED92A62D-832E-41B7-A36D-BE6040FDE892}"/>
    <cellStyle name="Percent 9 3 6" xfId="30859" xr:uid="{B1685DC3-F92D-41AE-95A5-6DAC94C42F2F}"/>
    <cellStyle name="Percent 9 4" xfId="18885" xr:uid="{00000000-0005-0000-0000-0000585E0000}"/>
    <cellStyle name="Percent 9 4 2" xfId="24900" xr:uid="{00000000-0005-0000-0000-0000595E0000}"/>
    <cellStyle name="Percent 9 4 2 2" xfId="48776" xr:uid="{46D322D3-F10C-4FF8-A51F-CF6167628E92}"/>
    <cellStyle name="Percent 9 4 2 3" xfId="36806" xr:uid="{06677682-4EBA-41AC-A2F7-8E431C7A25FD}"/>
    <cellStyle name="Percent 9 4 3" xfId="42827" xr:uid="{057F2A02-F3E9-47BB-9E8A-F92186C5D7A3}"/>
    <cellStyle name="Percent 9 4 4" xfId="30862" xr:uid="{1ADDAF77-59D2-4C63-9A88-8713C36662D3}"/>
    <cellStyle name="Percent 9 5" xfId="18886" xr:uid="{00000000-0005-0000-0000-00005A5E0000}"/>
    <cellStyle name="Percent 9 5 2" xfId="24901" xr:uid="{00000000-0005-0000-0000-00005B5E0000}"/>
    <cellStyle name="Percent 9 5 2 2" xfId="48777" xr:uid="{BBD4F813-4C4C-4257-912A-38C0DDEC6EAA}"/>
    <cellStyle name="Percent 9 5 2 3" xfId="36807" xr:uid="{76DA7BCA-9AD6-44AC-8D91-7BE372ABD1E2}"/>
    <cellStyle name="Percent 9 5 3" xfId="42828" xr:uid="{538A8D67-78EA-448D-9F1C-85294CD06520}"/>
    <cellStyle name="Percent 9 5 4" xfId="30863" xr:uid="{E28325AF-5D27-4973-94CF-DA9C7A34D2B2}"/>
    <cellStyle name="Percent 9 6" xfId="18887" xr:uid="{00000000-0005-0000-0000-00005C5E0000}"/>
    <cellStyle name="Percent 9 6 2" xfId="24902" xr:uid="{00000000-0005-0000-0000-00005D5E0000}"/>
    <cellStyle name="Percent 9 6 2 2" xfId="48778" xr:uid="{6258790D-5703-454B-B4C2-D549EB6CF343}"/>
    <cellStyle name="Percent 9 6 2 3" xfId="36808" xr:uid="{0EE35E8C-EB7B-454F-825B-B49223691D71}"/>
    <cellStyle name="Percent 9 6 3" xfId="42829" xr:uid="{57A9DC07-8310-41D5-85C4-33EE6296A47D}"/>
    <cellStyle name="Percent 9 6 4" xfId="30864" xr:uid="{9E48D08C-09D3-4289-9B95-6BE3C2B8C9B8}"/>
    <cellStyle name="Percent 9 7" xfId="18888" xr:uid="{00000000-0005-0000-0000-00005E5E0000}"/>
    <cellStyle name="Percent 9 7 2" xfId="24903" xr:uid="{00000000-0005-0000-0000-00005F5E0000}"/>
    <cellStyle name="Percent 9 7 2 2" xfId="48779" xr:uid="{E1402FFF-B506-47C0-BF1A-D8CA1B570B7B}"/>
    <cellStyle name="Percent 9 7 2 3" xfId="36809" xr:uid="{06D75D0B-5D39-4669-B6C1-F22E9CDC72AA}"/>
    <cellStyle name="Percent 9 7 3" xfId="42830" xr:uid="{41DD327F-FE2D-4CB6-BF56-B9D9C3EB427C}"/>
    <cellStyle name="Percent 9 7 4" xfId="30865" xr:uid="{489EC795-6D20-40C6-A488-0E3C7FB132A8}"/>
    <cellStyle name="Percent 9 8" xfId="18889" xr:uid="{00000000-0005-0000-0000-0000605E0000}"/>
    <cellStyle name="Percent 9 8 2" xfId="24904" xr:uid="{00000000-0005-0000-0000-0000615E0000}"/>
    <cellStyle name="Percent 9 8 2 2" xfId="48780" xr:uid="{58D12D91-1803-499B-B05B-FEF0A8B69A23}"/>
    <cellStyle name="Percent 9 8 2 3" xfId="36810" xr:uid="{7837215B-F972-474A-8319-B48FDF70D2BF}"/>
    <cellStyle name="Percent 9 8 3" xfId="42831" xr:uid="{6CEDA572-306D-46EA-814A-576D86C59DDC}"/>
    <cellStyle name="Percent 9 8 4" xfId="30866" xr:uid="{DF071102-BDA1-4464-8120-44144A63FF6B}"/>
    <cellStyle name="Percent 90" xfId="18890" xr:uid="{00000000-0005-0000-0000-0000625E0000}"/>
    <cellStyle name="Percent 90 2" xfId="18891" xr:uid="{00000000-0005-0000-0000-0000635E0000}"/>
    <cellStyle name="Percent 90 2 2" xfId="24905" xr:uid="{00000000-0005-0000-0000-0000645E0000}"/>
    <cellStyle name="Percent 90 2 2 2" xfId="48781" xr:uid="{B7E466B5-9AA7-46C1-9606-80B2B33E2B4D}"/>
    <cellStyle name="Percent 90 2 2 3" xfId="36811" xr:uid="{37375014-A9B2-4FB8-B01A-AEAB635902F8}"/>
    <cellStyle name="Percent 90 2 3" xfId="42832" xr:uid="{10492445-8451-4D06-B561-A93967151B8D}"/>
    <cellStyle name="Percent 90 2 4" xfId="30867" xr:uid="{B99FEF7F-822A-423C-8DA4-92EE591DF936}"/>
    <cellStyle name="Percent 90 3" xfId="18892" xr:uid="{00000000-0005-0000-0000-0000655E0000}"/>
    <cellStyle name="Percent 90 3 2" xfId="24906" xr:uid="{00000000-0005-0000-0000-0000665E0000}"/>
    <cellStyle name="Percent 90 3 2 2" xfId="48782" xr:uid="{249DC2F1-83CD-4CD7-ACC2-7F7BC3EF7318}"/>
    <cellStyle name="Percent 90 3 2 3" xfId="36812" xr:uid="{C34D788F-37AE-49D0-9058-A8C619D601F6}"/>
    <cellStyle name="Percent 90 3 3" xfId="42833" xr:uid="{8F8EF719-F482-4BC4-A441-9E4F4BF1A841}"/>
    <cellStyle name="Percent 90 3 4" xfId="30868" xr:uid="{243F91F6-9880-4465-A0D9-246A257B8483}"/>
    <cellStyle name="Percent 91" xfId="18893" xr:uid="{00000000-0005-0000-0000-0000675E0000}"/>
    <cellStyle name="Percent 91 2" xfId="24907" xr:uid="{00000000-0005-0000-0000-0000685E0000}"/>
    <cellStyle name="Percent 91 2 2" xfId="48783" xr:uid="{8AAE5FEC-6A70-48F3-ADB7-46DADBBC2E60}"/>
    <cellStyle name="Percent 91 2 3" xfId="36813" xr:uid="{29DEF421-F696-4FF0-B323-041C0A0D0143}"/>
    <cellStyle name="Percent 91 3" xfId="42834" xr:uid="{AFFFE003-BA2A-4C8A-879A-04FA94605559}"/>
    <cellStyle name="Percent 91 4" xfId="30869" xr:uid="{3CB570D5-7A5B-4E8A-8ECE-E8F2C10BCF5E}"/>
    <cellStyle name="Percent 92" xfId="18894" xr:uid="{00000000-0005-0000-0000-0000695E0000}"/>
    <cellStyle name="Percent 92 2" xfId="24908" xr:uid="{00000000-0005-0000-0000-00006A5E0000}"/>
    <cellStyle name="Percent 92 2 2" xfId="48784" xr:uid="{E95F2218-E3D0-42F7-8DB8-CAE21F9A8E09}"/>
    <cellStyle name="Percent 92 2 3" xfId="36814" xr:uid="{A03F3D78-F7A8-4723-BCFD-6915B7647EE9}"/>
    <cellStyle name="Percent 92 3" xfId="42835" xr:uid="{8AE229CC-EA49-4E4A-BC62-974AE8E492C7}"/>
    <cellStyle name="Percent 92 4" xfId="30870" xr:uid="{70788D8D-BCD3-45A5-BB1A-BAED506F49BF}"/>
    <cellStyle name="Percent 93" xfId="18895" xr:uid="{00000000-0005-0000-0000-00006B5E0000}"/>
    <cellStyle name="Percent 93 2" xfId="24909" xr:uid="{00000000-0005-0000-0000-00006C5E0000}"/>
    <cellStyle name="Percent 93 2 2" xfId="48785" xr:uid="{3880D17C-52D8-4C0B-8867-44807D2305E2}"/>
    <cellStyle name="Percent 93 2 3" xfId="36815" xr:uid="{E1432D6A-4AA3-431C-8F2F-9C0481176860}"/>
    <cellStyle name="Percent 93 3" xfId="42836" xr:uid="{D629F484-F27F-4FBE-95DA-CE3CF284D351}"/>
    <cellStyle name="Percent 93 4" xfId="30871" xr:uid="{83AEB945-3FD4-47DB-8C42-7CEEBCA21969}"/>
    <cellStyle name="Percent 94" xfId="18896" xr:uid="{00000000-0005-0000-0000-00006D5E0000}"/>
    <cellStyle name="Percent 94 2" xfId="24910" xr:uid="{00000000-0005-0000-0000-00006E5E0000}"/>
    <cellStyle name="Percent 94 2 2" xfId="48786" xr:uid="{107CCE39-B79D-46D7-97F5-6BD73801D137}"/>
    <cellStyle name="Percent 94 2 3" xfId="36816" xr:uid="{F9EC3958-5A87-4C4A-9F8E-FE45FC496DC3}"/>
    <cellStyle name="Percent 94 3" xfId="42837" xr:uid="{C589D461-AB97-4C3E-A7BD-BD504300D6D9}"/>
    <cellStyle name="Percent 94 4" xfId="30872" xr:uid="{43BB0DEF-430D-456A-A3A8-3F0CCA58D77B}"/>
    <cellStyle name="Percent 95" xfId="18897" xr:uid="{00000000-0005-0000-0000-00006F5E0000}"/>
    <cellStyle name="Percent 95 2" xfId="24911" xr:uid="{00000000-0005-0000-0000-0000705E0000}"/>
    <cellStyle name="Percent 95 2 2" xfId="48787" xr:uid="{F310C49D-6D6A-46D6-9B46-37458F1CC610}"/>
    <cellStyle name="Percent 95 2 3" xfId="36817" xr:uid="{DF236F58-0898-47E8-BA05-8FEF808BD5C9}"/>
    <cellStyle name="Percent 95 3" xfId="42838" xr:uid="{2D3772FE-7010-4FCB-AD2F-E5ADA61AA610}"/>
    <cellStyle name="Percent 95 4" xfId="30873" xr:uid="{6714224B-9BC5-4DB4-979A-66246A6F713B}"/>
    <cellStyle name="Percent 96" xfId="18898" xr:uid="{00000000-0005-0000-0000-0000715E0000}"/>
    <cellStyle name="Percent 96 2" xfId="24912" xr:uid="{00000000-0005-0000-0000-0000725E0000}"/>
    <cellStyle name="Percent 96 2 2" xfId="48788" xr:uid="{90C69F3E-9A23-4AE0-801F-7F92EAC99E63}"/>
    <cellStyle name="Percent 96 2 3" xfId="36818" xr:uid="{F3D97E2A-59C5-4B5B-97AF-7EF1419A8676}"/>
    <cellStyle name="Percent 96 3" xfId="42839" xr:uid="{B865975C-70CA-42CA-AC45-CFF00C73C43F}"/>
    <cellStyle name="Percent 96 4" xfId="30874" xr:uid="{F05917BF-4764-40BB-BED5-6199F6D5475B}"/>
    <cellStyle name="Percent 97" xfId="18899" xr:uid="{00000000-0005-0000-0000-0000735E0000}"/>
    <cellStyle name="Percent 97 2" xfId="24913" xr:uid="{00000000-0005-0000-0000-0000745E0000}"/>
    <cellStyle name="Percent 97 2 2" xfId="48789" xr:uid="{6222498B-1C11-49D3-B850-016AA575A6D8}"/>
    <cellStyle name="Percent 97 2 3" xfId="36819" xr:uid="{F4A41343-06F2-4676-A22F-1419DFD526E6}"/>
    <cellStyle name="Percent 97 3" xfId="42840" xr:uid="{9D81CDFF-A897-4495-A532-0080407BD00F}"/>
    <cellStyle name="Percent 97 4" xfId="30875" xr:uid="{C856CBA9-411C-48C1-8B36-B0137A4D7DED}"/>
    <cellStyle name="Percent 98" xfId="18900" xr:uid="{00000000-0005-0000-0000-0000755E0000}"/>
    <cellStyle name="Percent 98 2" xfId="24914" xr:uid="{00000000-0005-0000-0000-0000765E0000}"/>
    <cellStyle name="Percent 98 2 2" xfId="48790" xr:uid="{8264027F-B3B3-43D6-91D9-00E11146F551}"/>
    <cellStyle name="Percent 98 2 3" xfId="36820" xr:uid="{96234630-065B-4941-AF3F-63735E3CE6BB}"/>
    <cellStyle name="Percent 98 3" xfId="42841" xr:uid="{AD163F4F-EAEE-4C60-BF0F-DAAA65820992}"/>
    <cellStyle name="Percent 98 4" xfId="30876" xr:uid="{7B003D06-A232-49DA-977E-112C83DF9E1E}"/>
    <cellStyle name="Percent 99" xfId="18901" xr:uid="{00000000-0005-0000-0000-0000775E0000}"/>
    <cellStyle name="Percent 99 2" xfId="24915" xr:uid="{00000000-0005-0000-0000-0000785E0000}"/>
    <cellStyle name="Percent 99 2 2" xfId="48791" xr:uid="{F76CCC7B-4A5C-4741-AD87-7CABCAF2CB07}"/>
    <cellStyle name="Percent 99 2 3" xfId="36821" xr:uid="{B9B8E87F-9CB6-4666-AD8E-5725385DECD9}"/>
    <cellStyle name="Percent 99 3" xfId="42842" xr:uid="{55EC0ED1-1771-457C-8193-985D43DD467F}"/>
    <cellStyle name="Percent 99 4" xfId="30877" xr:uid="{A4BF2024-4C89-42C2-B22A-0C8BADAF0A8D}"/>
    <cellStyle name="Pink" xfId="18902" xr:uid="{00000000-0005-0000-0000-0000795E0000}"/>
    <cellStyle name="pricedatabold" xfId="18903" xr:uid="{00000000-0005-0000-0000-00007A5E0000}"/>
    <cellStyle name="pricedatabold 2" xfId="24916" xr:uid="{00000000-0005-0000-0000-00007B5E0000}"/>
    <cellStyle name="pricedatabold 2 2" xfId="48792" xr:uid="{22971FC2-28E8-44D2-A132-E50529F61D56}"/>
    <cellStyle name="pricedatabold 2 3" xfId="36822" xr:uid="{E623D567-8F4A-4DD7-8284-C44191C1FA92}"/>
    <cellStyle name="pricedatabold 3" xfId="42843" xr:uid="{AD8A9A3F-AC7D-4F96-9305-3698C73D7E79}"/>
    <cellStyle name="pricedatabold 4" xfId="30878" xr:uid="{1D8D445C-B6CE-4FA2-AA9F-FA49D10F5BAC}"/>
    <cellStyle name="pricedatanorm" xfId="18904" xr:uid="{00000000-0005-0000-0000-00007C5E0000}"/>
    <cellStyle name="pricedatanorm 2" xfId="24917" xr:uid="{00000000-0005-0000-0000-00007D5E0000}"/>
    <cellStyle name="pricedatanorm 2 2" xfId="48793" xr:uid="{872C6EFA-ACDA-40B9-AAE8-4992BB001F45}"/>
    <cellStyle name="pricedatanorm 2 3" xfId="36823" xr:uid="{125999B6-7C7F-4553-8ADE-2A139C16F6E2}"/>
    <cellStyle name="pricedatanorm 3" xfId="42844" xr:uid="{37629172-D142-4E45-B94A-403092613ED5}"/>
    <cellStyle name="pricedatanorm 4" xfId="30879" xr:uid="{C59CDB53-5EAC-41E5-9D7C-7E908E0137EB}"/>
    <cellStyle name="PSChar" xfId="18905" xr:uid="{00000000-0005-0000-0000-00007E5E0000}"/>
    <cellStyle name="PSChar 2" xfId="18906" xr:uid="{00000000-0005-0000-0000-00007F5E0000}"/>
    <cellStyle name="PSChar 2 2" xfId="24919" xr:uid="{00000000-0005-0000-0000-0000805E0000}"/>
    <cellStyle name="PSChar 2 2 2" xfId="48795" xr:uid="{D971E8CE-7146-4450-B8E0-46DF730CFADD}"/>
    <cellStyle name="PSChar 2 2 3" xfId="36825" xr:uid="{747B830D-9FCD-4ECB-88F7-81829147583F}"/>
    <cellStyle name="PSChar 2 3" xfId="42846" xr:uid="{8762C432-9E4A-4C29-A8E5-2A65D0EA0D23}"/>
    <cellStyle name="PSChar 2 4" xfId="30881" xr:uid="{943A8351-D854-4705-BABA-E6DE9C8CCA0A}"/>
    <cellStyle name="PSChar 3" xfId="24918" xr:uid="{00000000-0005-0000-0000-0000815E0000}"/>
    <cellStyle name="PSChar 3 2" xfId="48794" xr:uid="{AFE3FE99-25DF-4DFC-82CA-B8F1A64BAA3C}"/>
    <cellStyle name="PSChar 3 3" xfId="36824" xr:uid="{160ED3D0-0A67-4415-AF11-FF4DA3295576}"/>
    <cellStyle name="PSChar 4" xfId="42845" xr:uid="{159C2815-8778-4441-9162-B4E6B2742465}"/>
    <cellStyle name="PSChar 5" xfId="30880" xr:uid="{755D6266-346F-487F-BCC6-41459F5C6354}"/>
    <cellStyle name="PSDate" xfId="18907" xr:uid="{00000000-0005-0000-0000-0000825E0000}"/>
    <cellStyle name="PSDate 2" xfId="18908" xr:uid="{00000000-0005-0000-0000-0000835E0000}"/>
    <cellStyle name="PSDate 2 2" xfId="24921" xr:uid="{00000000-0005-0000-0000-0000845E0000}"/>
    <cellStyle name="PSDate 2 2 2" xfId="48797" xr:uid="{67E289AC-73FD-4107-9FD6-85745B011E61}"/>
    <cellStyle name="PSDate 2 2 3" xfId="36827" xr:uid="{8109F137-CBA2-4CCF-8E29-C11A9850FACD}"/>
    <cellStyle name="PSDate 2 3" xfId="42848" xr:uid="{03846F2B-9943-423A-A971-639B76CAED27}"/>
    <cellStyle name="PSDate 2 4" xfId="30883" xr:uid="{2747B3F5-5ACF-4CD5-89EE-4C0139386698}"/>
    <cellStyle name="PSDate 3" xfId="24920" xr:uid="{00000000-0005-0000-0000-0000855E0000}"/>
    <cellStyle name="PSDate 3 2" xfId="48796" xr:uid="{567B75D7-CF74-4D0C-9161-2AE9CA187474}"/>
    <cellStyle name="PSDate 3 3" xfId="36826" xr:uid="{25FEDC23-5EC6-4A85-A6B7-8ED1ED338DA5}"/>
    <cellStyle name="PSDate 4" xfId="42847" xr:uid="{BA643C8C-6CEA-4733-B5F8-000B844AC876}"/>
    <cellStyle name="PSDate 5" xfId="30882" xr:uid="{6384C7E9-7E51-4B02-A93E-A6507B67FF28}"/>
    <cellStyle name="PSDec" xfId="18909" xr:uid="{00000000-0005-0000-0000-0000865E0000}"/>
    <cellStyle name="PSDec 2" xfId="18910" xr:uid="{00000000-0005-0000-0000-0000875E0000}"/>
    <cellStyle name="PSDec 2 2" xfId="24923" xr:uid="{00000000-0005-0000-0000-0000885E0000}"/>
    <cellStyle name="PSDec 2 2 2" xfId="48799" xr:uid="{B60D63D3-47BB-4611-86A1-85F040CD87ED}"/>
    <cellStyle name="PSDec 2 2 3" xfId="36829" xr:uid="{4507249E-C81F-4C36-98C4-37B50F30A50A}"/>
    <cellStyle name="PSDec 2 3" xfId="42850" xr:uid="{6AD52324-439F-4875-99A8-1D69918E2E4C}"/>
    <cellStyle name="PSDec 2 4" xfId="30885" xr:uid="{3E8D3D47-FFFF-4A56-B3B8-2A0DC6FD6377}"/>
    <cellStyle name="PSDec 3" xfId="24922" xr:uid="{00000000-0005-0000-0000-0000895E0000}"/>
    <cellStyle name="PSDec 3 2" xfId="48798" xr:uid="{04B74E34-C0C1-4A0E-9B29-E86A250028E8}"/>
    <cellStyle name="PSDec 3 3" xfId="36828" xr:uid="{E5292582-39F8-4946-9672-F2CB20303F6A}"/>
    <cellStyle name="PSDec 4" xfId="42849" xr:uid="{04311E6B-0730-4594-9523-BEE2D12A3C32}"/>
    <cellStyle name="PSDec 5" xfId="30884" xr:uid="{8104B016-1ABD-4125-9EC2-52615DEF92AD}"/>
    <cellStyle name="PSHeading" xfId="18911" xr:uid="{00000000-0005-0000-0000-00008A5E0000}"/>
    <cellStyle name="PSHeading 2" xfId="18912" xr:uid="{00000000-0005-0000-0000-00008B5E0000}"/>
    <cellStyle name="PSHeading 2 2" xfId="24925" xr:uid="{00000000-0005-0000-0000-00008C5E0000}"/>
    <cellStyle name="PSHeading 2 2 2" xfId="48801" xr:uid="{08543EDF-25FC-4015-9478-A8FF3700C17D}"/>
    <cellStyle name="PSHeading 2 2 3" xfId="36831" xr:uid="{13A59564-2DF1-44DE-9491-484163D0B3E7}"/>
    <cellStyle name="PSHeading 2 3" xfId="42852" xr:uid="{C82667B5-9DF9-4983-8B9B-103114948227}"/>
    <cellStyle name="PSHeading 2 4" xfId="30887" xr:uid="{738673CB-DF3A-4289-8E10-D0DCB71B5B91}"/>
    <cellStyle name="PSHeading 3" xfId="24924" xr:uid="{00000000-0005-0000-0000-00008D5E0000}"/>
    <cellStyle name="PSHeading 3 2" xfId="48800" xr:uid="{3179B045-DF7B-410D-BD6C-D9E506D557F6}"/>
    <cellStyle name="PSHeading 3 3" xfId="36830" xr:uid="{FF98A9CA-1E9F-4400-AE66-070BF274897A}"/>
    <cellStyle name="PSHeading 4" xfId="42851" xr:uid="{367425F2-026A-4CC2-8A3A-0324F93D9196}"/>
    <cellStyle name="PSHeading 5" xfId="30886" xr:uid="{B5D29377-F04F-4696-96CC-B1203CE6B871}"/>
    <cellStyle name="PSInt" xfId="18913" xr:uid="{00000000-0005-0000-0000-00008E5E0000}"/>
    <cellStyle name="PSInt 2" xfId="18914" xr:uid="{00000000-0005-0000-0000-00008F5E0000}"/>
    <cellStyle name="PSInt 2 2" xfId="24927" xr:uid="{00000000-0005-0000-0000-0000905E0000}"/>
    <cellStyle name="PSInt 2 2 2" xfId="48803" xr:uid="{4621B01F-E8C7-495E-9DF2-834996C63C42}"/>
    <cellStyle name="PSInt 2 2 3" xfId="36833" xr:uid="{55A6F57E-4E34-4920-AE5B-A745BC604004}"/>
    <cellStyle name="PSInt 2 3" xfId="42854" xr:uid="{2DD345B3-74C9-482B-989B-8D29575F6501}"/>
    <cellStyle name="PSInt 2 4" xfId="30889" xr:uid="{60433015-D52E-4BCB-B15C-CBB21428D4CF}"/>
    <cellStyle name="PSInt 3" xfId="24926" xr:uid="{00000000-0005-0000-0000-0000915E0000}"/>
    <cellStyle name="PSInt 3 2" xfId="48802" xr:uid="{0190E21B-5C0F-4C95-B89C-02211AC39F87}"/>
    <cellStyle name="PSInt 3 3" xfId="36832" xr:uid="{BF0CBAA0-A89B-4770-9694-8F2767539BEA}"/>
    <cellStyle name="PSInt 4" xfId="42853" xr:uid="{48C7EFB1-7CBE-4DA9-8F92-FB4D04CE2089}"/>
    <cellStyle name="PSInt 5" xfId="30888" xr:uid="{6BCF614D-5C7D-4111-87E7-4DE4F985C95E}"/>
    <cellStyle name="PSSpacer" xfId="18915" xr:uid="{00000000-0005-0000-0000-0000925E0000}"/>
    <cellStyle name="PSSpacer 2" xfId="18916" xr:uid="{00000000-0005-0000-0000-0000935E0000}"/>
    <cellStyle name="PSSpacer 2 2" xfId="24929" xr:uid="{00000000-0005-0000-0000-0000945E0000}"/>
    <cellStyle name="PSSpacer 2 2 2" xfId="48805" xr:uid="{305C6F06-2D34-48AD-9626-437B97245FE9}"/>
    <cellStyle name="PSSpacer 2 2 3" xfId="36835" xr:uid="{9B6D6243-5C53-4C2B-B96D-C92E7F705367}"/>
    <cellStyle name="PSSpacer 2 3" xfId="42856" xr:uid="{D12251C3-7AAA-4B57-AFFC-107FB269128B}"/>
    <cellStyle name="PSSpacer 2 4" xfId="30891" xr:uid="{1F384EEA-A72D-447F-AD10-94BBF3BA06D2}"/>
    <cellStyle name="PSSpacer 3" xfId="24928" xr:uid="{00000000-0005-0000-0000-0000955E0000}"/>
    <cellStyle name="PSSpacer 3 2" xfId="48804" xr:uid="{AF62E73C-AC13-429E-B5D2-50882AD30BAF}"/>
    <cellStyle name="PSSpacer 3 3" xfId="36834" xr:uid="{0BA28CE5-23CA-4774-967F-EA1670C3A40E}"/>
    <cellStyle name="PSSpacer 4" xfId="42855" xr:uid="{1A784A1B-F2D1-40AA-9068-0F9296D54A7A}"/>
    <cellStyle name="PSSpacer 5" xfId="30890" xr:uid="{0A56EDBD-F28D-41CA-8E10-6F372F8FE54E}"/>
    <cellStyle name="Punctuated 0." xfId="18917" xr:uid="{00000000-0005-0000-0000-0000965E0000}"/>
    <cellStyle name="Punctuated 0. 2" xfId="24930" xr:uid="{00000000-0005-0000-0000-0000975E0000}"/>
    <cellStyle name="Punctuated 0. 2 2" xfId="48806" xr:uid="{E9CBC755-CA5F-4B9E-9C0A-C46C97C39EC8}"/>
    <cellStyle name="Punctuated 0. 2 3" xfId="36836" xr:uid="{0CC518F4-0646-4A48-BE89-2737155BE8A2}"/>
    <cellStyle name="Punctuated 0. 3" xfId="42857" xr:uid="{08342024-BD9A-4A5B-9270-74C96E76C47F}"/>
    <cellStyle name="Punctuated 0. 4" xfId="30892" xr:uid="{6BAA1BCC-C255-47E9-9CD7-3CE627280425}"/>
    <cellStyle name="Punctuated 0.00" xfId="18918" xr:uid="{00000000-0005-0000-0000-0000985E0000}"/>
    <cellStyle name="Punctuated 0.00 2" xfId="24931" xr:uid="{00000000-0005-0000-0000-0000995E0000}"/>
    <cellStyle name="Punctuated 0.00 2 2" xfId="48807" xr:uid="{4C617BA8-C9D4-4BCB-8D37-2408EAA72270}"/>
    <cellStyle name="Punctuated 0.00 2 3" xfId="36837" xr:uid="{C869D71E-FC31-4FA6-83C4-4F0ABD88E99B}"/>
    <cellStyle name="Punctuated 0.00 3" xfId="42858" xr:uid="{D7FB7C17-2455-4BD2-B6A6-F32507C73ECE}"/>
    <cellStyle name="Punctuated 0.00 4" xfId="30893" xr:uid="{301789B9-69CE-4A38-B23A-9AB5FC9BE45E}"/>
    <cellStyle name="Read-Only" xfId="18919" xr:uid="{00000000-0005-0000-0000-00009A5E0000}"/>
    <cellStyle name="Read-Only (bottom table)" xfId="18920" xr:uid="{00000000-0005-0000-0000-00009B5E0000}"/>
    <cellStyle name="Read-Only (bottom table) 2" xfId="24933" xr:uid="{00000000-0005-0000-0000-00009C5E0000}"/>
    <cellStyle name="Read-Only (bottom table) 2 2" xfId="48809" xr:uid="{E6D44DAB-5B7F-488C-A6B4-3178FB423731}"/>
    <cellStyle name="Read-Only (bottom table) 2 3" xfId="36839" xr:uid="{DD15E230-73A1-4A94-8CAD-7122DCF60818}"/>
    <cellStyle name="Read-Only (bottom table) 3" xfId="42860" xr:uid="{C93E0173-A3A4-4A7D-86C0-B960CCEC0827}"/>
    <cellStyle name="Read-Only (bottom table) 4" xfId="30895" xr:uid="{2822F31F-606D-4E4B-B934-0611F00A20D3}"/>
    <cellStyle name="Read-Only (calc)" xfId="18921" xr:uid="{00000000-0005-0000-0000-00009D5E0000}"/>
    <cellStyle name="Read-Only (calc) 2" xfId="24934" xr:uid="{00000000-0005-0000-0000-00009E5E0000}"/>
    <cellStyle name="Read-Only (calc) 2 2" xfId="48810" xr:uid="{5ECC70F1-DEF4-4602-AEB7-71FDB26F34CC}"/>
    <cellStyle name="Read-Only (calc) 2 3" xfId="36840" xr:uid="{80C79827-13E9-4EA8-A75C-BAA468559EA1}"/>
    <cellStyle name="Read-Only (calc) 3" xfId="42861" xr:uid="{20274CD9-88F1-4EE9-8CF2-0BDA223E23C3}"/>
    <cellStyle name="Read-Only (calc) 4" xfId="30896" xr:uid="{DE7B2275-ABBF-4FB1-9165-9F703E565427}"/>
    <cellStyle name="Read-Only (calc, left)" xfId="18922" xr:uid="{00000000-0005-0000-0000-00009F5E0000}"/>
    <cellStyle name="Read-Only (calc, left) 2" xfId="24935" xr:uid="{00000000-0005-0000-0000-0000A05E0000}"/>
    <cellStyle name="Read-Only (calc, left) 2 2" xfId="48811" xr:uid="{64AE822C-B558-46B5-80E6-759AE4F72A0E}"/>
    <cellStyle name="Read-Only (calc, left) 2 3" xfId="36841" xr:uid="{B19B03B2-A2B3-4A3E-82D2-756EA23B262C}"/>
    <cellStyle name="Read-Only (calc, left) 3" xfId="42862" xr:uid="{F11E11E3-AF5A-445A-9859-9D4C60820EE3}"/>
    <cellStyle name="Read-Only (calc, left) 4" xfId="30897" xr:uid="{47EDFB52-0FEB-484C-95FD-49CF046DB5D7}"/>
    <cellStyle name="Read-Only (calc, no border)" xfId="18923" xr:uid="{00000000-0005-0000-0000-0000A15E0000}"/>
    <cellStyle name="Read-Only (calc, no border) 2" xfId="24936" xr:uid="{00000000-0005-0000-0000-0000A25E0000}"/>
    <cellStyle name="Read-Only (calc, no border) 2 2" xfId="48812" xr:uid="{681FA5E0-6EDF-4153-8A03-05552005F03A}"/>
    <cellStyle name="Read-Only (calc, no border) 2 3" xfId="36842" xr:uid="{3757F277-2FEA-4A81-B7B1-91EBE0DA1B24}"/>
    <cellStyle name="Read-Only (calc, no border) 3" xfId="42863" xr:uid="{330E6D81-E9FE-40A0-B48A-8745D4A2E2E6}"/>
    <cellStyle name="Read-Only (calc, no border) 4" xfId="30898" xr:uid="{311244B9-B663-4ABF-B728-EBCC8FBB2673}"/>
    <cellStyle name="Read-Only (header)" xfId="18924" xr:uid="{00000000-0005-0000-0000-0000A35E0000}"/>
    <cellStyle name="Read-Only (header) 2" xfId="24937" xr:uid="{00000000-0005-0000-0000-0000A45E0000}"/>
    <cellStyle name="Read-Only (header) 2 2" xfId="48813" xr:uid="{B15201D7-B49C-4D36-90F7-CC7C3102D8BE}"/>
    <cellStyle name="Read-Only (header) 2 3" xfId="36843" xr:uid="{6C42D61D-DAC6-49AB-98CD-E4D250E91342}"/>
    <cellStyle name="Read-Only (header) 3" xfId="42864" xr:uid="{D4B83E89-3761-482E-8E85-CAEE477CE6F1}"/>
    <cellStyle name="Read-Only (header) 4" xfId="30899" xr:uid="{30A996C9-A731-4958-8808-35DDE67F7571}"/>
    <cellStyle name="Read-Only (header, center)" xfId="18925" xr:uid="{00000000-0005-0000-0000-0000A55E0000}"/>
    <cellStyle name="Read-Only (header, center) 2" xfId="24938" xr:uid="{00000000-0005-0000-0000-0000A65E0000}"/>
    <cellStyle name="Read-Only (header, center) 2 2" xfId="48814" xr:uid="{C4561BFC-B7BE-4AE9-B03D-D6D671CBC446}"/>
    <cellStyle name="Read-Only (header, center) 2 3" xfId="36844" xr:uid="{FF1399B3-AB74-4F05-B894-585768D2692D}"/>
    <cellStyle name="Read-Only (header, center) 3" xfId="42865" xr:uid="{8ED99050-EE55-4462-A635-DF2B82DE88E2}"/>
    <cellStyle name="Read-Only (header, center) 4" xfId="30900" xr:uid="{08DD2746-9628-4F99-8678-DA59AF06F2AE}"/>
    <cellStyle name="Read-Only (header, left)" xfId="18926" xr:uid="{00000000-0005-0000-0000-0000A75E0000}"/>
    <cellStyle name="Read-Only (header, left) 2" xfId="24939" xr:uid="{00000000-0005-0000-0000-0000A85E0000}"/>
    <cellStyle name="Read-Only (header, left) 2 2" xfId="48815" xr:uid="{94137E7B-166E-4C19-A233-9A7A42AFE2F7}"/>
    <cellStyle name="Read-Only (header, left) 2 3" xfId="36845" xr:uid="{56CB179F-F0C1-4079-B411-DB772440FD90}"/>
    <cellStyle name="Read-Only (header, left) 3" xfId="42866" xr:uid="{006D8867-D39E-4DD0-924A-CA2924A8BCC0}"/>
    <cellStyle name="Read-Only (header, left) 4" xfId="30901" xr:uid="{5E380623-E09F-43F5-B72F-EC684FA2BEDD}"/>
    <cellStyle name="Read-Only (header, no border)" xfId="18927" xr:uid="{00000000-0005-0000-0000-0000A95E0000}"/>
    <cellStyle name="Read-Only (header, no border) 2" xfId="24940" xr:uid="{00000000-0005-0000-0000-0000AA5E0000}"/>
    <cellStyle name="Read-Only (header, no border) 2 2" xfId="48816" xr:uid="{9D770CC7-A06A-412C-81A4-0EF11B00518F}"/>
    <cellStyle name="Read-Only (header, no border) 2 3" xfId="36846" xr:uid="{8172E463-69DA-4BC7-A989-B57D79545898}"/>
    <cellStyle name="Read-Only (header, no border) 3" xfId="42867" xr:uid="{2783AB91-B44E-433A-858D-54E3A29EBA95}"/>
    <cellStyle name="Read-Only (header, no border) 4" xfId="30902" xr:uid="{95BEA71A-DC54-4097-A20E-17320A59C43A}"/>
    <cellStyle name="Read-Only (header, no border, left)" xfId="18928" xr:uid="{00000000-0005-0000-0000-0000AB5E0000}"/>
    <cellStyle name="Read-Only (header, no border, left) 2" xfId="24941" xr:uid="{00000000-0005-0000-0000-0000AC5E0000}"/>
    <cellStyle name="Read-Only (header, no border, left) 2 2" xfId="48817" xr:uid="{83E73785-8330-441C-A195-B07FD64A47A8}"/>
    <cellStyle name="Read-Only (header, no border, left) 2 3" xfId="36847" xr:uid="{18DAA58C-D8F6-4B3B-9CBA-CCECF687D6CE}"/>
    <cellStyle name="Read-Only (header, no border, left) 3" xfId="42868" xr:uid="{7C30A723-AE7A-4F89-AB6F-90E453EFE458}"/>
    <cellStyle name="Read-Only (header, no border, left) 4" xfId="30903" xr:uid="{C86FAA7D-A8D3-41D9-8364-1F6FF284F949}"/>
    <cellStyle name="Read-Only (left)" xfId="18929" xr:uid="{00000000-0005-0000-0000-0000AD5E0000}"/>
    <cellStyle name="Read-Only (left) 2" xfId="24942" xr:uid="{00000000-0005-0000-0000-0000AE5E0000}"/>
    <cellStyle name="Read-Only (left) 2 2" xfId="48818" xr:uid="{E1626E0D-4940-48B3-9E03-AA376885EDA0}"/>
    <cellStyle name="Read-Only (left) 2 3" xfId="36848" xr:uid="{BA1EFCFE-A89C-435A-B647-759540199BBC}"/>
    <cellStyle name="Read-Only (left) 3" xfId="42869" xr:uid="{850F8B5A-60BA-43E4-93DB-C26DDEC1E167}"/>
    <cellStyle name="Read-Only (left) 4" xfId="30904" xr:uid="{CE77CA63-E695-4DC9-AD13-8D1D2AD952A2}"/>
    <cellStyle name="Read-Only (no border)" xfId="18930" xr:uid="{00000000-0005-0000-0000-0000AF5E0000}"/>
    <cellStyle name="Read-Only (no border) 2" xfId="24943" xr:uid="{00000000-0005-0000-0000-0000B05E0000}"/>
    <cellStyle name="Read-Only (no border) 2 2" xfId="48819" xr:uid="{CE4DBB81-2120-45DC-AB99-960B4B33AB8A}"/>
    <cellStyle name="Read-Only (no border) 2 3" xfId="36849" xr:uid="{77EF155A-87D0-4654-A163-63CFB8664519}"/>
    <cellStyle name="Read-Only (no border) 3" xfId="42870" xr:uid="{42E2BFB2-4343-4C27-B278-1D83F14AD780}"/>
    <cellStyle name="Read-Only (no border) 4" xfId="30905" xr:uid="{C29B9498-B302-459A-8043-8E4E426C72B0}"/>
    <cellStyle name="Read-Only (no border,vcenter)" xfId="18931" xr:uid="{00000000-0005-0000-0000-0000B15E0000}"/>
    <cellStyle name="Read-Only (no border,vcenter) 2" xfId="24944" xr:uid="{00000000-0005-0000-0000-0000B25E0000}"/>
    <cellStyle name="Read-Only (no border,vcenter) 2 2" xfId="48820" xr:uid="{416FBC14-B8ED-4B0E-A179-C4F1F39BEAEB}"/>
    <cellStyle name="Read-Only (no border,vcenter) 2 3" xfId="36850" xr:uid="{2001D1D0-1D81-4B67-BC4D-D7A5D859084B}"/>
    <cellStyle name="Read-Only (no border,vcenter) 3" xfId="42871" xr:uid="{3760AB12-514A-4F33-B9E5-3EAA5CD128A6}"/>
    <cellStyle name="Read-Only (no border,vcenter) 4" xfId="30906" xr:uid="{BB16640E-24FD-4F3C-85B5-732272613BC3}"/>
    <cellStyle name="Read-Only (noalign)" xfId="18932" xr:uid="{00000000-0005-0000-0000-0000B35E0000}"/>
    <cellStyle name="Read-Only (noalign) 2" xfId="24945" xr:uid="{00000000-0005-0000-0000-0000B45E0000}"/>
    <cellStyle name="Read-Only (noalign) 2 2" xfId="48821" xr:uid="{D9191014-0766-4531-A208-BE1534A9E71D}"/>
    <cellStyle name="Read-Only (noalign) 2 3" xfId="36851" xr:uid="{845575A8-104C-4371-A685-962480466E37}"/>
    <cellStyle name="Read-Only (noalign) 3" xfId="42872" xr:uid="{7DF6ACA0-F21B-427D-8521-18851BC75C68}"/>
    <cellStyle name="Read-Only (noalign) 4" xfId="30907" xr:uid="{D038481B-DDAC-495C-8215-7945F38B59C8}"/>
    <cellStyle name="Read-Only 2" xfId="24932" xr:uid="{00000000-0005-0000-0000-0000B55E0000}"/>
    <cellStyle name="Read-Only 2 2" xfId="48808" xr:uid="{42C5AD50-78C7-46AB-B2BF-CFD3C83F0802}"/>
    <cellStyle name="Read-Only 2 3" xfId="36838" xr:uid="{5D0CCC83-D451-4529-82FE-500438C8DE61}"/>
    <cellStyle name="Read-Only 3" xfId="25571" xr:uid="{00000000-0005-0000-0000-0000B65E0000}"/>
    <cellStyle name="Read-Only 3 2" xfId="49447" xr:uid="{8C0061AD-6CAB-466B-9B2A-911531385C2C}"/>
    <cellStyle name="Read-Only 3 3" xfId="37477" xr:uid="{C0A5728A-6DE1-449E-A066-D650C3AD191E}"/>
    <cellStyle name="Read-Only 4" xfId="23981" xr:uid="{00000000-0005-0000-0000-0000B75E0000}"/>
    <cellStyle name="Read-Only 4 2" xfId="47857" xr:uid="{3AF14BA7-CF84-43AA-895D-F7BCFE78E978}"/>
    <cellStyle name="Read-Only 4 3" xfId="35887" xr:uid="{1A6F245A-8E97-4C86-A7E8-1A967C83057F}"/>
    <cellStyle name="Read-Only 5" xfId="42859" xr:uid="{DB44A49A-4735-41CE-A091-5D4681E74DB9}"/>
    <cellStyle name="Read-Only 6" xfId="49450" xr:uid="{6F4B2CA3-73B5-4FE4-BEF0-AAD1CE7D1140}"/>
    <cellStyle name="Read-Only 7" xfId="30894" xr:uid="{46493147-7282-4208-91AB-E7F9EBCAAF6D}"/>
    <cellStyle name="Read-Only lrg" xfId="18933" xr:uid="{00000000-0005-0000-0000-0000B85E0000}"/>
    <cellStyle name="Read-Only lrg 2" xfId="24946" xr:uid="{00000000-0005-0000-0000-0000B95E0000}"/>
    <cellStyle name="Read-Only lrg 2 2" xfId="48822" xr:uid="{99928572-30DB-4F8C-B232-8364B7842536}"/>
    <cellStyle name="Read-Only lrg 2 3" xfId="36852" xr:uid="{4D210F29-BBF2-4CC4-AB67-F71EF6C4315A}"/>
    <cellStyle name="Read-Only lrg 3" xfId="42873" xr:uid="{3C34E27F-756A-472F-9275-EB86B6CD3E1E}"/>
    <cellStyle name="Read-Only lrg 4" xfId="30908" xr:uid="{20BE12C7-C6F3-410B-B389-CCDC747EB0C8}"/>
    <cellStyle name="Red" xfId="18934" xr:uid="{00000000-0005-0000-0000-0000BA5E0000}"/>
    <cellStyle name="Remote" xfId="18935" xr:uid="{00000000-0005-0000-0000-0000BB5E0000}"/>
    <cellStyle name="Remote 2" xfId="18936" xr:uid="{00000000-0005-0000-0000-0000BC5E0000}"/>
    <cellStyle name="Remote 2 2" xfId="24947" xr:uid="{00000000-0005-0000-0000-0000BD5E0000}"/>
    <cellStyle name="Remote 2 2 2" xfId="48823" xr:uid="{8C6CD0DA-8294-4A84-9487-D85FAA1E0EDA}"/>
    <cellStyle name="Remote 2 2 3" xfId="36853" xr:uid="{2C49F2B5-B79B-43C3-BBD4-6671E9E1FCFB}"/>
    <cellStyle name="Remote 2 3" xfId="42874" xr:uid="{737078EA-3291-4B3F-9DF6-DCA851E406FD}"/>
    <cellStyle name="Remote 2 4" xfId="30909" xr:uid="{AA8C0F45-B3E6-4E13-AD7F-0C9AD9D8020A}"/>
    <cellStyle name="Remote 3" xfId="18937" xr:uid="{00000000-0005-0000-0000-0000BE5E0000}"/>
    <cellStyle name="Remote 3 2" xfId="24948" xr:uid="{00000000-0005-0000-0000-0000BF5E0000}"/>
    <cellStyle name="Remote 3 2 2" xfId="48824" xr:uid="{E9EBF02D-F022-4BBB-8FEB-0564CFCFF6FD}"/>
    <cellStyle name="Remote 3 2 3" xfId="36854" xr:uid="{195C3182-E6DE-43CF-B895-00E2E07AB1D6}"/>
    <cellStyle name="Remote 3 3" xfId="42875" xr:uid="{63108D66-CA92-44AC-AD3D-4FEF0BD32EA3}"/>
    <cellStyle name="Remote 3 4" xfId="30910" xr:uid="{72E07F87-52C4-4A8B-BE65-8DE43AD922A3}"/>
    <cellStyle name="Revenue" xfId="18938" xr:uid="{00000000-0005-0000-0000-0000C05E0000}"/>
    <cellStyle name="Revenue 2" xfId="18939" xr:uid="{00000000-0005-0000-0000-0000C15E0000}"/>
    <cellStyle name="Revenue 2 2" xfId="24949" xr:uid="{00000000-0005-0000-0000-0000C25E0000}"/>
    <cellStyle name="Revenue 2 2 2" xfId="48825" xr:uid="{8002C192-2FCE-4A60-862A-20C562F8AB57}"/>
    <cellStyle name="Revenue 2 2 3" xfId="36855" xr:uid="{6DA6A952-3724-492C-8E8F-2DFB17EE66BC}"/>
    <cellStyle name="Revenue 2 3" xfId="42876" xr:uid="{21BBE9A8-06B3-45DD-8F96-1AD78F3BC8ED}"/>
    <cellStyle name="Revenue 2 4" xfId="30911" xr:uid="{B3D60C72-1F86-4E41-B828-CE4C7B32750F}"/>
    <cellStyle name="Revenue 3" xfId="18940" xr:uid="{00000000-0005-0000-0000-0000C35E0000}"/>
    <cellStyle name="Revenue 3 2" xfId="24950" xr:uid="{00000000-0005-0000-0000-0000C45E0000}"/>
    <cellStyle name="Revenue 3 2 2" xfId="48826" xr:uid="{FAC772AC-8550-4711-817F-5DD40EF2FE70}"/>
    <cellStyle name="Revenue 3 2 3" xfId="36856" xr:uid="{8B0ADD16-2843-497F-B2D3-E6634A919F8C}"/>
    <cellStyle name="Revenue 3 3" xfId="42877" xr:uid="{159A6ADC-F60B-4FCE-B388-7C71D8E0FE0C}"/>
    <cellStyle name="Revenue 3 4" xfId="30912" xr:uid="{59EEC075-98B3-4452-934E-84441366C12A}"/>
    <cellStyle name="RevList" xfId="18941" xr:uid="{00000000-0005-0000-0000-0000C55E0000}"/>
    <cellStyle name="RevList 2" xfId="18942" xr:uid="{00000000-0005-0000-0000-0000C65E0000}"/>
    <cellStyle name="RevList 2 2" xfId="24951" xr:uid="{00000000-0005-0000-0000-0000C75E0000}"/>
    <cellStyle name="RevList 2 2 2" xfId="48827" xr:uid="{CFA939FA-C570-415C-AE45-68BB9963B70F}"/>
    <cellStyle name="RevList 2 2 3" xfId="36857" xr:uid="{5D6A2181-BE64-4516-9E60-58935059164B}"/>
    <cellStyle name="RevList 2 3" xfId="42878" xr:uid="{81DB6A4B-C728-4B5D-8448-B062E08DAB1A}"/>
    <cellStyle name="RevList 2 4" xfId="30913" xr:uid="{A35FF928-5F81-4B3C-8159-8C03634BC833}"/>
    <cellStyle name="RevList 3" xfId="18943" xr:uid="{00000000-0005-0000-0000-0000C85E0000}"/>
    <cellStyle name="RevList 3 2" xfId="24952" xr:uid="{00000000-0005-0000-0000-0000C95E0000}"/>
    <cellStyle name="RevList 3 2 2" xfId="48828" xr:uid="{7E01DE9E-D636-4B47-BAD4-884B8DF0F59A}"/>
    <cellStyle name="RevList 3 2 3" xfId="36858" xr:uid="{6CC26715-3A17-4963-A00D-43E37FED452E}"/>
    <cellStyle name="RevList 3 3" xfId="42879" xr:uid="{68A82118-BB15-4070-9341-A02194BCB5AD}"/>
    <cellStyle name="RevList 3 4" xfId="30914" xr:uid="{CE8AF811-BD7F-4760-9986-2AA81CF8A0DC}"/>
    <cellStyle name="RMB" xfId="18944" xr:uid="{00000000-0005-0000-0000-0000CA5E0000}"/>
    <cellStyle name="Rmb [0]" xfId="18945" xr:uid="{00000000-0005-0000-0000-0000CB5E0000}"/>
    <cellStyle name="RMB 0.00" xfId="18946" xr:uid="{00000000-0005-0000-0000-0000CC5E0000}"/>
    <cellStyle name="SAPBEXstdData" xfId="18947" xr:uid="{00000000-0005-0000-0000-0000CD5E0000}"/>
    <cellStyle name="SAPBEXstdData 2" xfId="18948" xr:uid="{00000000-0005-0000-0000-0000CE5E0000}"/>
    <cellStyle name="SAPBEXstdData 2 2" xfId="42881" xr:uid="{D7F3C07A-E29D-4FDD-9FFD-7C182BA0305B}"/>
    <cellStyle name="SAPBEXstdData 2 3" xfId="30916" xr:uid="{A74BD0BD-1487-4CD9-B8F2-410E047E8DD2}"/>
    <cellStyle name="SAPBEXstdData 3" xfId="24953" xr:uid="{00000000-0005-0000-0000-0000CF5E0000}"/>
    <cellStyle name="SAPBEXstdData 3 2" xfId="48829" xr:uid="{F34F289B-C687-41F3-A3ED-B4EECB6B290E}"/>
    <cellStyle name="SAPBEXstdData 3 3" xfId="36859" xr:uid="{E6D1AA3F-257D-49A2-8BC2-9D25903A3357}"/>
    <cellStyle name="SAPBEXstdData 4" xfId="42880" xr:uid="{C86F52CA-9304-41A9-8390-E5E08A7C146D}"/>
    <cellStyle name="SAPBEXstdData 5" xfId="30915" xr:uid="{2FF7C419-5735-4275-846E-2FB8F4B916A8}"/>
    <cellStyle name="Sheet Title" xfId="18949" xr:uid="{00000000-0005-0000-0000-0000D05E0000}"/>
    <cellStyle name="Sheet Title 2" xfId="24954" xr:uid="{00000000-0005-0000-0000-0000D15E0000}"/>
    <cellStyle name="Sheet Title 2 2" xfId="48830" xr:uid="{728C66E9-396C-47C2-AF0C-D3AD4F6CC137}"/>
    <cellStyle name="Sheet Title 2 3" xfId="36860" xr:uid="{0911F8C8-E117-4175-BEDB-AB65EA953DA4}"/>
    <cellStyle name="Sheet Title 3" xfId="42882" xr:uid="{FEB0C1BD-15C9-4418-8F28-1773A96A1530}"/>
    <cellStyle name="Sheet Title 4" xfId="30917" xr:uid="{42087DB8-5F46-4206-9D0E-501FBFC611A4}"/>
    <cellStyle name="small" xfId="18950" xr:uid="{00000000-0005-0000-0000-0000D25E0000}"/>
    <cellStyle name="small 2" xfId="18951" xr:uid="{00000000-0005-0000-0000-0000D35E0000}"/>
    <cellStyle name="small 2 2" xfId="42884" xr:uid="{2E095208-D1DB-4EAF-86D7-765988DF4E7C}"/>
    <cellStyle name="small 2 3" xfId="49451" xr:uid="{FE6A111A-08D0-439C-AFC5-D4CE3CB76D08}"/>
    <cellStyle name="small 3" xfId="24955" xr:uid="{00000000-0005-0000-0000-0000D45E0000}"/>
    <cellStyle name="small 3 2" xfId="48831" xr:uid="{0B13B1DB-9778-4222-8B7E-2667F88EBC57}"/>
    <cellStyle name="small 3 3" xfId="36861" xr:uid="{8B216D01-284B-4AF9-8B14-7875261D92BA}"/>
    <cellStyle name="small 4" xfId="42883" xr:uid="{FB9119D2-D03C-478A-A790-6D7D54B23F2E}"/>
    <cellStyle name="small 5" xfId="30918" xr:uid="{4C4CDBCF-CF4F-4C6E-A461-48D3A2F0B5A8}"/>
    <cellStyle name="SpacerLastRO" xfId="18952" xr:uid="{00000000-0005-0000-0000-0000D55E0000}"/>
    <cellStyle name="SpacerLastRO 2" xfId="18953" xr:uid="{00000000-0005-0000-0000-0000D65E0000}"/>
    <cellStyle name="SpacerLastRO 2 2" xfId="24957" xr:uid="{00000000-0005-0000-0000-0000D75E0000}"/>
    <cellStyle name="SpacerLastRO 2 2 2" xfId="48833" xr:uid="{DFBD3C53-4EA8-4C5C-95DE-E8906C2605E5}"/>
    <cellStyle name="SpacerLastRO 2 2 3" xfId="36863" xr:uid="{AC8D36B1-B28D-4AF1-8B55-5C93CCBA585B}"/>
    <cellStyle name="SpacerLastRO 2 3" xfId="42886" xr:uid="{1E54DDFE-61D3-429E-826F-28AE33DB6BD8}"/>
    <cellStyle name="SpacerLastRO 2 4" xfId="30920" xr:uid="{10FA126D-67AC-441B-9329-9D4C166572C2}"/>
    <cellStyle name="SpacerLastRO 3" xfId="18954" xr:uid="{00000000-0005-0000-0000-0000D85E0000}"/>
    <cellStyle name="SpacerLastRO 3 2" xfId="24958" xr:uid="{00000000-0005-0000-0000-0000D95E0000}"/>
    <cellStyle name="SpacerLastRO 3 2 2" xfId="48834" xr:uid="{6DE98D6C-0AEB-4EF7-BFE0-65B550E71B3A}"/>
    <cellStyle name="SpacerLastRO 3 2 3" xfId="36864" xr:uid="{E5CC89BD-128E-44F9-8124-3A3C1639C194}"/>
    <cellStyle name="SpacerLastRO 3 3" xfId="42887" xr:uid="{463E59A7-AC24-4DE2-8CFE-F2FB76461CF6}"/>
    <cellStyle name="SpacerLastRO 3 4" xfId="30921" xr:uid="{408DC3F9-0CAE-4026-BABF-D28361A8CBEB}"/>
    <cellStyle name="SpacerLastRO 4" xfId="18955" xr:uid="{00000000-0005-0000-0000-0000DA5E0000}"/>
    <cellStyle name="SpacerLastRO 4 2" xfId="24959" xr:uid="{00000000-0005-0000-0000-0000DB5E0000}"/>
    <cellStyle name="SpacerLastRO 4 2 2" xfId="48835" xr:uid="{54F99B00-E243-4389-96B9-4FBD7588EEDC}"/>
    <cellStyle name="SpacerLastRO 4 2 3" xfId="36865" xr:uid="{588D64E3-AE48-4C19-B1C8-437FAD0B234D}"/>
    <cellStyle name="SpacerLastRO 4 3" xfId="42888" xr:uid="{4DFD4DA2-B1A3-4863-82E6-D9AC35A38C4D}"/>
    <cellStyle name="SpacerLastRO 4 4" xfId="30922" xr:uid="{38734AE9-2A53-441F-B96B-11B7AD1CAC1F}"/>
    <cellStyle name="SpacerLastRO 5" xfId="24956" xr:uid="{00000000-0005-0000-0000-0000DC5E0000}"/>
    <cellStyle name="SpacerLastRO 5 2" xfId="48832" xr:uid="{F63307E8-4366-4190-B7F4-07C1EA104A7D}"/>
    <cellStyle name="SpacerLastRO 5 3" xfId="36862" xr:uid="{C8C430F1-B18A-4F76-B15C-65359901DDD5}"/>
    <cellStyle name="SpacerLastRO 6" xfId="42885" xr:uid="{54E0BDCF-3B8E-4017-ADDF-D20D924A4108}"/>
    <cellStyle name="SpacerLastRO 7" xfId="30919" xr:uid="{BF0332CF-066A-45B4-8791-95F496AC6064}"/>
    <cellStyle name="SpacerRO" xfId="18956" xr:uid="{00000000-0005-0000-0000-0000DD5E0000}"/>
    <cellStyle name="SpacerRO 2" xfId="18957" xr:uid="{00000000-0005-0000-0000-0000DE5E0000}"/>
    <cellStyle name="SpacerRO 2 2" xfId="24961" xr:uid="{00000000-0005-0000-0000-0000DF5E0000}"/>
    <cellStyle name="SpacerRO 2 2 2" xfId="48837" xr:uid="{E9C92DC1-B002-4D1D-B591-CD6F4B293568}"/>
    <cellStyle name="SpacerRO 2 2 3" xfId="36867" xr:uid="{B571B189-A0E2-4BE6-8741-AEB57C727959}"/>
    <cellStyle name="SpacerRO 2 3" xfId="42890" xr:uid="{889ABE38-B37F-41C9-BB61-5F247574FC84}"/>
    <cellStyle name="SpacerRO 2 4" xfId="30924" xr:uid="{36B9130B-A8A6-4D32-910F-FA97DC0EBEB6}"/>
    <cellStyle name="SpacerRO 3" xfId="18958" xr:uid="{00000000-0005-0000-0000-0000E05E0000}"/>
    <cellStyle name="SpacerRO 3 2" xfId="18959" xr:uid="{00000000-0005-0000-0000-0000E15E0000}"/>
    <cellStyle name="SpacerRO 3 2 2" xfId="24963" xr:uid="{00000000-0005-0000-0000-0000E25E0000}"/>
    <cellStyle name="SpacerRO 3 2 2 2" xfId="48839" xr:uid="{AF185174-20EF-48A3-AF03-6D5D15B3AE71}"/>
    <cellStyle name="SpacerRO 3 2 2 3" xfId="36869" xr:uid="{87B7C1F2-0DF2-4CD2-A4C1-8845DB8B2D58}"/>
    <cellStyle name="SpacerRO 3 2 3" xfId="42892" xr:uid="{32DC6065-A460-4129-9449-F312DFC0AD65}"/>
    <cellStyle name="SpacerRO 3 2 4" xfId="30926" xr:uid="{0E9ACCF0-CDBB-48BE-8CD4-2E6CCCD1C027}"/>
    <cellStyle name="SpacerRO 3 3" xfId="24962" xr:uid="{00000000-0005-0000-0000-0000E35E0000}"/>
    <cellStyle name="SpacerRO 3 3 2" xfId="48838" xr:uid="{90F60FEA-0E07-46D0-A30F-56709A59717F}"/>
    <cellStyle name="SpacerRO 3 3 3" xfId="36868" xr:uid="{8541A9DF-A371-4686-9E47-D9321941A3E9}"/>
    <cellStyle name="SpacerRO 3 4" xfId="42891" xr:uid="{5715603B-D35C-4426-B03B-022665E07302}"/>
    <cellStyle name="SpacerRO 3 5" xfId="30925" xr:uid="{226AA646-7B75-4A35-82D0-94FB7CE74543}"/>
    <cellStyle name="SpacerRO 4" xfId="18960" xr:uid="{00000000-0005-0000-0000-0000E45E0000}"/>
    <cellStyle name="SpacerRO 4 2" xfId="18961" xr:uid="{00000000-0005-0000-0000-0000E55E0000}"/>
    <cellStyle name="SpacerRO 4 2 2" xfId="24965" xr:uid="{00000000-0005-0000-0000-0000E65E0000}"/>
    <cellStyle name="SpacerRO 4 2 2 2" xfId="48841" xr:uid="{1A056912-3721-4EE9-8692-095AF98F9656}"/>
    <cellStyle name="SpacerRO 4 2 2 3" xfId="36871" xr:uid="{24790650-0FA7-4CBC-B897-1814B6EB03F5}"/>
    <cellStyle name="SpacerRO 4 2 3" xfId="42894" xr:uid="{C0CD70C3-70BA-47FA-A18F-FCA59A37E535}"/>
    <cellStyle name="SpacerRO 4 2 4" xfId="30928" xr:uid="{6A1E96B5-CD77-4C43-B883-5878F6F42D57}"/>
    <cellStyle name="SpacerRO 4 3" xfId="24964" xr:uid="{00000000-0005-0000-0000-0000E75E0000}"/>
    <cellStyle name="SpacerRO 4 3 2" xfId="48840" xr:uid="{AE57C2F1-BBA6-49CE-A983-7F304BFC422C}"/>
    <cellStyle name="SpacerRO 4 3 3" xfId="36870" xr:uid="{E74A4E59-2E67-4A39-BFB8-DC29ACC1A024}"/>
    <cellStyle name="SpacerRO 4 4" xfId="42893" xr:uid="{B8B025E9-8F58-48F4-BAF9-8D438A964127}"/>
    <cellStyle name="SpacerRO 4 5" xfId="30927" xr:uid="{48B9E880-CEB7-4885-8E07-51C3890C3D9B}"/>
    <cellStyle name="SpacerRO 5" xfId="18962" xr:uid="{00000000-0005-0000-0000-0000E85E0000}"/>
    <cellStyle name="SpacerRO 5 2" xfId="18963" xr:uid="{00000000-0005-0000-0000-0000E95E0000}"/>
    <cellStyle name="SpacerRO 5 2 2" xfId="24967" xr:uid="{00000000-0005-0000-0000-0000EA5E0000}"/>
    <cellStyle name="SpacerRO 5 2 2 2" xfId="48843" xr:uid="{08E344B3-BF2A-4254-A94C-DBC9E2938E8B}"/>
    <cellStyle name="SpacerRO 5 2 2 3" xfId="36873" xr:uid="{B22E8F7F-7F74-45B8-B5D4-06C0F3F844D1}"/>
    <cellStyle name="SpacerRO 5 2 3" xfId="42896" xr:uid="{E8448C66-EFEF-4AE2-91A2-6F87062141F4}"/>
    <cellStyle name="SpacerRO 5 2 4" xfId="30930" xr:uid="{AAE219F5-FA7D-4B3F-98D5-CFA43466FF09}"/>
    <cellStyle name="SpacerRO 5 3" xfId="24966" xr:uid="{00000000-0005-0000-0000-0000EB5E0000}"/>
    <cellStyle name="SpacerRO 5 3 2" xfId="48842" xr:uid="{DB77F7FE-479A-4875-9F77-A93468C6C175}"/>
    <cellStyle name="SpacerRO 5 3 3" xfId="36872" xr:uid="{12931E21-5F3E-49B0-9E0D-5D0537010943}"/>
    <cellStyle name="SpacerRO 5 4" xfId="42895" xr:uid="{43828183-343A-46E6-A5E5-61FA49CEE9D0}"/>
    <cellStyle name="SpacerRO 5 5" xfId="30929" xr:uid="{89CEE541-01A5-450F-B9B4-C635DAE28D04}"/>
    <cellStyle name="SpacerRO 6" xfId="24960" xr:uid="{00000000-0005-0000-0000-0000EC5E0000}"/>
    <cellStyle name="SpacerRO 6 2" xfId="48836" xr:uid="{51ECBBC1-19BF-4A5A-9B82-4AD41B2929A5}"/>
    <cellStyle name="SpacerRO 6 3" xfId="36866" xr:uid="{AD19B4E0-6138-49B3-BE59-D93881B5A234}"/>
    <cellStyle name="SpacerRO 7" xfId="42889" xr:uid="{4161263E-665F-4FAB-A21F-4356A61D689F}"/>
    <cellStyle name="SpacerRO 8" xfId="30923" xr:uid="{6C757425-8752-4C49-974B-6416366040F2}"/>
    <cellStyle name="Spaceryesterday" xfId="18964" xr:uid="{00000000-0005-0000-0000-0000ED5E0000}"/>
    <cellStyle name="Spaceryesterday 2" xfId="24968" xr:uid="{00000000-0005-0000-0000-0000EE5E0000}"/>
    <cellStyle name="Spaceryesterday 2 2" xfId="48844" xr:uid="{374FA173-528C-4C51-87BC-658D8379CB4C}"/>
    <cellStyle name="Spaceryesterday 2 3" xfId="36874" xr:uid="{EB73684A-E316-4328-9745-4B3E036B47E6}"/>
    <cellStyle name="Spaceryesterday 3" xfId="42897" xr:uid="{BF49D606-8127-45F3-BCAD-4505557A84E7}"/>
    <cellStyle name="Spaceryesterday 4" xfId="30931" xr:uid="{7DCEE6FF-AF5C-43E9-8F8A-E45B0954B73B}"/>
    <cellStyle name="SpaceryesterdayLast" xfId="18965" xr:uid="{00000000-0005-0000-0000-0000EF5E0000}"/>
    <cellStyle name="SpaceryesterdayLast 2" xfId="24969" xr:uid="{00000000-0005-0000-0000-0000F05E0000}"/>
    <cellStyle name="SpaceryesterdayLast 2 2" xfId="48845" xr:uid="{A729EE52-1AF2-42E9-9F25-8602E2B1B3F5}"/>
    <cellStyle name="SpaceryesterdayLast 2 3" xfId="36875" xr:uid="{4EBEB3BC-4AB7-4B5A-9DD1-14F8B8A2538D}"/>
    <cellStyle name="SpaceryesterdayLast 3" xfId="42898" xr:uid="{C52ED814-278E-415D-996E-8FEF839FA2BC}"/>
    <cellStyle name="SpaceryesterdayLast 4" xfId="30932" xr:uid="{12CF6421-4A8A-4CE7-9394-C7D95A8F443F}"/>
    <cellStyle name="SpacetomorrowRO" xfId="18966" xr:uid="{00000000-0005-0000-0000-0000F15E0000}"/>
    <cellStyle name="SpacetomorrowRO 2" xfId="24970" xr:uid="{00000000-0005-0000-0000-0000F25E0000}"/>
    <cellStyle name="SpacetomorrowRO 2 2" xfId="48846" xr:uid="{DADB3F83-3E73-4CF4-BE7C-6870FF0E3FB6}"/>
    <cellStyle name="SpacetomorrowRO 2 3" xfId="36876" xr:uid="{F59F20F5-B538-44F2-8DF0-5316F65126C2}"/>
    <cellStyle name="SpacetomorrowRO 3" xfId="42899" xr:uid="{4687D26B-BCF9-470F-B129-5785A12654B5}"/>
    <cellStyle name="SpacetomorrowRO 4" xfId="30933" xr:uid="{651DB985-59B2-4040-81A9-069E8597F196}"/>
    <cellStyle name="Special" xfId="18967" xr:uid="{00000000-0005-0000-0000-0000F35E0000}"/>
    <cellStyle name="Standard_Anpassen der Amortisation" xfId="18968" xr:uid="{00000000-0005-0000-0000-0000F45E0000}"/>
    <cellStyle name="sterday]" xfId="18969" xr:uid="{00000000-0005-0000-0000-0000F55E0000}"/>
    <cellStyle name="sterday] 2" xfId="24971" xr:uid="{00000000-0005-0000-0000-0000F65E0000}"/>
    <cellStyle name="sterday] 2 2" xfId="48847" xr:uid="{74AD56EF-22E9-4FA1-BC94-225C3565F6F9}"/>
    <cellStyle name="sterday] 2 3" xfId="36877" xr:uid="{559329DB-5876-4AA8-A094-D25C7A5B2E1C}"/>
    <cellStyle name="sterday] 3" xfId="42900" xr:uid="{87E82BCD-1B06-4919-A275-EB84CC998186}"/>
    <cellStyle name="sterday] 4" xfId="30934" xr:uid="{0D5E9714-392F-434E-9523-4B91977C8FEE}"/>
    <cellStyle name="Style 1" xfId="18970" xr:uid="{00000000-0005-0000-0000-0000F75E0000}"/>
    <cellStyle name="Style 1 10" xfId="18971" xr:uid="{00000000-0005-0000-0000-0000F85E0000}"/>
    <cellStyle name="Style 1 10 2" xfId="24972" xr:uid="{00000000-0005-0000-0000-0000F95E0000}"/>
    <cellStyle name="Style 1 10 2 2" xfId="48848" xr:uid="{47AF6331-F65F-476C-A9CD-0CC250FDFE76}"/>
    <cellStyle name="Style 1 10 2 3" xfId="36878" xr:uid="{4ABB1520-FA66-4B0C-808F-CE8D6D273039}"/>
    <cellStyle name="Style 1 10 3" xfId="42901" xr:uid="{E64BD568-EE61-4480-830C-5BD2E053F10F}"/>
    <cellStyle name="Style 1 10 4" xfId="30935" xr:uid="{E9538DC0-7507-471E-85E4-B2A5B19A1CA0}"/>
    <cellStyle name="Style 1 11" xfId="18972" xr:uid="{00000000-0005-0000-0000-0000FA5E0000}"/>
    <cellStyle name="Style 1 11 2" xfId="24973" xr:uid="{00000000-0005-0000-0000-0000FB5E0000}"/>
    <cellStyle name="Style 1 11 2 2" xfId="48849" xr:uid="{1024C060-247F-4F70-8889-24100750B785}"/>
    <cellStyle name="Style 1 11 2 3" xfId="36879" xr:uid="{7F418F21-B0BD-4A26-9FD2-70FF74DFAE04}"/>
    <cellStyle name="Style 1 11 3" xfId="42902" xr:uid="{DD2B2983-460F-4542-82F0-2F345589AC51}"/>
    <cellStyle name="Style 1 11 4" xfId="30936" xr:uid="{DDA6BEE9-FD6F-4019-95E6-06ABCC8EAC7C}"/>
    <cellStyle name="Style 1 12" xfId="18973" xr:uid="{00000000-0005-0000-0000-0000FC5E0000}"/>
    <cellStyle name="Style 1 12 2" xfId="24974" xr:uid="{00000000-0005-0000-0000-0000FD5E0000}"/>
    <cellStyle name="Style 1 12 2 2" xfId="48850" xr:uid="{A36BC893-30C8-4468-96EF-AEE6D5B4DF71}"/>
    <cellStyle name="Style 1 12 2 3" xfId="36880" xr:uid="{5CF1AC9E-9C98-4D4B-B60A-F6348EE4195B}"/>
    <cellStyle name="Style 1 12 3" xfId="42903" xr:uid="{92F54B26-E35D-4DEC-9B5F-B39F2DB91F52}"/>
    <cellStyle name="Style 1 12 4" xfId="30937" xr:uid="{D514D8C6-E4ED-4584-A17A-71414005CAED}"/>
    <cellStyle name="Style 1 2" xfId="18974" xr:uid="{00000000-0005-0000-0000-0000FE5E0000}"/>
    <cellStyle name="Style 1 2 2" xfId="18975" xr:uid="{00000000-0005-0000-0000-0000FF5E0000}"/>
    <cellStyle name="Style 1 2 2 2" xfId="24976" xr:uid="{00000000-0005-0000-0000-0000005F0000}"/>
    <cellStyle name="Style 1 2 2 2 2" xfId="48852" xr:uid="{B83836A9-CA7F-4FEE-A253-6EEF8A78648E}"/>
    <cellStyle name="Style 1 2 2 2 3" xfId="36882" xr:uid="{0D88D875-4B35-431C-AA9F-7D76F88AF165}"/>
    <cellStyle name="Style 1 2 2 3" xfId="42905" xr:uid="{1CF30BBE-4802-4A2B-92AD-81B7F88BD65D}"/>
    <cellStyle name="Style 1 2 2 4" xfId="30939" xr:uid="{B2C96F3D-BFE8-4A7E-AC18-6D8BAE732FC3}"/>
    <cellStyle name="Style 1 2 3" xfId="18976" xr:uid="{00000000-0005-0000-0000-0000015F0000}"/>
    <cellStyle name="Style 1 2 3 2" xfId="24977" xr:uid="{00000000-0005-0000-0000-0000025F0000}"/>
    <cellStyle name="Style 1 2 3 2 2" xfId="48853" xr:uid="{2785F6A8-8419-4E6A-9158-AA8001C81368}"/>
    <cellStyle name="Style 1 2 3 2 3" xfId="36883" xr:uid="{6D87C8C8-676F-49A3-A692-B75115E2AA3C}"/>
    <cellStyle name="Style 1 2 3 3" xfId="42906" xr:uid="{D5065FE5-EF8A-4D00-8E96-C473A858FF2C}"/>
    <cellStyle name="Style 1 2 3 4" xfId="30940" xr:uid="{B53D0766-7360-4045-983A-A33080B8C49F}"/>
    <cellStyle name="Style 1 2 4" xfId="18977" xr:uid="{00000000-0005-0000-0000-0000035F0000}"/>
    <cellStyle name="Style 1 2 4 2" xfId="24978" xr:uid="{00000000-0005-0000-0000-0000045F0000}"/>
    <cellStyle name="Style 1 2 4 2 2" xfId="48854" xr:uid="{4A5E2115-16DC-433F-80FF-47980B41C0B2}"/>
    <cellStyle name="Style 1 2 4 2 3" xfId="36884" xr:uid="{3AB80200-B17F-4142-925E-7E1FAFA53241}"/>
    <cellStyle name="Style 1 2 4 3" xfId="42907" xr:uid="{A09E3A59-2C3D-4C0C-9682-651D4AA7A578}"/>
    <cellStyle name="Style 1 2 4 4" xfId="30941" xr:uid="{4CCB9D84-F4B6-49D2-9908-5B2634A9E20D}"/>
    <cellStyle name="Style 1 2 5" xfId="18978" xr:uid="{00000000-0005-0000-0000-0000055F0000}"/>
    <cellStyle name="Style 1 2 5 2" xfId="24979" xr:uid="{00000000-0005-0000-0000-0000065F0000}"/>
    <cellStyle name="Style 1 2 5 2 2" xfId="48855" xr:uid="{3ACB325C-4A2C-4279-93E7-E3CD9AFB929C}"/>
    <cellStyle name="Style 1 2 5 2 3" xfId="36885" xr:uid="{E23BF818-417D-44BF-B672-E4C4DE65430A}"/>
    <cellStyle name="Style 1 2 5 3" xfId="42908" xr:uid="{0E18F3D7-F470-400C-AC81-3E5549CFF446}"/>
    <cellStyle name="Style 1 2 5 4" xfId="30942" xr:uid="{C11A4FB8-D873-4231-AB8B-704737D19E70}"/>
    <cellStyle name="Style 1 2 6" xfId="18979" xr:uid="{00000000-0005-0000-0000-0000075F0000}"/>
    <cellStyle name="Style 1 2 6 2" xfId="24980" xr:uid="{00000000-0005-0000-0000-0000085F0000}"/>
    <cellStyle name="Style 1 2 6 2 2" xfId="48856" xr:uid="{F112F750-93EE-4CB4-A68E-EAF4AB811D29}"/>
    <cellStyle name="Style 1 2 6 2 3" xfId="36886" xr:uid="{78B26C9A-124D-4326-8F40-FAF40B8E58B9}"/>
    <cellStyle name="Style 1 2 6 3" xfId="42909" xr:uid="{1A1B73BD-E58D-487D-9598-768D3C289449}"/>
    <cellStyle name="Style 1 2 6 4" xfId="30943" xr:uid="{D40DB476-1C48-42B6-A893-751F541F2501}"/>
    <cellStyle name="Style 1 2 7" xfId="24975" xr:uid="{00000000-0005-0000-0000-0000095F0000}"/>
    <cellStyle name="Style 1 2 7 2" xfId="48851" xr:uid="{8C97EFEC-350C-46D5-B9ED-5E66D3CFD182}"/>
    <cellStyle name="Style 1 2 7 3" xfId="36881" xr:uid="{C86CDA77-A334-44EE-BA66-62B73245CB3A}"/>
    <cellStyle name="Style 1 2 8" xfId="42904" xr:uid="{60CE1C97-26D5-4DE9-97E3-08FD8404CF53}"/>
    <cellStyle name="Style 1 2 9" xfId="30938" xr:uid="{5DD1045F-6C31-4FF3-824E-CD324CEE637A}"/>
    <cellStyle name="Style 1 3" xfId="18980" xr:uid="{00000000-0005-0000-0000-00000A5F0000}"/>
    <cellStyle name="Style 1 3 2" xfId="18981" xr:uid="{00000000-0005-0000-0000-00000B5F0000}"/>
    <cellStyle name="Style 1 3 2 2" xfId="24982" xr:uid="{00000000-0005-0000-0000-00000C5F0000}"/>
    <cellStyle name="Style 1 3 2 2 2" xfId="48858" xr:uid="{C218373D-95D6-4DA7-A31E-4C4853BC8789}"/>
    <cellStyle name="Style 1 3 2 2 3" xfId="36888" xr:uid="{929163C6-0AE4-4FD5-8953-B37F45872E3E}"/>
    <cellStyle name="Style 1 3 2 3" xfId="42911" xr:uid="{0809BDB1-A863-4657-A44B-6B8FE5F0BD33}"/>
    <cellStyle name="Style 1 3 2 4" xfId="30945" xr:uid="{ABFB6A9C-898C-4218-AB00-4DE11A1CF127}"/>
    <cellStyle name="Style 1 3 3" xfId="18982" xr:uid="{00000000-0005-0000-0000-00000D5F0000}"/>
    <cellStyle name="Style 1 3 3 2" xfId="24983" xr:uid="{00000000-0005-0000-0000-00000E5F0000}"/>
    <cellStyle name="Style 1 3 3 2 2" xfId="48859" xr:uid="{0E47466F-3FEA-41E4-9451-B8F72D65628E}"/>
    <cellStyle name="Style 1 3 3 2 3" xfId="36889" xr:uid="{75E5B1FF-747F-41A4-8DC3-45578441F362}"/>
    <cellStyle name="Style 1 3 3 3" xfId="42912" xr:uid="{0939CF19-ACB2-40BB-A5FC-5FA2C9E03B0E}"/>
    <cellStyle name="Style 1 3 3 4" xfId="30946" xr:uid="{82030D73-6CE0-4896-A8EC-4C1203A30776}"/>
    <cellStyle name="Style 1 3 4" xfId="18983" xr:uid="{00000000-0005-0000-0000-00000F5F0000}"/>
    <cellStyle name="Style 1 3 4 2" xfId="24984" xr:uid="{00000000-0005-0000-0000-0000105F0000}"/>
    <cellStyle name="Style 1 3 4 2 2" xfId="48860" xr:uid="{FE28EB0C-2C88-4D47-B6DF-56FE0FFE24B3}"/>
    <cellStyle name="Style 1 3 4 2 3" xfId="36890" xr:uid="{AA312C78-62BC-451E-90D4-92B1506AAE84}"/>
    <cellStyle name="Style 1 3 4 3" xfId="42913" xr:uid="{2BC22C74-6A9A-4E41-AE4D-7BFCA9618438}"/>
    <cellStyle name="Style 1 3 4 4" xfId="30947" xr:uid="{C8A32211-DCB7-4FFC-8CD4-CFC0DA9C79FB}"/>
    <cellStyle name="Style 1 3 5" xfId="18984" xr:uid="{00000000-0005-0000-0000-0000115F0000}"/>
    <cellStyle name="Style 1 3 5 2" xfId="24985" xr:uid="{00000000-0005-0000-0000-0000125F0000}"/>
    <cellStyle name="Style 1 3 5 2 2" xfId="48861" xr:uid="{49758469-C3F7-424F-8FCF-626372828D4B}"/>
    <cellStyle name="Style 1 3 5 2 3" xfId="36891" xr:uid="{CB9B8494-E36F-4323-9CF2-DE06411D69F8}"/>
    <cellStyle name="Style 1 3 5 3" xfId="42914" xr:uid="{0890710B-B4FB-47EA-BBE0-0EA1B28D7F75}"/>
    <cellStyle name="Style 1 3 5 4" xfId="30948" xr:uid="{1A37D85D-819B-40EC-A01A-BB5B4D44C4D3}"/>
    <cellStyle name="Style 1 3 6" xfId="24981" xr:uid="{00000000-0005-0000-0000-0000135F0000}"/>
    <cellStyle name="Style 1 3 6 2" xfId="48857" xr:uid="{1FB09723-2C0B-49BB-9841-273F892A82D5}"/>
    <cellStyle name="Style 1 3 6 3" xfId="36887" xr:uid="{7F5E1A08-E40E-4A4D-B997-6EAB6A4F4727}"/>
    <cellStyle name="Style 1 3 7" xfId="42910" xr:uid="{9CC442D0-5698-442D-BD5D-974C9BB38134}"/>
    <cellStyle name="Style 1 3 8" xfId="30944" xr:uid="{A815ADFA-C874-4C02-9B72-BE732CFC8EF8}"/>
    <cellStyle name="Style 1 4" xfId="18985" xr:uid="{00000000-0005-0000-0000-0000145F0000}"/>
    <cellStyle name="Style 1 4 2" xfId="18986" xr:uid="{00000000-0005-0000-0000-0000155F0000}"/>
    <cellStyle name="Style 1 4 2 2" xfId="24987" xr:uid="{00000000-0005-0000-0000-0000165F0000}"/>
    <cellStyle name="Style 1 4 2 2 2" xfId="48863" xr:uid="{C68BC84A-D751-4D68-9534-C4D666DED35B}"/>
    <cellStyle name="Style 1 4 2 2 3" xfId="36893" xr:uid="{E7B45192-5E27-4B5F-9983-97C4A038C230}"/>
    <cellStyle name="Style 1 4 2 3" xfId="42916" xr:uid="{39A93A2D-336C-448B-B945-1FD7A769150E}"/>
    <cellStyle name="Style 1 4 2 4" xfId="30950" xr:uid="{C640794A-E232-45EA-A98B-6979C109A121}"/>
    <cellStyle name="Style 1 4 3" xfId="18987" xr:uid="{00000000-0005-0000-0000-0000175F0000}"/>
    <cellStyle name="Style 1 4 3 2" xfId="24988" xr:uid="{00000000-0005-0000-0000-0000185F0000}"/>
    <cellStyle name="Style 1 4 3 2 2" xfId="48864" xr:uid="{E104495C-AA35-44BE-8F59-EA3D0F74D8D4}"/>
    <cellStyle name="Style 1 4 3 2 3" xfId="36894" xr:uid="{56C457B7-B9C7-466E-A0B9-A92466D70576}"/>
    <cellStyle name="Style 1 4 3 3" xfId="42917" xr:uid="{8650057D-1A38-44A4-A284-CF047EC532AC}"/>
    <cellStyle name="Style 1 4 3 4" xfId="30951" xr:uid="{331180D0-4DC2-42AB-9238-D9F86D6D5FE7}"/>
    <cellStyle name="Style 1 4 4" xfId="24986" xr:uid="{00000000-0005-0000-0000-0000195F0000}"/>
    <cellStyle name="Style 1 4 4 2" xfId="48862" xr:uid="{C926D094-BC70-4209-A3DF-9D3D54A0CD7D}"/>
    <cellStyle name="Style 1 4 4 3" xfId="36892" xr:uid="{67ECEE75-27C5-4926-BBAB-F5003BB0B5E3}"/>
    <cellStyle name="Style 1 4 5" xfId="42915" xr:uid="{C9E61334-2187-478A-86DA-625D3BCBD7D3}"/>
    <cellStyle name="Style 1 4 6" xfId="30949" xr:uid="{83E06A7A-4A59-439A-BF37-FAB32E5456BB}"/>
    <cellStyle name="Style 1 5" xfId="18988" xr:uid="{00000000-0005-0000-0000-00001A5F0000}"/>
    <cellStyle name="Style 1 5 2" xfId="24989" xr:uid="{00000000-0005-0000-0000-00001B5F0000}"/>
    <cellStyle name="Style 1 5 2 2" xfId="48865" xr:uid="{6B449BC2-85F2-496D-8EB5-0C59B4BC9135}"/>
    <cellStyle name="Style 1 5 2 3" xfId="36895" xr:uid="{0A485ED0-4400-4C2E-8750-24FC0B092295}"/>
    <cellStyle name="Style 1 5 3" xfId="42918" xr:uid="{E90CBC73-DF50-485C-BE08-169BBEBA0EB7}"/>
    <cellStyle name="Style 1 5 4" xfId="30952" xr:uid="{E71C2C3D-6698-465F-9A4A-5A790305B405}"/>
    <cellStyle name="Style 1 6" xfId="18989" xr:uid="{00000000-0005-0000-0000-00001C5F0000}"/>
    <cellStyle name="Style 1 6 2" xfId="24990" xr:uid="{00000000-0005-0000-0000-00001D5F0000}"/>
    <cellStyle name="Style 1 6 2 2" xfId="48866" xr:uid="{51683EB5-18FB-4B88-BCE9-5111927FB5E3}"/>
    <cellStyle name="Style 1 6 2 3" xfId="36896" xr:uid="{909C8154-0896-4B31-8CE7-FE0910C9AADE}"/>
    <cellStyle name="Style 1 6 3" xfId="42919" xr:uid="{6234BC4B-31D3-413E-95F7-5387486D1A66}"/>
    <cellStyle name="Style 1 6 4" xfId="30953" xr:uid="{F1E1E554-C332-4A14-9D88-1E1CD0169832}"/>
    <cellStyle name="Style 1 7" xfId="18990" xr:uid="{00000000-0005-0000-0000-00001E5F0000}"/>
    <cellStyle name="Style 1 7 2" xfId="24991" xr:uid="{00000000-0005-0000-0000-00001F5F0000}"/>
    <cellStyle name="Style 1 7 2 2" xfId="48867" xr:uid="{A7EEB7A9-CB0B-4B29-957A-6EA2D88D9E12}"/>
    <cellStyle name="Style 1 7 2 3" xfId="36897" xr:uid="{91E17A28-AD08-4C50-8F63-E7362E926B83}"/>
    <cellStyle name="Style 1 7 3" xfId="42920" xr:uid="{028CB6E0-B964-458B-BB31-B86ABBBF92C4}"/>
    <cellStyle name="Style 1 7 4" xfId="30954" xr:uid="{E0C73EEB-3AF4-43E6-BFEC-6479EC7C36F1}"/>
    <cellStyle name="Style 1 8" xfId="18991" xr:uid="{00000000-0005-0000-0000-0000205F0000}"/>
    <cellStyle name="Style 1 8 2" xfId="24992" xr:uid="{00000000-0005-0000-0000-0000215F0000}"/>
    <cellStyle name="Style 1 8 2 2" xfId="48868" xr:uid="{5C56C3A7-CC7F-4B21-A7B3-9A4A847E62F3}"/>
    <cellStyle name="Style 1 8 2 3" xfId="36898" xr:uid="{D58F88E0-F847-44D9-9130-BD7E7FEC9BF0}"/>
    <cellStyle name="Style 1 8 3" xfId="42921" xr:uid="{AFACBCB5-5D48-449F-ABA6-3CCD305CCC29}"/>
    <cellStyle name="Style 1 8 4" xfId="30955" xr:uid="{D859C82F-1D45-4DE5-8BB2-07FC95F35D16}"/>
    <cellStyle name="Style 1 9" xfId="18992" xr:uid="{00000000-0005-0000-0000-0000225F0000}"/>
    <cellStyle name="Style 1 9 2" xfId="24993" xr:uid="{00000000-0005-0000-0000-0000235F0000}"/>
    <cellStyle name="Style 1 9 2 2" xfId="48869" xr:uid="{09EDA931-BDBA-41CE-93FF-75AC90521F59}"/>
    <cellStyle name="Style 1 9 2 3" xfId="36899" xr:uid="{E09D1C7D-9E58-49AA-8EA4-084958DD5362}"/>
    <cellStyle name="Style 1 9 3" xfId="42922" xr:uid="{A6367F59-1939-4610-BA88-4D63D8EEB6D5}"/>
    <cellStyle name="Style 1 9 4" xfId="30956" xr:uid="{EF7A0502-8C07-49E3-868E-B9354604CB49}"/>
    <cellStyle name="Style 10" xfId="18993" xr:uid="{00000000-0005-0000-0000-0000245F0000}"/>
    <cellStyle name="Style 10 2" xfId="24994" xr:uid="{00000000-0005-0000-0000-0000255F0000}"/>
    <cellStyle name="Style 10 2 2" xfId="48870" xr:uid="{23A2F86A-1EC1-4BD1-85D3-F638D385600D}"/>
    <cellStyle name="Style 10 2 3" xfId="36900" xr:uid="{75EBD981-A90E-4340-822E-53BEFAD3671A}"/>
    <cellStyle name="Style 10 3" xfId="42923" xr:uid="{0F67FA37-3EDC-481B-B4FD-CFD24FBAA011}"/>
    <cellStyle name="Style 10 4" xfId="30957" xr:uid="{A5853B12-6BA3-414A-8CA8-DA2219725496}"/>
    <cellStyle name="Style 100" xfId="18994" xr:uid="{00000000-0005-0000-0000-0000265F0000}"/>
    <cellStyle name="Style 100 2" xfId="24995" xr:uid="{00000000-0005-0000-0000-0000275F0000}"/>
    <cellStyle name="Style 100 2 2" xfId="48871" xr:uid="{A61CC23C-89CF-44F5-8F22-6AD44F0F0172}"/>
    <cellStyle name="Style 100 2 3" xfId="36901" xr:uid="{62E4D67B-B096-40F8-8949-AEEA5F0B31DB}"/>
    <cellStyle name="Style 100 3" xfId="42924" xr:uid="{12329443-4938-4086-AAD7-2E5662037A48}"/>
    <cellStyle name="Style 100 4" xfId="30958" xr:uid="{C1A8FF9E-A42B-4587-B614-D1E8AB4F6061}"/>
    <cellStyle name="Style 101" xfId="18995" xr:uid="{00000000-0005-0000-0000-0000285F0000}"/>
    <cellStyle name="Style 101 2" xfId="24996" xr:uid="{00000000-0005-0000-0000-0000295F0000}"/>
    <cellStyle name="Style 101 2 2" xfId="48872" xr:uid="{632E7651-36AE-48EF-8DDA-0744F91A5353}"/>
    <cellStyle name="Style 101 2 3" xfId="36902" xr:uid="{E9C96A97-5630-44B5-9B34-F54E0956D313}"/>
    <cellStyle name="Style 101 3" xfId="42925" xr:uid="{FD0CD32B-E7B5-4D00-A86F-D0A6ED5431F6}"/>
    <cellStyle name="Style 101 4" xfId="30959" xr:uid="{C84F4EC5-5A7E-4A35-8D53-532A466FF914}"/>
    <cellStyle name="Style 102" xfId="18996" xr:uid="{00000000-0005-0000-0000-00002A5F0000}"/>
    <cellStyle name="Style 102 2" xfId="24997" xr:uid="{00000000-0005-0000-0000-00002B5F0000}"/>
    <cellStyle name="Style 102 2 2" xfId="48873" xr:uid="{5047E791-579F-4D95-85EB-9128BFF97110}"/>
    <cellStyle name="Style 102 2 3" xfId="36903" xr:uid="{77715252-251D-4F85-971E-C346E56BC1A2}"/>
    <cellStyle name="Style 102 3" xfId="42926" xr:uid="{5E8986DE-C5FE-4BAE-BDEF-570059D459F4}"/>
    <cellStyle name="Style 102 4" xfId="30960" xr:uid="{40FEF7C5-4E12-4EBF-BB97-644EAD54A289}"/>
    <cellStyle name="Style 103" xfId="18997" xr:uid="{00000000-0005-0000-0000-00002C5F0000}"/>
    <cellStyle name="Style 103 2" xfId="24998" xr:uid="{00000000-0005-0000-0000-00002D5F0000}"/>
    <cellStyle name="Style 103 2 2" xfId="48874" xr:uid="{881E03C2-D7FA-4FB4-8F19-E801D9006DE6}"/>
    <cellStyle name="Style 103 2 3" xfId="36904" xr:uid="{881DFB12-F71E-4A8A-90E3-A7620420558D}"/>
    <cellStyle name="Style 103 3" xfId="42927" xr:uid="{C5D99A0D-21B3-4DCB-B01E-B0195EA17598}"/>
    <cellStyle name="Style 103 4" xfId="30961" xr:uid="{A0925093-18E4-4338-AF4B-AB72CE1294D0}"/>
    <cellStyle name="Style 104" xfId="18998" xr:uid="{00000000-0005-0000-0000-00002E5F0000}"/>
    <cellStyle name="Style 104 2" xfId="24999" xr:uid="{00000000-0005-0000-0000-00002F5F0000}"/>
    <cellStyle name="Style 104 2 2" xfId="48875" xr:uid="{A4326EB2-4513-48C1-BEBD-39A00DF98B01}"/>
    <cellStyle name="Style 104 2 3" xfId="36905" xr:uid="{BAC92E42-C999-4B56-AF61-3A2E897BF966}"/>
    <cellStyle name="Style 104 3" xfId="42928" xr:uid="{E055D76A-FCB6-4943-A955-78AB0F06E4E6}"/>
    <cellStyle name="Style 104 4" xfId="30962" xr:uid="{0CC98C8B-6977-4C58-8F27-81EB5FDC295D}"/>
    <cellStyle name="Style 105" xfId="18999" xr:uid="{00000000-0005-0000-0000-0000305F0000}"/>
    <cellStyle name="Style 105 2" xfId="25000" xr:uid="{00000000-0005-0000-0000-0000315F0000}"/>
    <cellStyle name="Style 105 2 2" xfId="48876" xr:uid="{DBAF0E5C-328E-4299-A2FB-A580EB36FE76}"/>
    <cellStyle name="Style 105 2 3" xfId="36906" xr:uid="{B54E134B-0451-4E35-9A47-BA96CC113B60}"/>
    <cellStyle name="Style 105 3" xfId="42929" xr:uid="{4655B1B3-F146-47AC-8983-A7054BD73133}"/>
    <cellStyle name="Style 105 4" xfId="30963" xr:uid="{C1680BC8-32E9-49CA-9DA3-F80AB019093F}"/>
    <cellStyle name="Style 106" xfId="19000" xr:uid="{00000000-0005-0000-0000-0000325F0000}"/>
    <cellStyle name="Style 106 2" xfId="19001" xr:uid="{00000000-0005-0000-0000-0000335F0000}"/>
    <cellStyle name="Style 106 2 2" xfId="25002" xr:uid="{00000000-0005-0000-0000-0000345F0000}"/>
    <cellStyle name="Style 106 2 2 2" xfId="48878" xr:uid="{0CCE170A-41A1-4044-B1C1-57BBBCD2A2B0}"/>
    <cellStyle name="Style 106 2 2 3" xfId="36908" xr:uid="{4A067C40-F1DE-4027-AF59-DE0365813E00}"/>
    <cellStyle name="Style 106 2 3" xfId="42931" xr:uid="{78FC7FB4-E0E1-4360-BC6C-863AD6C50B59}"/>
    <cellStyle name="Style 106 2 4" xfId="30965" xr:uid="{AEB8F19F-2583-4F9B-B58F-2675D867933D}"/>
    <cellStyle name="Style 106 3" xfId="25001" xr:uid="{00000000-0005-0000-0000-0000355F0000}"/>
    <cellStyle name="Style 106 3 2" xfId="48877" xr:uid="{C0CF0920-4CD1-4401-8251-B7D0F99B1733}"/>
    <cellStyle name="Style 106 3 3" xfId="36907" xr:uid="{16D58099-34CA-4BBA-B745-947EA8B7F69F}"/>
    <cellStyle name="Style 106 4" xfId="42930" xr:uid="{CBB00591-8C34-44C6-BA20-C6A6044762BC}"/>
    <cellStyle name="Style 106 5" xfId="30964" xr:uid="{7FF41CF4-47C6-4FE1-89FE-D3E2661156E6}"/>
    <cellStyle name="Style 107" xfId="19002" xr:uid="{00000000-0005-0000-0000-0000365F0000}"/>
    <cellStyle name="Style 107 2" xfId="25003" xr:uid="{00000000-0005-0000-0000-0000375F0000}"/>
    <cellStyle name="Style 107 2 2" xfId="48879" xr:uid="{02E2D573-48D0-4D12-847F-D862CF0BA3AA}"/>
    <cellStyle name="Style 107 2 3" xfId="36909" xr:uid="{FEB52690-7686-4DC0-909C-55D1EC8FA1BA}"/>
    <cellStyle name="Style 107 3" xfId="42932" xr:uid="{353907A9-3949-4377-8F57-B48767734A83}"/>
    <cellStyle name="Style 107 4" xfId="30966" xr:uid="{C7679A5F-4AE8-45AA-8767-719D4FABA10E}"/>
    <cellStyle name="Style 108" xfId="19003" xr:uid="{00000000-0005-0000-0000-0000385F0000}"/>
    <cellStyle name="Style 108 2" xfId="25004" xr:uid="{00000000-0005-0000-0000-0000395F0000}"/>
    <cellStyle name="Style 108 2 2" xfId="48880" xr:uid="{DB9A7C75-6ACA-41B3-ACD9-EC5C178B451B}"/>
    <cellStyle name="Style 108 2 3" xfId="36910" xr:uid="{C21340F4-022D-4A14-ADC2-1BF829698E6E}"/>
    <cellStyle name="Style 108 3" xfId="42933" xr:uid="{EC43BE9C-B369-4F88-839E-AC5C0EB9B0C4}"/>
    <cellStyle name="Style 108 4" xfId="30967" xr:uid="{14D85B6B-707F-4A95-A4B2-028381F62F53}"/>
    <cellStyle name="Style 109" xfId="19004" xr:uid="{00000000-0005-0000-0000-00003A5F0000}"/>
    <cellStyle name="Style 109 2" xfId="25005" xr:uid="{00000000-0005-0000-0000-00003B5F0000}"/>
    <cellStyle name="Style 109 2 2" xfId="48881" xr:uid="{0D7C87C5-5C37-47C7-B0C1-B3E7FF48104F}"/>
    <cellStyle name="Style 109 2 3" xfId="36911" xr:uid="{9CC0B306-FA5E-44F3-A991-57EC4894B985}"/>
    <cellStyle name="Style 109 3" xfId="42934" xr:uid="{69D80878-C835-489D-957C-F81AE312823A}"/>
    <cellStyle name="Style 109 4" xfId="30968" xr:uid="{3062B37F-9E36-4864-8587-E0A66C14B64D}"/>
    <cellStyle name="Style 11" xfId="19005" xr:uid="{00000000-0005-0000-0000-00003C5F0000}"/>
    <cellStyle name="Style 11 2" xfId="25006" xr:uid="{00000000-0005-0000-0000-00003D5F0000}"/>
    <cellStyle name="Style 11 2 2" xfId="48882" xr:uid="{15616612-C057-43BF-BFF2-CAF588CFF52C}"/>
    <cellStyle name="Style 11 2 3" xfId="36912" xr:uid="{D14CD895-6070-4C37-8E84-E3D6F7DC772B}"/>
    <cellStyle name="Style 11 3" xfId="42935" xr:uid="{ADFF9817-9A53-4F96-8EC5-396AB387DEC9}"/>
    <cellStyle name="Style 11 4" xfId="30969" xr:uid="{FCEEC03D-2045-4B48-B909-23896401E35D}"/>
    <cellStyle name="Style 110" xfId="19006" xr:uid="{00000000-0005-0000-0000-00003E5F0000}"/>
    <cellStyle name="Style 110 2" xfId="25007" xr:uid="{00000000-0005-0000-0000-00003F5F0000}"/>
    <cellStyle name="Style 110 2 2" xfId="48883" xr:uid="{7C2097DB-B13E-468F-B9F9-F37EBD7F4C4C}"/>
    <cellStyle name="Style 110 2 3" xfId="36913" xr:uid="{AC2F18F8-3048-4208-949C-471239DDC85D}"/>
    <cellStyle name="Style 110 3" xfId="42936" xr:uid="{59258605-D664-4D75-BD48-F5EF5356C35C}"/>
    <cellStyle name="Style 110 4" xfId="30970" xr:uid="{E60B5B3C-70AD-4463-B71D-321602BFF90B}"/>
    <cellStyle name="Style 111" xfId="19007" xr:uid="{00000000-0005-0000-0000-0000405F0000}"/>
    <cellStyle name="Style 111 2" xfId="25008" xr:uid="{00000000-0005-0000-0000-0000415F0000}"/>
    <cellStyle name="Style 111 2 2" xfId="48884" xr:uid="{441CAD08-1313-49EF-9AAC-DA66A1A24FC9}"/>
    <cellStyle name="Style 111 2 3" xfId="36914" xr:uid="{9FD36874-460A-4367-9166-9DFAE87E1BEC}"/>
    <cellStyle name="Style 111 3" xfId="42937" xr:uid="{EF877AA7-F752-4711-BDB2-48FDC937511F}"/>
    <cellStyle name="Style 111 4" xfId="30971" xr:uid="{7C3F175E-7BB7-4A7F-A8CD-55A0AEDAED4A}"/>
    <cellStyle name="Style 112" xfId="19008" xr:uid="{00000000-0005-0000-0000-0000425F0000}"/>
    <cellStyle name="Style 112 2" xfId="25009" xr:uid="{00000000-0005-0000-0000-0000435F0000}"/>
    <cellStyle name="Style 112 2 2" xfId="48885" xr:uid="{93595937-D3BC-4784-A0E0-26F7592A34C5}"/>
    <cellStyle name="Style 112 2 3" xfId="36915" xr:uid="{F10A1F04-DA5F-42A6-A076-0DCF7ECB0DDB}"/>
    <cellStyle name="Style 112 3" xfId="42938" xr:uid="{2856A782-CC49-4A73-A690-41FB3E0FE741}"/>
    <cellStyle name="Style 112 4" xfId="30972" xr:uid="{BFB586BA-1BD4-44E2-94E2-844FEE19F5C9}"/>
    <cellStyle name="Style 113" xfId="19009" xr:uid="{00000000-0005-0000-0000-0000445F0000}"/>
    <cellStyle name="Style 113 2" xfId="25010" xr:uid="{00000000-0005-0000-0000-0000455F0000}"/>
    <cellStyle name="Style 113 2 2" xfId="48886" xr:uid="{6763FA4D-B244-4B8A-965E-AA561FA8DB6A}"/>
    <cellStyle name="Style 113 2 3" xfId="36916" xr:uid="{50178F96-1877-4B9D-8F8A-EE44043F512C}"/>
    <cellStyle name="Style 113 3" xfId="42939" xr:uid="{4D75E5D6-DB7D-4345-B022-2C15C729F70E}"/>
    <cellStyle name="Style 113 4" xfId="30973" xr:uid="{B604563F-3882-4EF9-A303-21898B2490D3}"/>
    <cellStyle name="Style 114" xfId="19010" xr:uid="{00000000-0005-0000-0000-0000465F0000}"/>
    <cellStyle name="Style 114 2" xfId="25011" xr:uid="{00000000-0005-0000-0000-0000475F0000}"/>
    <cellStyle name="Style 114 2 2" xfId="48887" xr:uid="{FF049067-B32F-4557-9F1F-213A820B59A1}"/>
    <cellStyle name="Style 114 2 3" xfId="36917" xr:uid="{4D3CC9A9-7E5D-429A-B3CE-A878FC90DD1E}"/>
    <cellStyle name="Style 114 3" xfId="42940" xr:uid="{7ACCA396-A8DC-40C5-8C6D-DE8DB55BA2DC}"/>
    <cellStyle name="Style 114 4" xfId="30974" xr:uid="{64629316-3EA5-444A-8CE0-54C97E1F4096}"/>
    <cellStyle name="Style 115" xfId="19011" xr:uid="{00000000-0005-0000-0000-0000485F0000}"/>
    <cellStyle name="Style 115 2" xfId="25012" xr:uid="{00000000-0005-0000-0000-0000495F0000}"/>
    <cellStyle name="Style 115 2 2" xfId="48888" xr:uid="{9DAA151A-AA87-4B70-AC22-358DBD701EC6}"/>
    <cellStyle name="Style 115 2 3" xfId="36918" xr:uid="{69706D90-B73B-4A32-9A8E-BB8ABF599C60}"/>
    <cellStyle name="Style 115 3" xfId="42941" xr:uid="{DB77FF7C-3955-49BF-B6D6-D2EAAD10B72A}"/>
    <cellStyle name="Style 115 4" xfId="30975" xr:uid="{D8D3EA91-FA90-4589-AF85-DAA19299FF19}"/>
    <cellStyle name="Style 12" xfId="19012" xr:uid="{00000000-0005-0000-0000-00004A5F0000}"/>
    <cellStyle name="Style 12 2" xfId="25013" xr:uid="{00000000-0005-0000-0000-00004B5F0000}"/>
    <cellStyle name="Style 12 2 2" xfId="48889" xr:uid="{84931C3E-83D1-44B5-A6B8-C305370B20B0}"/>
    <cellStyle name="Style 12 2 3" xfId="36919" xr:uid="{47E96337-48DE-4DFE-B208-50EF687A8641}"/>
    <cellStyle name="Style 12 3" xfId="42942" xr:uid="{8F37AB1A-3A4E-4D58-97A9-17540528F82B}"/>
    <cellStyle name="Style 12 4" xfId="30976" xr:uid="{B87AE0DF-6633-4D60-B8BC-1E43C136F548}"/>
    <cellStyle name="Style 13" xfId="19013" xr:uid="{00000000-0005-0000-0000-00004C5F0000}"/>
    <cellStyle name="Style 13 2" xfId="25014" xr:uid="{00000000-0005-0000-0000-00004D5F0000}"/>
    <cellStyle name="Style 13 2 2" xfId="48890" xr:uid="{7BDA5EB8-4E8B-4714-95A4-4ECC0F235837}"/>
    <cellStyle name="Style 13 2 3" xfId="36920" xr:uid="{52F3BDEA-36C6-44FD-AA09-9140E26B984D}"/>
    <cellStyle name="Style 13 3" xfId="42943" xr:uid="{6FD30BF9-5973-4595-BDA1-F2B3021B7C13}"/>
    <cellStyle name="Style 13 4" xfId="30977" xr:uid="{E8ACA15D-7786-430B-AC1F-85DEB8881525}"/>
    <cellStyle name="Style 14" xfId="19014" xr:uid="{00000000-0005-0000-0000-00004E5F0000}"/>
    <cellStyle name="Style 14 2" xfId="25015" xr:uid="{00000000-0005-0000-0000-00004F5F0000}"/>
    <cellStyle name="Style 14 2 2" xfId="48891" xr:uid="{7A130139-0D41-4A48-A0C9-9B590904A772}"/>
    <cellStyle name="Style 14 2 3" xfId="36921" xr:uid="{022156EC-29E5-4AC1-9B02-0E591329E562}"/>
    <cellStyle name="Style 14 3" xfId="42944" xr:uid="{D44B6447-5CCD-4B41-B535-EEAA84E9A007}"/>
    <cellStyle name="Style 14 4" xfId="30978" xr:uid="{0539A42E-FD48-4B62-8C46-A55A8018A730}"/>
    <cellStyle name="Style 15" xfId="19015" xr:uid="{00000000-0005-0000-0000-0000505F0000}"/>
    <cellStyle name="Style 15 2" xfId="25016" xr:uid="{00000000-0005-0000-0000-0000515F0000}"/>
    <cellStyle name="Style 15 2 2" xfId="48892" xr:uid="{BD38E0EE-0F07-4025-8902-0D583D1ECF19}"/>
    <cellStyle name="Style 15 2 3" xfId="36922" xr:uid="{CA0607F9-0C56-4139-A9F1-8334DC7DCC19}"/>
    <cellStyle name="Style 15 3" xfId="42945" xr:uid="{4D49BB4A-7438-4625-BE30-4A191F0C01DE}"/>
    <cellStyle name="Style 15 4" xfId="30979" xr:uid="{08374B9E-575D-46B5-A984-6E8634A479DE}"/>
    <cellStyle name="Style 16" xfId="19016" xr:uid="{00000000-0005-0000-0000-0000525F0000}"/>
    <cellStyle name="Style 16 2" xfId="25017" xr:uid="{00000000-0005-0000-0000-0000535F0000}"/>
    <cellStyle name="Style 16 2 2" xfId="48893" xr:uid="{B1DC3C0C-9A61-4E7C-9B2B-4DEFD908C08C}"/>
    <cellStyle name="Style 16 2 3" xfId="36923" xr:uid="{F5496DDE-CE6B-4B0A-A744-009F5DBD8602}"/>
    <cellStyle name="Style 16 3" xfId="42946" xr:uid="{D4C4BA06-BF32-4329-919A-78F22948C2E8}"/>
    <cellStyle name="Style 16 4" xfId="30980" xr:uid="{C469AB8F-0711-4E95-854F-9D52C2043303}"/>
    <cellStyle name="Style 17" xfId="19017" xr:uid="{00000000-0005-0000-0000-0000545F0000}"/>
    <cellStyle name="Style 17 2" xfId="25018" xr:uid="{00000000-0005-0000-0000-0000555F0000}"/>
    <cellStyle name="Style 17 2 2" xfId="48894" xr:uid="{5A8D6D2C-4FF5-4CC6-A2D7-6FB9A19A8B1E}"/>
    <cellStyle name="Style 17 2 3" xfId="36924" xr:uid="{68F491EF-0E87-47C3-9A31-84FA49ACC5F7}"/>
    <cellStyle name="Style 17 3" xfId="42947" xr:uid="{542C379F-BE4A-47A2-8E37-F71C4489E1F9}"/>
    <cellStyle name="Style 17 4" xfId="30981" xr:uid="{A435D50C-520A-48E6-9C67-5E7EF55DC723}"/>
    <cellStyle name="Style 18" xfId="19018" xr:uid="{00000000-0005-0000-0000-0000565F0000}"/>
    <cellStyle name="Style 18 2" xfId="25019" xr:uid="{00000000-0005-0000-0000-0000575F0000}"/>
    <cellStyle name="Style 18 2 2" xfId="48895" xr:uid="{DBA8E609-3A90-46FF-8297-2FFF26792AFB}"/>
    <cellStyle name="Style 18 2 3" xfId="36925" xr:uid="{1A99541D-1888-4BE2-B808-0C9EA12EC956}"/>
    <cellStyle name="Style 18 3" xfId="42948" xr:uid="{3E001B5C-A608-43D9-ADAB-B1EB5EE4DD47}"/>
    <cellStyle name="Style 18 4" xfId="30982" xr:uid="{6EC69B0C-A8E6-44E3-9769-834C838FC435}"/>
    <cellStyle name="Style 19" xfId="19019" xr:uid="{00000000-0005-0000-0000-0000585F0000}"/>
    <cellStyle name="Style 19 2" xfId="25020" xr:uid="{00000000-0005-0000-0000-0000595F0000}"/>
    <cellStyle name="Style 19 2 2" xfId="48896" xr:uid="{8DDA8BE3-F4C6-48F8-B7EA-1DF759005B8C}"/>
    <cellStyle name="Style 19 2 3" xfId="36926" xr:uid="{4910F0FF-337F-4C5F-AD3A-DF4F55A82438}"/>
    <cellStyle name="Style 19 3" xfId="42949" xr:uid="{03F6B27C-7581-422F-B681-CEAC3013BC60}"/>
    <cellStyle name="Style 19 4" xfId="30983" xr:uid="{94564E3C-8575-4556-9DC0-4B2D1E672690}"/>
    <cellStyle name="Style 2" xfId="19020" xr:uid="{00000000-0005-0000-0000-00005A5F0000}"/>
    <cellStyle name="Style 2 2" xfId="25021" xr:uid="{00000000-0005-0000-0000-00005B5F0000}"/>
    <cellStyle name="Style 2 2 2" xfId="48897" xr:uid="{A0DCAD02-CCAF-4E0B-86A8-3F6750DDD5A6}"/>
    <cellStyle name="Style 2 2 3" xfId="36927" xr:uid="{6B2E2319-3AF0-44B2-846D-6EBC315286C4}"/>
    <cellStyle name="Style 2 3" xfId="42950" xr:uid="{28D4D9A4-05FF-49FD-966D-2E5C8E81C4A8}"/>
    <cellStyle name="Style 2 4" xfId="30984" xr:uid="{91013023-E5B8-429B-A89F-4724BFD89014}"/>
    <cellStyle name="Style 20" xfId="19021" xr:uid="{00000000-0005-0000-0000-00005C5F0000}"/>
    <cellStyle name="Style 20 2" xfId="25022" xr:uid="{00000000-0005-0000-0000-00005D5F0000}"/>
    <cellStyle name="Style 20 2 2" xfId="48898" xr:uid="{9D94FBB7-A533-49C0-A496-73DFF2EB92DA}"/>
    <cellStyle name="Style 20 2 3" xfId="36928" xr:uid="{AC27F8EE-3787-4928-A058-F108216E7C9A}"/>
    <cellStyle name="Style 20 3" xfId="42951" xr:uid="{E6A8DE6E-6E80-49C8-8FB9-F157DD7D7ECB}"/>
    <cellStyle name="Style 20 4" xfId="30985" xr:uid="{3E329E2C-F8C8-4772-8A0D-77C7C0A91B59}"/>
    <cellStyle name="Style 21" xfId="19022" xr:uid="{00000000-0005-0000-0000-00005E5F0000}"/>
    <cellStyle name="Style 21 2" xfId="19023" xr:uid="{00000000-0005-0000-0000-00005F5F0000}"/>
    <cellStyle name="Style 21 2 2" xfId="25023" xr:uid="{00000000-0005-0000-0000-0000605F0000}"/>
    <cellStyle name="Style 21 2 2 2" xfId="48899" xr:uid="{B64D1BC2-9D37-48C0-A1E3-B767FC892892}"/>
    <cellStyle name="Style 21 2 2 3" xfId="36929" xr:uid="{16212698-2E29-4BDC-8AC0-AAA06AD9CA20}"/>
    <cellStyle name="Style 21 2 3" xfId="42952" xr:uid="{4D8AF22C-44E6-4C5A-986C-088425952CDB}"/>
    <cellStyle name="Style 21 2 4" xfId="30986" xr:uid="{8CA7B019-8836-4BF0-BFB5-E00D231E2DCD}"/>
    <cellStyle name="Style 21 3" xfId="19024" xr:uid="{00000000-0005-0000-0000-0000615F0000}"/>
    <cellStyle name="Style 21 3 2" xfId="25024" xr:uid="{00000000-0005-0000-0000-0000625F0000}"/>
    <cellStyle name="Style 21 3 2 2" xfId="48900" xr:uid="{DD458145-108D-4A47-B2E5-95407F9B5870}"/>
    <cellStyle name="Style 21 3 2 3" xfId="36930" xr:uid="{7C56D884-A19F-4758-87B8-AC55B256B31E}"/>
    <cellStyle name="Style 21 3 3" xfId="42953" xr:uid="{77B3B29B-DE0D-4148-B1AD-006215405557}"/>
    <cellStyle name="Style 21 3 4" xfId="30987" xr:uid="{B74A4914-B261-4A2B-AD72-AEAFAC9ADC1E}"/>
    <cellStyle name="Style 21 4" xfId="19025" xr:uid="{00000000-0005-0000-0000-0000635F0000}"/>
    <cellStyle name="Style 21 4 2" xfId="25025" xr:uid="{00000000-0005-0000-0000-0000645F0000}"/>
    <cellStyle name="Style 21 4 2 2" xfId="48901" xr:uid="{75F7D5C9-7454-42D2-B55B-48472109D4B3}"/>
    <cellStyle name="Style 21 4 2 3" xfId="36931" xr:uid="{7AF18690-D4D6-4B2D-9543-3A2D30ED4065}"/>
    <cellStyle name="Style 21 4 3" xfId="42954" xr:uid="{E7AD4666-87C6-460E-AD7D-81C0EFF87254}"/>
    <cellStyle name="Style 21 4 4" xfId="30988" xr:uid="{3B757ACC-D6E6-40FC-B7EE-9DD6E21FE498}"/>
    <cellStyle name="Style 21 5" xfId="19026" xr:uid="{00000000-0005-0000-0000-0000655F0000}"/>
    <cellStyle name="Style 21 5 2" xfId="25026" xr:uid="{00000000-0005-0000-0000-0000665F0000}"/>
    <cellStyle name="Style 21 5 2 2" xfId="48902" xr:uid="{BE62DF6B-A2A8-4BFD-8E3E-7BE44E5BAA1F}"/>
    <cellStyle name="Style 21 5 2 3" xfId="36932" xr:uid="{338D5FF3-43E7-4C9A-B67C-32C057380F23}"/>
    <cellStyle name="Style 21 5 3" xfId="42955" xr:uid="{08064441-9238-4880-B0CD-FF53D4D63D60}"/>
    <cellStyle name="Style 21 5 4" xfId="30989" xr:uid="{45E92A7D-1525-482C-B995-9BB9C61F068C}"/>
    <cellStyle name="Style 21 6" xfId="19027" xr:uid="{00000000-0005-0000-0000-0000675F0000}"/>
    <cellStyle name="Style 21 6 2" xfId="25027" xr:uid="{00000000-0005-0000-0000-0000685F0000}"/>
    <cellStyle name="Style 21 6 2 2" xfId="48903" xr:uid="{8533364F-1EF0-480A-B963-135C91DB314F}"/>
    <cellStyle name="Style 21 6 2 3" xfId="36933" xr:uid="{E0BBF1FF-3514-4DB5-B821-A7F578ED0A06}"/>
    <cellStyle name="Style 21 6 3" xfId="42956" xr:uid="{A23167BF-26A5-4989-8C1C-F62E333C57AE}"/>
    <cellStyle name="Style 21 6 4" xfId="30990" xr:uid="{2E004478-09D2-45B3-81F2-CDF1622E7C24}"/>
    <cellStyle name="Style 21 7" xfId="19028" xr:uid="{00000000-0005-0000-0000-0000695F0000}"/>
    <cellStyle name="Style 21 7 2" xfId="25028" xr:uid="{00000000-0005-0000-0000-00006A5F0000}"/>
    <cellStyle name="Style 21 7 2 2" xfId="48904" xr:uid="{D1FEC452-AF67-4F65-AB0F-D3E6D64233DF}"/>
    <cellStyle name="Style 21 7 2 3" xfId="36934" xr:uid="{32443394-671A-4693-9931-94380EA07862}"/>
    <cellStyle name="Style 21 7 3" xfId="42957" xr:uid="{93226F5A-5453-4739-A837-88A4AB35D285}"/>
    <cellStyle name="Style 21 7 4" xfId="30991" xr:uid="{009CD997-F4BD-458D-AA86-A3090EF9D38C}"/>
    <cellStyle name="Style 22" xfId="19029" xr:uid="{00000000-0005-0000-0000-00006B5F0000}"/>
    <cellStyle name="Style 22 10" xfId="19030" xr:uid="{00000000-0005-0000-0000-00006C5F0000}"/>
    <cellStyle name="Style 22 2" xfId="19031" xr:uid="{00000000-0005-0000-0000-00006D5F0000}"/>
    <cellStyle name="Style 22 2 2" xfId="19032" xr:uid="{00000000-0005-0000-0000-00006E5F0000}"/>
    <cellStyle name="Style 22 2 2 2" xfId="25030" xr:uid="{00000000-0005-0000-0000-00006F5F0000}"/>
    <cellStyle name="Style 22 2 2 2 2" xfId="48906" xr:uid="{E05121C1-FD82-4677-A0E7-3350AC21EA82}"/>
    <cellStyle name="Style 22 2 2 2 3" xfId="36936" xr:uid="{66F06DC8-0C3A-4A4A-8B89-0C8BDE0717D9}"/>
    <cellStyle name="Style 22 2 2 3" xfId="42959" xr:uid="{F93676C6-4D53-4C04-A74F-F403195FBFAE}"/>
    <cellStyle name="Style 22 2 2 4" xfId="30993" xr:uid="{4D50BA18-430D-4A85-94AE-434083B1692D}"/>
    <cellStyle name="Style 22 2 3" xfId="25029" xr:uid="{00000000-0005-0000-0000-0000705F0000}"/>
    <cellStyle name="Style 22 2 3 2" xfId="48905" xr:uid="{4346C51D-278F-4CC8-8E25-8B64FFD78213}"/>
    <cellStyle name="Style 22 2 3 3" xfId="36935" xr:uid="{94769397-0A43-4CCA-8926-F108A69B2DCA}"/>
    <cellStyle name="Style 22 2 4" xfId="42958" xr:uid="{63AD3011-6BC0-4C90-B408-3BB3A075EED1}"/>
    <cellStyle name="Style 22 2 5" xfId="30992" xr:uid="{127775E7-5580-40D2-9D28-6C1A5FF91330}"/>
    <cellStyle name="Style 22 3" xfId="19033" xr:uid="{00000000-0005-0000-0000-0000715F0000}"/>
    <cellStyle name="Style 22 3 2" xfId="25031" xr:uid="{00000000-0005-0000-0000-0000725F0000}"/>
    <cellStyle name="Style 22 3 2 2" xfId="48907" xr:uid="{08766311-DF0F-4612-BA8B-A618B8923B0E}"/>
    <cellStyle name="Style 22 3 2 3" xfId="36937" xr:uid="{780E0EBC-793C-468A-A3FC-53E989E49F3A}"/>
    <cellStyle name="Style 22 3 3" xfId="42960" xr:uid="{AD70B42C-8F9A-4E46-8AA3-5A412629A644}"/>
    <cellStyle name="Style 22 3 4" xfId="30994" xr:uid="{46DF9E4E-31D1-4DA7-86BD-0B218016DCA1}"/>
    <cellStyle name="Style 22 4" xfId="19034" xr:uid="{00000000-0005-0000-0000-0000735F0000}"/>
    <cellStyle name="Style 22 4 2" xfId="25032" xr:uid="{00000000-0005-0000-0000-0000745F0000}"/>
    <cellStyle name="Style 22 4 2 2" xfId="48908" xr:uid="{FA64F6EF-CA8B-49D0-A63C-A170814382CA}"/>
    <cellStyle name="Style 22 4 2 3" xfId="36938" xr:uid="{10781FFF-8EC3-42BD-B34B-7712FDB42C9F}"/>
    <cellStyle name="Style 22 4 3" xfId="42961" xr:uid="{FBBBD820-414F-4082-AA70-36680B51FAEA}"/>
    <cellStyle name="Style 22 4 4" xfId="30995" xr:uid="{673BC8B9-48C3-4816-AA0E-5F50A7CDC640}"/>
    <cellStyle name="Style 22 5" xfId="19035" xr:uid="{00000000-0005-0000-0000-0000755F0000}"/>
    <cellStyle name="Style 22 5 2" xfId="25033" xr:uid="{00000000-0005-0000-0000-0000765F0000}"/>
    <cellStyle name="Style 22 5 2 2" xfId="48909" xr:uid="{46BF67CF-ACF7-468A-A69D-E553DD24DE15}"/>
    <cellStyle name="Style 22 5 2 3" xfId="36939" xr:uid="{B96B20F2-9A6D-4F61-B6C8-0E8BC0CF36EB}"/>
    <cellStyle name="Style 22 5 3" xfId="42962" xr:uid="{7D8E3D2F-498D-4B9D-91FE-3488823D4D0F}"/>
    <cellStyle name="Style 22 5 4" xfId="30996" xr:uid="{5E3EFE8E-C502-4241-8303-33C6F124D08D}"/>
    <cellStyle name="Style 22 6" xfId="19036" xr:uid="{00000000-0005-0000-0000-0000775F0000}"/>
    <cellStyle name="Style 22 6 2" xfId="25034" xr:uid="{00000000-0005-0000-0000-0000785F0000}"/>
    <cellStyle name="Style 22 6 2 2" xfId="48910" xr:uid="{4855D8A4-4364-4001-96BD-15584A64E671}"/>
    <cellStyle name="Style 22 6 2 3" xfId="36940" xr:uid="{74AB3688-61DF-4D1B-9066-420D29018867}"/>
    <cellStyle name="Style 22 6 3" xfId="42963" xr:uid="{E2A78D5D-87CF-4B9A-8581-EA15CD5723A3}"/>
    <cellStyle name="Style 22 6 4" xfId="30997" xr:uid="{E2F9C7C2-26D9-497C-B9EB-8C11E1A39B31}"/>
    <cellStyle name="Style 22 7" xfId="19037" xr:uid="{00000000-0005-0000-0000-0000795F0000}"/>
    <cellStyle name="Style 22 7 2" xfId="25035" xr:uid="{00000000-0005-0000-0000-00007A5F0000}"/>
    <cellStyle name="Style 22 7 2 2" xfId="48911" xr:uid="{18096AF7-8F03-4B2D-B955-7A2AD6A53653}"/>
    <cellStyle name="Style 22 7 2 3" xfId="36941" xr:uid="{6AA8F271-473A-4B54-9E42-1D4CE8388CAA}"/>
    <cellStyle name="Style 22 7 3" xfId="42964" xr:uid="{B51DB0F0-C6DC-415B-82DE-2AC8E43FC0F5}"/>
    <cellStyle name="Style 22 7 4" xfId="30998" xr:uid="{62D277A4-69A0-4E68-9A20-EA04FB41D3D8}"/>
    <cellStyle name="Style 22 8" xfId="19038" xr:uid="{00000000-0005-0000-0000-00007B5F0000}"/>
    <cellStyle name="Style 22 8 2" xfId="25036" xr:uid="{00000000-0005-0000-0000-00007C5F0000}"/>
    <cellStyle name="Style 22 8 2 2" xfId="48912" xr:uid="{4D1E1AA4-80EF-404A-90C4-CE660E7ADBAA}"/>
    <cellStyle name="Style 22 8 2 3" xfId="36942" xr:uid="{247E1D2C-A357-41D9-8DC1-3EA5696238CB}"/>
    <cellStyle name="Style 22 8 3" xfId="42965" xr:uid="{CDFD0E14-DEA4-439F-A443-ABAC17AD7365}"/>
    <cellStyle name="Style 22 8 4" xfId="30999" xr:uid="{8FB0E07B-6C40-440A-A0C5-13A7D5896C6E}"/>
    <cellStyle name="Style 22 9" xfId="19039" xr:uid="{00000000-0005-0000-0000-00007D5F0000}"/>
    <cellStyle name="Style 22 9 2" xfId="25037" xr:uid="{00000000-0005-0000-0000-00007E5F0000}"/>
    <cellStyle name="Style 22 9 2 2" xfId="48913" xr:uid="{7C5B9EFE-F26A-4232-92C7-8B1373FEB411}"/>
    <cellStyle name="Style 22 9 2 3" xfId="36943" xr:uid="{9834E246-67E8-475B-A40E-B2798FE5BC63}"/>
    <cellStyle name="Style 22 9 3" xfId="42966" xr:uid="{8D2E2296-BB40-4F6D-BCAC-B1925E587D73}"/>
    <cellStyle name="Style 22 9 4" xfId="31000" xr:uid="{8755133B-01E2-4625-A52E-A5B5D9B6B7B3}"/>
    <cellStyle name="Style 23" xfId="19040" xr:uid="{00000000-0005-0000-0000-00007F5F0000}"/>
    <cellStyle name="Style 23 2" xfId="19041" xr:uid="{00000000-0005-0000-0000-0000805F0000}"/>
    <cellStyle name="Style 23 2 2" xfId="19042" xr:uid="{00000000-0005-0000-0000-0000815F0000}"/>
    <cellStyle name="Style 23 2 2 2" xfId="25039" xr:uid="{00000000-0005-0000-0000-0000825F0000}"/>
    <cellStyle name="Style 23 2 2 2 2" xfId="48915" xr:uid="{9899FE39-8089-43B0-8FC5-530EAD626FDF}"/>
    <cellStyle name="Style 23 2 2 2 3" xfId="36945" xr:uid="{5F966A87-240D-45F0-823F-A0C23F2C5267}"/>
    <cellStyle name="Style 23 2 2 3" xfId="42968" xr:uid="{9C5D7F4D-A5C9-433F-82EA-45E2DF1BE72B}"/>
    <cellStyle name="Style 23 2 2 4" xfId="31002" xr:uid="{EA640781-9277-46FF-A874-AC000618AB5A}"/>
    <cellStyle name="Style 23 2 3" xfId="25038" xr:uid="{00000000-0005-0000-0000-0000835F0000}"/>
    <cellStyle name="Style 23 2 3 2" xfId="48914" xr:uid="{500F3648-61D0-42FA-B52D-D5885195E334}"/>
    <cellStyle name="Style 23 2 3 3" xfId="36944" xr:uid="{644692C4-20EE-4D96-AD66-86F6370A77B5}"/>
    <cellStyle name="Style 23 2 4" xfId="42967" xr:uid="{C47CF322-B60C-42C6-8A4D-AC08D303F691}"/>
    <cellStyle name="Style 23 2 5" xfId="31001" xr:uid="{37E90806-449D-4259-A0B2-C20C31486339}"/>
    <cellStyle name="Style 23 3" xfId="19043" xr:uid="{00000000-0005-0000-0000-0000845F0000}"/>
    <cellStyle name="Style 23 3 2" xfId="25040" xr:uid="{00000000-0005-0000-0000-0000855F0000}"/>
    <cellStyle name="Style 23 3 2 2" xfId="48916" xr:uid="{AB95B7D2-F9FF-4B93-8F3F-12DC30A39C41}"/>
    <cellStyle name="Style 23 3 2 3" xfId="36946" xr:uid="{DE221638-5D0B-45F0-892C-F233D5770632}"/>
    <cellStyle name="Style 23 3 3" xfId="42969" xr:uid="{6ECA50F8-4837-44FD-B4E7-E5D5B1C13B3C}"/>
    <cellStyle name="Style 23 3 4" xfId="31003" xr:uid="{049E8E4D-CB2F-49DE-9CCA-3558CB70D9E7}"/>
    <cellStyle name="Style 23 4" xfId="19044" xr:uid="{00000000-0005-0000-0000-0000865F0000}"/>
    <cellStyle name="Style 23 4 2" xfId="25041" xr:uid="{00000000-0005-0000-0000-0000875F0000}"/>
    <cellStyle name="Style 23 4 2 2" xfId="48917" xr:uid="{B4745576-84E4-4384-B39C-BFD9F31B88A0}"/>
    <cellStyle name="Style 23 4 2 3" xfId="36947" xr:uid="{908F29AD-D016-4A66-B489-59F136E49084}"/>
    <cellStyle name="Style 23 4 3" xfId="42970" xr:uid="{8AE79731-5814-47AA-8DF0-B9A5B34689BD}"/>
    <cellStyle name="Style 23 4 4" xfId="31004" xr:uid="{A1F765B0-1093-4D12-A2FC-7BF0F4086BB0}"/>
    <cellStyle name="Style 23 5" xfId="19045" xr:uid="{00000000-0005-0000-0000-0000885F0000}"/>
    <cellStyle name="Style 23 5 2" xfId="25042" xr:uid="{00000000-0005-0000-0000-0000895F0000}"/>
    <cellStyle name="Style 23 5 2 2" xfId="48918" xr:uid="{BF614697-3FE2-46D8-B60F-A5A1B536AA3C}"/>
    <cellStyle name="Style 23 5 2 3" xfId="36948" xr:uid="{D2633444-7A72-49A3-8CB6-35FF97EF8320}"/>
    <cellStyle name="Style 23 5 3" xfId="42971" xr:uid="{DF4FF56F-BAC8-4C83-9391-757C58FCDCEF}"/>
    <cellStyle name="Style 23 5 4" xfId="31005" xr:uid="{3659908B-CD2F-4B14-8888-52D9CCF86F56}"/>
    <cellStyle name="Style 23 6" xfId="19046" xr:uid="{00000000-0005-0000-0000-00008A5F0000}"/>
    <cellStyle name="Style 23 6 2" xfId="25043" xr:uid="{00000000-0005-0000-0000-00008B5F0000}"/>
    <cellStyle name="Style 23 6 2 2" xfId="48919" xr:uid="{AE00B252-B715-4B94-AFAE-89E0E55B4031}"/>
    <cellStyle name="Style 23 6 2 3" xfId="36949" xr:uid="{68902283-D4A4-4442-ADAE-C7FD36C56743}"/>
    <cellStyle name="Style 23 6 3" xfId="42972" xr:uid="{8CF9969D-8531-48DD-864E-692A315B78DB}"/>
    <cellStyle name="Style 23 6 4" xfId="31006" xr:uid="{178C91D7-A21B-438E-AFD0-296D2585E2AE}"/>
    <cellStyle name="Style 23 7" xfId="19047" xr:uid="{00000000-0005-0000-0000-00008C5F0000}"/>
    <cellStyle name="Style 23 7 2" xfId="25044" xr:uid="{00000000-0005-0000-0000-00008D5F0000}"/>
    <cellStyle name="Style 23 7 2 2" xfId="48920" xr:uid="{93862F9D-DA73-4090-8370-438B793A257B}"/>
    <cellStyle name="Style 23 7 2 3" xfId="36950" xr:uid="{90C3CF63-A524-4ACB-AD48-72330C2F202D}"/>
    <cellStyle name="Style 23 7 3" xfId="42973" xr:uid="{C366BA8D-C4B7-426C-A39A-EF0A9A087FF5}"/>
    <cellStyle name="Style 23 7 4" xfId="31007" xr:uid="{E264A5F8-63AE-4927-B3F5-B1E3560BFA5E}"/>
    <cellStyle name="Style 23 8" xfId="19048" xr:uid="{00000000-0005-0000-0000-00008E5F0000}"/>
    <cellStyle name="Style 23 8 2" xfId="25045" xr:uid="{00000000-0005-0000-0000-00008F5F0000}"/>
    <cellStyle name="Style 23 8 2 2" xfId="48921" xr:uid="{2BF4432C-4E48-4A3B-A194-4BBB365D31CD}"/>
    <cellStyle name="Style 23 8 2 3" xfId="36951" xr:uid="{4194A87C-E9AB-47FA-A3B1-37297085F0BA}"/>
    <cellStyle name="Style 23 8 3" xfId="42974" xr:uid="{FAB85BCD-2D16-427D-AE55-044A0002A0D8}"/>
    <cellStyle name="Style 23 8 4" xfId="31008" xr:uid="{3DC68541-490F-4247-9CDE-93FBC6BC9157}"/>
    <cellStyle name="Style 23 9" xfId="19049" xr:uid="{00000000-0005-0000-0000-0000905F0000}"/>
    <cellStyle name="Style 24" xfId="19050" xr:uid="{00000000-0005-0000-0000-0000915F0000}"/>
    <cellStyle name="Style 24 2" xfId="19051" xr:uid="{00000000-0005-0000-0000-0000925F0000}"/>
    <cellStyle name="Style 24 2 2" xfId="19052" xr:uid="{00000000-0005-0000-0000-0000935F0000}"/>
    <cellStyle name="Style 24 2 2 2" xfId="25047" xr:uid="{00000000-0005-0000-0000-0000945F0000}"/>
    <cellStyle name="Style 24 2 2 2 2" xfId="48923" xr:uid="{62EC74EE-0564-4961-A20D-E9264B781A74}"/>
    <cellStyle name="Style 24 2 2 2 3" xfId="36953" xr:uid="{29B1AB12-E234-465D-9186-063F6CBB0D5A}"/>
    <cellStyle name="Style 24 2 2 3" xfId="42976" xr:uid="{D03A4114-6F44-49D4-848D-1000758AE698}"/>
    <cellStyle name="Style 24 2 2 4" xfId="31010" xr:uid="{739858F4-CC1B-46E2-94B2-EB6523EC85A0}"/>
    <cellStyle name="Style 24 2 3" xfId="25046" xr:uid="{00000000-0005-0000-0000-0000955F0000}"/>
    <cellStyle name="Style 24 2 3 2" xfId="48922" xr:uid="{C75E3410-B6EB-4B1E-8971-1672DAA81B86}"/>
    <cellStyle name="Style 24 2 3 3" xfId="36952" xr:uid="{B51EED86-6644-420F-8EE7-C32CD018266A}"/>
    <cellStyle name="Style 24 2 4" xfId="42975" xr:uid="{F915524A-8738-4472-92DC-75ACB24D6985}"/>
    <cellStyle name="Style 24 2 5" xfId="31009" xr:uid="{9B3E8559-94E4-4F36-9623-A83C20BA5102}"/>
    <cellStyle name="Style 24 3" xfId="19053" xr:uid="{00000000-0005-0000-0000-0000965F0000}"/>
    <cellStyle name="Style 24 3 2" xfId="25048" xr:uid="{00000000-0005-0000-0000-0000975F0000}"/>
    <cellStyle name="Style 24 3 2 2" xfId="48924" xr:uid="{43A36C33-2A2A-49ED-AC2D-1E6D5794BBBA}"/>
    <cellStyle name="Style 24 3 2 3" xfId="36954" xr:uid="{10FD90B6-E458-48A2-AACD-5D79909D244C}"/>
    <cellStyle name="Style 24 3 3" xfId="42977" xr:uid="{C3078471-F19F-4EAF-9E78-280D9C045286}"/>
    <cellStyle name="Style 24 3 4" xfId="31011" xr:uid="{3613ABE6-F19F-4118-92EA-37E4B2DA7A6E}"/>
    <cellStyle name="Style 24 4" xfId="19054" xr:uid="{00000000-0005-0000-0000-0000985F0000}"/>
    <cellStyle name="Style 24 4 2" xfId="25049" xr:uid="{00000000-0005-0000-0000-0000995F0000}"/>
    <cellStyle name="Style 24 4 2 2" xfId="48925" xr:uid="{8F0A3632-4CB3-465D-9C56-98D76A91EE9B}"/>
    <cellStyle name="Style 24 4 2 3" xfId="36955" xr:uid="{85ADCD62-F053-4744-B7C6-1BCBF21F61B2}"/>
    <cellStyle name="Style 24 4 3" xfId="42978" xr:uid="{A6B1753F-1E3E-4A06-A7AA-671E5E90E30F}"/>
    <cellStyle name="Style 24 4 4" xfId="31012" xr:uid="{ECF13131-301D-45D9-8390-9DFC06D39FDC}"/>
    <cellStyle name="Style 24 5" xfId="19055" xr:uid="{00000000-0005-0000-0000-00009A5F0000}"/>
    <cellStyle name="Style 24 5 2" xfId="25050" xr:uid="{00000000-0005-0000-0000-00009B5F0000}"/>
    <cellStyle name="Style 24 5 2 2" xfId="48926" xr:uid="{A48975AD-169D-4590-B122-E185963DD5DA}"/>
    <cellStyle name="Style 24 5 2 3" xfId="36956" xr:uid="{D5DB8FC5-9FD2-4DB1-99CF-72C864B40CB4}"/>
    <cellStyle name="Style 24 5 3" xfId="42979" xr:uid="{27CA980B-16B2-4FB6-86F3-858556296483}"/>
    <cellStyle name="Style 24 5 4" xfId="31013" xr:uid="{D85196C8-517E-4CF3-B7B0-D0CEE67CF817}"/>
    <cellStyle name="Style 24 6" xfId="19056" xr:uid="{00000000-0005-0000-0000-00009C5F0000}"/>
    <cellStyle name="Style 24 6 2" xfId="25051" xr:uid="{00000000-0005-0000-0000-00009D5F0000}"/>
    <cellStyle name="Style 24 6 2 2" xfId="48927" xr:uid="{FCB02912-4E22-40F0-A7D3-AA33E41B4882}"/>
    <cellStyle name="Style 24 6 2 3" xfId="36957" xr:uid="{E730F5F5-C249-42C4-932A-97D38E45D47B}"/>
    <cellStyle name="Style 24 6 3" xfId="42980" xr:uid="{73B0A4A8-7A5F-48C9-95E1-149D2E60733C}"/>
    <cellStyle name="Style 24 6 4" xfId="31014" xr:uid="{A71BE247-422D-48A0-8285-62BE444FA249}"/>
    <cellStyle name="Style 24 7" xfId="19057" xr:uid="{00000000-0005-0000-0000-00009E5F0000}"/>
    <cellStyle name="Style 24 7 2" xfId="25052" xr:uid="{00000000-0005-0000-0000-00009F5F0000}"/>
    <cellStyle name="Style 24 7 2 2" xfId="48928" xr:uid="{5921C4DB-11A2-4AE6-AA0D-DEE667460195}"/>
    <cellStyle name="Style 24 7 2 3" xfId="36958" xr:uid="{EE21EAB3-FF8C-4A6D-B1DD-54AE641D6093}"/>
    <cellStyle name="Style 24 7 3" xfId="42981" xr:uid="{CF7A20A7-14F2-4D65-86F0-7C1081F4A928}"/>
    <cellStyle name="Style 24 7 4" xfId="31015" xr:uid="{79E639FF-DD47-498A-A33C-6F2B9B50D915}"/>
    <cellStyle name="Style 24 8" xfId="19058" xr:uid="{00000000-0005-0000-0000-0000A05F0000}"/>
    <cellStyle name="Style 24 8 2" xfId="25053" xr:uid="{00000000-0005-0000-0000-0000A15F0000}"/>
    <cellStyle name="Style 24 8 2 2" xfId="48929" xr:uid="{83BD1B41-BEC0-4009-952E-B42446FEC52F}"/>
    <cellStyle name="Style 24 8 2 3" xfId="36959" xr:uid="{0C12DC3C-39CA-4AD0-A470-4C686B84E45E}"/>
    <cellStyle name="Style 24 8 3" xfId="42982" xr:uid="{37BEE61E-4998-40B1-8CBA-081DD343B565}"/>
    <cellStyle name="Style 24 8 4" xfId="31016" xr:uid="{31B67552-65AC-46E0-B443-0E99A452AE4B}"/>
    <cellStyle name="Style 24 9" xfId="19059" xr:uid="{00000000-0005-0000-0000-0000A25F0000}"/>
    <cellStyle name="Style 25" xfId="19060" xr:uid="{00000000-0005-0000-0000-0000A35F0000}"/>
    <cellStyle name="Style 25 2" xfId="19061" xr:uid="{00000000-0005-0000-0000-0000A45F0000}"/>
    <cellStyle name="Style 25 2 2" xfId="25054" xr:uid="{00000000-0005-0000-0000-0000A55F0000}"/>
    <cellStyle name="Style 25 2 2 2" xfId="48930" xr:uid="{40B26E84-5338-48DE-95D0-C2F580AA941C}"/>
    <cellStyle name="Style 25 2 2 3" xfId="36960" xr:uid="{91C67F22-697F-4816-9937-02960994CC91}"/>
    <cellStyle name="Style 25 2 3" xfId="42983" xr:uid="{A96E5227-8AD0-4396-A176-8BC6FA7AA8AF}"/>
    <cellStyle name="Style 25 2 4" xfId="31017" xr:uid="{BA07CD5E-A726-4129-A648-82184D726EBA}"/>
    <cellStyle name="Style 25 3" xfId="19062" xr:uid="{00000000-0005-0000-0000-0000A65F0000}"/>
    <cellStyle name="Style 25 3 2" xfId="25055" xr:uid="{00000000-0005-0000-0000-0000A75F0000}"/>
    <cellStyle name="Style 25 3 2 2" xfId="48931" xr:uid="{00FFB627-2199-450D-A280-0F38F0036B19}"/>
    <cellStyle name="Style 25 3 2 3" xfId="36961" xr:uid="{ECBC031A-7B15-4648-85DE-9B6264B6650B}"/>
    <cellStyle name="Style 25 3 3" xfId="42984" xr:uid="{0025EAAD-47E1-4CB9-844B-D82D785B5487}"/>
    <cellStyle name="Style 25 3 4" xfId="31018" xr:uid="{1188E36E-EF30-442C-86D4-2EE26D8CD6B1}"/>
    <cellStyle name="Style 25 4" xfId="19063" xr:uid="{00000000-0005-0000-0000-0000A85F0000}"/>
    <cellStyle name="Style 25 4 2" xfId="25056" xr:uid="{00000000-0005-0000-0000-0000A95F0000}"/>
    <cellStyle name="Style 25 4 2 2" xfId="48932" xr:uid="{C8D13EBB-F77F-48F1-BA22-5FDAB4F275F6}"/>
    <cellStyle name="Style 25 4 2 3" xfId="36962" xr:uid="{EE8C398F-670C-40F2-8018-15A77192A625}"/>
    <cellStyle name="Style 25 4 3" xfId="42985" xr:uid="{A6DAB18E-4A39-4C1F-A7D3-BC06A2FE22A3}"/>
    <cellStyle name="Style 25 4 4" xfId="31019" xr:uid="{E4EEA939-A845-429A-A1BE-E18EA77DD3F5}"/>
    <cellStyle name="Style 25 5" xfId="19064" xr:uid="{00000000-0005-0000-0000-0000AA5F0000}"/>
    <cellStyle name="Style 25 5 2" xfId="25057" xr:uid="{00000000-0005-0000-0000-0000AB5F0000}"/>
    <cellStyle name="Style 25 5 2 2" xfId="48933" xr:uid="{B4C338F0-9C2F-4D6C-9FF4-8B5C999B920C}"/>
    <cellStyle name="Style 25 5 2 3" xfId="36963" xr:uid="{D1856347-D404-4A46-8DAE-7097856B2BF0}"/>
    <cellStyle name="Style 25 5 3" xfId="42986" xr:uid="{A8757E94-0FBE-4D1E-9D6C-A2167D7C9587}"/>
    <cellStyle name="Style 25 5 4" xfId="31020" xr:uid="{AF0FCD72-231F-46B9-A066-43789CA6D6F8}"/>
    <cellStyle name="Style 25 6" xfId="19065" xr:uid="{00000000-0005-0000-0000-0000AC5F0000}"/>
    <cellStyle name="Style 25 6 2" xfId="25058" xr:uid="{00000000-0005-0000-0000-0000AD5F0000}"/>
    <cellStyle name="Style 25 6 2 2" xfId="48934" xr:uid="{12003704-232E-458B-9F9C-866D448C9221}"/>
    <cellStyle name="Style 25 6 2 3" xfId="36964" xr:uid="{5FA2B289-CC54-415B-823B-EA0B61457657}"/>
    <cellStyle name="Style 25 6 3" xfId="42987" xr:uid="{C1F51BBC-9973-4AD4-A812-C4A33671C515}"/>
    <cellStyle name="Style 25 6 4" xfId="31021" xr:uid="{130DADF7-70AE-4A67-80F5-9D35A92AA431}"/>
    <cellStyle name="Style 26" xfId="19066" xr:uid="{00000000-0005-0000-0000-0000AE5F0000}"/>
    <cellStyle name="Style 26 2" xfId="19067" xr:uid="{00000000-0005-0000-0000-0000AF5F0000}"/>
    <cellStyle name="Style 26 2 2" xfId="25059" xr:uid="{00000000-0005-0000-0000-0000B05F0000}"/>
    <cellStyle name="Style 26 2 2 2" xfId="48935" xr:uid="{93FE9B16-E12C-44EF-9996-C36EE30C2CC2}"/>
    <cellStyle name="Style 26 2 2 3" xfId="36965" xr:uid="{DA53B05F-FD4D-4279-914F-2D3D40B30F62}"/>
    <cellStyle name="Style 26 2 3" xfId="42988" xr:uid="{B9E5B175-3A54-47E3-B431-5923DCC823FC}"/>
    <cellStyle name="Style 26 2 4" xfId="31022" xr:uid="{14A34821-7C9C-4E2D-BAC2-94AF69D51DA5}"/>
    <cellStyle name="Style 26 3" xfId="19068" xr:uid="{00000000-0005-0000-0000-0000B15F0000}"/>
    <cellStyle name="Style 26 3 2" xfId="25060" xr:uid="{00000000-0005-0000-0000-0000B25F0000}"/>
    <cellStyle name="Style 26 3 2 2" xfId="48936" xr:uid="{566F10C2-4E08-4139-9191-267C0C07421F}"/>
    <cellStyle name="Style 26 3 2 3" xfId="36966" xr:uid="{A011069F-29E7-44AC-BC2F-F26A047F1393}"/>
    <cellStyle name="Style 26 3 3" xfId="42989" xr:uid="{AC466614-2C83-4E0C-9F44-79E82BB36798}"/>
    <cellStyle name="Style 26 3 4" xfId="31023" xr:uid="{EF594187-6E99-48F0-BBF2-A66D53AC968F}"/>
    <cellStyle name="Style 26 4" xfId="19069" xr:uid="{00000000-0005-0000-0000-0000B35F0000}"/>
    <cellStyle name="Style 26 4 2" xfId="25061" xr:uid="{00000000-0005-0000-0000-0000B45F0000}"/>
    <cellStyle name="Style 26 4 2 2" xfId="48937" xr:uid="{8A521136-255C-49E1-AB50-1B9089E22C94}"/>
    <cellStyle name="Style 26 4 2 3" xfId="36967" xr:uid="{D80EED75-04B3-42ED-A735-E3F5C28DE98B}"/>
    <cellStyle name="Style 26 4 3" xfId="42990" xr:uid="{B02369F5-0B40-41BD-81CE-E72363587978}"/>
    <cellStyle name="Style 26 4 4" xfId="31024" xr:uid="{91171240-F276-46F2-BA3C-2421D261FBEC}"/>
    <cellStyle name="Style 26 5" xfId="19070" xr:uid="{00000000-0005-0000-0000-0000B55F0000}"/>
    <cellStyle name="Style 26 5 2" xfId="25062" xr:uid="{00000000-0005-0000-0000-0000B65F0000}"/>
    <cellStyle name="Style 26 5 2 2" xfId="48938" xr:uid="{022A03BF-C0E1-4AFF-B45E-148263CE7E73}"/>
    <cellStyle name="Style 26 5 2 3" xfId="36968" xr:uid="{DDED76FA-D3EC-46DB-A66E-0D015FF7509B}"/>
    <cellStyle name="Style 26 5 3" xfId="42991" xr:uid="{35C34052-4184-4309-9F65-07F349A58B45}"/>
    <cellStyle name="Style 26 5 4" xfId="31025" xr:uid="{A5688828-844C-4634-B055-734AE080D0A9}"/>
    <cellStyle name="Style 26 6" xfId="19071" xr:uid="{00000000-0005-0000-0000-0000B75F0000}"/>
    <cellStyle name="Style 26 6 2" xfId="25063" xr:uid="{00000000-0005-0000-0000-0000B85F0000}"/>
    <cellStyle name="Style 26 6 2 2" xfId="48939" xr:uid="{2A1370EF-86AC-457F-A3CD-7F6C63708109}"/>
    <cellStyle name="Style 26 6 2 3" xfId="36969" xr:uid="{8BA97BE1-2C00-4F4C-A421-DE72528D769D}"/>
    <cellStyle name="Style 26 6 3" xfId="42992" xr:uid="{4F441315-EC70-43F1-84AF-DD5E1582A6A8}"/>
    <cellStyle name="Style 26 6 4" xfId="31026" xr:uid="{B6281EB9-DCAB-4393-BD67-982A88AE1108}"/>
    <cellStyle name="Style 27" xfId="19072" xr:uid="{00000000-0005-0000-0000-0000B95F0000}"/>
    <cellStyle name="Style 27 2" xfId="19073" xr:uid="{00000000-0005-0000-0000-0000BA5F0000}"/>
    <cellStyle name="Style 27 2 2" xfId="25064" xr:uid="{00000000-0005-0000-0000-0000BB5F0000}"/>
    <cellStyle name="Style 27 2 2 2" xfId="48940" xr:uid="{996A9D8F-BE91-445F-9ED9-CCACFB366AA5}"/>
    <cellStyle name="Style 27 2 2 3" xfId="36970" xr:uid="{B369B3E9-014E-4A35-8DB9-FBB94DAD7811}"/>
    <cellStyle name="Style 27 2 3" xfId="42993" xr:uid="{40B111AE-6AE9-4302-9458-30D6D2013681}"/>
    <cellStyle name="Style 27 2 4" xfId="31027" xr:uid="{4B7DC96A-9B1A-4EA0-9C37-BCEAADF21C07}"/>
    <cellStyle name="Style 27 3" xfId="19074" xr:uid="{00000000-0005-0000-0000-0000BC5F0000}"/>
    <cellStyle name="Style 27 3 2" xfId="25065" xr:uid="{00000000-0005-0000-0000-0000BD5F0000}"/>
    <cellStyle name="Style 27 3 2 2" xfId="48941" xr:uid="{0E629EB5-F3B4-411F-AEE4-027873E52D45}"/>
    <cellStyle name="Style 27 3 2 3" xfId="36971" xr:uid="{9C6F5C2B-C827-4DC5-A1B9-B423EAF8635D}"/>
    <cellStyle name="Style 27 3 3" xfId="42994" xr:uid="{F2CBCB3E-EE9F-4C69-88CF-3AE39FF9B820}"/>
    <cellStyle name="Style 27 3 4" xfId="31028" xr:uid="{E0503369-81B0-4699-9CB3-D678BF10384D}"/>
    <cellStyle name="Style 27 4" xfId="19075" xr:uid="{00000000-0005-0000-0000-0000BE5F0000}"/>
    <cellStyle name="Style 27 4 2" xfId="25066" xr:uid="{00000000-0005-0000-0000-0000BF5F0000}"/>
    <cellStyle name="Style 27 4 2 2" xfId="48942" xr:uid="{1F8A460A-26EB-4B56-B78B-33A681E21347}"/>
    <cellStyle name="Style 27 4 2 3" xfId="36972" xr:uid="{8AF4B215-C5EF-4096-84FB-F08A1B9DC440}"/>
    <cellStyle name="Style 27 4 3" xfId="42995" xr:uid="{D8EA7685-646F-4509-B073-56CDC9FE8297}"/>
    <cellStyle name="Style 27 4 4" xfId="31029" xr:uid="{7A26A9FB-FA1A-427C-828A-0CCB5DDE273A}"/>
    <cellStyle name="Style 27 5" xfId="19076" xr:uid="{00000000-0005-0000-0000-0000C05F0000}"/>
    <cellStyle name="Style 27 5 2" xfId="25067" xr:uid="{00000000-0005-0000-0000-0000C15F0000}"/>
    <cellStyle name="Style 27 5 2 2" xfId="48943" xr:uid="{C1386279-6DDC-42F1-975A-95D86E25F732}"/>
    <cellStyle name="Style 27 5 2 3" xfId="36973" xr:uid="{A3088B55-54AA-435D-B965-9717A27F93F2}"/>
    <cellStyle name="Style 27 5 3" xfId="42996" xr:uid="{964363D7-17ED-4058-9197-CBC45E93DF73}"/>
    <cellStyle name="Style 27 5 4" xfId="31030" xr:uid="{6ADCE5CC-A869-4C18-8F34-1952DD35A70E}"/>
    <cellStyle name="Style 27 6" xfId="19077" xr:uid="{00000000-0005-0000-0000-0000C25F0000}"/>
    <cellStyle name="Style 27 6 2" xfId="25068" xr:uid="{00000000-0005-0000-0000-0000C35F0000}"/>
    <cellStyle name="Style 27 6 2 2" xfId="48944" xr:uid="{74CE7A2A-C0F6-4341-99A8-93B94D9AE3BB}"/>
    <cellStyle name="Style 27 6 2 3" xfId="36974" xr:uid="{D2578FB2-C540-443B-858E-43DF8DC35F04}"/>
    <cellStyle name="Style 27 6 3" xfId="42997" xr:uid="{E1CD6B4E-3307-4427-95C2-C552D872C483}"/>
    <cellStyle name="Style 27 6 4" xfId="31031" xr:uid="{43A70D5D-58B3-40A2-91BD-FE1DEE41000D}"/>
    <cellStyle name="Style 28" xfId="19078" xr:uid="{00000000-0005-0000-0000-0000C45F0000}"/>
    <cellStyle name="Style 28 2" xfId="19079" xr:uid="{00000000-0005-0000-0000-0000C55F0000}"/>
    <cellStyle name="Style 28 2 2" xfId="25069" xr:uid="{00000000-0005-0000-0000-0000C65F0000}"/>
    <cellStyle name="Style 28 2 2 2" xfId="48945" xr:uid="{AF29EBC8-13F5-4247-A3D1-FA7AE337FD5C}"/>
    <cellStyle name="Style 28 2 2 3" xfId="36975" xr:uid="{ACB3254F-85F2-4B82-9E4D-9E9EA701E8B2}"/>
    <cellStyle name="Style 28 2 3" xfId="42998" xr:uid="{471A4F4D-B8B2-45AC-BE4D-C76CA4DE6D56}"/>
    <cellStyle name="Style 28 2 4" xfId="31032" xr:uid="{A716199C-E880-4D6E-BC2E-90CD44F836A9}"/>
    <cellStyle name="Style 28 3" xfId="19080" xr:uid="{00000000-0005-0000-0000-0000C75F0000}"/>
    <cellStyle name="Style 28 3 2" xfId="25070" xr:uid="{00000000-0005-0000-0000-0000C85F0000}"/>
    <cellStyle name="Style 28 3 2 2" xfId="48946" xr:uid="{65ADB5A5-B643-4452-AE07-ED8C9AC50771}"/>
    <cellStyle name="Style 28 3 2 3" xfId="36976" xr:uid="{849AC821-53E7-482F-8021-05B679ED7AD9}"/>
    <cellStyle name="Style 28 3 3" xfId="42999" xr:uid="{61FF11C2-E639-4C82-BA03-39AE1FDE9824}"/>
    <cellStyle name="Style 28 3 4" xfId="31033" xr:uid="{E8949D0B-C613-4B53-AAE5-49E566B54EC4}"/>
    <cellStyle name="Style 28 4" xfId="19081" xr:uid="{00000000-0005-0000-0000-0000C95F0000}"/>
    <cellStyle name="Style 28 4 2" xfId="25071" xr:uid="{00000000-0005-0000-0000-0000CA5F0000}"/>
    <cellStyle name="Style 28 4 2 2" xfId="48947" xr:uid="{0A82B3AB-60B9-479B-AF61-21DD1EDB546C}"/>
    <cellStyle name="Style 28 4 2 3" xfId="36977" xr:uid="{EA5ACD2C-DE61-42A2-BC48-D51F572677FD}"/>
    <cellStyle name="Style 28 4 3" xfId="43000" xr:uid="{7A0E38D5-0499-4D64-8794-CCC8CF1E2535}"/>
    <cellStyle name="Style 28 4 4" xfId="31034" xr:uid="{94F7F1E9-424E-4E42-9600-61914B38305B}"/>
    <cellStyle name="Style 28 5" xfId="19082" xr:uid="{00000000-0005-0000-0000-0000CB5F0000}"/>
    <cellStyle name="Style 28 5 2" xfId="25072" xr:uid="{00000000-0005-0000-0000-0000CC5F0000}"/>
    <cellStyle name="Style 28 5 2 2" xfId="48948" xr:uid="{FFC42A60-CB9A-49FF-8B23-EDF25CD007E8}"/>
    <cellStyle name="Style 28 5 2 3" xfId="36978" xr:uid="{FC24B39F-8DE0-413F-AC3D-A5C1D4D6B13B}"/>
    <cellStyle name="Style 28 5 3" xfId="43001" xr:uid="{67DD9900-5475-4B1C-B309-B0B13E5B7AA9}"/>
    <cellStyle name="Style 28 5 4" xfId="31035" xr:uid="{648A2EA8-E965-4842-841B-D241AD339FA1}"/>
    <cellStyle name="Style 28 6" xfId="19083" xr:uid="{00000000-0005-0000-0000-0000CD5F0000}"/>
    <cellStyle name="Style 28 6 2" xfId="25073" xr:uid="{00000000-0005-0000-0000-0000CE5F0000}"/>
    <cellStyle name="Style 28 6 2 2" xfId="48949" xr:uid="{69C4008A-0669-4494-A2AD-5902879078C9}"/>
    <cellStyle name="Style 28 6 2 3" xfId="36979" xr:uid="{82AD427F-F8E1-4CE8-B306-C2B78B7F14B0}"/>
    <cellStyle name="Style 28 6 3" xfId="43002" xr:uid="{E30EAD16-D4A1-447F-85FE-943EC9D7B1AE}"/>
    <cellStyle name="Style 28 6 4" xfId="31036" xr:uid="{E2529CB5-2156-44A9-9AF3-E19BAE1B8CE9}"/>
    <cellStyle name="Style 29" xfId="19084" xr:uid="{00000000-0005-0000-0000-0000CF5F0000}"/>
    <cellStyle name="Style 29 2" xfId="19085" xr:uid="{00000000-0005-0000-0000-0000D05F0000}"/>
    <cellStyle name="Style 29 2 2" xfId="25074" xr:uid="{00000000-0005-0000-0000-0000D15F0000}"/>
    <cellStyle name="Style 29 2 2 2" xfId="48950" xr:uid="{8E5B3420-9CDF-47FC-80FB-E1EE13D4161C}"/>
    <cellStyle name="Style 29 2 2 3" xfId="36980" xr:uid="{B26070CC-3DEE-4B6F-ACAE-BF2D7D17E9F6}"/>
    <cellStyle name="Style 29 2 3" xfId="43003" xr:uid="{92083EFB-A86E-404B-BFE9-5262DA2EB52D}"/>
    <cellStyle name="Style 29 2 4" xfId="31037" xr:uid="{A55B7D13-66B0-4239-BEE1-79924BB50024}"/>
    <cellStyle name="Style 29 3" xfId="19086" xr:uid="{00000000-0005-0000-0000-0000D25F0000}"/>
    <cellStyle name="Style 29 3 2" xfId="25075" xr:uid="{00000000-0005-0000-0000-0000D35F0000}"/>
    <cellStyle name="Style 29 3 2 2" xfId="48951" xr:uid="{CAA34D6B-669F-42C4-BA97-6BD107151EA1}"/>
    <cellStyle name="Style 29 3 2 3" xfId="36981" xr:uid="{2E4038A9-0FD7-4253-A85C-06A1BE144213}"/>
    <cellStyle name="Style 29 3 3" xfId="43004" xr:uid="{5D3DDFF1-B872-475F-80C1-B3C2F1DD55D9}"/>
    <cellStyle name="Style 29 3 4" xfId="31038" xr:uid="{FC60FE67-EAF5-4020-B365-5E402BB45461}"/>
    <cellStyle name="Style 29 4" xfId="19087" xr:uid="{00000000-0005-0000-0000-0000D45F0000}"/>
    <cellStyle name="Style 29 4 2" xfId="25076" xr:uid="{00000000-0005-0000-0000-0000D55F0000}"/>
    <cellStyle name="Style 29 4 2 2" xfId="48952" xr:uid="{A8A06857-C6BD-4A7A-B482-676EA2A1A461}"/>
    <cellStyle name="Style 29 4 2 3" xfId="36982" xr:uid="{27A204A8-3247-4EE3-BF40-85EB00609F88}"/>
    <cellStyle name="Style 29 4 3" xfId="43005" xr:uid="{3420DA5D-EB9C-472D-A59E-934B915C22DB}"/>
    <cellStyle name="Style 29 4 4" xfId="31039" xr:uid="{EDC86D17-CFC0-4289-AFF8-87F5A49309A3}"/>
    <cellStyle name="Style 29 5" xfId="19088" xr:uid="{00000000-0005-0000-0000-0000D65F0000}"/>
    <cellStyle name="Style 29 5 2" xfId="25077" xr:uid="{00000000-0005-0000-0000-0000D75F0000}"/>
    <cellStyle name="Style 29 5 2 2" xfId="48953" xr:uid="{FCE0A42B-164B-4A9E-BA7A-B68D26A11FF6}"/>
    <cellStyle name="Style 29 5 2 3" xfId="36983" xr:uid="{AC345553-A663-4163-9E89-33A3B6F66D3F}"/>
    <cellStyle name="Style 29 5 3" xfId="43006" xr:uid="{F8871E01-1D4A-412B-BE4C-FDFC7C1F6043}"/>
    <cellStyle name="Style 29 5 4" xfId="31040" xr:uid="{195E9F68-EB1C-40DF-BA17-52C35F4C4FF3}"/>
    <cellStyle name="Style 29 6" xfId="19089" xr:uid="{00000000-0005-0000-0000-0000D85F0000}"/>
    <cellStyle name="Style 29 6 2" xfId="25078" xr:uid="{00000000-0005-0000-0000-0000D95F0000}"/>
    <cellStyle name="Style 29 6 2 2" xfId="48954" xr:uid="{0479283E-62DA-4A76-81C1-D5C2E88F87AA}"/>
    <cellStyle name="Style 29 6 2 3" xfId="36984" xr:uid="{D1B0C691-21C5-4013-8253-DA0E18593AFA}"/>
    <cellStyle name="Style 29 6 3" xfId="43007" xr:uid="{0BC5BB9C-F603-4073-8BE4-5A5248B974E2}"/>
    <cellStyle name="Style 29 6 4" xfId="31041" xr:uid="{FDB3546A-1778-4ECF-831C-BD2FA7CDB93C}"/>
    <cellStyle name="Style 3" xfId="19090" xr:uid="{00000000-0005-0000-0000-0000DA5F0000}"/>
    <cellStyle name="Style 3 2" xfId="19091" xr:uid="{00000000-0005-0000-0000-0000DB5F0000}"/>
    <cellStyle name="Style 3 2 2" xfId="25080" xr:uid="{00000000-0005-0000-0000-0000DC5F0000}"/>
    <cellStyle name="Style 3 2 2 2" xfId="48956" xr:uid="{849902A4-12CF-42EA-BC96-EDA6FF36226E}"/>
    <cellStyle name="Style 3 2 2 3" xfId="36986" xr:uid="{0ED2BFE2-CA99-40D6-BA55-A2387A7F5524}"/>
    <cellStyle name="Style 3 2 3" xfId="43009" xr:uid="{959BF68A-D014-4923-ABC5-0D46C112F47E}"/>
    <cellStyle name="Style 3 2 4" xfId="31043" xr:uid="{601E04D2-325F-435D-BE58-FA6FC5711809}"/>
    <cellStyle name="Style 3 3" xfId="25079" xr:uid="{00000000-0005-0000-0000-0000DD5F0000}"/>
    <cellStyle name="Style 3 3 2" xfId="48955" xr:uid="{4C434F67-A4DC-4579-842F-9DC49450364F}"/>
    <cellStyle name="Style 3 3 3" xfId="36985" xr:uid="{5465B494-EA77-4D67-B51F-C1F8916B4234}"/>
    <cellStyle name="Style 3 4" xfId="43008" xr:uid="{C6506843-4AE0-4616-A982-503CC6D10A20}"/>
    <cellStyle name="Style 3 5" xfId="31042" xr:uid="{895AF507-B227-4343-B0C5-D89FE2CFB225}"/>
    <cellStyle name="Style 30" xfId="19092" xr:uid="{00000000-0005-0000-0000-0000DE5F0000}"/>
    <cellStyle name="Style 30 2" xfId="19093" xr:uid="{00000000-0005-0000-0000-0000DF5F0000}"/>
    <cellStyle name="Style 30 2 2" xfId="25081" xr:uid="{00000000-0005-0000-0000-0000E05F0000}"/>
    <cellStyle name="Style 30 2 2 2" xfId="48957" xr:uid="{C95F091F-F177-4F60-B2BD-D2AB6FAA8085}"/>
    <cellStyle name="Style 30 2 2 3" xfId="36987" xr:uid="{D30D1A85-B2F1-4B34-8539-AD8EFDADB756}"/>
    <cellStyle name="Style 30 2 3" xfId="43010" xr:uid="{2CFCF5CA-7AD9-4AA2-99E8-60B8C98C536A}"/>
    <cellStyle name="Style 30 2 4" xfId="31044" xr:uid="{C5D7194E-8BC5-43D1-83EB-C4F5239432D6}"/>
    <cellStyle name="Style 30 3" xfId="19094" xr:uid="{00000000-0005-0000-0000-0000E15F0000}"/>
    <cellStyle name="Style 30 3 2" xfId="25082" xr:uid="{00000000-0005-0000-0000-0000E25F0000}"/>
    <cellStyle name="Style 30 3 2 2" xfId="48958" xr:uid="{FE2EEF5C-EF6B-427C-9F57-36B71484AD54}"/>
    <cellStyle name="Style 30 3 2 3" xfId="36988" xr:uid="{8924BBCE-7871-4B35-8316-775BEA24A680}"/>
    <cellStyle name="Style 30 3 3" xfId="43011" xr:uid="{73440C5E-9387-42BB-A7F1-558E37DE760B}"/>
    <cellStyle name="Style 30 3 4" xfId="31045" xr:uid="{650ED3A8-3686-48E9-B1E9-48937F3385C7}"/>
    <cellStyle name="Style 30 4" xfId="19095" xr:uid="{00000000-0005-0000-0000-0000E35F0000}"/>
    <cellStyle name="Style 30 4 2" xfId="25083" xr:uid="{00000000-0005-0000-0000-0000E45F0000}"/>
    <cellStyle name="Style 30 4 2 2" xfId="48959" xr:uid="{C2C95D3F-8E20-4A0D-B212-E9E4F12289FF}"/>
    <cellStyle name="Style 30 4 2 3" xfId="36989" xr:uid="{2F11D8D5-B71D-4657-B037-D5FFB104BC17}"/>
    <cellStyle name="Style 30 4 3" xfId="43012" xr:uid="{696DBE60-9FC4-4F99-97FC-465220B53DFD}"/>
    <cellStyle name="Style 30 4 4" xfId="31046" xr:uid="{FB37BAF8-CB9C-45A8-8F06-2D1B8F21A6E9}"/>
    <cellStyle name="Style 30 5" xfId="19096" xr:uid="{00000000-0005-0000-0000-0000E55F0000}"/>
    <cellStyle name="Style 30 5 2" xfId="25084" xr:uid="{00000000-0005-0000-0000-0000E65F0000}"/>
    <cellStyle name="Style 30 5 2 2" xfId="48960" xr:uid="{B45CA1FB-C39C-40A0-B9FF-6F34D09C6DCD}"/>
    <cellStyle name="Style 30 5 2 3" xfId="36990" xr:uid="{D0C58B85-9F63-4CC7-8B99-41B7E34588E0}"/>
    <cellStyle name="Style 30 5 3" xfId="43013" xr:uid="{08678D2B-933A-42D9-B32D-77DE996B332D}"/>
    <cellStyle name="Style 30 5 4" xfId="31047" xr:uid="{F5D4F659-6FDE-4E28-B6F6-32519CAE573E}"/>
    <cellStyle name="Style 30 6" xfId="19097" xr:uid="{00000000-0005-0000-0000-0000E75F0000}"/>
    <cellStyle name="Style 30 6 2" xfId="25085" xr:uid="{00000000-0005-0000-0000-0000E85F0000}"/>
    <cellStyle name="Style 30 6 2 2" xfId="48961" xr:uid="{66FF99FD-92C5-4C32-9950-02C06C8CA63D}"/>
    <cellStyle name="Style 30 6 2 3" xfId="36991" xr:uid="{AF8C5D78-459B-4C6E-9066-3D0AC65E26CB}"/>
    <cellStyle name="Style 30 6 3" xfId="43014" xr:uid="{3E3C9A47-E21A-418C-ADC9-83D5264F546C}"/>
    <cellStyle name="Style 30 6 4" xfId="31048" xr:uid="{A91753E9-D38A-4574-9E6E-F3CB0A25506B}"/>
    <cellStyle name="Style 31" xfId="19098" xr:uid="{00000000-0005-0000-0000-0000E95F0000}"/>
    <cellStyle name="Style 31 2" xfId="19099" xr:uid="{00000000-0005-0000-0000-0000EA5F0000}"/>
    <cellStyle name="Style 31 2 2" xfId="25086" xr:uid="{00000000-0005-0000-0000-0000EB5F0000}"/>
    <cellStyle name="Style 31 2 2 2" xfId="48962" xr:uid="{07ABC12C-943B-40C3-B8C7-1CAC2E79FA5B}"/>
    <cellStyle name="Style 31 2 2 3" xfId="36992" xr:uid="{B0578A41-778C-4A03-886A-AA4BE9E70F16}"/>
    <cellStyle name="Style 31 2 3" xfId="43015" xr:uid="{763C2C45-58AF-4D9B-9F05-70B1140983D7}"/>
    <cellStyle name="Style 31 2 4" xfId="31049" xr:uid="{D3346BD8-86FD-45B4-B65D-3572F0EE2C2E}"/>
    <cellStyle name="Style 31 3" xfId="19100" xr:uid="{00000000-0005-0000-0000-0000EC5F0000}"/>
    <cellStyle name="Style 31 3 2" xfId="25087" xr:uid="{00000000-0005-0000-0000-0000ED5F0000}"/>
    <cellStyle name="Style 31 3 2 2" xfId="48963" xr:uid="{1D07F1B0-830E-45EB-86EA-96152CE6986A}"/>
    <cellStyle name="Style 31 3 2 3" xfId="36993" xr:uid="{90FDB97E-365F-4E75-9E59-D39245EBA19F}"/>
    <cellStyle name="Style 31 3 3" xfId="43016" xr:uid="{E34775D2-BA26-47FF-BABA-1D73BF59C6F0}"/>
    <cellStyle name="Style 31 3 4" xfId="31050" xr:uid="{C775C4BE-F877-41C3-8F16-92D1F479EC9E}"/>
    <cellStyle name="Style 31 4" xfId="19101" xr:uid="{00000000-0005-0000-0000-0000EE5F0000}"/>
    <cellStyle name="Style 31 4 2" xfId="25088" xr:uid="{00000000-0005-0000-0000-0000EF5F0000}"/>
    <cellStyle name="Style 31 4 2 2" xfId="48964" xr:uid="{8AFE611D-591C-4A48-933B-7C3696A2B89A}"/>
    <cellStyle name="Style 31 4 2 3" xfId="36994" xr:uid="{05378128-6295-432B-AA75-CF4FF43F14E3}"/>
    <cellStyle name="Style 31 4 3" xfId="43017" xr:uid="{778DFFBF-31D8-4D60-A265-E4A10214A413}"/>
    <cellStyle name="Style 31 4 4" xfId="31051" xr:uid="{B6A16FF9-1D72-4194-BFA1-055C8A9DC142}"/>
    <cellStyle name="Style 31 5" xfId="19102" xr:uid="{00000000-0005-0000-0000-0000F05F0000}"/>
    <cellStyle name="Style 31 5 2" xfId="25089" xr:uid="{00000000-0005-0000-0000-0000F15F0000}"/>
    <cellStyle name="Style 31 5 2 2" xfId="48965" xr:uid="{B95EDF32-3EEE-402D-B32F-5EC38F8F4FF2}"/>
    <cellStyle name="Style 31 5 2 3" xfId="36995" xr:uid="{4F0DD6C5-338A-4D69-B200-54C9E870CCBE}"/>
    <cellStyle name="Style 31 5 3" xfId="43018" xr:uid="{612A9E5A-3D24-4F86-BFFB-34342441D9E0}"/>
    <cellStyle name="Style 31 5 4" xfId="31052" xr:uid="{38667ACA-9222-43C2-8112-7243C126DC79}"/>
    <cellStyle name="Style 31 6" xfId="19103" xr:uid="{00000000-0005-0000-0000-0000F25F0000}"/>
    <cellStyle name="Style 31 6 2" xfId="25090" xr:uid="{00000000-0005-0000-0000-0000F35F0000}"/>
    <cellStyle name="Style 31 6 2 2" xfId="48966" xr:uid="{20F13247-0EBB-4A07-9CF2-50A4AE8D108A}"/>
    <cellStyle name="Style 31 6 2 3" xfId="36996" xr:uid="{A7E63B62-F40A-472A-A34B-FAE3F72D5470}"/>
    <cellStyle name="Style 31 6 3" xfId="43019" xr:uid="{E12A78DC-8C12-4B06-BCEF-76CAD8BB95A1}"/>
    <cellStyle name="Style 31 6 4" xfId="31053" xr:uid="{C52BF389-6973-4B7C-9E24-89244ACCF44D}"/>
    <cellStyle name="Style 32" xfId="19104" xr:uid="{00000000-0005-0000-0000-0000F45F0000}"/>
    <cellStyle name="Style 32 2" xfId="19105" xr:uid="{00000000-0005-0000-0000-0000F55F0000}"/>
    <cellStyle name="Style 32 2 2" xfId="25091" xr:uid="{00000000-0005-0000-0000-0000F65F0000}"/>
    <cellStyle name="Style 32 2 2 2" xfId="48967" xr:uid="{3E0524CD-28F7-4321-8253-3318A28213CE}"/>
    <cellStyle name="Style 32 2 2 3" xfId="36997" xr:uid="{42954CF1-9F5A-451E-BB38-364D4E3225E9}"/>
    <cellStyle name="Style 32 2 3" xfId="43020" xr:uid="{D04672D6-6675-44C9-87BC-D94068D767F3}"/>
    <cellStyle name="Style 32 2 4" xfId="31054" xr:uid="{07B19C31-BBEE-4D46-8576-E21266DF306C}"/>
    <cellStyle name="Style 32 3" xfId="19106" xr:uid="{00000000-0005-0000-0000-0000F75F0000}"/>
    <cellStyle name="Style 32 3 2" xfId="25092" xr:uid="{00000000-0005-0000-0000-0000F85F0000}"/>
    <cellStyle name="Style 32 3 2 2" xfId="48968" xr:uid="{52B1515E-FE1A-4D8D-9BFB-BA84BC37E190}"/>
    <cellStyle name="Style 32 3 2 3" xfId="36998" xr:uid="{A17BFBC4-C521-4BD6-94AC-3CBD4D1FCA2D}"/>
    <cellStyle name="Style 32 3 3" xfId="43021" xr:uid="{2A60236B-9CD6-41D3-9BB2-9DCD9902175E}"/>
    <cellStyle name="Style 32 3 4" xfId="31055" xr:uid="{FB5EB0F8-1784-4733-ACA0-684F5984DF94}"/>
    <cellStyle name="Style 32 4" xfId="19107" xr:uid="{00000000-0005-0000-0000-0000F95F0000}"/>
    <cellStyle name="Style 32 4 2" xfId="25093" xr:uid="{00000000-0005-0000-0000-0000FA5F0000}"/>
    <cellStyle name="Style 32 4 2 2" xfId="48969" xr:uid="{1CE17BF0-39DD-4B3E-845D-33745C34ED00}"/>
    <cellStyle name="Style 32 4 2 3" xfId="36999" xr:uid="{18BF6201-6F29-4C06-8661-8436CED676B8}"/>
    <cellStyle name="Style 32 4 3" xfId="43022" xr:uid="{52C96254-67B0-45B6-8BA4-3169C8B6AB61}"/>
    <cellStyle name="Style 32 4 4" xfId="31056" xr:uid="{130A72A2-6EA0-4E80-BA50-36FF273C3FD0}"/>
    <cellStyle name="Style 32 5" xfId="19108" xr:uid="{00000000-0005-0000-0000-0000FB5F0000}"/>
    <cellStyle name="Style 32 5 2" xfId="25094" xr:uid="{00000000-0005-0000-0000-0000FC5F0000}"/>
    <cellStyle name="Style 32 5 2 2" xfId="48970" xr:uid="{1800D7CB-5237-4020-8C8D-D14EFE5AAC91}"/>
    <cellStyle name="Style 32 5 2 3" xfId="37000" xr:uid="{06389451-FE3F-4700-8BE2-2D57926DCE51}"/>
    <cellStyle name="Style 32 5 3" xfId="43023" xr:uid="{3F16794C-3FE1-4CE7-BD08-7D2EAFC2CD4F}"/>
    <cellStyle name="Style 32 5 4" xfId="31057" xr:uid="{108C8093-9A68-44B5-9478-E311C421E785}"/>
    <cellStyle name="Style 32 6" xfId="19109" xr:uid="{00000000-0005-0000-0000-0000FD5F0000}"/>
    <cellStyle name="Style 32 6 2" xfId="25095" xr:uid="{00000000-0005-0000-0000-0000FE5F0000}"/>
    <cellStyle name="Style 32 6 2 2" xfId="48971" xr:uid="{088A4722-86BE-44D5-B2E9-B58274DA4132}"/>
    <cellStyle name="Style 32 6 2 3" xfId="37001" xr:uid="{73C7ED1B-238C-49D1-9F29-4E516DC94FB4}"/>
    <cellStyle name="Style 32 6 3" xfId="43024" xr:uid="{F162DABD-F55A-4B4C-AD84-00904A504263}"/>
    <cellStyle name="Style 32 6 4" xfId="31058" xr:uid="{0A5E0B59-464B-4D46-A26C-42DB75D8498A}"/>
    <cellStyle name="Style 33" xfId="19110" xr:uid="{00000000-0005-0000-0000-0000FF5F0000}"/>
    <cellStyle name="Style 33 2" xfId="19111" xr:uid="{00000000-0005-0000-0000-000000600000}"/>
    <cellStyle name="Style 33 2 2" xfId="25096" xr:uid="{00000000-0005-0000-0000-000001600000}"/>
    <cellStyle name="Style 33 2 2 2" xfId="48972" xr:uid="{4605A393-7B60-4643-BE5E-485F1BB4BF64}"/>
    <cellStyle name="Style 33 2 2 3" xfId="37002" xr:uid="{0964183A-99BD-4917-9916-6418B85244C0}"/>
    <cellStyle name="Style 33 2 3" xfId="43025" xr:uid="{86FDBC42-7DEC-4BCB-966B-F1FF31B92366}"/>
    <cellStyle name="Style 33 2 4" xfId="31059" xr:uid="{760CC7C1-7201-4475-9372-B15EF2D684BD}"/>
    <cellStyle name="Style 33 3" xfId="19112" xr:uid="{00000000-0005-0000-0000-000002600000}"/>
    <cellStyle name="Style 33 3 2" xfId="25097" xr:uid="{00000000-0005-0000-0000-000003600000}"/>
    <cellStyle name="Style 33 3 2 2" xfId="48973" xr:uid="{73859289-B800-428D-B68D-0299370F751B}"/>
    <cellStyle name="Style 33 3 2 3" xfId="37003" xr:uid="{EE83CD9D-13DA-43A0-94D2-A707E88DC4F7}"/>
    <cellStyle name="Style 33 3 3" xfId="43026" xr:uid="{77738855-BEF8-466A-913B-435952E697A4}"/>
    <cellStyle name="Style 33 3 4" xfId="31060" xr:uid="{841432AE-8FBC-4528-9B85-37CCCC61BE5B}"/>
    <cellStyle name="Style 33 4" xfId="19113" xr:uid="{00000000-0005-0000-0000-000004600000}"/>
    <cellStyle name="Style 33 4 2" xfId="25098" xr:uid="{00000000-0005-0000-0000-000005600000}"/>
    <cellStyle name="Style 33 4 2 2" xfId="48974" xr:uid="{E407892A-86A2-433B-8DFA-539DC9E600CC}"/>
    <cellStyle name="Style 33 4 2 3" xfId="37004" xr:uid="{44BB071B-7341-4A50-967D-288409256440}"/>
    <cellStyle name="Style 33 4 3" xfId="43027" xr:uid="{22F6D279-A8FB-46A6-B06B-AFF8480D944E}"/>
    <cellStyle name="Style 33 4 4" xfId="31061" xr:uid="{D4FC3D4E-6B69-4A31-BAEA-8E17BAFD75E4}"/>
    <cellStyle name="Style 33 5" xfId="19114" xr:uid="{00000000-0005-0000-0000-000006600000}"/>
    <cellStyle name="Style 33 5 2" xfId="25099" xr:uid="{00000000-0005-0000-0000-000007600000}"/>
    <cellStyle name="Style 33 5 2 2" xfId="48975" xr:uid="{BB84E2E9-45DC-4FEE-B9E0-167E03C69ADB}"/>
    <cellStyle name="Style 33 5 2 3" xfId="37005" xr:uid="{96C69BB5-8803-4849-AE60-360D3A4A8106}"/>
    <cellStyle name="Style 33 5 3" xfId="43028" xr:uid="{EDB2D6B0-4568-4AB3-99CC-919C4A44DC04}"/>
    <cellStyle name="Style 33 5 4" xfId="31062" xr:uid="{C1FAE40C-D5C3-49A5-A691-C3486CE54536}"/>
    <cellStyle name="Style 33 6" xfId="19115" xr:uid="{00000000-0005-0000-0000-000008600000}"/>
    <cellStyle name="Style 33 6 2" xfId="25100" xr:uid="{00000000-0005-0000-0000-000009600000}"/>
    <cellStyle name="Style 33 6 2 2" xfId="48976" xr:uid="{29209CE5-80E8-44D3-8B22-E09D3451B10E}"/>
    <cellStyle name="Style 33 6 2 3" xfId="37006" xr:uid="{4FEC3AC4-9A88-492C-AB5D-9F310FD087B9}"/>
    <cellStyle name="Style 33 6 3" xfId="43029" xr:uid="{96D3385B-D4F6-499A-986D-5DA956EE205D}"/>
    <cellStyle name="Style 33 6 4" xfId="31063" xr:uid="{349AEA9F-95CA-4DCE-9D53-7D8220C0A3C5}"/>
    <cellStyle name="Style 34" xfId="19116" xr:uid="{00000000-0005-0000-0000-00000A600000}"/>
    <cellStyle name="Style 34 2" xfId="19117" xr:uid="{00000000-0005-0000-0000-00000B600000}"/>
    <cellStyle name="Style 34 2 2" xfId="25101" xr:uid="{00000000-0005-0000-0000-00000C600000}"/>
    <cellStyle name="Style 34 2 2 2" xfId="48977" xr:uid="{A3D1E49E-6159-4CBF-B56F-80D2F401CC01}"/>
    <cellStyle name="Style 34 2 2 3" xfId="37007" xr:uid="{8EE41BB5-82A6-40A5-A496-1A4787BFE657}"/>
    <cellStyle name="Style 34 2 3" xfId="43030" xr:uid="{BA2DEE03-FB7E-4CE2-97B4-D7F1CC2B089F}"/>
    <cellStyle name="Style 34 2 4" xfId="31064" xr:uid="{EAF76D27-E79F-4F38-8353-AE83C3EB90EE}"/>
    <cellStyle name="Style 34 3" xfId="19118" xr:uid="{00000000-0005-0000-0000-00000D600000}"/>
    <cellStyle name="Style 34 3 2" xfId="25102" xr:uid="{00000000-0005-0000-0000-00000E600000}"/>
    <cellStyle name="Style 34 3 2 2" xfId="48978" xr:uid="{A0BE7264-5AE6-4669-8F51-62D8CB8B6394}"/>
    <cellStyle name="Style 34 3 2 3" xfId="37008" xr:uid="{0477C3AB-465B-441E-B1C0-FA6B50053F59}"/>
    <cellStyle name="Style 34 3 3" xfId="43031" xr:uid="{DB48A5E4-F3D5-42CD-92F1-2A30DB7137B6}"/>
    <cellStyle name="Style 34 3 4" xfId="31065" xr:uid="{0F74D47D-3EFB-4727-A50D-6FCB089349A3}"/>
    <cellStyle name="Style 34 4" xfId="19119" xr:uid="{00000000-0005-0000-0000-00000F600000}"/>
    <cellStyle name="Style 34 4 2" xfId="25103" xr:uid="{00000000-0005-0000-0000-000010600000}"/>
    <cellStyle name="Style 34 4 2 2" xfId="48979" xr:uid="{35AE86C4-7108-475F-9A55-DE490B2ED831}"/>
    <cellStyle name="Style 34 4 2 3" xfId="37009" xr:uid="{59DC743C-F854-44E4-88D7-A6E75DB4C083}"/>
    <cellStyle name="Style 34 4 3" xfId="43032" xr:uid="{20EA8378-6A95-42F4-A4D4-35F4F42B861E}"/>
    <cellStyle name="Style 34 4 4" xfId="31066" xr:uid="{12E6A146-4663-43CC-9EA5-53B60B85373A}"/>
    <cellStyle name="Style 34 5" xfId="19120" xr:uid="{00000000-0005-0000-0000-000011600000}"/>
    <cellStyle name="Style 34 5 2" xfId="25104" xr:uid="{00000000-0005-0000-0000-000012600000}"/>
    <cellStyle name="Style 34 5 2 2" xfId="48980" xr:uid="{88DBB44A-38A1-44E2-A181-2101352212B4}"/>
    <cellStyle name="Style 34 5 2 3" xfId="37010" xr:uid="{34D1FC5F-DCB8-45A3-8247-DE23475CB832}"/>
    <cellStyle name="Style 34 5 3" xfId="43033" xr:uid="{FF4E6DFC-6377-45E3-8610-F122CB6517E7}"/>
    <cellStyle name="Style 34 5 4" xfId="31067" xr:uid="{355FE5BF-2EFC-4186-8C54-46B7B74B0CF0}"/>
    <cellStyle name="Style 34 6" xfId="19121" xr:uid="{00000000-0005-0000-0000-000013600000}"/>
    <cellStyle name="Style 34 6 2" xfId="25105" xr:uid="{00000000-0005-0000-0000-000014600000}"/>
    <cellStyle name="Style 34 6 2 2" xfId="48981" xr:uid="{DA221D12-2BD4-4F84-AF85-E987BE5D65C3}"/>
    <cellStyle name="Style 34 6 2 3" xfId="37011" xr:uid="{C2EDE1B6-099C-4859-83DA-268FC7B40F2A}"/>
    <cellStyle name="Style 34 6 3" xfId="43034" xr:uid="{720B3AC7-5EB4-4B72-AE57-98E05A24A195}"/>
    <cellStyle name="Style 34 6 4" xfId="31068" xr:uid="{9A854E65-9A57-452F-905B-28A964FA8C6C}"/>
    <cellStyle name="Style 35" xfId="19122" xr:uid="{00000000-0005-0000-0000-000015600000}"/>
    <cellStyle name="Style 35 2" xfId="19123" xr:uid="{00000000-0005-0000-0000-000016600000}"/>
    <cellStyle name="Style 35 2 2" xfId="25106" xr:uid="{00000000-0005-0000-0000-000017600000}"/>
    <cellStyle name="Style 35 2 2 2" xfId="48982" xr:uid="{9E353C04-4A25-401F-83B0-8AF60F4DEF8D}"/>
    <cellStyle name="Style 35 2 2 3" xfId="37012" xr:uid="{D492723D-2473-48CC-9541-9EFC025235EC}"/>
    <cellStyle name="Style 35 2 3" xfId="43035" xr:uid="{CCDDB974-C1D9-4D9B-924D-07A94DA58362}"/>
    <cellStyle name="Style 35 2 4" xfId="31069" xr:uid="{D6E6E439-2330-4B28-94DF-A19994907E6F}"/>
    <cellStyle name="Style 35 3" xfId="19124" xr:uid="{00000000-0005-0000-0000-000018600000}"/>
    <cellStyle name="Style 35 3 2" xfId="25107" xr:uid="{00000000-0005-0000-0000-000019600000}"/>
    <cellStyle name="Style 35 3 2 2" xfId="48983" xr:uid="{1CBC5682-CFDC-4661-8948-219947F2AFD9}"/>
    <cellStyle name="Style 35 3 2 3" xfId="37013" xr:uid="{169BBA2B-68FA-4841-A90E-59969ACF35E0}"/>
    <cellStyle name="Style 35 3 3" xfId="43036" xr:uid="{FF42D511-13AB-445E-962E-E68BCC01809D}"/>
    <cellStyle name="Style 35 3 4" xfId="31070" xr:uid="{04294990-C736-4B94-9B75-F806DEAFAB5E}"/>
    <cellStyle name="Style 35 4" xfId="19125" xr:uid="{00000000-0005-0000-0000-00001A600000}"/>
    <cellStyle name="Style 35 4 2" xfId="25108" xr:uid="{00000000-0005-0000-0000-00001B600000}"/>
    <cellStyle name="Style 35 4 2 2" xfId="48984" xr:uid="{72AF1163-0565-49A9-88DE-4D7E57B2061F}"/>
    <cellStyle name="Style 35 4 2 3" xfId="37014" xr:uid="{8B375433-D3B9-4E09-9806-72786331BC0C}"/>
    <cellStyle name="Style 35 4 3" xfId="43037" xr:uid="{588EA50B-53C1-4091-9E7A-8671454E8EB5}"/>
    <cellStyle name="Style 35 4 4" xfId="31071" xr:uid="{4E2621F9-3F74-41F1-AC06-47CC1C8C251D}"/>
    <cellStyle name="Style 35 5" xfId="19126" xr:uid="{00000000-0005-0000-0000-00001C600000}"/>
    <cellStyle name="Style 35 5 2" xfId="25109" xr:uid="{00000000-0005-0000-0000-00001D600000}"/>
    <cellStyle name="Style 35 5 2 2" xfId="48985" xr:uid="{1DE66DEF-BB86-427E-844F-428734BB1BA3}"/>
    <cellStyle name="Style 35 5 2 3" xfId="37015" xr:uid="{20D07031-BDA2-490C-ADE9-B65B50FE0220}"/>
    <cellStyle name="Style 35 5 3" xfId="43038" xr:uid="{7BB32F66-57E2-4F37-873B-1100A0EE384B}"/>
    <cellStyle name="Style 35 5 4" xfId="31072" xr:uid="{3A313FA9-A07F-4597-B44D-873C56433038}"/>
    <cellStyle name="Style 35 6" xfId="19127" xr:uid="{00000000-0005-0000-0000-00001E600000}"/>
    <cellStyle name="Style 35 6 2" xfId="25110" xr:uid="{00000000-0005-0000-0000-00001F600000}"/>
    <cellStyle name="Style 35 6 2 2" xfId="48986" xr:uid="{78C80F4B-A5D0-46F7-9B3D-3EE3F9D8F9B3}"/>
    <cellStyle name="Style 35 6 2 3" xfId="37016" xr:uid="{3A928417-1125-45D0-B715-3C572211DB9D}"/>
    <cellStyle name="Style 35 6 3" xfId="43039" xr:uid="{CC95B83E-B649-4945-85E4-82A47630873E}"/>
    <cellStyle name="Style 35 6 4" xfId="31073" xr:uid="{9917D0D2-8303-4A7A-AE6B-7410FAF69173}"/>
    <cellStyle name="Style 35 7" xfId="19128" xr:uid="{00000000-0005-0000-0000-000020600000}"/>
    <cellStyle name="Style 35 7 2" xfId="25111" xr:uid="{00000000-0005-0000-0000-000021600000}"/>
    <cellStyle name="Style 35 7 2 2" xfId="48987" xr:uid="{366236A3-8A6A-4628-8F66-D8BDEB95B9E0}"/>
    <cellStyle name="Style 35 7 2 3" xfId="37017" xr:uid="{3F46414B-1A14-4056-8F98-CF5BEEE970D0}"/>
    <cellStyle name="Style 35 7 3" xfId="43040" xr:uid="{4F2CB0B4-4017-48FB-8C70-F632197891E4}"/>
    <cellStyle name="Style 35 7 4" xfId="31074" xr:uid="{BB6D93F4-025C-4F75-AEDF-94A558BDD2B3}"/>
    <cellStyle name="Style 36" xfId="19129" xr:uid="{00000000-0005-0000-0000-000022600000}"/>
    <cellStyle name="Style 36 2" xfId="19130" xr:uid="{00000000-0005-0000-0000-000023600000}"/>
    <cellStyle name="Style 36 2 2" xfId="25112" xr:uid="{00000000-0005-0000-0000-000024600000}"/>
    <cellStyle name="Style 36 2 2 2" xfId="48988" xr:uid="{0D41F94F-2887-41E3-A175-B9802845E2C7}"/>
    <cellStyle name="Style 36 2 2 3" xfId="37018" xr:uid="{4086EEC0-ECE3-4E99-B868-16643A9C0A8F}"/>
    <cellStyle name="Style 36 2 3" xfId="43041" xr:uid="{6C661BC2-F155-4C2E-AB48-081557306397}"/>
    <cellStyle name="Style 36 2 4" xfId="31075" xr:uid="{15313F76-9D24-4923-878B-9764F5756B78}"/>
    <cellStyle name="Style 36 3" xfId="19131" xr:uid="{00000000-0005-0000-0000-000025600000}"/>
    <cellStyle name="Style 36 3 2" xfId="25113" xr:uid="{00000000-0005-0000-0000-000026600000}"/>
    <cellStyle name="Style 36 3 2 2" xfId="48989" xr:uid="{FA7B40CA-A544-47C0-A868-549B9C9AC005}"/>
    <cellStyle name="Style 36 3 2 3" xfId="37019" xr:uid="{BB700794-2CA5-496C-BF5F-4CFFB9E297DC}"/>
    <cellStyle name="Style 36 3 3" xfId="43042" xr:uid="{7EC4AF00-D59B-432C-8D59-5D270359C796}"/>
    <cellStyle name="Style 36 3 4" xfId="31076" xr:uid="{01E86CB0-3D26-4BC3-A239-3A5890E3B1C9}"/>
    <cellStyle name="Style 36 4" xfId="19132" xr:uid="{00000000-0005-0000-0000-000027600000}"/>
    <cellStyle name="Style 36 4 2" xfId="25114" xr:uid="{00000000-0005-0000-0000-000028600000}"/>
    <cellStyle name="Style 36 4 2 2" xfId="48990" xr:uid="{8DC74657-BED8-4683-B0A6-80B0DC08B8CE}"/>
    <cellStyle name="Style 36 4 2 3" xfId="37020" xr:uid="{C00BBCF5-3FE2-4CB8-844D-21F29C813D00}"/>
    <cellStyle name="Style 36 4 3" xfId="43043" xr:uid="{EA7E120A-7243-4958-9927-6E0617E2B2AC}"/>
    <cellStyle name="Style 36 4 4" xfId="31077" xr:uid="{0C2F5FFF-0FB5-4C5E-9FD2-B4AB5AD2F273}"/>
    <cellStyle name="Style 36 5" xfId="19133" xr:uid="{00000000-0005-0000-0000-000029600000}"/>
    <cellStyle name="Style 36 5 2" xfId="25115" xr:uid="{00000000-0005-0000-0000-00002A600000}"/>
    <cellStyle name="Style 36 5 2 2" xfId="48991" xr:uid="{9F87480F-9E27-4796-87CA-157309AB8DF3}"/>
    <cellStyle name="Style 36 5 2 3" xfId="37021" xr:uid="{3F2667E4-A35E-41DA-9398-E387322F75B2}"/>
    <cellStyle name="Style 36 5 3" xfId="43044" xr:uid="{41E32BA7-F525-4147-AD4A-9AF6A502487A}"/>
    <cellStyle name="Style 36 5 4" xfId="31078" xr:uid="{F87F3D83-CD84-45E7-BAE7-E06CB08AC974}"/>
    <cellStyle name="Style 36 6" xfId="19134" xr:uid="{00000000-0005-0000-0000-00002B600000}"/>
    <cellStyle name="Style 36 6 2" xfId="25116" xr:uid="{00000000-0005-0000-0000-00002C600000}"/>
    <cellStyle name="Style 36 6 2 2" xfId="48992" xr:uid="{74704772-9813-4B60-B721-7A3A33C2ED9F}"/>
    <cellStyle name="Style 36 6 2 3" xfId="37022" xr:uid="{8A311A0E-498D-4A2B-BCDA-610433EDABF6}"/>
    <cellStyle name="Style 36 6 3" xfId="43045" xr:uid="{2FCC1B8B-C3F5-4805-932F-6D9979834439}"/>
    <cellStyle name="Style 36 6 4" xfId="31079" xr:uid="{6720E8AE-53A3-4EA3-A725-D3C7BBEEFAC0}"/>
    <cellStyle name="Style 36 7" xfId="19135" xr:uid="{00000000-0005-0000-0000-00002D600000}"/>
    <cellStyle name="Style 36 7 2" xfId="25117" xr:uid="{00000000-0005-0000-0000-00002E600000}"/>
    <cellStyle name="Style 36 7 2 2" xfId="48993" xr:uid="{DCB5D454-B856-4538-9121-05E222D1CF4D}"/>
    <cellStyle name="Style 36 7 2 3" xfId="37023" xr:uid="{5F45975B-3F46-40C1-AA98-F2C074B4881F}"/>
    <cellStyle name="Style 36 7 3" xfId="43046" xr:uid="{25A7BB00-22A1-40EC-9269-67B4E2467148}"/>
    <cellStyle name="Style 36 7 4" xfId="31080" xr:uid="{094F0DF9-E769-4717-8E5D-2C168E467ED5}"/>
    <cellStyle name="Style 37" xfId="19136" xr:uid="{00000000-0005-0000-0000-00002F600000}"/>
    <cellStyle name="Style 37 2" xfId="25118" xr:uid="{00000000-0005-0000-0000-000030600000}"/>
    <cellStyle name="Style 37 2 2" xfId="48994" xr:uid="{263330C4-D784-447A-B0F1-AC5779B6AAB8}"/>
    <cellStyle name="Style 37 2 3" xfId="37024" xr:uid="{CD899480-4F52-497C-B4A0-F7B32A7D1C9F}"/>
    <cellStyle name="Style 37 3" xfId="43047" xr:uid="{65451E0A-38A7-423A-80F9-00EDF9E402B5}"/>
    <cellStyle name="Style 37 4" xfId="31081" xr:uid="{D12F0E31-7CD2-44ED-BC39-18CF6096BF60}"/>
    <cellStyle name="Style 38" xfId="19137" xr:uid="{00000000-0005-0000-0000-000031600000}"/>
    <cellStyle name="Style 38 2" xfId="25119" xr:uid="{00000000-0005-0000-0000-000032600000}"/>
    <cellStyle name="Style 38 2 2" xfId="48995" xr:uid="{184B52B6-E5DE-405F-AE17-7837B32CE1F8}"/>
    <cellStyle name="Style 38 2 3" xfId="37025" xr:uid="{A53DA57A-5D9D-41CC-8850-5C8A56ED3DFB}"/>
    <cellStyle name="Style 38 3" xfId="43048" xr:uid="{BFDC8C0E-00C5-44E0-B8C4-B7ECECB4C2E0}"/>
    <cellStyle name="Style 38 4" xfId="31082" xr:uid="{158D1FEC-BE6B-4EA6-9F54-2F232BECB629}"/>
    <cellStyle name="Style 39" xfId="19138" xr:uid="{00000000-0005-0000-0000-000033600000}"/>
    <cellStyle name="Style 39 10" xfId="19139" xr:uid="{00000000-0005-0000-0000-000034600000}"/>
    <cellStyle name="Style 39 10 2" xfId="25120" xr:uid="{00000000-0005-0000-0000-000035600000}"/>
    <cellStyle name="Style 39 10 2 2" xfId="48996" xr:uid="{F8CC7648-B579-4E67-9E8D-C76F9FCAA30D}"/>
    <cellStyle name="Style 39 10 2 3" xfId="37026" xr:uid="{527B98D9-4AAE-4B8A-828B-5F4B718159EB}"/>
    <cellStyle name="Style 39 10 3" xfId="43049" xr:uid="{AA1CBFB1-09A0-4DE7-BFEB-9FE5129D2B89}"/>
    <cellStyle name="Style 39 10 4" xfId="31083" xr:uid="{7425216A-8EE5-45A8-99B6-12206FF27231}"/>
    <cellStyle name="Style 39 11" xfId="19140" xr:uid="{00000000-0005-0000-0000-000036600000}"/>
    <cellStyle name="Style 39 11 2" xfId="25121" xr:uid="{00000000-0005-0000-0000-000037600000}"/>
    <cellStyle name="Style 39 11 2 2" xfId="48997" xr:uid="{0AEAECC5-7C22-452C-9140-8733D4DB5988}"/>
    <cellStyle name="Style 39 11 2 3" xfId="37027" xr:uid="{6F238215-8A3B-4308-AA6D-A53FA3962CB2}"/>
    <cellStyle name="Style 39 11 3" xfId="43050" xr:uid="{1FCB33FE-B906-4063-86E0-E4EEC840D859}"/>
    <cellStyle name="Style 39 11 4" xfId="31084" xr:uid="{CFF05E25-D1F5-4A7C-8496-2F3E2E881AD3}"/>
    <cellStyle name="Style 39 12" xfId="19141" xr:uid="{00000000-0005-0000-0000-000038600000}"/>
    <cellStyle name="Style 39 12 2" xfId="25122" xr:uid="{00000000-0005-0000-0000-000039600000}"/>
    <cellStyle name="Style 39 12 2 2" xfId="48998" xr:uid="{0F194E40-39D6-483C-A503-5470FEFE415E}"/>
    <cellStyle name="Style 39 12 2 3" xfId="37028" xr:uid="{E6ABEE6B-46E6-4EB2-A1D0-324263019378}"/>
    <cellStyle name="Style 39 12 3" xfId="43051" xr:uid="{08FDE679-5275-4C4E-8189-2256B5708CEB}"/>
    <cellStyle name="Style 39 12 4" xfId="31085" xr:uid="{FDEDFF4C-98BC-4514-9FF7-9416849D4319}"/>
    <cellStyle name="Style 39 13" xfId="19142" xr:uid="{00000000-0005-0000-0000-00003A600000}"/>
    <cellStyle name="Style 39 13 2" xfId="25123" xr:uid="{00000000-0005-0000-0000-00003B600000}"/>
    <cellStyle name="Style 39 13 2 2" xfId="48999" xr:uid="{B09E8405-0402-492D-A3E5-91FA2502B1DA}"/>
    <cellStyle name="Style 39 13 2 3" xfId="37029" xr:uid="{80F71E73-9C74-4B71-90BA-22A6F3A084D3}"/>
    <cellStyle name="Style 39 13 3" xfId="43052" xr:uid="{1439B29F-50FE-457B-80B5-D8E158B04FD5}"/>
    <cellStyle name="Style 39 13 4" xfId="31086" xr:uid="{DC737298-90DB-4867-8B15-ED0F3D98E251}"/>
    <cellStyle name="Style 39 2" xfId="19143" xr:uid="{00000000-0005-0000-0000-00003C600000}"/>
    <cellStyle name="Style 39 2 2" xfId="25124" xr:uid="{00000000-0005-0000-0000-00003D600000}"/>
    <cellStyle name="Style 39 2 2 2" xfId="49000" xr:uid="{5E751541-C638-47BD-8BE0-DC953772CD03}"/>
    <cellStyle name="Style 39 2 2 3" xfId="37030" xr:uid="{529F7E33-C912-48B1-8D5D-1AF986A31B61}"/>
    <cellStyle name="Style 39 2 3" xfId="43053" xr:uid="{0774F1CC-DAA3-4C77-A598-245796D1FAC7}"/>
    <cellStyle name="Style 39 2 4" xfId="31087" xr:uid="{D18481C5-C83C-42B1-8368-D739D1696E6D}"/>
    <cellStyle name="Style 39 3" xfId="19144" xr:uid="{00000000-0005-0000-0000-00003E600000}"/>
    <cellStyle name="Style 39 3 2" xfId="25125" xr:uid="{00000000-0005-0000-0000-00003F600000}"/>
    <cellStyle name="Style 39 3 2 2" xfId="49001" xr:uid="{46D8D5BF-1D74-4E68-AC4B-FE5D60791580}"/>
    <cellStyle name="Style 39 3 2 3" xfId="37031" xr:uid="{B4F51386-A526-42C5-8CA9-45A7C13A6690}"/>
    <cellStyle name="Style 39 3 3" xfId="43054" xr:uid="{4C0CB90E-5B10-454B-9761-AF3F74F4614C}"/>
    <cellStyle name="Style 39 3 4" xfId="31088" xr:uid="{0440CC8D-E782-49FC-BC0A-9D938EFB6303}"/>
    <cellStyle name="Style 39 4" xfId="19145" xr:uid="{00000000-0005-0000-0000-000040600000}"/>
    <cellStyle name="Style 39 4 2" xfId="25126" xr:uid="{00000000-0005-0000-0000-000041600000}"/>
    <cellStyle name="Style 39 4 2 2" xfId="49002" xr:uid="{F231906E-6228-4721-9FED-179272A8AC54}"/>
    <cellStyle name="Style 39 4 2 3" xfId="37032" xr:uid="{8A87924D-113A-4CFA-BC18-AB7E0F5494E1}"/>
    <cellStyle name="Style 39 4 3" xfId="43055" xr:uid="{D4DAD13C-19A8-4C9F-89EF-E81A41218898}"/>
    <cellStyle name="Style 39 4 4" xfId="31089" xr:uid="{6C976789-629D-45CC-9599-3CFDDEE09447}"/>
    <cellStyle name="Style 39 5" xfId="19146" xr:uid="{00000000-0005-0000-0000-000042600000}"/>
    <cellStyle name="Style 39 5 2" xfId="25127" xr:uid="{00000000-0005-0000-0000-000043600000}"/>
    <cellStyle name="Style 39 5 2 2" xfId="49003" xr:uid="{7C18DB19-6160-4B27-BBA0-C01EE3580658}"/>
    <cellStyle name="Style 39 5 2 3" xfId="37033" xr:uid="{DB26B808-7A12-4493-A46E-2EBCA47C1CCE}"/>
    <cellStyle name="Style 39 5 3" xfId="43056" xr:uid="{4979D303-C61E-4D0E-9931-297819B5BC28}"/>
    <cellStyle name="Style 39 5 4" xfId="31090" xr:uid="{04E6E7E7-1E9A-4C2A-92B5-6F8E0D91F061}"/>
    <cellStyle name="Style 39 6" xfId="19147" xr:uid="{00000000-0005-0000-0000-000044600000}"/>
    <cellStyle name="Style 39 6 2" xfId="25128" xr:uid="{00000000-0005-0000-0000-000045600000}"/>
    <cellStyle name="Style 39 6 2 2" xfId="49004" xr:uid="{84E3E035-CD04-4679-8430-9BA1B2CA9A7E}"/>
    <cellStyle name="Style 39 6 2 3" xfId="37034" xr:uid="{60AF9686-8894-4B12-9579-0F159097EF62}"/>
    <cellStyle name="Style 39 6 3" xfId="43057" xr:uid="{D70E39C2-7C17-4C98-81E2-99E3F120F3DD}"/>
    <cellStyle name="Style 39 6 4" xfId="31091" xr:uid="{F17574C7-CF8E-426C-A3DF-625F894FFF1D}"/>
    <cellStyle name="Style 39 7" xfId="19148" xr:uid="{00000000-0005-0000-0000-000046600000}"/>
    <cellStyle name="Style 39 7 2" xfId="25129" xr:uid="{00000000-0005-0000-0000-000047600000}"/>
    <cellStyle name="Style 39 7 2 2" xfId="49005" xr:uid="{F8A93D81-9CA7-43AA-907C-01715DA5C5C6}"/>
    <cellStyle name="Style 39 7 2 3" xfId="37035" xr:uid="{191A623C-4B4E-41D3-AD49-1C3D7FF9CCAD}"/>
    <cellStyle name="Style 39 7 3" xfId="43058" xr:uid="{F6532441-6255-41CC-8BCA-6AAE48D64936}"/>
    <cellStyle name="Style 39 7 4" xfId="31092" xr:uid="{498365FC-477F-4CE1-B77E-2EA340C1F43F}"/>
    <cellStyle name="Style 39 8" xfId="19149" xr:uid="{00000000-0005-0000-0000-000048600000}"/>
    <cellStyle name="Style 39 8 2" xfId="25130" xr:uid="{00000000-0005-0000-0000-000049600000}"/>
    <cellStyle name="Style 39 8 2 2" xfId="49006" xr:uid="{329B1062-1F2F-4D17-AAB0-EA670A4888D3}"/>
    <cellStyle name="Style 39 8 2 3" xfId="37036" xr:uid="{069CB1D6-4090-4975-95ED-66506DF47549}"/>
    <cellStyle name="Style 39 8 3" xfId="43059" xr:uid="{4DCF960C-95AC-4E22-87EA-49CD3AFD54AE}"/>
    <cellStyle name="Style 39 8 4" xfId="31093" xr:uid="{7D3AABC6-17DB-474C-9CE2-F6CCD0C88658}"/>
    <cellStyle name="Style 39 9" xfId="19150" xr:uid="{00000000-0005-0000-0000-00004A600000}"/>
    <cellStyle name="Style 39 9 2" xfId="25131" xr:uid="{00000000-0005-0000-0000-00004B600000}"/>
    <cellStyle name="Style 39 9 2 2" xfId="49007" xr:uid="{75739BB2-8DE6-4BC2-9ACF-94725155304E}"/>
    <cellStyle name="Style 39 9 2 3" xfId="37037" xr:uid="{8ECF4162-19EF-48C2-909A-5A6C9EC7A009}"/>
    <cellStyle name="Style 39 9 3" xfId="43060" xr:uid="{C2AFB82E-6798-48B1-976F-12234189E19E}"/>
    <cellStyle name="Style 39 9 4" xfId="31094" xr:uid="{A6B9FFE5-3E0B-4882-AA08-70EB9F9AD754}"/>
    <cellStyle name="Style 4" xfId="19151" xr:uid="{00000000-0005-0000-0000-00004C600000}"/>
    <cellStyle name="Style 4 2" xfId="19152" xr:uid="{00000000-0005-0000-0000-00004D600000}"/>
    <cellStyle name="Style 4 2 2" xfId="25133" xr:uid="{00000000-0005-0000-0000-00004E600000}"/>
    <cellStyle name="Style 4 2 2 2" xfId="49009" xr:uid="{38357679-206C-426D-A9CB-AD9D5893FEC9}"/>
    <cellStyle name="Style 4 2 2 3" xfId="37039" xr:uid="{21F1E469-5B68-4C8B-B41C-03744E007730}"/>
    <cellStyle name="Style 4 2 3" xfId="43062" xr:uid="{9937D7C2-90D6-4A81-8D69-AD2BA5478C71}"/>
    <cellStyle name="Style 4 2 4" xfId="31096" xr:uid="{9691CBF0-AADE-4B78-99A4-7A1ADF1BA277}"/>
    <cellStyle name="Style 4 3" xfId="25132" xr:uid="{00000000-0005-0000-0000-00004F600000}"/>
    <cellStyle name="Style 4 3 2" xfId="49008" xr:uid="{85A3FF1C-40DD-4808-B505-BE81B25AE41B}"/>
    <cellStyle name="Style 4 3 3" xfId="37038" xr:uid="{8E5412F1-4430-41EE-AA20-3856026D0E56}"/>
    <cellStyle name="Style 4 4" xfId="43061" xr:uid="{B0EC8FB7-D15B-484D-90AB-EC3F02E673F2}"/>
    <cellStyle name="Style 4 5" xfId="31095" xr:uid="{FEEB0F35-02D6-41BA-B859-F712C518F378}"/>
    <cellStyle name="Style 40" xfId="19153" xr:uid="{00000000-0005-0000-0000-000050600000}"/>
    <cellStyle name="Style 40 2" xfId="25134" xr:uid="{00000000-0005-0000-0000-000051600000}"/>
    <cellStyle name="Style 40 2 2" xfId="49010" xr:uid="{3D87CF4F-9797-499C-8D97-61202AD018A9}"/>
    <cellStyle name="Style 40 2 3" xfId="37040" xr:uid="{DFF3BD37-7C89-4A45-B45E-EFE07831A81E}"/>
    <cellStyle name="Style 40 3" xfId="43063" xr:uid="{4163EE03-48CC-4F4A-B252-7A54A7CE21FB}"/>
    <cellStyle name="Style 40 4" xfId="31097" xr:uid="{82347335-76F1-4194-9847-C00F00A3EED4}"/>
    <cellStyle name="Style 41" xfId="19154" xr:uid="{00000000-0005-0000-0000-000052600000}"/>
    <cellStyle name="Style 41 2" xfId="25135" xr:uid="{00000000-0005-0000-0000-000053600000}"/>
    <cellStyle name="Style 41 2 2" xfId="49011" xr:uid="{2A17C61C-7EE9-4E62-83EB-00DA25068395}"/>
    <cellStyle name="Style 41 2 3" xfId="37041" xr:uid="{95C9A0F0-834A-415E-8A15-ADF0514DC225}"/>
    <cellStyle name="Style 41 3" xfId="43064" xr:uid="{CF08AAFE-4322-4B84-8C62-D7A911C40A79}"/>
    <cellStyle name="Style 41 4" xfId="31098" xr:uid="{77994A06-ACC3-466B-A4EB-780CB38344FA}"/>
    <cellStyle name="Style 42" xfId="19155" xr:uid="{00000000-0005-0000-0000-000054600000}"/>
    <cellStyle name="Style 42 2" xfId="25136" xr:uid="{00000000-0005-0000-0000-000055600000}"/>
    <cellStyle name="Style 42 2 2" xfId="49012" xr:uid="{D6FBF892-6132-4B1A-BDFE-A03C93A32261}"/>
    <cellStyle name="Style 42 2 3" xfId="37042" xr:uid="{06E72B52-220A-429E-93EE-BA780E22998E}"/>
    <cellStyle name="Style 42 3" xfId="43065" xr:uid="{0144E88A-22FB-482B-A1F4-D12EB4E5230F}"/>
    <cellStyle name="Style 42 4" xfId="31099" xr:uid="{D0DE13B7-5F5C-4110-8496-5F3A72650730}"/>
    <cellStyle name="Style 43" xfId="19156" xr:uid="{00000000-0005-0000-0000-000056600000}"/>
    <cellStyle name="Style 43 2" xfId="25137" xr:uid="{00000000-0005-0000-0000-000057600000}"/>
    <cellStyle name="Style 43 2 2" xfId="49013" xr:uid="{F383A47B-7D88-4FD2-B5EC-4F71CDB5CB46}"/>
    <cellStyle name="Style 43 2 3" xfId="37043" xr:uid="{F9549462-EF22-4FAF-9CB7-9209FC577D75}"/>
    <cellStyle name="Style 43 3" xfId="43066" xr:uid="{A1F9CCA5-04C1-4108-878D-E34415274244}"/>
    <cellStyle name="Style 43 4" xfId="31100" xr:uid="{6473C320-9A72-454A-A897-B3F3F2603F74}"/>
    <cellStyle name="Style 44" xfId="19157" xr:uid="{00000000-0005-0000-0000-000058600000}"/>
    <cellStyle name="Style 44 2" xfId="25138" xr:uid="{00000000-0005-0000-0000-000059600000}"/>
    <cellStyle name="Style 44 2 2" xfId="49014" xr:uid="{F3DF0687-651C-4E94-AD68-90737A22CDD9}"/>
    <cellStyle name="Style 44 2 3" xfId="37044" xr:uid="{85D1350E-690C-40CE-856E-CD72A50DB0EC}"/>
    <cellStyle name="Style 44 3" xfId="43067" xr:uid="{BBCA1281-2EBE-4F11-BA97-C624D4B78FBC}"/>
    <cellStyle name="Style 44 4" xfId="31101" xr:uid="{74EEC21F-1ACC-44AC-8DC5-02241E4EFA6A}"/>
    <cellStyle name="Style 45" xfId="19158" xr:uid="{00000000-0005-0000-0000-00005A600000}"/>
    <cellStyle name="Style 45 2" xfId="25139" xr:uid="{00000000-0005-0000-0000-00005B600000}"/>
    <cellStyle name="Style 45 2 2" xfId="49015" xr:uid="{3C1A26C3-E34C-4B0C-A8FD-2795391B9150}"/>
    <cellStyle name="Style 45 2 3" xfId="37045" xr:uid="{F9326A61-5DEE-439C-8640-FA839D99B63E}"/>
    <cellStyle name="Style 45 3" xfId="43068" xr:uid="{8EE8634F-7634-4BCD-93C7-4E51A152ACBA}"/>
    <cellStyle name="Style 45 4" xfId="31102" xr:uid="{289918A8-0E51-45C0-8E47-285AB09C16DB}"/>
    <cellStyle name="Style 46" xfId="19159" xr:uid="{00000000-0005-0000-0000-00005C600000}"/>
    <cellStyle name="Style 46 2" xfId="25140" xr:uid="{00000000-0005-0000-0000-00005D600000}"/>
    <cellStyle name="Style 46 2 2" xfId="49016" xr:uid="{37572A20-1192-431B-A8B5-C34F0ECD997A}"/>
    <cellStyle name="Style 46 2 3" xfId="37046" xr:uid="{A8D394DA-8727-45C7-87FB-8FAE08AF9F4F}"/>
    <cellStyle name="Style 46 3" xfId="43069" xr:uid="{E5CA4025-94B1-4895-8065-EE27BB96BD57}"/>
    <cellStyle name="Style 46 4" xfId="31103" xr:uid="{7DDF89D9-AAAC-434D-BC59-E033680A0CD8}"/>
    <cellStyle name="Style 47" xfId="19160" xr:uid="{00000000-0005-0000-0000-00005E600000}"/>
    <cellStyle name="Style 47 2" xfId="25141" xr:uid="{00000000-0005-0000-0000-00005F600000}"/>
    <cellStyle name="Style 47 2 2" xfId="49017" xr:uid="{AD2A148E-5380-4A6B-B828-144B01F24711}"/>
    <cellStyle name="Style 47 2 3" xfId="37047" xr:uid="{4BD2A321-BE33-407A-A8E3-39817E7DFD9D}"/>
    <cellStyle name="Style 47 3" xfId="43070" xr:uid="{F0E81A6E-5D2E-4293-9B72-11D4A8B86C2E}"/>
    <cellStyle name="Style 47 4" xfId="31104" xr:uid="{89723B53-D25A-4511-A592-CFAB17423D10}"/>
    <cellStyle name="Style 48" xfId="19161" xr:uid="{00000000-0005-0000-0000-000060600000}"/>
    <cellStyle name="Style 48 2" xfId="25142" xr:uid="{00000000-0005-0000-0000-000061600000}"/>
    <cellStyle name="Style 48 2 2" xfId="49018" xr:uid="{09958BFD-F7C5-4F57-B236-3A12B087D148}"/>
    <cellStyle name="Style 48 2 3" xfId="37048" xr:uid="{11F2D50A-E3C2-4F9B-9FDC-D9CA2EC3457C}"/>
    <cellStyle name="Style 48 3" xfId="43071" xr:uid="{54167306-86AE-4E74-8664-4DC019033AAA}"/>
    <cellStyle name="Style 48 4" xfId="31105" xr:uid="{16D14625-DDF5-4828-A6B6-F88BB024861E}"/>
    <cellStyle name="Style 49" xfId="19162" xr:uid="{00000000-0005-0000-0000-000062600000}"/>
    <cellStyle name="Style 49 2" xfId="25143" xr:uid="{00000000-0005-0000-0000-000063600000}"/>
    <cellStyle name="Style 49 2 2" xfId="49019" xr:uid="{A2F1AEB8-CFDE-4EC7-86CC-D901B2E74F45}"/>
    <cellStyle name="Style 49 2 3" xfId="37049" xr:uid="{4F6158EC-DD9A-4FBE-B747-CDBC932A5BD0}"/>
    <cellStyle name="Style 49 3" xfId="43072" xr:uid="{0D0D5A33-8FD2-44A9-9ECF-0D1E2993D385}"/>
    <cellStyle name="Style 49 4" xfId="31106" xr:uid="{1589BD78-5775-448F-AD84-514EA7BEBD72}"/>
    <cellStyle name="Style 5" xfId="19163" xr:uid="{00000000-0005-0000-0000-000064600000}"/>
    <cellStyle name="Style 5 2" xfId="25144" xr:uid="{00000000-0005-0000-0000-000065600000}"/>
    <cellStyle name="Style 5 2 2" xfId="49020" xr:uid="{B55840F5-88BB-4253-8118-7AFC1989D4F6}"/>
    <cellStyle name="Style 5 2 3" xfId="37050" xr:uid="{7FA86CF8-F8A7-4AAE-B852-1535B78E18FD}"/>
    <cellStyle name="Style 5 3" xfId="43073" xr:uid="{30C789DE-78B7-4019-88CA-CEC054B124AD}"/>
    <cellStyle name="Style 5 4" xfId="31107" xr:uid="{44ED9D3C-6F36-4105-9EAA-F33CD47190D4}"/>
    <cellStyle name="Style 50" xfId="19164" xr:uid="{00000000-0005-0000-0000-000066600000}"/>
    <cellStyle name="Style 50 2" xfId="25145" xr:uid="{00000000-0005-0000-0000-000067600000}"/>
    <cellStyle name="Style 50 2 2" xfId="49021" xr:uid="{2DF76F2A-11E5-40ED-A03E-0D2E80F891FE}"/>
    <cellStyle name="Style 50 2 3" xfId="37051" xr:uid="{A6AE7566-3D2D-42A4-B75E-66E4D7C2A80B}"/>
    <cellStyle name="Style 50 3" xfId="43074" xr:uid="{78AEC012-8105-4B53-9E78-7538B8188357}"/>
    <cellStyle name="Style 50 4" xfId="31108" xr:uid="{6D05BCB9-76E2-4521-85F1-442B3D966020}"/>
    <cellStyle name="Style 51" xfId="19165" xr:uid="{00000000-0005-0000-0000-000068600000}"/>
    <cellStyle name="Style 51 2" xfId="25146" xr:uid="{00000000-0005-0000-0000-000069600000}"/>
    <cellStyle name="Style 51 2 2" xfId="49022" xr:uid="{C5FAA71A-2107-4126-A874-20B5E77AC210}"/>
    <cellStyle name="Style 51 2 3" xfId="37052" xr:uid="{759C1D56-FADE-4A7C-8384-E99F56C01973}"/>
    <cellStyle name="Style 51 3" xfId="43075" xr:uid="{3B5F5327-F3F2-443F-A2FE-B895519D6994}"/>
    <cellStyle name="Style 51 4" xfId="31109" xr:uid="{65F97965-5316-426F-AB59-934CB33F464A}"/>
    <cellStyle name="Style 52" xfId="19166" xr:uid="{00000000-0005-0000-0000-00006A600000}"/>
    <cellStyle name="Style 52 2" xfId="25147" xr:uid="{00000000-0005-0000-0000-00006B600000}"/>
    <cellStyle name="Style 52 2 2" xfId="49023" xr:uid="{C2075529-88E9-4F4D-9412-E7D07409E54F}"/>
    <cellStyle name="Style 52 2 3" xfId="37053" xr:uid="{7DFE83E4-B347-43E7-9040-E07EBE921C5B}"/>
    <cellStyle name="Style 52 3" xfId="43076" xr:uid="{BD59FF36-A975-4134-AA78-169D5B84AFFE}"/>
    <cellStyle name="Style 52 4" xfId="31110" xr:uid="{EB51356D-F901-4460-8608-C02A38F5FD83}"/>
    <cellStyle name="Style 53" xfId="19167" xr:uid="{00000000-0005-0000-0000-00006C600000}"/>
    <cellStyle name="Style 53 2" xfId="25148" xr:uid="{00000000-0005-0000-0000-00006D600000}"/>
    <cellStyle name="Style 53 2 2" xfId="49024" xr:uid="{7DB37159-A181-4A10-9BC4-906F58848CDA}"/>
    <cellStyle name="Style 53 2 3" xfId="37054" xr:uid="{67D30853-537B-47BC-8C7B-D745571C16DA}"/>
    <cellStyle name="Style 53 3" xfId="43077" xr:uid="{B34CD97C-5920-41DE-8BE8-AD5821B57D85}"/>
    <cellStyle name="Style 53 4" xfId="31111" xr:uid="{E6272063-FE76-44AE-AA7E-E171CA0EEF81}"/>
    <cellStyle name="Style 54" xfId="19168" xr:uid="{00000000-0005-0000-0000-00006E600000}"/>
    <cellStyle name="Style 54 2" xfId="25149" xr:uid="{00000000-0005-0000-0000-00006F600000}"/>
    <cellStyle name="Style 54 2 2" xfId="49025" xr:uid="{3F239579-A47B-4021-A836-83077249FC64}"/>
    <cellStyle name="Style 54 2 3" xfId="37055" xr:uid="{09EEF9BF-8F2E-4046-9B07-5989D517AD8B}"/>
    <cellStyle name="Style 54 3" xfId="43078" xr:uid="{07ED6529-9BD5-43FF-AF0D-CC8330B175E5}"/>
    <cellStyle name="Style 54 4" xfId="31112" xr:uid="{6673251B-15F2-416C-8B9F-B363EFC3286A}"/>
    <cellStyle name="Style 55" xfId="19169" xr:uid="{00000000-0005-0000-0000-000070600000}"/>
    <cellStyle name="Style 55 2" xfId="25150" xr:uid="{00000000-0005-0000-0000-000071600000}"/>
    <cellStyle name="Style 55 2 2" xfId="49026" xr:uid="{102971D5-1E6A-47A3-A2F3-1E6DC9E5EE42}"/>
    <cellStyle name="Style 55 2 3" xfId="37056" xr:uid="{06B26D01-2A6A-4F7A-98B6-C65404C4D3BD}"/>
    <cellStyle name="Style 55 3" xfId="43079" xr:uid="{810B7F7E-8527-4B01-89A6-D69276C94907}"/>
    <cellStyle name="Style 55 4" xfId="31113" xr:uid="{634CCD94-603C-4EF8-B37D-38AFA13CB2EF}"/>
    <cellStyle name="Style 56" xfId="19170" xr:uid="{00000000-0005-0000-0000-000072600000}"/>
    <cellStyle name="Style 56 2" xfId="25151" xr:uid="{00000000-0005-0000-0000-000073600000}"/>
    <cellStyle name="Style 56 2 2" xfId="49027" xr:uid="{740D79C2-EF66-496F-8601-49E89CABBBA3}"/>
    <cellStyle name="Style 56 2 3" xfId="37057" xr:uid="{FD2CE505-73F7-46BC-9D8C-813A2EDAF5BE}"/>
    <cellStyle name="Style 56 3" xfId="43080" xr:uid="{F50F41C0-232D-491F-8DA2-FE7FE0017041}"/>
    <cellStyle name="Style 56 4" xfId="31114" xr:uid="{4CC80A22-8FE8-4AD4-9872-491820F9D3E7}"/>
    <cellStyle name="Style 57" xfId="19171" xr:uid="{00000000-0005-0000-0000-000074600000}"/>
    <cellStyle name="Style 57 2" xfId="25152" xr:uid="{00000000-0005-0000-0000-000075600000}"/>
    <cellStyle name="Style 57 2 2" xfId="49028" xr:uid="{5405DF07-3CCB-4D9C-9F7E-C5C0A9041CD5}"/>
    <cellStyle name="Style 57 2 3" xfId="37058" xr:uid="{0A0538B5-52D7-434F-9580-A3813F66B420}"/>
    <cellStyle name="Style 57 3" xfId="43081" xr:uid="{EE76F4C6-3FF6-4B4F-9BA4-00694BD9BFB9}"/>
    <cellStyle name="Style 57 4" xfId="31115" xr:uid="{17F0B09E-E5D6-47C7-9328-04041FCA7FF5}"/>
    <cellStyle name="Style 58" xfId="19172" xr:uid="{00000000-0005-0000-0000-000076600000}"/>
    <cellStyle name="Style 58 2" xfId="25153" xr:uid="{00000000-0005-0000-0000-000077600000}"/>
    <cellStyle name="Style 58 2 2" xfId="49029" xr:uid="{7EC0FBA4-1E6E-408C-9463-F4FCED40C031}"/>
    <cellStyle name="Style 58 2 3" xfId="37059" xr:uid="{A957F608-8823-4BA9-A021-144DFDDBA11C}"/>
    <cellStyle name="Style 58 3" xfId="43082" xr:uid="{69B844B9-8A8A-4ED9-8A19-9232370820DD}"/>
    <cellStyle name="Style 58 4" xfId="31116" xr:uid="{65125A70-0E6F-4F44-8C3B-1A97AEADE8F4}"/>
    <cellStyle name="Style 59" xfId="19173" xr:uid="{00000000-0005-0000-0000-000078600000}"/>
    <cellStyle name="Style 59 2" xfId="25154" xr:uid="{00000000-0005-0000-0000-000079600000}"/>
    <cellStyle name="Style 59 2 2" xfId="49030" xr:uid="{185C8E58-3144-4573-901E-DB71467FD867}"/>
    <cellStyle name="Style 59 2 3" xfId="37060" xr:uid="{8D252066-C810-4E5D-ABAE-AB3D6C5C7C96}"/>
    <cellStyle name="Style 59 3" xfId="43083" xr:uid="{BA365397-5F7E-4D43-9A7D-FC010E31D600}"/>
    <cellStyle name="Style 59 4" xfId="31117" xr:uid="{173C003B-227B-4A47-A573-35C076EAEC65}"/>
    <cellStyle name="Style 6" xfId="19174" xr:uid="{00000000-0005-0000-0000-00007A600000}"/>
    <cellStyle name="Style 6 2" xfId="19175" xr:uid="{00000000-0005-0000-0000-00007B600000}"/>
    <cellStyle name="Style 6 2 2" xfId="25156" xr:uid="{00000000-0005-0000-0000-00007C600000}"/>
    <cellStyle name="Style 6 2 2 2" xfId="49032" xr:uid="{F525ED53-D1EF-4534-920E-05A7BAD924F3}"/>
    <cellStyle name="Style 6 2 2 3" xfId="37062" xr:uid="{AC231298-1270-4CC5-8C2F-11116901790E}"/>
    <cellStyle name="Style 6 2 3" xfId="43085" xr:uid="{175324A8-4204-43D9-80B7-8450504A6DA3}"/>
    <cellStyle name="Style 6 2 4" xfId="31119" xr:uid="{3C2FDB30-B0F7-4616-8404-BA1F3C4FE0EF}"/>
    <cellStyle name="Style 6 3" xfId="25155" xr:uid="{00000000-0005-0000-0000-00007D600000}"/>
    <cellStyle name="Style 6 3 2" xfId="49031" xr:uid="{30D074E8-1C07-4B13-BF21-1BDE9FF518AB}"/>
    <cellStyle name="Style 6 3 3" xfId="37061" xr:uid="{CDB5AD96-6C4E-4E7C-AD31-D60EEC9ECEE5}"/>
    <cellStyle name="Style 6 4" xfId="43084" xr:uid="{30BABD18-54A7-41D8-A322-667C0B91AB4E}"/>
    <cellStyle name="Style 6 5" xfId="31118" xr:uid="{FEA6CF48-64A8-40B5-BCA4-C177649448F5}"/>
    <cellStyle name="Style 60" xfId="19176" xr:uid="{00000000-0005-0000-0000-00007E600000}"/>
    <cellStyle name="Style 60 2" xfId="25157" xr:uid="{00000000-0005-0000-0000-00007F600000}"/>
    <cellStyle name="Style 60 2 2" xfId="49033" xr:uid="{1F8D8D2E-D6FE-4F47-B71A-94457164F90A}"/>
    <cellStyle name="Style 60 2 3" xfId="37063" xr:uid="{60844C68-0B48-4F7C-9E4D-3BD64258F549}"/>
    <cellStyle name="Style 60 3" xfId="43086" xr:uid="{BF79AA8B-E468-4C6D-A05A-65A55EE20420}"/>
    <cellStyle name="Style 60 4" xfId="31120" xr:uid="{034ECC61-8643-420F-ADF7-9C8AB25C0B0B}"/>
    <cellStyle name="Style 61" xfId="19177" xr:uid="{00000000-0005-0000-0000-000080600000}"/>
    <cellStyle name="Style 61 2" xfId="25158" xr:uid="{00000000-0005-0000-0000-000081600000}"/>
    <cellStyle name="Style 61 2 2" xfId="49034" xr:uid="{792D2CA7-12DD-4205-9D19-6B467BED291C}"/>
    <cellStyle name="Style 61 2 3" xfId="37064" xr:uid="{AD3D3E8F-BD5A-4796-AAEE-D1F97DAD9E76}"/>
    <cellStyle name="Style 61 3" xfId="43087" xr:uid="{BB913D6B-1594-46DF-AA76-618749F21C88}"/>
    <cellStyle name="Style 61 4" xfId="31121" xr:uid="{1A7159FA-29F3-4556-AF78-E2667D9F775B}"/>
    <cellStyle name="Style 62" xfId="19178" xr:uid="{00000000-0005-0000-0000-000082600000}"/>
    <cellStyle name="Style 62 2" xfId="25159" xr:uid="{00000000-0005-0000-0000-000083600000}"/>
    <cellStyle name="Style 62 2 2" xfId="49035" xr:uid="{F8AFECE7-8AD2-41CC-8028-B8963F936E1E}"/>
    <cellStyle name="Style 62 2 3" xfId="37065" xr:uid="{2482BDF0-83CE-42C9-87F2-52CE3358DB0B}"/>
    <cellStyle name="Style 62 3" xfId="43088" xr:uid="{FD2A82BE-36DA-4257-A38F-E39CD5487DC7}"/>
    <cellStyle name="Style 62 4" xfId="31122" xr:uid="{70E8CA97-EDE5-4BEF-85F7-499F0AB767F5}"/>
    <cellStyle name="Style 63" xfId="19179" xr:uid="{00000000-0005-0000-0000-000084600000}"/>
    <cellStyle name="Style 63 2" xfId="25160" xr:uid="{00000000-0005-0000-0000-000085600000}"/>
    <cellStyle name="Style 63 2 2" xfId="49036" xr:uid="{5C3C7597-64ED-417F-AC7F-C6818E23009E}"/>
    <cellStyle name="Style 63 2 3" xfId="37066" xr:uid="{D91DAA22-1021-4C83-AD01-F148CD18940F}"/>
    <cellStyle name="Style 63 3" xfId="43089" xr:uid="{A5E72223-58EE-4178-BD86-EC8458288F79}"/>
    <cellStyle name="Style 63 4" xfId="31123" xr:uid="{8E767BCD-69D3-43E6-BCDC-51FEE82F8463}"/>
    <cellStyle name="Style 64" xfId="19180" xr:uid="{00000000-0005-0000-0000-000086600000}"/>
    <cellStyle name="Style 64 2" xfId="25161" xr:uid="{00000000-0005-0000-0000-000087600000}"/>
    <cellStyle name="Style 64 2 2" xfId="49037" xr:uid="{BD1BD598-9608-49BE-813F-B2A3403F0A7C}"/>
    <cellStyle name="Style 64 2 3" xfId="37067" xr:uid="{3EB0689A-CB66-41D5-B31B-6362EB189199}"/>
    <cellStyle name="Style 64 3" xfId="43090" xr:uid="{CB8970F4-424D-4617-84DF-69FFA82C146F}"/>
    <cellStyle name="Style 64 4" xfId="31124" xr:uid="{96078458-C5B0-4D40-8B13-E688CB290C46}"/>
    <cellStyle name="Style 65" xfId="19181" xr:uid="{00000000-0005-0000-0000-000088600000}"/>
    <cellStyle name="Style 65 2" xfId="25162" xr:uid="{00000000-0005-0000-0000-000089600000}"/>
    <cellStyle name="Style 65 2 2" xfId="49038" xr:uid="{44B4D4B5-8912-4133-B395-518EDD67EB1D}"/>
    <cellStyle name="Style 65 2 3" xfId="37068" xr:uid="{E8D32CE3-5185-4FDD-8553-E08AE0A948D2}"/>
    <cellStyle name="Style 65 3" xfId="43091" xr:uid="{5462FF8C-39A4-4981-9B14-464A6FA2D38D}"/>
    <cellStyle name="Style 65 4" xfId="31125" xr:uid="{906CA834-BC17-4298-8390-77BCD76A4751}"/>
    <cellStyle name="Style 66" xfId="19182" xr:uid="{00000000-0005-0000-0000-00008A600000}"/>
    <cellStyle name="Style 66 2" xfId="25163" xr:uid="{00000000-0005-0000-0000-00008B600000}"/>
    <cellStyle name="Style 66 2 2" xfId="49039" xr:uid="{676AE93F-1F2A-4734-B339-204C2E9CB123}"/>
    <cellStyle name="Style 66 2 3" xfId="37069" xr:uid="{A088DC0F-D718-462D-94ED-F274A9B4DA89}"/>
    <cellStyle name="Style 66 3" xfId="43092" xr:uid="{AEE8D729-C774-4212-8B83-E6F1199A731C}"/>
    <cellStyle name="Style 66 4" xfId="31126" xr:uid="{DE0ED586-BC60-4A2A-80B5-4B5F9B0DE912}"/>
    <cellStyle name="Style 67" xfId="19183" xr:uid="{00000000-0005-0000-0000-00008C600000}"/>
    <cellStyle name="Style 67 2" xfId="25164" xr:uid="{00000000-0005-0000-0000-00008D600000}"/>
    <cellStyle name="Style 67 2 2" xfId="49040" xr:uid="{3E21D8F3-DE58-4E71-83ED-95CB3AD43B59}"/>
    <cellStyle name="Style 67 2 3" xfId="37070" xr:uid="{50D09B10-972A-43B6-A6D2-E99A2DD0DC1F}"/>
    <cellStyle name="Style 67 3" xfId="43093" xr:uid="{171C4B1B-55EA-4A8E-8752-5F49509B6AC5}"/>
    <cellStyle name="Style 67 4" xfId="31127" xr:uid="{4E8EE685-6C67-4610-865A-9FCF1B7412CF}"/>
    <cellStyle name="Style 68" xfId="19184" xr:uid="{00000000-0005-0000-0000-00008E600000}"/>
    <cellStyle name="Style 68 2" xfId="25165" xr:uid="{00000000-0005-0000-0000-00008F600000}"/>
    <cellStyle name="Style 68 2 2" xfId="49041" xr:uid="{99D16735-1EA8-4054-9618-C64F76628EED}"/>
    <cellStyle name="Style 68 2 3" xfId="37071" xr:uid="{B8119385-0DC1-4436-BFB7-595D19648C87}"/>
    <cellStyle name="Style 68 3" xfId="43094" xr:uid="{C641B609-2755-4017-B6E2-EBF116BE63BB}"/>
    <cellStyle name="Style 68 4" xfId="31128" xr:uid="{B0E04DAE-E415-4EB2-AFDE-689461E32B8F}"/>
    <cellStyle name="Style 69" xfId="19185" xr:uid="{00000000-0005-0000-0000-000090600000}"/>
    <cellStyle name="Style 69 2" xfId="25166" xr:uid="{00000000-0005-0000-0000-000091600000}"/>
    <cellStyle name="Style 69 2 2" xfId="49042" xr:uid="{CB549C48-98E7-46E3-AC80-AFCF374E66EA}"/>
    <cellStyle name="Style 69 2 3" xfId="37072" xr:uid="{C739DE6D-96CB-4AF6-85C8-7B5B1107BDFF}"/>
    <cellStyle name="Style 69 3" xfId="43095" xr:uid="{62098FC6-F33B-4E2D-982C-D89E93C573AE}"/>
    <cellStyle name="Style 69 4" xfId="31129" xr:uid="{50F2C2D3-D867-41D8-B653-5246DE1420DD}"/>
    <cellStyle name="Style 7" xfId="19186" xr:uid="{00000000-0005-0000-0000-000092600000}"/>
    <cellStyle name="Style 7 2" xfId="25167" xr:uid="{00000000-0005-0000-0000-000093600000}"/>
    <cellStyle name="Style 7 2 2" xfId="49043" xr:uid="{0181BFD3-9F28-493B-9F43-553310D6C7E1}"/>
    <cellStyle name="Style 7 2 3" xfId="37073" xr:uid="{3384DEB4-2BB9-4FFE-9F8F-E77B1D76ABB3}"/>
    <cellStyle name="Style 7 3" xfId="43096" xr:uid="{0B16A07B-B9B0-4F9D-91CA-494B487F23A2}"/>
    <cellStyle name="Style 7 4" xfId="31130" xr:uid="{9DA69E2B-B521-4498-A92F-DF283107CDDC}"/>
    <cellStyle name="Style 70" xfId="19187" xr:uid="{00000000-0005-0000-0000-000094600000}"/>
    <cellStyle name="Style 70 2" xfId="25168" xr:uid="{00000000-0005-0000-0000-000095600000}"/>
    <cellStyle name="Style 70 2 2" xfId="49044" xr:uid="{53A14FCC-8020-4A91-99E2-4C7F4033080B}"/>
    <cellStyle name="Style 70 2 3" xfId="37074" xr:uid="{C30E4B78-369F-481E-9544-DB709E260B06}"/>
    <cellStyle name="Style 70 3" xfId="43097" xr:uid="{94A2A1C8-7875-4A86-8116-EE7135F7B67F}"/>
    <cellStyle name="Style 70 4" xfId="31131" xr:uid="{DE55C723-D2FB-42F5-8666-6B85F1CD19D5}"/>
    <cellStyle name="Style 71" xfId="19188" xr:uid="{00000000-0005-0000-0000-000096600000}"/>
    <cellStyle name="Style 71 2" xfId="25169" xr:uid="{00000000-0005-0000-0000-000097600000}"/>
    <cellStyle name="Style 71 2 2" xfId="49045" xr:uid="{FEB8B0FC-978F-4599-A43D-2386CA297E8B}"/>
    <cellStyle name="Style 71 2 3" xfId="37075" xr:uid="{BE962CA5-7C56-498D-BE04-A6587F529385}"/>
    <cellStyle name="Style 71 3" xfId="43098" xr:uid="{00412490-739A-4DD4-ABBF-22AF0C664E21}"/>
    <cellStyle name="Style 71 4" xfId="31132" xr:uid="{2F6444E3-E468-4386-A1FD-F106C084D094}"/>
    <cellStyle name="Style 72" xfId="19189" xr:uid="{00000000-0005-0000-0000-000098600000}"/>
    <cellStyle name="Style 72 2" xfId="25170" xr:uid="{00000000-0005-0000-0000-000099600000}"/>
    <cellStyle name="Style 72 2 2" xfId="49046" xr:uid="{1EA8C47C-EFB7-464B-8273-5F2B398DE674}"/>
    <cellStyle name="Style 72 2 3" xfId="37076" xr:uid="{0C59469E-294E-4ECC-A9D7-B04FBD7A4E46}"/>
    <cellStyle name="Style 72 3" xfId="43099" xr:uid="{C10FB028-2FA3-4904-9128-F9C240721DD7}"/>
    <cellStyle name="Style 72 4" xfId="31133" xr:uid="{59192D15-94CA-431E-86F2-F4D9C9C95E3E}"/>
    <cellStyle name="Style 73" xfId="19190" xr:uid="{00000000-0005-0000-0000-00009A600000}"/>
    <cellStyle name="Style 73 2" xfId="25171" xr:uid="{00000000-0005-0000-0000-00009B600000}"/>
    <cellStyle name="Style 73 2 2" xfId="49047" xr:uid="{22EDFC33-71F9-4F12-971D-FF0A9397B593}"/>
    <cellStyle name="Style 73 2 3" xfId="37077" xr:uid="{6D0F4C48-904C-4A07-B01E-55B3742D2EB7}"/>
    <cellStyle name="Style 73 3" xfId="43100" xr:uid="{7F42F55D-8962-4695-A064-2B5C25D2829A}"/>
    <cellStyle name="Style 73 4" xfId="31134" xr:uid="{BC4FE918-9475-4F27-B993-6F6A2B2D043C}"/>
    <cellStyle name="Style 74" xfId="19191" xr:uid="{00000000-0005-0000-0000-00009C600000}"/>
    <cellStyle name="Style 74 2" xfId="25172" xr:uid="{00000000-0005-0000-0000-00009D600000}"/>
    <cellStyle name="Style 74 2 2" xfId="49048" xr:uid="{17BBA5D3-ED06-4065-9E81-1FA5E1563C58}"/>
    <cellStyle name="Style 74 2 3" xfId="37078" xr:uid="{8564C6F1-632D-4ED2-89C2-57B4E25CB742}"/>
    <cellStyle name="Style 74 3" xfId="43101" xr:uid="{7F81CE98-363F-4C51-8DD9-23A4E4886658}"/>
    <cellStyle name="Style 74 4" xfId="31135" xr:uid="{C4FC5B19-A286-4004-A22F-FAA417E49135}"/>
    <cellStyle name="Style 75" xfId="19192" xr:uid="{00000000-0005-0000-0000-00009E600000}"/>
    <cellStyle name="Style 75 2" xfId="25173" xr:uid="{00000000-0005-0000-0000-00009F600000}"/>
    <cellStyle name="Style 75 2 2" xfId="49049" xr:uid="{77B691C1-C44B-497C-8339-4B1F6BC57689}"/>
    <cellStyle name="Style 75 2 3" xfId="37079" xr:uid="{ACD965FA-73D9-43C3-8C75-9634678684E2}"/>
    <cellStyle name="Style 75 3" xfId="43102" xr:uid="{2A3A1404-0D5B-4503-8CF4-14D5F3D150FF}"/>
    <cellStyle name="Style 75 4" xfId="31136" xr:uid="{7C0A955C-4AEF-48D1-A06C-2608BF511984}"/>
    <cellStyle name="Style 76" xfId="19193" xr:uid="{00000000-0005-0000-0000-0000A0600000}"/>
    <cellStyle name="Style 76 2" xfId="25174" xr:uid="{00000000-0005-0000-0000-0000A1600000}"/>
    <cellStyle name="Style 76 2 2" xfId="49050" xr:uid="{A05AD99E-BBBD-4AA0-B064-8143E149D66E}"/>
    <cellStyle name="Style 76 2 3" xfId="37080" xr:uid="{E6E85F11-984D-40D4-8DD7-1C119EE465D0}"/>
    <cellStyle name="Style 76 3" xfId="43103" xr:uid="{F9D5E648-440F-412A-8358-E09071AFAE69}"/>
    <cellStyle name="Style 76 4" xfId="31137" xr:uid="{92744607-3D4B-4ABC-8643-0E227BF69447}"/>
    <cellStyle name="Style 77" xfId="19194" xr:uid="{00000000-0005-0000-0000-0000A2600000}"/>
    <cellStyle name="Style 77 2" xfId="25175" xr:uid="{00000000-0005-0000-0000-0000A3600000}"/>
    <cellStyle name="Style 77 2 2" xfId="49051" xr:uid="{FB0A0A2C-F15F-4543-A98F-F8EA4CED6637}"/>
    <cellStyle name="Style 77 2 3" xfId="37081" xr:uid="{12FDC060-9B3F-4749-B603-4B08DFEF2FD8}"/>
    <cellStyle name="Style 77 3" xfId="43104" xr:uid="{07F1AA16-96E1-4334-B835-877C6FFE1C54}"/>
    <cellStyle name="Style 77 4" xfId="31138" xr:uid="{18F271D1-3393-4D5B-BD5D-4165A44B16E4}"/>
    <cellStyle name="Style 78" xfId="19195" xr:uid="{00000000-0005-0000-0000-0000A4600000}"/>
    <cellStyle name="Style 78 2" xfId="25176" xr:uid="{00000000-0005-0000-0000-0000A5600000}"/>
    <cellStyle name="Style 78 2 2" xfId="49052" xr:uid="{91E19921-F489-4085-BEAB-E87F392A3631}"/>
    <cellStyle name="Style 78 2 3" xfId="37082" xr:uid="{E00EBB51-20D3-4516-A0B7-9010D1087CE6}"/>
    <cellStyle name="Style 78 3" xfId="43105" xr:uid="{236C5E9E-76A0-441F-ADBD-1DE7091ADC85}"/>
    <cellStyle name="Style 78 4" xfId="31139" xr:uid="{973FADD3-0B3D-4F7A-8494-9DC268E8C55E}"/>
    <cellStyle name="Style 79" xfId="19196" xr:uid="{00000000-0005-0000-0000-0000A6600000}"/>
    <cellStyle name="Style 79 2" xfId="25177" xr:uid="{00000000-0005-0000-0000-0000A7600000}"/>
    <cellStyle name="Style 79 2 2" xfId="49053" xr:uid="{FEF7BE55-33D5-4F80-A4A7-9B8513577618}"/>
    <cellStyle name="Style 79 2 3" xfId="37083" xr:uid="{3C21B135-D5EE-4C59-9337-F07AABFDF5EB}"/>
    <cellStyle name="Style 79 3" xfId="43106" xr:uid="{20C6CBFA-E552-485C-B088-D2F2E88C8E12}"/>
    <cellStyle name="Style 79 4" xfId="31140" xr:uid="{38F59F20-567B-4481-A135-F5C06EB527C8}"/>
    <cellStyle name="Style 8" xfId="19197" xr:uid="{00000000-0005-0000-0000-0000A8600000}"/>
    <cellStyle name="Style 8 2" xfId="25178" xr:uid="{00000000-0005-0000-0000-0000A9600000}"/>
    <cellStyle name="Style 8 2 2" xfId="49054" xr:uid="{EF74F483-1430-466E-A9C2-3756A8440C98}"/>
    <cellStyle name="Style 8 2 3" xfId="37084" xr:uid="{B5CE165F-A10A-47A2-86CF-AA5ED948F39D}"/>
    <cellStyle name="Style 8 3" xfId="43107" xr:uid="{D41812F3-844D-4F61-914C-BCBDEA432CA0}"/>
    <cellStyle name="Style 8 4" xfId="31141" xr:uid="{9A9937C8-1580-4985-90C2-AFACB2825C14}"/>
    <cellStyle name="Style 80" xfId="19198" xr:uid="{00000000-0005-0000-0000-0000AA600000}"/>
    <cellStyle name="Style 80 2" xfId="25179" xr:uid="{00000000-0005-0000-0000-0000AB600000}"/>
    <cellStyle name="Style 80 2 2" xfId="49055" xr:uid="{6D028BB3-C42A-43BE-BB33-154649F109F6}"/>
    <cellStyle name="Style 80 2 3" xfId="37085" xr:uid="{90BB4B9A-253E-4C8C-B085-F87FB2218A89}"/>
    <cellStyle name="Style 80 3" xfId="43108" xr:uid="{8EBF9595-4373-4778-8B0D-90A544C42347}"/>
    <cellStyle name="Style 80 4" xfId="31142" xr:uid="{2DBB50C3-6DF6-454A-B1E0-30AAB62F23C0}"/>
    <cellStyle name="Style 81" xfId="19199" xr:uid="{00000000-0005-0000-0000-0000AC600000}"/>
    <cellStyle name="Style 81 2" xfId="25180" xr:uid="{00000000-0005-0000-0000-0000AD600000}"/>
    <cellStyle name="Style 81 2 2" xfId="49056" xr:uid="{69C0C32A-062B-494F-867A-615BA548128F}"/>
    <cellStyle name="Style 81 2 3" xfId="37086" xr:uid="{5CDE3DDB-2C1B-44D1-8B92-BC0AF384C7D3}"/>
    <cellStyle name="Style 81 3" xfId="43109" xr:uid="{916DB747-B293-4F86-9A89-9F310FA8F836}"/>
    <cellStyle name="Style 81 4" xfId="31143" xr:uid="{9C4686A0-8C5C-48BC-990E-F8D4461BD012}"/>
    <cellStyle name="Style 82" xfId="19200" xr:uid="{00000000-0005-0000-0000-0000AE600000}"/>
    <cellStyle name="Style 82 2" xfId="25181" xr:uid="{00000000-0005-0000-0000-0000AF600000}"/>
    <cellStyle name="Style 82 2 2" xfId="49057" xr:uid="{25E18950-3F3F-4781-8F01-FD9213DA6957}"/>
    <cellStyle name="Style 82 2 3" xfId="37087" xr:uid="{2FB2BE9B-AF59-4557-BC5C-1764C0245DDC}"/>
    <cellStyle name="Style 82 3" xfId="43110" xr:uid="{7406773E-2254-4919-A6F2-4DC2513E3F2F}"/>
    <cellStyle name="Style 82 4" xfId="31144" xr:uid="{51AC8AE3-C5D8-4F4C-A0B7-CC832B8613A3}"/>
    <cellStyle name="Style 83" xfId="19201" xr:uid="{00000000-0005-0000-0000-0000B0600000}"/>
    <cellStyle name="Style 83 2" xfId="25182" xr:uid="{00000000-0005-0000-0000-0000B1600000}"/>
    <cellStyle name="Style 83 2 2" xfId="49058" xr:uid="{672830C6-5F1A-4513-9D51-3816C03BA61A}"/>
    <cellStyle name="Style 83 2 3" xfId="37088" xr:uid="{AEB06518-1417-423F-A4F7-347D1F580A10}"/>
    <cellStyle name="Style 83 3" xfId="43111" xr:uid="{9E351A14-993B-4393-8870-D2A044F11190}"/>
    <cellStyle name="Style 83 4" xfId="31145" xr:uid="{DE00ACCD-E403-4499-ADF5-ACA78104B9B4}"/>
    <cellStyle name="Style 84" xfId="19202" xr:uid="{00000000-0005-0000-0000-0000B2600000}"/>
    <cellStyle name="Style 84 2" xfId="25183" xr:uid="{00000000-0005-0000-0000-0000B3600000}"/>
    <cellStyle name="Style 84 2 2" xfId="49059" xr:uid="{3F763248-9110-4807-BF39-7052C0D8E18A}"/>
    <cellStyle name="Style 84 2 3" xfId="37089" xr:uid="{F6471540-436D-4465-81DB-AA78C1488527}"/>
    <cellStyle name="Style 84 3" xfId="43112" xr:uid="{963F47EC-27B0-4A09-B28B-D71C12DDE68D}"/>
    <cellStyle name="Style 84 4" xfId="31146" xr:uid="{004D38D8-2F14-4D19-8B45-CCD87EF13772}"/>
    <cellStyle name="Style 85" xfId="19203" xr:uid="{00000000-0005-0000-0000-0000B4600000}"/>
    <cellStyle name="Style 85 2" xfId="25184" xr:uid="{00000000-0005-0000-0000-0000B5600000}"/>
    <cellStyle name="Style 85 2 2" xfId="49060" xr:uid="{63BBD188-F00F-45C0-88E9-1CE7B908F64E}"/>
    <cellStyle name="Style 85 2 3" xfId="37090" xr:uid="{50F8C5E9-8943-4EB7-942E-A5ED5842D2F4}"/>
    <cellStyle name="Style 85 3" xfId="43113" xr:uid="{54FB6191-F3D0-4FA6-AE3D-71B2511E752D}"/>
    <cellStyle name="Style 85 4" xfId="31147" xr:uid="{88F681C8-8F6F-4BE3-8312-7D79E81ED8C7}"/>
    <cellStyle name="Style 86" xfId="19204" xr:uid="{00000000-0005-0000-0000-0000B6600000}"/>
    <cellStyle name="Style 86 2" xfId="25185" xr:uid="{00000000-0005-0000-0000-0000B7600000}"/>
    <cellStyle name="Style 86 2 2" xfId="49061" xr:uid="{F00C16F5-9C56-477D-8E47-A107D43FE03D}"/>
    <cellStyle name="Style 86 2 3" xfId="37091" xr:uid="{FD9C8B90-B2D3-486C-AA80-718B745634C5}"/>
    <cellStyle name="Style 86 3" xfId="43114" xr:uid="{7DEA3CD3-0A8B-44FB-8742-8F9331D01A1C}"/>
    <cellStyle name="Style 86 4" xfId="31148" xr:uid="{4C4575E0-ADF1-4DAF-AD3E-013F26D2013F}"/>
    <cellStyle name="Style 87" xfId="19205" xr:uid="{00000000-0005-0000-0000-0000B8600000}"/>
    <cellStyle name="Style 87 2" xfId="25186" xr:uid="{00000000-0005-0000-0000-0000B9600000}"/>
    <cellStyle name="Style 87 2 2" xfId="49062" xr:uid="{C6DCA445-AA5B-4AB8-907D-FC1688AD0A10}"/>
    <cellStyle name="Style 87 2 3" xfId="37092" xr:uid="{B6033E6C-9315-4606-BDB3-1A8AB88F7700}"/>
    <cellStyle name="Style 87 3" xfId="43115" xr:uid="{5F1BD250-67D0-4E89-A0EA-AFA4C6550BD9}"/>
    <cellStyle name="Style 87 4" xfId="31149" xr:uid="{3EB39903-BB2D-4189-9BF3-6A6528222393}"/>
    <cellStyle name="Style 88" xfId="19206" xr:uid="{00000000-0005-0000-0000-0000BA600000}"/>
    <cellStyle name="Style 88 2" xfId="25187" xr:uid="{00000000-0005-0000-0000-0000BB600000}"/>
    <cellStyle name="Style 88 2 2" xfId="49063" xr:uid="{A3883F69-F49F-4C7F-9530-F019E5D2D90C}"/>
    <cellStyle name="Style 88 2 3" xfId="37093" xr:uid="{412CAA03-91CD-49E4-A149-5C7649643DEA}"/>
    <cellStyle name="Style 88 3" xfId="43116" xr:uid="{5796DE65-A192-4765-AF00-62BCCCAD8345}"/>
    <cellStyle name="Style 88 4" xfId="31150" xr:uid="{84D36326-F8E4-4C38-90D0-1735FCC6133E}"/>
    <cellStyle name="Style 89" xfId="19207" xr:uid="{00000000-0005-0000-0000-0000BC600000}"/>
    <cellStyle name="Style 89 2" xfId="25188" xr:uid="{00000000-0005-0000-0000-0000BD600000}"/>
    <cellStyle name="Style 89 2 2" xfId="49064" xr:uid="{625A3CD2-4576-4F0B-9233-2C437890872F}"/>
    <cellStyle name="Style 89 2 3" xfId="37094" xr:uid="{A489EE34-CED5-4461-A817-83FFC27F76A9}"/>
    <cellStyle name="Style 89 3" xfId="43117" xr:uid="{E42D1947-36D0-496B-BFE4-EEDB21630030}"/>
    <cellStyle name="Style 89 4" xfId="31151" xr:uid="{0A4E6C2B-A919-46A0-BB49-4C35ECE77D18}"/>
    <cellStyle name="Style 9" xfId="19208" xr:uid="{00000000-0005-0000-0000-0000BE600000}"/>
    <cellStyle name="Style 9 2" xfId="25189" xr:uid="{00000000-0005-0000-0000-0000BF600000}"/>
    <cellStyle name="Style 9 2 2" xfId="49065" xr:uid="{E540AE2A-FB7E-4534-A3E8-D9D552BE1824}"/>
    <cellStyle name="Style 9 2 3" xfId="37095" xr:uid="{D7AA05F9-9984-454E-ACFC-E90041C0B91E}"/>
    <cellStyle name="Style 9 3" xfId="43118" xr:uid="{8F1314A9-F43F-4D1B-9BDC-C8B7CD934E62}"/>
    <cellStyle name="Style 9 4" xfId="31152" xr:uid="{AFE5FC85-5B32-460D-9407-D906DDDFC8D1}"/>
    <cellStyle name="Style 90" xfId="19209" xr:uid="{00000000-0005-0000-0000-0000C0600000}"/>
    <cellStyle name="Style 90 2" xfId="25190" xr:uid="{00000000-0005-0000-0000-0000C1600000}"/>
    <cellStyle name="Style 90 2 2" xfId="49066" xr:uid="{3D374E06-5CEF-491F-BD60-F693A7D00732}"/>
    <cellStyle name="Style 90 2 3" xfId="37096" xr:uid="{019CAD2D-EF8C-4A07-8046-23A6C861D8A5}"/>
    <cellStyle name="Style 90 3" xfId="43119" xr:uid="{9851274A-225C-42DB-A8E5-48611B68681C}"/>
    <cellStyle name="Style 90 4" xfId="31153" xr:uid="{76D6CADE-927B-41EF-83DF-7BC036166EFD}"/>
    <cellStyle name="Style 91" xfId="19210" xr:uid="{00000000-0005-0000-0000-0000C2600000}"/>
    <cellStyle name="Style 91 2" xfId="25191" xr:uid="{00000000-0005-0000-0000-0000C3600000}"/>
    <cellStyle name="Style 91 2 2" xfId="49067" xr:uid="{F5BEEA29-A21E-40BE-AAD8-89A86AA6D37F}"/>
    <cellStyle name="Style 91 2 3" xfId="37097" xr:uid="{66A55D7E-7E21-47C4-8C56-E04F49884F59}"/>
    <cellStyle name="Style 91 3" xfId="43120" xr:uid="{55486D47-6D25-4436-8129-785C13417D23}"/>
    <cellStyle name="Style 91 4" xfId="31154" xr:uid="{DBD71C5B-F0AA-4668-A2FA-C256BB3800AF}"/>
    <cellStyle name="Style 92" xfId="19211" xr:uid="{00000000-0005-0000-0000-0000C4600000}"/>
    <cellStyle name="Style 92 2" xfId="25192" xr:uid="{00000000-0005-0000-0000-0000C5600000}"/>
    <cellStyle name="Style 92 2 2" xfId="49068" xr:uid="{67FD2AB0-784F-4891-983F-D0C30534E6CA}"/>
    <cellStyle name="Style 92 2 3" xfId="37098" xr:uid="{B9BC563E-4DCB-4D06-A5D9-3EDF8079B6AB}"/>
    <cellStyle name="Style 92 3" xfId="43121" xr:uid="{AE73F252-DFD0-417D-A7B5-4D17B591E405}"/>
    <cellStyle name="Style 92 4" xfId="31155" xr:uid="{D50E8E27-33F9-41F0-917F-D524995E0271}"/>
    <cellStyle name="Style 93" xfId="19212" xr:uid="{00000000-0005-0000-0000-0000C6600000}"/>
    <cellStyle name="Style 93 2" xfId="25193" xr:uid="{00000000-0005-0000-0000-0000C7600000}"/>
    <cellStyle name="Style 93 2 2" xfId="49069" xr:uid="{15074FA9-D186-41F4-AB76-1D85A0AC7F92}"/>
    <cellStyle name="Style 93 2 3" xfId="37099" xr:uid="{B9E253BA-A90F-42D2-BA3E-B9FA2006351E}"/>
    <cellStyle name="Style 93 3" xfId="43122" xr:uid="{CB3736D7-729A-4A62-89D0-B679F6D48F1D}"/>
    <cellStyle name="Style 93 4" xfId="31156" xr:uid="{AB7FE79D-05DD-4CA4-978C-B85D6B481A8A}"/>
    <cellStyle name="Style 94" xfId="19213" xr:uid="{00000000-0005-0000-0000-0000C8600000}"/>
    <cellStyle name="Style 94 2" xfId="25194" xr:uid="{00000000-0005-0000-0000-0000C9600000}"/>
    <cellStyle name="Style 94 2 2" xfId="49070" xr:uid="{67D3261D-70F5-47AE-B432-328CBD03ACB5}"/>
    <cellStyle name="Style 94 2 3" xfId="37100" xr:uid="{FA1738C7-C2E8-4AAA-8F0D-22219559881F}"/>
    <cellStyle name="Style 94 3" xfId="43123" xr:uid="{529ACAA4-36E3-4A52-812F-AD05DA854890}"/>
    <cellStyle name="Style 94 4" xfId="31157" xr:uid="{3E387737-B982-40DA-99AB-3CCA91836041}"/>
    <cellStyle name="Style 95" xfId="19214" xr:uid="{00000000-0005-0000-0000-0000CA600000}"/>
    <cellStyle name="Style 95 2" xfId="25195" xr:uid="{00000000-0005-0000-0000-0000CB600000}"/>
    <cellStyle name="Style 95 2 2" xfId="49071" xr:uid="{DAC596CD-9DD4-44FD-B08E-D29D047DED87}"/>
    <cellStyle name="Style 95 2 3" xfId="37101" xr:uid="{B34FE59A-9933-4842-9F8A-8895EAF186F8}"/>
    <cellStyle name="Style 95 3" xfId="43124" xr:uid="{5AB7196B-B0B6-4162-B52B-09C82B820DA6}"/>
    <cellStyle name="Style 95 4" xfId="31158" xr:uid="{84EF3614-3148-4F6C-ABDA-2B8CD964E39B}"/>
    <cellStyle name="Style 96" xfId="19215" xr:uid="{00000000-0005-0000-0000-0000CC600000}"/>
    <cellStyle name="Style 96 2" xfId="25196" xr:uid="{00000000-0005-0000-0000-0000CD600000}"/>
    <cellStyle name="Style 96 2 2" xfId="49072" xr:uid="{5F4D8CF0-4324-4728-B7AE-0DF995068B0A}"/>
    <cellStyle name="Style 96 2 3" xfId="37102" xr:uid="{53004EE1-5099-443E-80C6-851DA71463DC}"/>
    <cellStyle name="Style 96 3" xfId="43125" xr:uid="{FA52C293-93F0-4370-B5BB-CED4AEB304C8}"/>
    <cellStyle name="Style 96 4" xfId="31159" xr:uid="{DBDEFE2A-6615-4A5B-81B0-69BA545847B1}"/>
    <cellStyle name="Style 97" xfId="19216" xr:uid="{00000000-0005-0000-0000-0000CE600000}"/>
    <cellStyle name="Style 97 2" xfId="25197" xr:uid="{00000000-0005-0000-0000-0000CF600000}"/>
    <cellStyle name="Style 97 2 2" xfId="49073" xr:uid="{F493D68C-B17E-4E41-8854-6F87816B8CEB}"/>
    <cellStyle name="Style 97 2 3" xfId="37103" xr:uid="{501DBE49-DBDB-469F-AD38-E2584E6342C8}"/>
    <cellStyle name="Style 97 3" xfId="43126" xr:uid="{DE9E284C-03DF-40EF-BD87-90F470A53C85}"/>
    <cellStyle name="Style 97 4" xfId="31160" xr:uid="{F10B04D6-FB08-4B3C-9AB7-0083E1DB877F}"/>
    <cellStyle name="Style 98" xfId="19217" xr:uid="{00000000-0005-0000-0000-0000D0600000}"/>
    <cellStyle name="Style 98 2" xfId="25198" xr:uid="{00000000-0005-0000-0000-0000D1600000}"/>
    <cellStyle name="Style 98 2 2" xfId="49074" xr:uid="{BD407EBE-D77A-4BB5-BD03-447ED5210CE4}"/>
    <cellStyle name="Style 98 2 3" xfId="37104" xr:uid="{1E2EB071-55FA-4B3B-A13C-4D6C05714935}"/>
    <cellStyle name="Style 98 3" xfId="43127" xr:uid="{342AACD6-4C76-4AFA-B869-152C6D338F94}"/>
    <cellStyle name="Style 98 4" xfId="31161" xr:uid="{E7323AFB-3E46-444E-A99B-C755A0D6563A}"/>
    <cellStyle name="Style 99" xfId="19218" xr:uid="{00000000-0005-0000-0000-0000D2600000}"/>
    <cellStyle name="Style 99 2" xfId="25199" xr:uid="{00000000-0005-0000-0000-0000D3600000}"/>
    <cellStyle name="Style 99 2 2" xfId="49075" xr:uid="{07D4B143-5FED-4294-9398-9AE4FA240C9F}"/>
    <cellStyle name="Style 99 2 3" xfId="37105" xr:uid="{6C4DA982-E78F-498B-8FB7-739DB0BE5BC8}"/>
    <cellStyle name="Style 99 3" xfId="43128" xr:uid="{1B236EF8-65FC-458F-BC72-E18B14DA6964}"/>
    <cellStyle name="Style 99 4" xfId="31162" xr:uid="{DBC13545-9F32-45AF-A8C2-1F3A442E78DF}"/>
    <cellStyle name="STYLE1" xfId="19219" xr:uid="{00000000-0005-0000-0000-0000D4600000}"/>
    <cellStyle name="STYLE2" xfId="19220" xr:uid="{00000000-0005-0000-0000-0000D5600000}"/>
    <cellStyle name="Subtotal" xfId="19221" xr:uid="{00000000-0005-0000-0000-0000D6600000}"/>
    <cellStyle name="Subtotal 2" xfId="19222" xr:uid="{00000000-0005-0000-0000-0000D7600000}"/>
    <cellStyle name="Subtotal 2 2" xfId="25200" xr:uid="{00000000-0005-0000-0000-0000D8600000}"/>
    <cellStyle name="Subtotal 2 2 2" xfId="49076" xr:uid="{44E9B6B4-45CD-4766-B02C-8C6DE55A82A9}"/>
    <cellStyle name="Subtotal 2 2 3" xfId="37106" xr:uid="{FA2CE0D1-5E77-4C6F-965B-F05C28245FA8}"/>
    <cellStyle name="Subtotal 2 3" xfId="43129" xr:uid="{90818A55-FA6B-4ABE-8F32-68FD088E1C16}"/>
    <cellStyle name="Subtotal 2 4" xfId="31163" xr:uid="{1971CCCC-75A9-446D-BB0D-9B7E313D9117}"/>
    <cellStyle name="Subtotal 3" xfId="19223" xr:uid="{00000000-0005-0000-0000-0000D9600000}"/>
    <cellStyle name="Subtotal 3 2" xfId="25201" xr:uid="{00000000-0005-0000-0000-0000DA600000}"/>
    <cellStyle name="Subtotal 3 2 2" xfId="49077" xr:uid="{37B0CD80-1B22-4B8C-A55C-64F639B32DFD}"/>
    <cellStyle name="Subtotal 3 2 3" xfId="37107" xr:uid="{0BB87875-C245-4DF6-A385-4C44C6164215}"/>
    <cellStyle name="Subtotal 3 3" xfId="43130" xr:uid="{292E38FF-F00A-4C50-BA19-CB4DA545942D}"/>
    <cellStyle name="Subtotal 3 4" xfId="31164" xr:uid="{B6C2E2FF-8172-4BFE-BD46-E14226C32A40}"/>
    <cellStyle name="Table Data" xfId="19224" xr:uid="{00000000-0005-0000-0000-0000DB600000}"/>
    <cellStyle name="Table Data 2" xfId="25202" xr:uid="{00000000-0005-0000-0000-0000DC600000}"/>
    <cellStyle name="Table Data 2 2" xfId="49078" xr:uid="{224E441A-9D99-48FD-A20D-BC0011FFEF8E}"/>
    <cellStyle name="Table Data 2 3" xfId="37108" xr:uid="{9F207580-9C30-4E44-A8EB-70D5F7131DF5}"/>
    <cellStyle name="Table Data 3" xfId="43131" xr:uid="{444D5253-A35B-4336-B23A-9E9145E61DB5}"/>
    <cellStyle name="Table Data 4" xfId="31165" xr:uid="{4FD61E2B-E96A-4F60-BFCF-0AF1D099DF53}"/>
    <cellStyle name="Table Headings Bold" xfId="19225" xr:uid="{00000000-0005-0000-0000-0000DD600000}"/>
    <cellStyle name="Table Headings Bold 2" xfId="25203" xr:uid="{00000000-0005-0000-0000-0000DE600000}"/>
    <cellStyle name="Table Headings Bold 2 2" xfId="49079" xr:uid="{BCEDD4CE-490B-4D4D-B742-42A69AF6D650}"/>
    <cellStyle name="Table Headings Bold 2 3" xfId="37109" xr:uid="{D0A63042-4639-4FC8-AF15-5D84B52BB90F}"/>
    <cellStyle name="Table Headings Bold 3" xfId="43132" xr:uid="{999582A0-DCF7-4BD7-8794-445E5E72D847}"/>
    <cellStyle name="Table Headings Bold 4" xfId="31166" xr:uid="{6D9A41A5-3925-4207-B5CE-111E773BC004}"/>
    <cellStyle name="test a style" xfId="19226" xr:uid="{00000000-0005-0000-0000-0000DF600000}"/>
    <cellStyle name="test a style 2" xfId="19227" xr:uid="{00000000-0005-0000-0000-0000E0600000}"/>
    <cellStyle name="test a style 2 2" xfId="25204" xr:uid="{00000000-0005-0000-0000-0000E1600000}"/>
    <cellStyle name="test a style 2 2 2" xfId="49080" xr:uid="{0E09A077-4D13-414B-B493-A50634E84A3F}"/>
    <cellStyle name="test a style 2 2 3" xfId="37110" xr:uid="{C0BD48DC-78FE-4F90-A7A8-D831B5D6A6E3}"/>
    <cellStyle name="test a style 2 3" xfId="43133" xr:uid="{6C3A026E-2F23-4637-ACAC-41E740A0F764}"/>
    <cellStyle name="test a style 2 4" xfId="31167" xr:uid="{8D3AA4E4-BA4E-440A-9E71-004EFE6F7754}"/>
    <cellStyle name="test a style 3" xfId="19228" xr:uid="{00000000-0005-0000-0000-0000E2600000}"/>
    <cellStyle name="test a style 3 2" xfId="25205" xr:uid="{00000000-0005-0000-0000-0000E3600000}"/>
    <cellStyle name="test a style 3 2 2" xfId="49081" xr:uid="{249469CF-098A-40CD-83A9-41DEA3F2433B}"/>
    <cellStyle name="test a style 3 2 3" xfId="37111" xr:uid="{ED74ADE5-45AE-4233-81C8-1DF41F39451C}"/>
    <cellStyle name="test a style 3 3" xfId="43134" xr:uid="{324463CC-09BF-440D-83BA-54669CCAC37B}"/>
    <cellStyle name="test a style 3 4" xfId="31168" xr:uid="{2F135FE9-0FFB-4D95-B59E-69E20AE075F9}"/>
    <cellStyle name="Times New Rom_CCRr," xfId="19229" xr:uid="{00000000-0005-0000-0000-0000E4600000}"/>
    <cellStyle name="Times New Roman" xfId="19230" xr:uid="{00000000-0005-0000-0000-0000E5600000}"/>
    <cellStyle name="Times New Roman 2" xfId="19231" xr:uid="{00000000-0005-0000-0000-0000E6600000}"/>
    <cellStyle name="Times New Roman 2 2" xfId="25206" xr:uid="{00000000-0005-0000-0000-0000E7600000}"/>
    <cellStyle name="Times New Roman 2 2 2" xfId="49082" xr:uid="{C0FA4D0D-AB73-4C19-905A-1C558E210C9D}"/>
    <cellStyle name="Times New Roman 2 2 3" xfId="37112" xr:uid="{C538CF9D-4FFB-4574-B4E2-8C75743B40A9}"/>
    <cellStyle name="Times New Roman 2 3" xfId="43135" xr:uid="{C84D40BB-A6BE-417F-B0AE-F992DBA7FD91}"/>
    <cellStyle name="Times New Roman 2 4" xfId="31169" xr:uid="{FA0FFD42-62A8-4A41-9961-655925DF3678}"/>
    <cellStyle name="Times New Roman 3" xfId="19232" xr:uid="{00000000-0005-0000-0000-0000E8600000}"/>
    <cellStyle name="Times New Roman 3 2" xfId="25207" xr:uid="{00000000-0005-0000-0000-0000E9600000}"/>
    <cellStyle name="Times New Roman 3 2 2" xfId="49083" xr:uid="{DD65E1D8-BBED-49B9-8D1A-67677D6DD8F6}"/>
    <cellStyle name="Times New Roman 3 2 3" xfId="37113" xr:uid="{28D16E4C-3230-4CB4-8605-F8E6D7A0E5BB}"/>
    <cellStyle name="Times New Roman 3 3" xfId="43136" xr:uid="{B708EB19-C06F-47A2-8744-469E2B743499}"/>
    <cellStyle name="Times New Roman 3 4" xfId="31170" xr:uid="{498AEF30-22C2-4D30-A6DC-A7A7F2CA39C1}"/>
    <cellStyle name="Times New RomLa" xfId="19233" xr:uid="{00000000-0005-0000-0000-0000EA600000}"/>
    <cellStyle name="Times New RomLa 2" xfId="25208" xr:uid="{00000000-0005-0000-0000-0000EB600000}"/>
    <cellStyle name="Times New RomLa 2 2" xfId="49084" xr:uid="{C9256FB7-3619-4156-9314-56216986DF6C}"/>
    <cellStyle name="Times New RomLa 2 3" xfId="37114" xr:uid="{7E632FA3-B982-4AF6-80AB-04B04E0752B5}"/>
    <cellStyle name="Times New RomLa 3" xfId="43137" xr:uid="{083C5505-8E33-4A0C-9649-15DB77AC9D0F}"/>
    <cellStyle name="Times New RomLa 4" xfId="31171" xr:uid="{710EEF45-A22B-4D39-8E39-5D3359338E64}"/>
    <cellStyle name="Title 10" xfId="19234" xr:uid="{00000000-0005-0000-0000-0000EC600000}"/>
    <cellStyle name="Title 2" xfId="19235" xr:uid="{00000000-0005-0000-0000-0000ED600000}"/>
    <cellStyle name="Title 2 2" xfId="19236" xr:uid="{00000000-0005-0000-0000-0000EE600000}"/>
    <cellStyle name="Title 2 2 2" xfId="19237" xr:uid="{00000000-0005-0000-0000-0000EF600000}"/>
    <cellStyle name="Title 2 2 2 2" xfId="25210" xr:uid="{00000000-0005-0000-0000-0000F0600000}"/>
    <cellStyle name="Title 2 2 2 2 2" xfId="49086" xr:uid="{6DF0D9AC-57BB-4610-A5F6-4FA0C9A41C6B}"/>
    <cellStyle name="Title 2 2 2 2 3" xfId="37116" xr:uid="{E471C2D8-F45A-45EB-B48D-D900C5602867}"/>
    <cellStyle name="Title 2 2 2 3" xfId="43139" xr:uid="{CE055BDF-072D-4C37-8E50-92791A9F4EFE}"/>
    <cellStyle name="Title 2 2 2 4" xfId="31173" xr:uid="{3DC14A47-3E43-4AD2-95BB-DC68D8670923}"/>
    <cellStyle name="Title 2 2 3" xfId="19238" xr:uid="{00000000-0005-0000-0000-0000F1600000}"/>
    <cellStyle name="Title 2 2 4" xfId="25209" xr:uid="{00000000-0005-0000-0000-0000F2600000}"/>
    <cellStyle name="Title 2 2 4 2" xfId="49085" xr:uid="{E75FCD4E-B829-4907-8593-54F9BF91771B}"/>
    <cellStyle name="Title 2 2 4 3" xfId="37115" xr:uid="{1CEA8567-94E3-483D-B5D6-B74D5D5B7BDE}"/>
    <cellStyle name="Title 2 2 5" xfId="43138" xr:uid="{812851FF-2F5F-4C13-B39F-26FBDD6720C1}"/>
    <cellStyle name="Title 2 2 6" xfId="31172" xr:uid="{5C9198FD-50AA-41A3-863B-1C699E9972CC}"/>
    <cellStyle name="Title 2 3" xfId="19239" xr:uid="{00000000-0005-0000-0000-0000F3600000}"/>
    <cellStyle name="Title 2 3 2" xfId="25211" xr:uid="{00000000-0005-0000-0000-0000F4600000}"/>
    <cellStyle name="Title 2 3 2 2" xfId="49087" xr:uid="{1AFA32FF-C36B-4213-AE3D-60DAA825402C}"/>
    <cellStyle name="Title 2 3 2 3" xfId="37117" xr:uid="{BEFCF098-6CE1-441F-9FE4-4D744A473E7E}"/>
    <cellStyle name="Title 2 3 3" xfId="43140" xr:uid="{F4B3D723-F7C2-4100-B87E-1E3B8D8F37C0}"/>
    <cellStyle name="Title 2 3 4" xfId="31174" xr:uid="{4C1C8D09-7D77-422D-8A28-5CA79DCA5DF1}"/>
    <cellStyle name="Title 2 4" xfId="19240" xr:uid="{00000000-0005-0000-0000-0000F5600000}"/>
    <cellStyle name="Title 2 4 2" xfId="25212" xr:uid="{00000000-0005-0000-0000-0000F6600000}"/>
    <cellStyle name="Title 2 4 2 2" xfId="49088" xr:uid="{FD7139DE-AC96-44E2-9B38-9CECABB97E4B}"/>
    <cellStyle name="Title 2 4 2 3" xfId="37118" xr:uid="{089C8449-CBAE-4B62-B6B3-A014D3C5B1B1}"/>
    <cellStyle name="Title 2 4 3" xfId="43141" xr:uid="{F6B3854F-97B9-42B1-BD7A-0BBD083343E0}"/>
    <cellStyle name="Title 2 4 4" xfId="31175" xr:uid="{679CAB3C-ED1A-49BF-93FF-3E04289FE2D4}"/>
    <cellStyle name="Title 2 5" xfId="19241" xr:uid="{00000000-0005-0000-0000-0000F7600000}"/>
    <cellStyle name="Title 2 5 2" xfId="25213" xr:uid="{00000000-0005-0000-0000-0000F8600000}"/>
    <cellStyle name="Title 2 5 2 2" xfId="49089" xr:uid="{DF93E96C-5797-429D-A949-A64F6EE47D3C}"/>
    <cellStyle name="Title 2 5 2 3" xfId="37119" xr:uid="{9EFF9C64-238F-40CD-BF1F-B53119A99076}"/>
    <cellStyle name="Title 2 5 3" xfId="43142" xr:uid="{777230A5-6B56-43C1-80CA-CB2E00EDBD14}"/>
    <cellStyle name="Title 2 5 4" xfId="31176" xr:uid="{CB70C51B-092D-4B37-AC6C-129D9E905A73}"/>
    <cellStyle name="Title 2 6" xfId="19242" xr:uid="{00000000-0005-0000-0000-0000F9600000}"/>
    <cellStyle name="Title 2 6 2" xfId="25214" xr:uid="{00000000-0005-0000-0000-0000FA600000}"/>
    <cellStyle name="Title 2 6 2 2" xfId="49090" xr:uid="{FC76E094-B7D9-4BEE-97E2-1805BC0CFDC0}"/>
    <cellStyle name="Title 2 6 2 3" xfId="37120" xr:uid="{658294AB-8C25-420E-8C2E-B161D181269C}"/>
    <cellStyle name="Title 2 6 3" xfId="43143" xr:uid="{7D3617EE-E700-4875-823A-C906B63552AB}"/>
    <cellStyle name="Title 2 6 4" xfId="31177" xr:uid="{3578FC2C-FF08-4298-9B82-F5117CACFC80}"/>
    <cellStyle name="Title 2 7" xfId="19243" xr:uid="{00000000-0005-0000-0000-0000FB600000}"/>
    <cellStyle name="Title 2 7 2" xfId="25215" xr:uid="{00000000-0005-0000-0000-0000FC600000}"/>
    <cellStyle name="Title 2 7 2 2" xfId="49091" xr:uid="{728C8297-D97B-4ACF-9DDE-04AC76618D2A}"/>
    <cellStyle name="Title 2 7 2 3" xfId="37121" xr:uid="{8FEBD8DC-1492-4E64-86C7-97FA3A323740}"/>
    <cellStyle name="Title 2 7 3" xfId="43144" xr:uid="{DB732294-6CFF-4650-ACC7-F91C34060B31}"/>
    <cellStyle name="Title 2 7 4" xfId="31178" xr:uid="{FCF331D6-7E15-425C-BF9B-FB40D95E83BE}"/>
    <cellStyle name="Title 2 8" xfId="19244" xr:uid="{00000000-0005-0000-0000-0000FD600000}"/>
    <cellStyle name="Title 2 8 2" xfId="43145" xr:uid="{A7FAE609-DAFD-4EF5-B5A4-849BA49A1D3E}"/>
    <cellStyle name="Title 2 8 3" xfId="49452" xr:uid="{7CF11B59-366D-4C20-94BB-779C530DCA1F}"/>
    <cellStyle name="Title 2 8 4" xfId="31179" xr:uid="{FCE8FD0C-65C3-4355-A155-D7183925824B}"/>
    <cellStyle name="Title 3" xfId="19245" xr:uid="{00000000-0005-0000-0000-0000FE600000}"/>
    <cellStyle name="Title 3 2" xfId="19246" xr:uid="{00000000-0005-0000-0000-0000FF600000}"/>
    <cellStyle name="Title 3 2 2" xfId="19247" xr:uid="{00000000-0005-0000-0000-000000610000}"/>
    <cellStyle name="Title 3 2 2 2" xfId="25218" xr:uid="{00000000-0005-0000-0000-000001610000}"/>
    <cellStyle name="Title 3 2 2 2 2" xfId="49094" xr:uid="{FCC0353B-05E7-4C46-85AB-C485CA1CB3E1}"/>
    <cellStyle name="Title 3 2 2 2 3" xfId="37124" xr:uid="{315D946A-7525-41C8-A3B4-85FF16D523B2}"/>
    <cellStyle name="Title 3 2 2 3" xfId="43148" xr:uid="{4BA8523A-10D6-465B-8279-D2C223E99238}"/>
    <cellStyle name="Title 3 2 2 4" xfId="31182" xr:uid="{E86B3EB4-48FC-4FC5-BD2E-E98C34E600AD}"/>
    <cellStyle name="Title 3 2 3" xfId="19248" xr:uid="{00000000-0005-0000-0000-000002610000}"/>
    <cellStyle name="Title 3 2 4" xfId="25217" xr:uid="{00000000-0005-0000-0000-000003610000}"/>
    <cellStyle name="Title 3 2 4 2" xfId="49093" xr:uid="{E384862E-0382-4700-9874-E7B699A749FE}"/>
    <cellStyle name="Title 3 2 4 3" xfId="37123" xr:uid="{C909FF66-066B-461E-AB8E-58CCAF7B6D58}"/>
    <cellStyle name="Title 3 2 5" xfId="43147" xr:uid="{FA8AD9FF-BB8D-4003-83B8-B0AD0F2FBF73}"/>
    <cellStyle name="Title 3 2 6" xfId="31181" xr:uid="{954E3C7A-A8E4-45AC-901F-E2051CE2F87C}"/>
    <cellStyle name="Title 3 3" xfId="19249" xr:uid="{00000000-0005-0000-0000-000004610000}"/>
    <cellStyle name="Title 3 3 2" xfId="25219" xr:uid="{00000000-0005-0000-0000-000005610000}"/>
    <cellStyle name="Title 3 3 2 2" xfId="49095" xr:uid="{BDC839F1-2F2A-4729-8B26-3EF1EE9A0230}"/>
    <cellStyle name="Title 3 3 2 3" xfId="37125" xr:uid="{314A3924-26D8-49B1-A146-42B7489A64B9}"/>
    <cellStyle name="Title 3 3 3" xfId="43149" xr:uid="{1324B750-BEC2-4399-BBC8-74C40359ED9F}"/>
    <cellStyle name="Title 3 3 4" xfId="31183" xr:uid="{D6D2D57E-CD4D-4F30-8053-CA8B8F0AB3E8}"/>
    <cellStyle name="Title 3 4" xfId="19250" xr:uid="{00000000-0005-0000-0000-000006610000}"/>
    <cellStyle name="Title 3 4 2" xfId="25220" xr:uid="{00000000-0005-0000-0000-000007610000}"/>
    <cellStyle name="Title 3 4 2 2" xfId="49096" xr:uid="{AF86CDB0-092F-49C4-9AD8-C75D9DE4163A}"/>
    <cellStyle name="Title 3 4 2 3" xfId="37126" xr:uid="{D90DDAAA-6A81-4D1E-BD7C-7DC3B798FA35}"/>
    <cellStyle name="Title 3 4 3" xfId="43150" xr:uid="{C90050CF-FCAF-4E15-AC15-71D4CBC37244}"/>
    <cellStyle name="Title 3 4 4" xfId="31184" xr:uid="{9B9EF6DA-29DC-4218-B096-05A4E46D1D2F}"/>
    <cellStyle name="Title 3 5" xfId="19251" xr:uid="{00000000-0005-0000-0000-000008610000}"/>
    <cellStyle name="Title 3 5 2" xfId="25221" xr:uid="{00000000-0005-0000-0000-000009610000}"/>
    <cellStyle name="Title 3 5 2 2" xfId="49097" xr:uid="{12B1D8F3-1CB9-4896-874D-6606C6217813}"/>
    <cellStyle name="Title 3 5 2 3" xfId="37127" xr:uid="{D3BC7B0E-8528-4D8E-8ACD-C72412D3D9C8}"/>
    <cellStyle name="Title 3 5 3" xfId="43151" xr:uid="{13F1C2CB-87E5-4932-9C4B-5FEE5E0B827F}"/>
    <cellStyle name="Title 3 5 4" xfId="31185" xr:uid="{0A3CDD26-6E8D-4F36-B7C3-84F59A5BCD1E}"/>
    <cellStyle name="Title 3 6" xfId="19252" xr:uid="{00000000-0005-0000-0000-00000A610000}"/>
    <cellStyle name="Title 3 6 2" xfId="43152" xr:uid="{3248D9D4-5CBB-4B70-B77F-5127EEAC09EF}"/>
    <cellStyle name="Title 3 6 3" xfId="49453" xr:uid="{3C9C21BD-1C8A-402F-AC16-CF6E77A5D1A7}"/>
    <cellStyle name="Title 3 6 4" xfId="31186" xr:uid="{781EFF04-B9B5-4867-80C8-604F685A4E8C}"/>
    <cellStyle name="Title 3 7" xfId="25216" xr:uid="{00000000-0005-0000-0000-00000B610000}"/>
    <cellStyle name="Title 3 7 2" xfId="49092" xr:uid="{69D7ABAF-7863-4D09-A50E-F56928A07515}"/>
    <cellStyle name="Title 3 7 3" xfId="37122" xr:uid="{49DDAAF6-11BE-4139-A504-76F9EF24A5CC}"/>
    <cellStyle name="Title 3 8" xfId="43146" xr:uid="{8E3B39BF-4B63-42E8-B334-F5592A38A382}"/>
    <cellStyle name="Title 3 9" xfId="31180" xr:uid="{021834E9-1D79-42B4-8DF2-32B136D01BB9}"/>
    <cellStyle name="Title 4" xfId="19253" xr:uid="{00000000-0005-0000-0000-00000C610000}"/>
    <cellStyle name="Title 4 2" xfId="19254" xr:uid="{00000000-0005-0000-0000-00000D610000}"/>
    <cellStyle name="Title 4 2 2" xfId="19255" xr:uid="{00000000-0005-0000-0000-00000E610000}"/>
    <cellStyle name="Title 4 2 2 2" xfId="25224" xr:uid="{00000000-0005-0000-0000-00000F610000}"/>
    <cellStyle name="Title 4 2 2 2 2" xfId="49100" xr:uid="{A4ECC4F2-A2B7-41E9-9C4B-9B86428D24E5}"/>
    <cellStyle name="Title 4 2 2 2 3" xfId="37130" xr:uid="{13A2DAB4-7764-4E96-8241-FFB737DDB838}"/>
    <cellStyle name="Title 4 2 2 3" xfId="43155" xr:uid="{18594018-523B-4F16-BD45-98154AA702CC}"/>
    <cellStyle name="Title 4 2 2 4" xfId="31189" xr:uid="{DA10FB51-CAB2-4EC1-9FC6-7543998C16FB}"/>
    <cellStyle name="Title 4 2 3" xfId="25223" xr:uid="{00000000-0005-0000-0000-000010610000}"/>
    <cellStyle name="Title 4 2 3 2" xfId="49099" xr:uid="{F5F53537-116F-49D6-912A-DB8DC32ABA6A}"/>
    <cellStyle name="Title 4 2 3 3" xfId="37129" xr:uid="{94D80C19-1A97-485F-B72A-B52F97859E89}"/>
    <cellStyle name="Title 4 2 4" xfId="43154" xr:uid="{E31BA3AE-8773-4562-8F17-0F915817410E}"/>
    <cellStyle name="Title 4 2 5" xfId="31188" xr:uid="{9170809C-D5F1-45E4-B1CB-EC5AB97319A2}"/>
    <cellStyle name="Title 4 3" xfId="19256" xr:uid="{00000000-0005-0000-0000-000011610000}"/>
    <cellStyle name="Title 4 3 2" xfId="25225" xr:uid="{00000000-0005-0000-0000-000012610000}"/>
    <cellStyle name="Title 4 3 2 2" xfId="49101" xr:uid="{90DAFBAB-6E5C-4D54-B606-97C038197FD5}"/>
    <cellStyle name="Title 4 3 2 3" xfId="37131" xr:uid="{D5BFE27F-FD38-4528-A29F-3BE4FDBD0244}"/>
    <cellStyle name="Title 4 3 3" xfId="43156" xr:uid="{E5E1F7FA-8420-4AD5-ACB7-B004C7DB1AFE}"/>
    <cellStyle name="Title 4 3 4" xfId="31190" xr:uid="{4E4BDC55-E808-4F30-8233-9F9CE2469169}"/>
    <cellStyle name="Title 4 4" xfId="19257" xr:uid="{00000000-0005-0000-0000-000013610000}"/>
    <cellStyle name="Title 4 4 2" xfId="25226" xr:uid="{00000000-0005-0000-0000-000014610000}"/>
    <cellStyle name="Title 4 4 2 2" xfId="49102" xr:uid="{25FD75E2-FFFA-4A6F-8592-3076CDD06B49}"/>
    <cellStyle name="Title 4 4 2 3" xfId="37132" xr:uid="{40E2906A-E9DD-47D5-80BA-57EB2A40B349}"/>
    <cellStyle name="Title 4 4 3" xfId="43157" xr:uid="{64B56FE2-816F-4554-BA3F-18658C8E958E}"/>
    <cellStyle name="Title 4 4 4" xfId="31191" xr:uid="{1D5E1205-80A3-4487-BE18-E3AAAE1FD5E1}"/>
    <cellStyle name="Title 4 5" xfId="19258" xr:uid="{00000000-0005-0000-0000-000015610000}"/>
    <cellStyle name="Title 4 6" xfId="25222" xr:uid="{00000000-0005-0000-0000-000016610000}"/>
    <cellStyle name="Title 4 6 2" xfId="49098" xr:uid="{03B13081-4F5D-499E-9C90-5C2053DC6091}"/>
    <cellStyle name="Title 4 6 3" xfId="37128" xr:uid="{A3516AE3-D358-4BE9-AB4E-09A36D074EB2}"/>
    <cellStyle name="Title 4 7" xfId="43153" xr:uid="{9B6593A0-9337-4283-AA10-592DDC0ABFB9}"/>
    <cellStyle name="Title 4 8" xfId="31187" xr:uid="{6A4A4301-8E48-41D3-B5B6-CD3117124F02}"/>
    <cellStyle name="Title 5" xfId="19259" xr:uid="{00000000-0005-0000-0000-000017610000}"/>
    <cellStyle name="Title 5 2" xfId="25227" xr:uid="{00000000-0005-0000-0000-000018610000}"/>
    <cellStyle name="Title 5 2 2" xfId="49103" xr:uid="{B3E986E5-9258-4413-BA7E-5BC43EB81FA8}"/>
    <cellStyle name="Title 5 2 3" xfId="37133" xr:uid="{8A127A93-91C0-40C8-9306-70CF74725193}"/>
    <cellStyle name="Title 5 3" xfId="43158" xr:uid="{27B01A31-4EB9-4CF9-B3D8-4DAA175CDF16}"/>
    <cellStyle name="Title 5 4" xfId="31192" xr:uid="{66749E32-D535-4198-8BEE-8069E25758CF}"/>
    <cellStyle name="Title 6" xfId="19260" xr:uid="{00000000-0005-0000-0000-000019610000}"/>
    <cellStyle name="Title 6 2" xfId="25228" xr:uid="{00000000-0005-0000-0000-00001A610000}"/>
    <cellStyle name="Title 6 2 2" xfId="49104" xr:uid="{F93E63F2-B448-4BA4-9E4C-F02D63C5B632}"/>
    <cellStyle name="Title 6 2 3" xfId="37134" xr:uid="{C634CED5-39D4-4DA5-81DF-5A7AEC07C9A4}"/>
    <cellStyle name="Title 6 3" xfId="43159" xr:uid="{AA386A26-F6F8-4115-A5F1-590679F6D86E}"/>
    <cellStyle name="Title 6 4" xfId="31193" xr:uid="{A2FFCC90-0AC0-4943-B636-00BA9F571CD7}"/>
    <cellStyle name="Title 7" xfId="19261" xr:uid="{00000000-0005-0000-0000-00001B610000}"/>
    <cellStyle name="Title 7 2" xfId="25229" xr:uid="{00000000-0005-0000-0000-00001C610000}"/>
    <cellStyle name="Title 7 2 2" xfId="49105" xr:uid="{B1BAD5D5-6ACB-4959-B9AD-52F9D441ECD7}"/>
    <cellStyle name="Title 7 2 3" xfId="37135" xr:uid="{A3094FD0-95CC-46A2-AF40-597242DFB205}"/>
    <cellStyle name="Title 7 3" xfId="43160" xr:uid="{D0A7F539-4DE9-4E0D-9947-4E2FBB9AB0BB}"/>
    <cellStyle name="Title 7 4" xfId="31194" xr:uid="{41E2719D-AB8A-43F6-9E30-92419031D4A6}"/>
    <cellStyle name="Title 8" xfId="19262" xr:uid="{00000000-0005-0000-0000-00001D610000}"/>
    <cellStyle name="Title 8 2" xfId="25230" xr:uid="{00000000-0005-0000-0000-00001E610000}"/>
    <cellStyle name="Title 8 2 2" xfId="49106" xr:uid="{0B40ECED-518D-4CAB-B0EA-37B014C613C8}"/>
    <cellStyle name="Title 8 2 3" xfId="37136" xr:uid="{E4D1714D-1DFA-4B71-A192-81C137FC889F}"/>
    <cellStyle name="Title 8 3" xfId="43161" xr:uid="{CCE978C3-B7EF-4CC9-A3CF-3B1441CD2020}"/>
    <cellStyle name="Title 8 4" xfId="31195" xr:uid="{D1B4B4E1-817C-49D8-8B24-13B59A2CB3F0}"/>
    <cellStyle name="Title 9" xfId="19263" xr:uid="{00000000-0005-0000-0000-00001F610000}"/>
    <cellStyle name="Title 9 2" xfId="25231" xr:uid="{00000000-0005-0000-0000-000020610000}"/>
    <cellStyle name="Title 9 2 2" xfId="49107" xr:uid="{65EFEE34-D4E0-405C-AD76-428668370474}"/>
    <cellStyle name="Title 9 2 3" xfId="37137" xr:uid="{DD4E094F-E7F5-4093-8618-5C63623553C1}"/>
    <cellStyle name="Title 9 3" xfId="43162" xr:uid="{ED4E3E75-55DC-44A6-968A-728B518AADA0}"/>
    <cellStyle name="Title 9 4" xfId="31196" xr:uid="{8110BB9F-22D5-4C00-9A37-D369957A47DB}"/>
    <cellStyle name="Total 10" xfId="19264" xr:uid="{00000000-0005-0000-0000-000021610000}"/>
    <cellStyle name="Total 10 2" xfId="19265" xr:uid="{00000000-0005-0000-0000-000022610000}"/>
    <cellStyle name="Total 10 2 2" xfId="25233" xr:uid="{00000000-0005-0000-0000-000023610000}"/>
    <cellStyle name="Total 10 2 2 2" xfId="49109" xr:uid="{E31D3D1C-131E-4AE0-AE77-3F8CE171E784}"/>
    <cellStyle name="Total 10 2 2 3" xfId="37139" xr:uid="{2A1A4807-BCF5-40CE-9BF7-68400A1BBC72}"/>
    <cellStyle name="Total 10 2 3" xfId="43164" xr:uid="{5380DA92-D139-4E0B-AA79-4594055828F1}"/>
    <cellStyle name="Total 10 2 4" xfId="31198" xr:uid="{821E7E0B-6A53-4D2B-8AD1-11E0F5081CC5}"/>
    <cellStyle name="Total 10 3" xfId="19266" xr:uid="{00000000-0005-0000-0000-000024610000}"/>
    <cellStyle name="Total 10 3 2" xfId="25234" xr:uid="{00000000-0005-0000-0000-000025610000}"/>
    <cellStyle name="Total 10 3 2 2" xfId="49110" xr:uid="{2078339C-E74E-4B93-9FC6-451DED104BF8}"/>
    <cellStyle name="Total 10 3 2 3" xfId="37140" xr:uid="{8230A75E-668F-44EF-AB78-04D4DCDFEA5E}"/>
    <cellStyle name="Total 10 3 3" xfId="43165" xr:uid="{FE770656-D68B-4618-8381-EC8A42D51CF0}"/>
    <cellStyle name="Total 10 3 4" xfId="31199" xr:uid="{20A884FD-A01B-4469-8D0D-B58A20DA2C6C}"/>
    <cellStyle name="Total 10 4" xfId="19267" xr:uid="{00000000-0005-0000-0000-000026610000}"/>
    <cellStyle name="Total 10 4 2" xfId="25235" xr:uid="{00000000-0005-0000-0000-000027610000}"/>
    <cellStyle name="Total 10 4 2 2" xfId="49111" xr:uid="{DE4DB49A-4D9F-4FC8-9691-609ECA9B24EA}"/>
    <cellStyle name="Total 10 4 2 3" xfId="37141" xr:uid="{D2559AA4-6418-41B6-8AC6-414DBFEDCAEC}"/>
    <cellStyle name="Total 10 4 3" xfId="43166" xr:uid="{66DB2645-826F-4880-8922-0DDD2D47195C}"/>
    <cellStyle name="Total 10 4 4" xfId="31200" xr:uid="{C556F81C-B419-46B7-A805-78BD6E97B12C}"/>
    <cellStyle name="Total 10 5" xfId="19268" xr:uid="{00000000-0005-0000-0000-000028610000}"/>
    <cellStyle name="Total 10 5 2" xfId="25236" xr:uid="{00000000-0005-0000-0000-000029610000}"/>
    <cellStyle name="Total 10 5 2 2" xfId="49112" xr:uid="{C67A798C-A551-440C-9D97-6A9EF7FB5D7E}"/>
    <cellStyle name="Total 10 5 2 3" xfId="37142" xr:uid="{817B0B71-3C18-434A-AFD5-89E6964F3A01}"/>
    <cellStyle name="Total 10 5 3" xfId="43167" xr:uid="{306B95F1-14F5-41A6-BAE6-8DAA1C03A5EE}"/>
    <cellStyle name="Total 10 5 4" xfId="31201" xr:uid="{433BE5B0-B3B2-482E-A07E-EC8A233F65F5}"/>
    <cellStyle name="Total 10 6" xfId="25232" xr:uid="{00000000-0005-0000-0000-00002A610000}"/>
    <cellStyle name="Total 10 6 2" xfId="49108" xr:uid="{4D0F16C8-73FD-4113-A4DE-326D2CAE74A9}"/>
    <cellStyle name="Total 10 6 3" xfId="37138" xr:uid="{7139DDA4-8153-4799-95BD-F66351A19335}"/>
    <cellStyle name="Total 10 7" xfId="43163" xr:uid="{61AB52C7-FF04-42EE-9050-868D4F75DAD5}"/>
    <cellStyle name="Total 10 8" xfId="31197" xr:uid="{FBB3C70F-A309-4138-9BE6-24C8C7CE56A2}"/>
    <cellStyle name="Total 11" xfId="19269" xr:uid="{00000000-0005-0000-0000-00002B610000}"/>
    <cellStyle name="Total 11 2" xfId="19270" xr:uid="{00000000-0005-0000-0000-00002C610000}"/>
    <cellStyle name="Total 11 2 2" xfId="25238" xr:uid="{00000000-0005-0000-0000-00002D610000}"/>
    <cellStyle name="Total 11 2 2 2" xfId="49114" xr:uid="{CE48EC10-9CA7-4494-8674-7D17F7580393}"/>
    <cellStyle name="Total 11 2 2 3" xfId="37144" xr:uid="{9968F1A8-530E-4359-9ED2-07AA3238D88A}"/>
    <cellStyle name="Total 11 2 3" xfId="43169" xr:uid="{61143894-3163-4934-96A6-D62EA0D18924}"/>
    <cellStyle name="Total 11 2 4" xfId="31203" xr:uid="{C1AC080F-2B28-4AA9-A09E-2C05C285D87D}"/>
    <cellStyle name="Total 11 3" xfId="19271" xr:uid="{00000000-0005-0000-0000-00002E610000}"/>
    <cellStyle name="Total 11 3 2" xfId="25239" xr:uid="{00000000-0005-0000-0000-00002F610000}"/>
    <cellStyle name="Total 11 3 2 2" xfId="49115" xr:uid="{C970851A-323C-4296-8744-3D325F94C974}"/>
    <cellStyle name="Total 11 3 2 3" xfId="37145" xr:uid="{4756DEAD-3A25-4B7E-BF45-62E94B0EE210}"/>
    <cellStyle name="Total 11 3 3" xfId="43170" xr:uid="{C7FD8FD5-5D44-4F38-8659-095556F55676}"/>
    <cellStyle name="Total 11 3 4" xfId="31204" xr:uid="{BCB7D837-7ABD-4759-AE74-E268BC2D7D09}"/>
    <cellStyle name="Total 11 4" xfId="19272" xr:uid="{00000000-0005-0000-0000-000030610000}"/>
    <cellStyle name="Total 11 4 2" xfId="25240" xr:uid="{00000000-0005-0000-0000-000031610000}"/>
    <cellStyle name="Total 11 4 2 2" xfId="49116" xr:uid="{846A49FF-FBE1-49F6-9E29-D47C55658885}"/>
    <cellStyle name="Total 11 4 2 3" xfId="37146" xr:uid="{1E14F50D-EE52-4255-89B5-AB9677F6F7B6}"/>
    <cellStyle name="Total 11 4 3" xfId="43171" xr:uid="{0BBA74E8-1972-4871-908A-E69C069FCBF7}"/>
    <cellStyle name="Total 11 4 4" xfId="31205" xr:uid="{F7D2BA71-1AFE-4A1B-B032-871E855F3B43}"/>
    <cellStyle name="Total 11 5" xfId="19273" xr:uid="{00000000-0005-0000-0000-000032610000}"/>
    <cellStyle name="Total 11 5 2" xfId="25241" xr:uid="{00000000-0005-0000-0000-000033610000}"/>
    <cellStyle name="Total 11 5 2 2" xfId="49117" xr:uid="{5E2EB043-D588-43D4-98F6-64C9C9B3CCEC}"/>
    <cellStyle name="Total 11 5 2 3" xfId="37147" xr:uid="{57E6585E-F4CA-476A-8044-0C06E2AEEAF6}"/>
    <cellStyle name="Total 11 5 3" xfId="43172" xr:uid="{6DBE15DB-3FD7-477D-97F2-D5B3443E3252}"/>
    <cellStyle name="Total 11 5 4" xfId="31206" xr:uid="{C59D947F-29AB-4CCB-97E2-E0A5FEB2F2CB}"/>
    <cellStyle name="Total 11 6" xfId="25237" xr:uid="{00000000-0005-0000-0000-000034610000}"/>
    <cellStyle name="Total 11 6 2" xfId="49113" xr:uid="{B60E06C0-B622-42D9-AA11-A17D2583E56F}"/>
    <cellStyle name="Total 11 6 3" xfId="37143" xr:uid="{0C63430C-CDF0-4A12-8414-51ABC3DA24CD}"/>
    <cellStyle name="Total 11 7" xfId="43168" xr:uid="{FF9BD350-657E-4E3C-A67B-7EB2F8A94511}"/>
    <cellStyle name="Total 11 8" xfId="31202" xr:uid="{94085D29-72AA-491E-A367-06243EF007D8}"/>
    <cellStyle name="Total 12" xfId="19274" xr:uid="{00000000-0005-0000-0000-000035610000}"/>
    <cellStyle name="Total 12 2" xfId="19275" xr:uid="{00000000-0005-0000-0000-000036610000}"/>
    <cellStyle name="Total 12 2 2" xfId="25243" xr:uid="{00000000-0005-0000-0000-000037610000}"/>
    <cellStyle name="Total 12 2 2 2" xfId="49119" xr:uid="{4F7ED84F-387E-457D-B05A-75E2EC8D3E0B}"/>
    <cellStyle name="Total 12 2 2 3" xfId="37149" xr:uid="{39FD61BA-1FCF-4D15-B2BC-40B6C4C89A89}"/>
    <cellStyle name="Total 12 2 3" xfId="43174" xr:uid="{DA777693-4099-48AC-8BD2-20FA10EA2414}"/>
    <cellStyle name="Total 12 2 4" xfId="31208" xr:uid="{63E1C0C2-5E09-4003-8D4D-4E07246226F7}"/>
    <cellStyle name="Total 12 3" xfId="19276" xr:uid="{00000000-0005-0000-0000-000038610000}"/>
    <cellStyle name="Total 12 3 2" xfId="25244" xr:uid="{00000000-0005-0000-0000-000039610000}"/>
    <cellStyle name="Total 12 3 2 2" xfId="49120" xr:uid="{19594090-6C53-478F-88FF-EC68FAAB99AE}"/>
    <cellStyle name="Total 12 3 2 3" xfId="37150" xr:uid="{D8CA6029-A206-41CB-A3C2-AD111BE1DC77}"/>
    <cellStyle name="Total 12 3 3" xfId="43175" xr:uid="{5D463419-CF7E-469F-B2F9-5CB7E46AA1B7}"/>
    <cellStyle name="Total 12 3 4" xfId="31209" xr:uid="{3D05CDE6-63B4-446F-8C13-108174DA7B3A}"/>
    <cellStyle name="Total 12 4" xfId="19277" xr:uid="{00000000-0005-0000-0000-00003A610000}"/>
    <cellStyle name="Total 12 4 2" xfId="25245" xr:uid="{00000000-0005-0000-0000-00003B610000}"/>
    <cellStyle name="Total 12 4 2 2" xfId="49121" xr:uid="{806C52C7-79D8-41D6-8359-36082DC9249C}"/>
    <cellStyle name="Total 12 4 2 3" xfId="37151" xr:uid="{C9D79DC8-E362-41F7-A377-9AEC3E6D6B24}"/>
    <cellStyle name="Total 12 4 3" xfId="43176" xr:uid="{E46464F3-F8E4-4DCF-9025-A52A9826F91F}"/>
    <cellStyle name="Total 12 4 4" xfId="31210" xr:uid="{84AD1D70-4C47-4BFA-B645-B1FC1AD4E8CC}"/>
    <cellStyle name="Total 12 5" xfId="19278" xr:uid="{00000000-0005-0000-0000-00003C610000}"/>
    <cellStyle name="Total 12 5 2" xfId="25246" xr:uid="{00000000-0005-0000-0000-00003D610000}"/>
    <cellStyle name="Total 12 5 2 2" xfId="49122" xr:uid="{1E0E7AA6-B61F-45DD-BC61-1D8D8F69CD96}"/>
    <cellStyle name="Total 12 5 2 3" xfId="37152" xr:uid="{F3C7EBDD-7F1E-4ED8-8070-D6DF3947D8CB}"/>
    <cellStyle name="Total 12 5 3" xfId="43177" xr:uid="{B9D5AEBC-E9C0-43E3-9D7E-5491327F4582}"/>
    <cellStyle name="Total 12 5 4" xfId="31211" xr:uid="{1EF2793A-C8E3-4280-842B-E3B99A9705B5}"/>
    <cellStyle name="Total 12 6" xfId="25242" xr:uid="{00000000-0005-0000-0000-00003E610000}"/>
    <cellStyle name="Total 12 6 2" xfId="49118" xr:uid="{FD91CEC3-5EBA-4A88-81E6-517E25ECB5B7}"/>
    <cellStyle name="Total 12 6 3" xfId="37148" xr:uid="{E003F090-0ECF-4E9D-B32A-37AC3A37DBA8}"/>
    <cellStyle name="Total 12 7" xfId="43173" xr:uid="{74683FDC-B707-4306-AB1B-85514C1FC8C6}"/>
    <cellStyle name="Total 12 8" xfId="31207" xr:uid="{BFC0AD20-C4F6-4CDD-A210-89D4191F7F1E}"/>
    <cellStyle name="Total 13" xfId="19279" xr:uid="{00000000-0005-0000-0000-00003F610000}"/>
    <cellStyle name="Total 13 2" xfId="19280" xr:uid="{00000000-0005-0000-0000-000040610000}"/>
    <cellStyle name="Total 13 2 2" xfId="25248" xr:uid="{00000000-0005-0000-0000-000041610000}"/>
    <cellStyle name="Total 13 2 2 2" xfId="49124" xr:uid="{46704C11-BD1D-4A3B-8726-2B67D84325F5}"/>
    <cellStyle name="Total 13 2 2 3" xfId="37154" xr:uid="{72A8E611-EC30-4B35-B3EA-EED59E553A41}"/>
    <cellStyle name="Total 13 2 3" xfId="43179" xr:uid="{6048C370-2DCB-4044-870F-FAC8A2EEBB2A}"/>
    <cellStyle name="Total 13 2 4" xfId="31213" xr:uid="{1C796850-2097-468B-B36D-A572487FBDBE}"/>
    <cellStyle name="Total 13 3" xfId="19281" xr:uid="{00000000-0005-0000-0000-000042610000}"/>
    <cellStyle name="Total 13 3 2" xfId="25249" xr:uid="{00000000-0005-0000-0000-000043610000}"/>
    <cellStyle name="Total 13 3 2 2" xfId="49125" xr:uid="{C4929758-8959-4EEB-A5F9-D6407E44BA28}"/>
    <cellStyle name="Total 13 3 2 3" xfId="37155" xr:uid="{6FF7CF9E-4146-493E-8840-A74C52F08BF9}"/>
    <cellStyle name="Total 13 3 3" xfId="43180" xr:uid="{38E4C2CF-D6C5-4680-A9F8-BD6243324B9A}"/>
    <cellStyle name="Total 13 3 4" xfId="31214" xr:uid="{070F99C8-5A09-4C47-82F5-42A6AD9C45ED}"/>
    <cellStyle name="Total 13 4" xfId="19282" xr:uid="{00000000-0005-0000-0000-000044610000}"/>
    <cellStyle name="Total 13 4 2" xfId="25250" xr:uid="{00000000-0005-0000-0000-000045610000}"/>
    <cellStyle name="Total 13 4 2 2" xfId="49126" xr:uid="{71AEA686-0770-4EC9-BBD3-862AA1FF6071}"/>
    <cellStyle name="Total 13 4 2 3" xfId="37156" xr:uid="{2E99C581-8A13-4BE6-B1D6-1607FFD5CB94}"/>
    <cellStyle name="Total 13 4 3" xfId="43181" xr:uid="{1C86EB49-9EF2-482C-8B08-2A0A9A490721}"/>
    <cellStyle name="Total 13 4 4" xfId="31215" xr:uid="{C984E5E7-7F5D-414E-A347-1291C2AD8AFC}"/>
    <cellStyle name="Total 13 5" xfId="19283" xr:uid="{00000000-0005-0000-0000-000046610000}"/>
    <cellStyle name="Total 13 5 2" xfId="25251" xr:uid="{00000000-0005-0000-0000-000047610000}"/>
    <cellStyle name="Total 13 5 2 2" xfId="49127" xr:uid="{2771F21C-FC0F-48E2-91EF-473873299DAE}"/>
    <cellStyle name="Total 13 5 2 3" xfId="37157" xr:uid="{085EB30C-AC83-4F81-809B-EA1DF788ACB5}"/>
    <cellStyle name="Total 13 5 3" xfId="43182" xr:uid="{3D7E0ED6-CC37-4BEE-8424-1EFB279AB784}"/>
    <cellStyle name="Total 13 5 4" xfId="31216" xr:uid="{BDC6DDAA-8FE4-43BE-B174-C394EE4DF770}"/>
    <cellStyle name="Total 13 6" xfId="25247" xr:uid="{00000000-0005-0000-0000-000048610000}"/>
    <cellStyle name="Total 13 6 2" xfId="49123" xr:uid="{71BA96D5-7FBF-4FB9-821F-3BA235AED7FC}"/>
    <cellStyle name="Total 13 6 3" xfId="37153" xr:uid="{9D350F75-529D-46EF-BDAB-42D021A9C336}"/>
    <cellStyle name="Total 13 7" xfId="43178" xr:uid="{77F8E426-4F43-4373-ABCA-769B6378B72E}"/>
    <cellStyle name="Total 13 8" xfId="31212" xr:uid="{D4A177A3-E991-4678-8FD3-1BC68FBBA3A8}"/>
    <cellStyle name="Total 14" xfId="19284" xr:uid="{00000000-0005-0000-0000-000049610000}"/>
    <cellStyle name="Total 14 2" xfId="25252" xr:uid="{00000000-0005-0000-0000-00004A610000}"/>
    <cellStyle name="Total 14 2 2" xfId="49128" xr:uid="{D3A5ED43-271D-4074-A40C-BD2EE37F139B}"/>
    <cellStyle name="Total 14 2 3" xfId="37158" xr:uid="{6D5A6705-5F5B-4F97-AB81-85DC2B7077D6}"/>
    <cellStyle name="Total 14 3" xfId="43183" xr:uid="{BDA5C82F-FE91-4871-95D4-338100D2E497}"/>
    <cellStyle name="Total 14 4" xfId="31217" xr:uid="{E22E95CD-7555-4AE0-B6CF-1115DD054A34}"/>
    <cellStyle name="Total 15" xfId="19285" xr:uid="{00000000-0005-0000-0000-00004B610000}"/>
    <cellStyle name="Total 15 2" xfId="19286" xr:uid="{00000000-0005-0000-0000-00004C610000}"/>
    <cellStyle name="Total 15 2 2" xfId="25254" xr:uid="{00000000-0005-0000-0000-00004D610000}"/>
    <cellStyle name="Total 15 2 2 2" xfId="49130" xr:uid="{296311AD-001D-47F5-A2C4-B1B48BC83091}"/>
    <cellStyle name="Total 15 2 2 3" xfId="37160" xr:uid="{4A47762C-694D-45DB-ADCD-C0ED4F0C3115}"/>
    <cellStyle name="Total 15 2 3" xfId="43185" xr:uid="{AF59F6BD-0091-45A8-AAB2-BFDB413EA49D}"/>
    <cellStyle name="Total 15 2 4" xfId="31219" xr:uid="{4FDDFF99-5BF2-4B28-9D19-D4278B22822E}"/>
    <cellStyle name="Total 15 3" xfId="19287" xr:uid="{00000000-0005-0000-0000-00004E610000}"/>
    <cellStyle name="Total 15 3 2" xfId="25255" xr:uid="{00000000-0005-0000-0000-00004F610000}"/>
    <cellStyle name="Total 15 3 2 2" xfId="49131" xr:uid="{A3C36A67-DA6D-4D23-BEB5-06582438C371}"/>
    <cellStyle name="Total 15 3 2 3" xfId="37161" xr:uid="{EB500226-3B79-4021-95BB-6A62B204B9A4}"/>
    <cellStyle name="Total 15 3 3" xfId="43186" xr:uid="{492F1917-24FA-42F4-8E52-658A3DDBD778}"/>
    <cellStyle name="Total 15 3 4" xfId="31220" xr:uid="{EEDBE928-F125-4808-97A6-0E284A88809E}"/>
    <cellStyle name="Total 15 4" xfId="25253" xr:uid="{00000000-0005-0000-0000-000050610000}"/>
    <cellStyle name="Total 15 4 2" xfId="49129" xr:uid="{4A55D379-4F8E-484A-8530-AE354662B4A3}"/>
    <cellStyle name="Total 15 4 3" xfId="37159" xr:uid="{AC69B621-D662-4F6E-82C6-21C444413D7E}"/>
    <cellStyle name="Total 15 5" xfId="43184" xr:uid="{AD443CCC-9B78-4022-BF28-BFB1867DA3CA}"/>
    <cellStyle name="Total 15 6" xfId="31218" xr:uid="{908BC2FB-589B-4B09-8A82-A681A368559B}"/>
    <cellStyle name="Total 16" xfId="19288" xr:uid="{00000000-0005-0000-0000-000051610000}"/>
    <cellStyle name="Total 16 2" xfId="25256" xr:uid="{00000000-0005-0000-0000-000052610000}"/>
    <cellStyle name="Total 16 2 2" xfId="49132" xr:uid="{8C781442-0F17-42C1-B3AF-CC1C99893C24}"/>
    <cellStyle name="Total 16 2 3" xfId="37162" xr:uid="{6D7F0D1F-45A1-44AA-87C3-75C5B0FEDCCA}"/>
    <cellStyle name="Total 16 3" xfId="43187" xr:uid="{079653EB-CC40-42C4-84B0-3DFC185F7C58}"/>
    <cellStyle name="Total 16 4" xfId="31221" xr:uid="{620B5565-EFA8-4DED-AD8E-98316BE98E2E}"/>
    <cellStyle name="Total 17" xfId="19289" xr:uid="{00000000-0005-0000-0000-000053610000}"/>
    <cellStyle name="Total 18" xfId="19290" xr:uid="{00000000-0005-0000-0000-000054610000}"/>
    <cellStyle name="Total 2" xfId="19291" xr:uid="{00000000-0005-0000-0000-000055610000}"/>
    <cellStyle name="Total 2 10" xfId="19292" xr:uid="{00000000-0005-0000-0000-000056610000}"/>
    <cellStyle name="Total 2 10 2" xfId="25257" xr:uid="{00000000-0005-0000-0000-000057610000}"/>
    <cellStyle name="Total 2 10 2 2" xfId="49133" xr:uid="{A92847FD-B0E5-40BB-A72F-AD8ED59D8C77}"/>
    <cellStyle name="Total 2 10 2 3" xfId="37163" xr:uid="{8F427E7E-3FD1-403B-967E-99C5BDE0A8E0}"/>
    <cellStyle name="Total 2 10 3" xfId="43189" xr:uid="{EAF34F41-D3E6-4864-8084-39B40600E99F}"/>
    <cellStyle name="Total 2 10 4" xfId="31222" xr:uid="{D73BD81B-594C-4D8D-B9B6-F876B3AA3097}"/>
    <cellStyle name="Total 2 11" xfId="19293" xr:uid="{00000000-0005-0000-0000-000058610000}"/>
    <cellStyle name="Total 2 11 2" xfId="25258" xr:uid="{00000000-0005-0000-0000-000059610000}"/>
    <cellStyle name="Total 2 11 2 2" xfId="49134" xr:uid="{3F1F4490-6B09-4492-8BE3-8458D6F23D46}"/>
    <cellStyle name="Total 2 11 2 3" xfId="37164" xr:uid="{C2FB6A50-4452-4DDF-A0A5-3D5BE60ABE25}"/>
    <cellStyle name="Total 2 11 3" xfId="43190" xr:uid="{4652D98D-266E-4B79-9750-20E8F66092A6}"/>
    <cellStyle name="Total 2 11 4" xfId="31223" xr:uid="{D1BFBA50-2508-4005-9F6E-339D220D1632}"/>
    <cellStyle name="Total 2 12" xfId="19294" xr:uid="{00000000-0005-0000-0000-00005A610000}"/>
    <cellStyle name="Total 2 12 2" xfId="25259" xr:uid="{00000000-0005-0000-0000-00005B610000}"/>
    <cellStyle name="Total 2 12 2 2" xfId="49135" xr:uid="{E232816E-B21E-4749-A58A-F48064E62AD4}"/>
    <cellStyle name="Total 2 12 2 3" xfId="37165" xr:uid="{113F302F-3CBA-4624-908D-EF69A7BE4A5F}"/>
    <cellStyle name="Total 2 12 3" xfId="43191" xr:uid="{C1435C27-DEEA-4E3E-8C2E-9108878C77AD}"/>
    <cellStyle name="Total 2 12 4" xfId="31224" xr:uid="{E68DF50C-582A-4DC0-83F7-8EF19BB39FDB}"/>
    <cellStyle name="Total 2 13" xfId="19295" xr:uid="{00000000-0005-0000-0000-00005C610000}"/>
    <cellStyle name="Total 2 13 2" xfId="25260" xr:uid="{00000000-0005-0000-0000-00005D610000}"/>
    <cellStyle name="Total 2 13 2 2" xfId="49136" xr:uid="{25142BF6-22E6-444F-948F-8F8A38AABE63}"/>
    <cellStyle name="Total 2 13 2 3" xfId="37166" xr:uid="{798A3A83-0FB1-4631-B1B1-C1DE7E3A9534}"/>
    <cellStyle name="Total 2 13 3" xfId="43192" xr:uid="{33A116C8-CB23-4B86-B38B-D0B2E5FF0003}"/>
    <cellStyle name="Total 2 13 4" xfId="31225" xr:uid="{5E4647A0-FAD7-43B0-A949-2DADA2BA2DC0}"/>
    <cellStyle name="Total 2 14" xfId="19296" xr:uid="{00000000-0005-0000-0000-00005E610000}"/>
    <cellStyle name="Total 2 14 2" xfId="25261" xr:uid="{00000000-0005-0000-0000-00005F610000}"/>
    <cellStyle name="Total 2 14 2 2" xfId="49137" xr:uid="{A69BDABC-9386-4662-B8B4-15873A86526A}"/>
    <cellStyle name="Total 2 14 2 3" xfId="37167" xr:uid="{F963E0AD-838C-4545-91B2-E6E317E352F2}"/>
    <cellStyle name="Total 2 14 3" xfId="43193" xr:uid="{7FD05EC4-53B6-4F76-B875-094DE7483453}"/>
    <cellStyle name="Total 2 14 4" xfId="31226" xr:uid="{77C06860-A575-40AC-8862-931E774F18AD}"/>
    <cellStyle name="Total 2 15" xfId="19297" xr:uid="{00000000-0005-0000-0000-000060610000}"/>
    <cellStyle name="Total 2 15 2" xfId="25262" xr:uid="{00000000-0005-0000-0000-000061610000}"/>
    <cellStyle name="Total 2 15 2 2" xfId="49138" xr:uid="{D80F15DB-3D27-45CA-BC72-F333CA3CE69B}"/>
    <cellStyle name="Total 2 15 2 3" xfId="37168" xr:uid="{27D92479-B327-4BB5-A1E9-A07DE0B711FC}"/>
    <cellStyle name="Total 2 15 3" xfId="43194" xr:uid="{D30C497E-B942-421A-AEE0-7CBB9D58F615}"/>
    <cellStyle name="Total 2 15 4" xfId="31227" xr:uid="{7D615FA9-88FE-4751-BDE1-689250241061}"/>
    <cellStyle name="Total 2 16" xfId="19298" xr:uid="{00000000-0005-0000-0000-000062610000}"/>
    <cellStyle name="Total 2 16 2" xfId="25263" xr:uid="{00000000-0005-0000-0000-000063610000}"/>
    <cellStyle name="Total 2 16 2 2" xfId="49139" xr:uid="{F219C560-305D-488D-B792-B578F79BF421}"/>
    <cellStyle name="Total 2 16 2 3" xfId="37169" xr:uid="{4802B08B-4648-4BC4-9431-A56FEBC14E47}"/>
    <cellStyle name="Total 2 16 3" xfId="43195" xr:uid="{81E999DE-48A2-4669-82AF-8C7A33C0EA05}"/>
    <cellStyle name="Total 2 16 4" xfId="31228" xr:uid="{2E69B28A-24BA-470D-BA7E-25B4BF5ADB90}"/>
    <cellStyle name="Total 2 17" xfId="19299" xr:uid="{00000000-0005-0000-0000-000064610000}"/>
    <cellStyle name="Total 2 17 2" xfId="25264" xr:uid="{00000000-0005-0000-0000-000065610000}"/>
    <cellStyle name="Total 2 17 2 2" xfId="49140" xr:uid="{72307D7E-BB4E-455B-8AE1-EAC9FB6935EF}"/>
    <cellStyle name="Total 2 17 2 3" xfId="37170" xr:uid="{773057C9-9332-4A0D-A91C-B955E6DF1901}"/>
    <cellStyle name="Total 2 17 3" xfId="43196" xr:uid="{C8FF60B7-AD0E-4CED-AA99-5D26778035DB}"/>
    <cellStyle name="Total 2 17 4" xfId="31229" xr:uid="{8F2716F5-FCB3-4506-8989-AAC9A4DEADA9}"/>
    <cellStyle name="Total 2 18" xfId="19300" xr:uid="{00000000-0005-0000-0000-000066610000}"/>
    <cellStyle name="Total 2 18 2" xfId="25265" xr:uid="{00000000-0005-0000-0000-000067610000}"/>
    <cellStyle name="Total 2 18 2 2" xfId="49141" xr:uid="{03484401-7994-405F-9A6E-A1C252FDC72A}"/>
    <cellStyle name="Total 2 18 2 3" xfId="37171" xr:uid="{4A12E446-1718-4B10-9F35-BCEDCB32151A}"/>
    <cellStyle name="Total 2 18 3" xfId="43197" xr:uid="{729460E5-1BA3-45CC-95D2-8CC27BC284DB}"/>
    <cellStyle name="Total 2 18 4" xfId="31230" xr:uid="{BB34E5AF-85B6-472E-9AC6-A65B1CFE1754}"/>
    <cellStyle name="Total 2 19" xfId="19301" xr:uid="{00000000-0005-0000-0000-000068610000}"/>
    <cellStyle name="Total 2 19 2" xfId="25266" xr:uid="{00000000-0005-0000-0000-000069610000}"/>
    <cellStyle name="Total 2 19 2 2" xfId="49142" xr:uid="{C82ACC1F-6D7A-44D3-8903-B5454F4BF96E}"/>
    <cellStyle name="Total 2 19 2 3" xfId="37172" xr:uid="{80EF5848-5388-42BD-A5AF-F3BD64C5B6B8}"/>
    <cellStyle name="Total 2 19 3" xfId="43198" xr:uid="{22315567-19B1-480B-877F-6ACA98F7FC8C}"/>
    <cellStyle name="Total 2 19 4" xfId="31231" xr:uid="{FDE0C9C7-1865-4ECC-B98B-9F0CBE9FC01F}"/>
    <cellStyle name="Total 2 2" xfId="19302" xr:uid="{00000000-0005-0000-0000-00006A610000}"/>
    <cellStyle name="Total 2 2 2" xfId="19303" xr:uid="{00000000-0005-0000-0000-00006B610000}"/>
    <cellStyle name="Total 2 2 2 2" xfId="25268" xr:uid="{00000000-0005-0000-0000-00006C610000}"/>
    <cellStyle name="Total 2 2 2 2 2" xfId="49144" xr:uid="{88D5C3D3-5BF5-4C84-A162-2B6C880A1893}"/>
    <cellStyle name="Total 2 2 2 2 3" xfId="37174" xr:uid="{187AD2C1-FDE5-47A0-A3D2-32F7543D3020}"/>
    <cellStyle name="Total 2 2 2 3" xfId="43200" xr:uid="{8F375B14-1BB7-4351-BDF1-9E83372DF693}"/>
    <cellStyle name="Total 2 2 2 4" xfId="31233" xr:uid="{6E787211-AE0E-4FF4-8AFA-890419A3A51E}"/>
    <cellStyle name="Total 2 2 3" xfId="19304" xr:uid="{00000000-0005-0000-0000-00006D610000}"/>
    <cellStyle name="Total 2 2 3 2" xfId="25269" xr:uid="{00000000-0005-0000-0000-00006E610000}"/>
    <cellStyle name="Total 2 2 3 2 2" xfId="49145" xr:uid="{0B96D4E2-4790-4F7E-AC7D-1EC87FCBB2B0}"/>
    <cellStyle name="Total 2 2 3 2 3" xfId="37175" xr:uid="{2D0B897A-B0FD-47D8-8192-72CE91FE21BD}"/>
    <cellStyle name="Total 2 2 3 3" xfId="43201" xr:uid="{69856DDD-A025-4688-8E81-86712F1191E8}"/>
    <cellStyle name="Total 2 2 3 4" xfId="31234" xr:uid="{C3302F43-517A-4A23-B0B4-94CD8E7EF846}"/>
    <cellStyle name="Total 2 2 4" xfId="19305" xr:uid="{00000000-0005-0000-0000-00006F610000}"/>
    <cellStyle name="Total 2 2 4 2" xfId="43202" xr:uid="{C6892E00-E180-45AA-BC8E-8A0A969591B8}"/>
    <cellStyle name="Total 2 2 5" xfId="25267" xr:uid="{00000000-0005-0000-0000-000070610000}"/>
    <cellStyle name="Total 2 2 5 2" xfId="49143" xr:uid="{6FF4873E-8F63-4F89-974F-3C87332C71AD}"/>
    <cellStyle name="Total 2 2 5 3" xfId="37173" xr:uid="{DAE60164-A6A3-4920-92C0-7469C9C0F41F}"/>
    <cellStyle name="Total 2 2 6" xfId="43199" xr:uid="{DC436888-A8D8-4CE8-9B86-87683E146564}"/>
    <cellStyle name="Total 2 2 7" xfId="31232" xr:uid="{F81BAF67-228B-406B-A82B-0CAD80850131}"/>
    <cellStyle name="Total 2 20" xfId="19306" xr:uid="{00000000-0005-0000-0000-000071610000}"/>
    <cellStyle name="Total 2 20 2" xfId="25270" xr:uid="{00000000-0005-0000-0000-000072610000}"/>
    <cellStyle name="Total 2 20 2 2" xfId="49146" xr:uid="{91BD3BCB-6A25-47BD-BF0E-CA97F1AB53AD}"/>
    <cellStyle name="Total 2 20 2 3" xfId="37176" xr:uid="{302599BE-E0CC-462C-80A5-FDC58724B5A9}"/>
    <cellStyle name="Total 2 20 3" xfId="43203" xr:uid="{4FD714A9-B994-4318-9C74-433F7B0F8410}"/>
    <cellStyle name="Total 2 20 4" xfId="31235" xr:uid="{2008292B-5550-4C21-BEA6-91CC2CBC98A7}"/>
    <cellStyle name="Total 2 21" xfId="19307" xr:uid="{00000000-0005-0000-0000-000073610000}"/>
    <cellStyle name="Total 2 21 2" xfId="25271" xr:uid="{00000000-0005-0000-0000-000074610000}"/>
    <cellStyle name="Total 2 21 2 2" xfId="49147" xr:uid="{934394FC-7EE1-4A83-94B6-124ADF35AAA1}"/>
    <cellStyle name="Total 2 21 2 3" xfId="37177" xr:uid="{3C6C80A3-DC35-4975-8DA2-33EAECB3C45D}"/>
    <cellStyle name="Total 2 21 3" xfId="43204" xr:uid="{BDB223B7-DB74-432E-8913-DBE2E0888598}"/>
    <cellStyle name="Total 2 21 4" xfId="31236" xr:uid="{7B205FEF-F8F8-4B85-B168-65625A37B129}"/>
    <cellStyle name="Total 2 22" xfId="19308" xr:uid="{00000000-0005-0000-0000-000075610000}"/>
    <cellStyle name="Total 2 22 2" xfId="25272" xr:uid="{00000000-0005-0000-0000-000076610000}"/>
    <cellStyle name="Total 2 22 2 2" xfId="49148" xr:uid="{90F39C83-68B7-4D84-9D0F-D9CCD810DEF8}"/>
    <cellStyle name="Total 2 22 2 3" xfId="37178" xr:uid="{354A1BFE-FEA2-4928-9EC0-D61FFDA8F92C}"/>
    <cellStyle name="Total 2 22 3" xfId="43205" xr:uid="{AAC9B06E-60CC-452C-9D4F-804E2FA96598}"/>
    <cellStyle name="Total 2 22 4" xfId="31237" xr:uid="{BE002915-1947-48EA-9D5C-6B50B6724852}"/>
    <cellStyle name="Total 2 23" xfId="19309" xr:uid="{00000000-0005-0000-0000-000077610000}"/>
    <cellStyle name="Total 2 23 2" xfId="25273" xr:uid="{00000000-0005-0000-0000-000078610000}"/>
    <cellStyle name="Total 2 23 2 2" xfId="49149" xr:uid="{C1A552DB-56A4-4483-9E19-C129964603EA}"/>
    <cellStyle name="Total 2 23 2 3" xfId="37179" xr:uid="{1AA79364-2F71-4DFE-AD2F-22C02F5D55AB}"/>
    <cellStyle name="Total 2 23 3" xfId="43206" xr:uid="{2E362B8C-1766-4D35-A757-0CBAC4528BAE}"/>
    <cellStyle name="Total 2 23 4" xfId="31238" xr:uid="{6355D756-A45B-4D65-8160-DE82170F25FC}"/>
    <cellStyle name="Total 2 24" xfId="19310" xr:uid="{00000000-0005-0000-0000-000079610000}"/>
    <cellStyle name="Total 2 24 2" xfId="25274" xr:uid="{00000000-0005-0000-0000-00007A610000}"/>
    <cellStyle name="Total 2 24 2 2" xfId="49150" xr:uid="{29605343-E497-4114-BD11-E949BF9D849C}"/>
    <cellStyle name="Total 2 24 2 3" xfId="37180" xr:uid="{96C23E0C-7F6B-4A48-A020-9D4C7CF6DBB1}"/>
    <cellStyle name="Total 2 24 3" xfId="43207" xr:uid="{A9B4FC00-FE06-4F81-8F12-C1FC2BBDD360}"/>
    <cellStyle name="Total 2 24 4" xfId="31239" xr:uid="{5E59E122-299D-4880-A187-872C1FADB73F}"/>
    <cellStyle name="Total 2 25" xfId="19311" xr:uid="{00000000-0005-0000-0000-00007B610000}"/>
    <cellStyle name="Total 2 25 2" xfId="19312" xr:uid="{00000000-0005-0000-0000-00007C610000}"/>
    <cellStyle name="Total 2 25 2 2" xfId="25276" xr:uid="{00000000-0005-0000-0000-00007D610000}"/>
    <cellStyle name="Total 2 25 2 2 2" xfId="49152" xr:uid="{92C29178-8538-4B8E-B056-13FAA5EC7224}"/>
    <cellStyle name="Total 2 25 2 2 3" xfId="37182" xr:uid="{AE511B7C-B7D3-49B8-9EDD-65B14D9FCA16}"/>
    <cellStyle name="Total 2 25 2 3" xfId="43209" xr:uid="{DA2690A2-3527-41C1-BD47-E29F930B57A5}"/>
    <cellStyle name="Total 2 25 2 4" xfId="31241" xr:uid="{1D38C16B-87DD-467D-A920-59E60139145A}"/>
    <cellStyle name="Total 2 25 3" xfId="25275" xr:uid="{00000000-0005-0000-0000-00007E610000}"/>
    <cellStyle name="Total 2 25 3 2" xfId="49151" xr:uid="{68557E2B-AC06-4C87-8C65-EE16F3FAF527}"/>
    <cellStyle name="Total 2 25 3 3" xfId="37181" xr:uid="{22933BF4-B4A7-4292-B6BF-8865997F1F0A}"/>
    <cellStyle name="Total 2 25 4" xfId="43208" xr:uid="{4E4920AC-396D-43DD-B63A-B27C8BF4FE19}"/>
    <cellStyle name="Total 2 25 5" xfId="31240" xr:uid="{F9FEC4D8-BE55-4FEA-8142-827E47ACDAFC}"/>
    <cellStyle name="Total 2 26" xfId="19313" xr:uid="{00000000-0005-0000-0000-00007F610000}"/>
    <cellStyle name="Total 2 26 2" xfId="25277" xr:uid="{00000000-0005-0000-0000-000080610000}"/>
    <cellStyle name="Total 2 26 2 2" xfId="49153" xr:uid="{AB2B5A63-C277-40C5-A1C5-8DCC138A3822}"/>
    <cellStyle name="Total 2 26 2 3" xfId="37183" xr:uid="{62E06A71-190C-42F6-8A0C-214F3EFEE2E4}"/>
    <cellStyle name="Total 2 26 3" xfId="43210" xr:uid="{C06B54AF-4772-4148-87DE-99E417C0B20D}"/>
    <cellStyle name="Total 2 26 4" xfId="31242" xr:uid="{8A57E095-3AE3-49CD-908C-A13EAE6C54A5}"/>
    <cellStyle name="Total 2 27" xfId="19314" xr:uid="{00000000-0005-0000-0000-000081610000}"/>
    <cellStyle name="Total 2 27 2" xfId="25278" xr:uid="{00000000-0005-0000-0000-000082610000}"/>
    <cellStyle name="Total 2 27 2 2" xfId="49154" xr:uid="{5C6D26A2-BA55-4CCB-BE96-1C5F7F75C360}"/>
    <cellStyle name="Total 2 27 2 3" xfId="37184" xr:uid="{EFF8B2DA-CA7C-422F-9588-C0D964EBB98D}"/>
    <cellStyle name="Total 2 27 3" xfId="43211" xr:uid="{B26D81B8-8672-4FB6-8C09-D0346A2E2F31}"/>
    <cellStyle name="Total 2 27 4" xfId="31243" xr:uid="{95154DDB-6982-48A0-A2A0-17E5FCA5B9E0}"/>
    <cellStyle name="Total 2 28" xfId="19315" xr:uid="{00000000-0005-0000-0000-000083610000}"/>
    <cellStyle name="Total 2 28 2" xfId="25279" xr:uid="{00000000-0005-0000-0000-000084610000}"/>
    <cellStyle name="Total 2 28 2 2" xfId="49155" xr:uid="{1577F422-BAC4-417D-BC40-9F3B986CA726}"/>
    <cellStyle name="Total 2 28 2 3" xfId="37185" xr:uid="{9B3A1969-441A-4633-BB38-FDC0103610CE}"/>
    <cellStyle name="Total 2 28 3" xfId="43212" xr:uid="{4B292F24-CDCD-42D1-8530-F84CBDEA7CBB}"/>
    <cellStyle name="Total 2 28 4" xfId="31244" xr:uid="{EDA0103F-0D12-4BBC-9656-F897875E56D8}"/>
    <cellStyle name="Total 2 29" xfId="19316" xr:uid="{00000000-0005-0000-0000-000085610000}"/>
    <cellStyle name="Total 2 29 2" xfId="25280" xr:uid="{00000000-0005-0000-0000-000086610000}"/>
    <cellStyle name="Total 2 29 2 2" xfId="49156" xr:uid="{0FC0F035-866C-4661-8CB6-9339E42187A1}"/>
    <cellStyle name="Total 2 29 2 3" xfId="37186" xr:uid="{35882F2D-150D-49DD-84D9-CF1EC5FE1C93}"/>
    <cellStyle name="Total 2 29 3" xfId="43213" xr:uid="{64735B4B-E451-4764-BCA2-296B0D699B7E}"/>
    <cellStyle name="Total 2 29 4" xfId="31245" xr:uid="{6F9D2900-39C8-4D09-B4BB-B3CA72B7FD9D}"/>
    <cellStyle name="Total 2 3" xfId="19317" xr:uid="{00000000-0005-0000-0000-000087610000}"/>
    <cellStyle name="Total 2 3 2" xfId="19318" xr:uid="{00000000-0005-0000-0000-000088610000}"/>
    <cellStyle name="Total 2 3 2 2" xfId="25282" xr:uid="{00000000-0005-0000-0000-000089610000}"/>
    <cellStyle name="Total 2 3 2 2 2" xfId="49158" xr:uid="{5914F83C-3476-459B-A8F0-023E8F9C851A}"/>
    <cellStyle name="Total 2 3 2 2 3" xfId="37188" xr:uid="{5EA94ED0-4EF5-4F34-B0D5-00E5B9EB89A2}"/>
    <cellStyle name="Total 2 3 2 3" xfId="43215" xr:uid="{F7E43149-E1AD-4658-9789-0F50DA66785E}"/>
    <cellStyle name="Total 2 3 2 4" xfId="31247" xr:uid="{97293C76-42FB-43F3-B03E-E4E45B8B09A7}"/>
    <cellStyle name="Total 2 3 3" xfId="25281" xr:uid="{00000000-0005-0000-0000-00008A610000}"/>
    <cellStyle name="Total 2 3 3 2" xfId="49157" xr:uid="{131D97C5-AA47-495B-8A72-55F5D5E6C0B3}"/>
    <cellStyle name="Total 2 3 3 3" xfId="37187" xr:uid="{CD108EDE-4800-4399-90D3-1B1D3707B6BF}"/>
    <cellStyle name="Total 2 3 4" xfId="43214" xr:uid="{A4A644E0-195B-45D7-9B03-36CE4D92F385}"/>
    <cellStyle name="Total 2 3 5" xfId="31246" xr:uid="{C55ECBB5-AF6F-4FB9-9868-CA14751205A1}"/>
    <cellStyle name="Total 2 30" xfId="19319" xr:uid="{00000000-0005-0000-0000-00008B610000}"/>
    <cellStyle name="Total 2 30 2" xfId="25283" xr:uid="{00000000-0005-0000-0000-00008C610000}"/>
    <cellStyle name="Total 2 30 2 2" xfId="49159" xr:uid="{F1A25B8E-27C4-4973-BB74-C41FC59CD74A}"/>
    <cellStyle name="Total 2 30 2 3" xfId="37189" xr:uid="{B1255C3B-6DA1-430C-8B73-4B8513B279A9}"/>
    <cellStyle name="Total 2 30 3" xfId="43216" xr:uid="{A9577AC8-E63A-4CE1-964D-D8D97DE7F3E6}"/>
    <cellStyle name="Total 2 30 4" xfId="31248" xr:uid="{D764F02D-49F8-4641-88FC-C7FA346D4B92}"/>
    <cellStyle name="Total 2 31" xfId="19320" xr:uid="{00000000-0005-0000-0000-00008D610000}"/>
    <cellStyle name="Total 2 31 2" xfId="25284" xr:uid="{00000000-0005-0000-0000-00008E610000}"/>
    <cellStyle name="Total 2 31 2 2" xfId="49160" xr:uid="{B9ED5B29-A84E-4ACB-8968-4DF466ECB022}"/>
    <cellStyle name="Total 2 31 2 3" xfId="37190" xr:uid="{BA73F1DF-5B25-4D69-81B3-709761B08509}"/>
    <cellStyle name="Total 2 31 3" xfId="43217" xr:uid="{9CE69778-5CDD-4060-BC78-1AC075CB2FBF}"/>
    <cellStyle name="Total 2 31 4" xfId="31249" xr:uid="{F2E46137-213B-4A45-B6A5-B12AC7F38924}"/>
    <cellStyle name="Total 2 32" xfId="19321" xr:uid="{00000000-0005-0000-0000-00008F610000}"/>
    <cellStyle name="Total 2 32 2" xfId="25285" xr:uid="{00000000-0005-0000-0000-000090610000}"/>
    <cellStyle name="Total 2 32 2 2" xfId="49161" xr:uid="{6A6EA26C-0724-4E1E-891C-A2D82D0CA0C7}"/>
    <cellStyle name="Total 2 32 2 3" xfId="37191" xr:uid="{878EA2EB-F852-4C1C-ADCB-F5478C2A60DF}"/>
    <cellStyle name="Total 2 32 3" xfId="43218" xr:uid="{E52C0D1B-4F8F-44E9-9B09-D863822AC40A}"/>
    <cellStyle name="Total 2 32 4" xfId="31250" xr:uid="{9D20AA85-DF4D-47AC-8CCD-34F76292EF66}"/>
    <cellStyle name="Total 2 33" xfId="19322" xr:uid="{00000000-0005-0000-0000-000091610000}"/>
    <cellStyle name="Total 2 34" xfId="43188" xr:uid="{0B4FAD80-0CD3-4624-A4D0-6B6520EEDA82}"/>
    <cellStyle name="Total 2 4" xfId="19323" xr:uid="{00000000-0005-0000-0000-000092610000}"/>
    <cellStyle name="Total 2 4 2" xfId="19324" xr:uid="{00000000-0005-0000-0000-000093610000}"/>
    <cellStyle name="Total 2 4 2 2" xfId="25287" xr:uid="{00000000-0005-0000-0000-000094610000}"/>
    <cellStyle name="Total 2 4 2 2 2" xfId="49163" xr:uid="{71CF2CDF-49D8-490F-A235-C85F97D53741}"/>
    <cellStyle name="Total 2 4 2 2 3" xfId="37193" xr:uid="{499390FC-D14C-4D5C-9494-70DE4A739ED2}"/>
    <cellStyle name="Total 2 4 2 3" xfId="43220" xr:uid="{FB83D4EF-C4C9-4B2F-8756-869B0F4BCE92}"/>
    <cellStyle name="Total 2 4 2 4" xfId="31252" xr:uid="{C25A6C8B-49E9-45DB-9B5A-9F187B30F93E}"/>
    <cellStyle name="Total 2 4 3" xfId="25286" xr:uid="{00000000-0005-0000-0000-000095610000}"/>
    <cellStyle name="Total 2 4 3 2" xfId="49162" xr:uid="{14D5624D-27DE-49CD-9759-ECDA3D62C018}"/>
    <cellStyle name="Total 2 4 3 3" xfId="37192" xr:uid="{D7213D7B-08B1-411D-858E-DD4CAE2990C3}"/>
    <cellStyle name="Total 2 4 4" xfId="43219" xr:uid="{4E057B53-12AF-4124-A853-1332A3EED503}"/>
    <cellStyle name="Total 2 4 5" xfId="31251" xr:uid="{65C44FB7-282D-4419-972B-D489485EDD74}"/>
    <cellStyle name="Total 2 5" xfId="19325" xr:uid="{00000000-0005-0000-0000-000096610000}"/>
    <cellStyle name="Total 2 5 2" xfId="25288" xr:uid="{00000000-0005-0000-0000-000097610000}"/>
    <cellStyle name="Total 2 5 2 2" xfId="49164" xr:uid="{08796C06-4F08-46F7-84EC-C59680D895DE}"/>
    <cellStyle name="Total 2 5 2 3" xfId="37194" xr:uid="{C8CDAF6E-4D6A-444E-8D3B-E3CE0F414BB7}"/>
    <cellStyle name="Total 2 5 3" xfId="43221" xr:uid="{9BF12857-4889-4428-A2E7-0B030FC620A6}"/>
    <cellStyle name="Total 2 5 4" xfId="31253" xr:uid="{7BAD81A7-31DC-4EE7-A06E-DDC1BCF36ED7}"/>
    <cellStyle name="Total 2 6" xfId="19326" xr:uid="{00000000-0005-0000-0000-000098610000}"/>
    <cellStyle name="Total 2 6 2" xfId="25289" xr:uid="{00000000-0005-0000-0000-000099610000}"/>
    <cellStyle name="Total 2 6 2 2" xfId="49165" xr:uid="{867390A1-8E6A-4134-B1CA-E8C7275C6BCF}"/>
    <cellStyle name="Total 2 6 2 3" xfId="37195" xr:uid="{F5551A5D-09C2-4DCC-B48F-384C84B157AA}"/>
    <cellStyle name="Total 2 6 3" xfId="43222" xr:uid="{AE6E2300-E1F3-4209-B0ED-9C7E1C3C3683}"/>
    <cellStyle name="Total 2 6 4" xfId="31254" xr:uid="{EAC82472-1482-4DB3-B0C9-CE2A45556E0B}"/>
    <cellStyle name="Total 2 7" xfId="19327" xr:uid="{00000000-0005-0000-0000-00009A610000}"/>
    <cellStyle name="Total 2 7 2" xfId="25290" xr:uid="{00000000-0005-0000-0000-00009B610000}"/>
    <cellStyle name="Total 2 7 2 2" xfId="49166" xr:uid="{0F5A2689-7907-49B4-B21F-1B10FA1B80C7}"/>
    <cellStyle name="Total 2 7 2 3" xfId="37196" xr:uid="{0BFC350D-47A0-475D-B9B2-369C9160FCCA}"/>
    <cellStyle name="Total 2 7 3" xfId="43223" xr:uid="{C88E0D59-C5DD-45C2-A379-62ABB7F97519}"/>
    <cellStyle name="Total 2 7 4" xfId="31255" xr:uid="{0F27E911-2821-4D8F-8C1D-74BA99DEF9AA}"/>
    <cellStyle name="Total 2 8" xfId="19328" xr:uid="{00000000-0005-0000-0000-00009C610000}"/>
    <cellStyle name="Total 2 8 2" xfId="25291" xr:uid="{00000000-0005-0000-0000-00009D610000}"/>
    <cellStyle name="Total 2 8 2 2" xfId="49167" xr:uid="{036CBAAE-E5E1-471C-938A-2000D26BE8D3}"/>
    <cellStyle name="Total 2 8 2 3" xfId="37197" xr:uid="{B7555E7A-070C-45ED-BE53-81F52B67BDD2}"/>
    <cellStyle name="Total 2 8 3" xfId="43224" xr:uid="{E0A0305B-B030-493B-9584-C70B84913948}"/>
    <cellStyle name="Total 2 8 4" xfId="31256" xr:uid="{79571090-ABB0-4BB5-95A5-74229F3C636E}"/>
    <cellStyle name="Total 2 9" xfId="19329" xr:uid="{00000000-0005-0000-0000-00009E610000}"/>
    <cellStyle name="Total 2 9 2" xfId="25292" xr:uid="{00000000-0005-0000-0000-00009F610000}"/>
    <cellStyle name="Total 2 9 2 2" xfId="49168" xr:uid="{C09DA0F7-F5B2-46EC-AB25-C5F21221E4CB}"/>
    <cellStyle name="Total 2 9 2 3" xfId="37198" xr:uid="{CE38D76F-F06D-4CB8-85D2-353FDE1F3EE8}"/>
    <cellStyle name="Total 2 9 3" xfId="43225" xr:uid="{BFC67EEC-08C8-4C67-A98D-573B78E8145D}"/>
    <cellStyle name="Total 2 9 4" xfId="31257" xr:uid="{BD0B3F71-867E-4F50-B31F-9E27E1C666BC}"/>
    <cellStyle name="Total 3" xfId="19330" xr:uid="{00000000-0005-0000-0000-0000A0610000}"/>
    <cellStyle name="Total 3 10" xfId="19331" xr:uid="{00000000-0005-0000-0000-0000A1610000}"/>
    <cellStyle name="Total 3 10 2" xfId="25294" xr:uid="{00000000-0005-0000-0000-0000A2610000}"/>
    <cellStyle name="Total 3 10 2 2" xfId="49170" xr:uid="{68689192-ECFF-48FC-8CA9-AB50ACD34C9D}"/>
    <cellStyle name="Total 3 10 2 3" xfId="37200" xr:uid="{007BEAF8-B4C5-4230-8C6E-D92E8D2937A6}"/>
    <cellStyle name="Total 3 10 3" xfId="43227" xr:uid="{E10E7133-FC76-49A4-A49C-4B667B9E9D4F}"/>
    <cellStyle name="Total 3 10 4" xfId="31259" xr:uid="{AFB2BBF2-C611-466F-B097-0F9CA59F3FDF}"/>
    <cellStyle name="Total 3 11" xfId="19332" xr:uid="{00000000-0005-0000-0000-0000A3610000}"/>
    <cellStyle name="Total 3 11 2" xfId="25295" xr:uid="{00000000-0005-0000-0000-0000A4610000}"/>
    <cellStyle name="Total 3 11 2 2" xfId="49171" xr:uid="{44CCDF59-A6EF-4018-A9A6-75DAF7C82CDB}"/>
    <cellStyle name="Total 3 11 2 3" xfId="37201" xr:uid="{A222E70D-CFCE-44E1-B9CD-00B52210BD15}"/>
    <cellStyle name="Total 3 11 3" xfId="43228" xr:uid="{CD31F62B-B756-487B-90EB-E002604C5771}"/>
    <cellStyle name="Total 3 11 4" xfId="31260" xr:uid="{3940EB14-B2FC-42B4-A7D7-34A006E1C3A1}"/>
    <cellStyle name="Total 3 12" xfId="19333" xr:uid="{00000000-0005-0000-0000-0000A5610000}"/>
    <cellStyle name="Total 3 12 2" xfId="25296" xr:uid="{00000000-0005-0000-0000-0000A6610000}"/>
    <cellStyle name="Total 3 12 2 2" xfId="49172" xr:uid="{0BE67EB3-2B0D-486B-BD38-69D9CB8287D2}"/>
    <cellStyle name="Total 3 12 2 3" xfId="37202" xr:uid="{7F365243-3102-4515-8EB8-689A897F05D7}"/>
    <cellStyle name="Total 3 12 3" xfId="43229" xr:uid="{54EA2B2E-F37F-4EE0-AD81-F808F862209E}"/>
    <cellStyle name="Total 3 12 4" xfId="31261" xr:uid="{9EAA1865-9F6C-4CAC-AA64-A8D56645B2DB}"/>
    <cellStyle name="Total 3 13" xfId="19334" xr:uid="{00000000-0005-0000-0000-0000A7610000}"/>
    <cellStyle name="Total 3 13 2" xfId="25297" xr:uid="{00000000-0005-0000-0000-0000A8610000}"/>
    <cellStyle name="Total 3 13 2 2" xfId="49173" xr:uid="{7FB7A741-BC11-4B2B-A408-A5ADAC95E630}"/>
    <cellStyle name="Total 3 13 2 3" xfId="37203" xr:uid="{8C6CE1D5-9A29-4AC8-A2AB-7B912154B377}"/>
    <cellStyle name="Total 3 13 3" xfId="43230" xr:uid="{71553B2D-72E1-4561-AEE0-8EA0B24C4B44}"/>
    <cellStyle name="Total 3 13 4" xfId="31262" xr:uid="{30003273-C211-4B99-B1EF-B372FBCE8640}"/>
    <cellStyle name="Total 3 14" xfId="19335" xr:uid="{00000000-0005-0000-0000-0000A9610000}"/>
    <cellStyle name="Total 3 14 2" xfId="25298" xr:uid="{00000000-0005-0000-0000-0000AA610000}"/>
    <cellStyle name="Total 3 14 2 2" xfId="49174" xr:uid="{B4FC96F7-D890-4D79-9336-ECF401E81675}"/>
    <cellStyle name="Total 3 14 2 3" xfId="37204" xr:uid="{19BB8B30-36A5-4467-8E69-D64A60AE565A}"/>
    <cellStyle name="Total 3 14 3" xfId="43231" xr:uid="{438207CA-6B18-4912-943E-CA04B63E6F15}"/>
    <cellStyle name="Total 3 14 4" xfId="31263" xr:uid="{F527A1A0-EB50-45CD-A938-8E52A621A2BD}"/>
    <cellStyle name="Total 3 15" xfId="19336" xr:uid="{00000000-0005-0000-0000-0000AB610000}"/>
    <cellStyle name="Total 3 15 2" xfId="25299" xr:uid="{00000000-0005-0000-0000-0000AC610000}"/>
    <cellStyle name="Total 3 15 2 2" xfId="49175" xr:uid="{F56FFE30-50E6-43C6-9852-37904A7032BE}"/>
    <cellStyle name="Total 3 15 2 3" xfId="37205" xr:uid="{6176E341-61A2-4E21-899B-5F06BAF8D2A9}"/>
    <cellStyle name="Total 3 15 3" xfId="43232" xr:uid="{8FE4D09D-111F-479D-9E68-DA8A531A562F}"/>
    <cellStyle name="Total 3 15 4" xfId="31264" xr:uid="{12A42B9A-2EC9-4C43-8922-978592BF5A76}"/>
    <cellStyle name="Total 3 16" xfId="19337" xr:uid="{00000000-0005-0000-0000-0000AD610000}"/>
    <cellStyle name="Total 3 16 2" xfId="25300" xr:uid="{00000000-0005-0000-0000-0000AE610000}"/>
    <cellStyle name="Total 3 16 2 2" xfId="49176" xr:uid="{48B8EDF3-A97C-4C56-8943-7E5521213254}"/>
    <cellStyle name="Total 3 16 2 3" xfId="37206" xr:uid="{93DFEB7A-82E5-497E-9E59-860DEC9C76E9}"/>
    <cellStyle name="Total 3 16 3" xfId="43233" xr:uid="{2AE72D82-2CC4-4112-ADA0-537812CC16D2}"/>
    <cellStyle name="Total 3 16 4" xfId="31265" xr:uid="{91C6A3A9-1E4C-4780-8489-8872BFE5B086}"/>
    <cellStyle name="Total 3 17" xfId="19338" xr:uid="{00000000-0005-0000-0000-0000AF610000}"/>
    <cellStyle name="Total 3 17 2" xfId="25301" xr:uid="{00000000-0005-0000-0000-0000B0610000}"/>
    <cellStyle name="Total 3 17 2 2" xfId="49177" xr:uid="{002A0CD0-410A-4ACF-89D8-22E0711A4435}"/>
    <cellStyle name="Total 3 17 2 3" xfId="37207" xr:uid="{F76AC8FB-BEFB-4A29-9044-52B3391FA568}"/>
    <cellStyle name="Total 3 17 3" xfId="43234" xr:uid="{0C1825A3-020D-482E-8553-E6FE2F1769F5}"/>
    <cellStyle name="Total 3 17 4" xfId="31266" xr:uid="{0C2F05F0-76C4-4443-8911-9E4081599DDC}"/>
    <cellStyle name="Total 3 18" xfId="19339" xr:uid="{00000000-0005-0000-0000-0000B1610000}"/>
    <cellStyle name="Total 3 18 2" xfId="25302" xr:uid="{00000000-0005-0000-0000-0000B2610000}"/>
    <cellStyle name="Total 3 18 2 2" xfId="49178" xr:uid="{2B279814-E718-4AE7-9526-E2561D11509D}"/>
    <cellStyle name="Total 3 18 2 3" xfId="37208" xr:uid="{C5519579-4A09-4EE8-B01C-CC4FA1A19565}"/>
    <cellStyle name="Total 3 18 3" xfId="43235" xr:uid="{44A41F2B-9FEF-4F09-8927-1AE3B3521F56}"/>
    <cellStyle name="Total 3 18 4" xfId="31267" xr:uid="{20B3B7C7-5335-4A48-B789-456D24604FE9}"/>
    <cellStyle name="Total 3 19" xfId="19340" xr:uid="{00000000-0005-0000-0000-0000B3610000}"/>
    <cellStyle name="Total 3 19 2" xfId="25303" xr:uid="{00000000-0005-0000-0000-0000B4610000}"/>
    <cellStyle name="Total 3 19 2 2" xfId="49179" xr:uid="{34B63BB3-4E8A-4753-A85D-6B32C97B6F33}"/>
    <cellStyle name="Total 3 19 2 3" xfId="37209" xr:uid="{304373EA-8B47-4F1A-A898-308D2F0102C4}"/>
    <cellStyle name="Total 3 19 3" xfId="43236" xr:uid="{9F40F5FA-535B-4881-B5E8-B0F9F161FE85}"/>
    <cellStyle name="Total 3 19 4" xfId="31268" xr:uid="{EEB2F52F-3E19-4FAD-9C16-766516D37104}"/>
    <cellStyle name="Total 3 2" xfId="19341" xr:uid="{00000000-0005-0000-0000-0000B5610000}"/>
    <cellStyle name="Total 3 2 2" xfId="19342" xr:uid="{00000000-0005-0000-0000-0000B6610000}"/>
    <cellStyle name="Total 3 2 2 2" xfId="25305" xr:uid="{00000000-0005-0000-0000-0000B7610000}"/>
    <cellStyle name="Total 3 2 2 2 2" xfId="49181" xr:uid="{BBFDDC9A-1955-47E0-910A-D1525EC7E158}"/>
    <cellStyle name="Total 3 2 2 2 3" xfId="37211" xr:uid="{4D5AAFF0-4A33-447A-BFB3-F8DE0779C8F9}"/>
    <cellStyle name="Total 3 2 2 3" xfId="43238" xr:uid="{3465CD6B-11C6-4B21-BF20-D204105A8C3F}"/>
    <cellStyle name="Total 3 2 2 4" xfId="31270" xr:uid="{9E595167-2400-49C4-B73E-22A22BA07917}"/>
    <cellStyle name="Total 3 2 3" xfId="19343" xr:uid="{00000000-0005-0000-0000-0000B8610000}"/>
    <cellStyle name="Total 3 2 3 2" xfId="43239" xr:uid="{1973C06D-3800-4EB4-9D7B-226DE42B8D77}"/>
    <cellStyle name="Total 3 2 4" xfId="25304" xr:uid="{00000000-0005-0000-0000-0000B9610000}"/>
    <cellStyle name="Total 3 2 4 2" xfId="49180" xr:uid="{DE312B42-BCF7-4D87-884F-880ED5E3FBD3}"/>
    <cellStyle name="Total 3 2 4 3" xfId="37210" xr:uid="{838D8FFF-B323-4DD4-9324-E7C53FF27112}"/>
    <cellStyle name="Total 3 2 5" xfId="43237" xr:uid="{38942703-76D3-4046-9669-46E188DB3FCC}"/>
    <cellStyle name="Total 3 2 6" xfId="31269" xr:uid="{22050AE8-BF09-4133-9B88-1F434B94B799}"/>
    <cellStyle name="Total 3 20" xfId="19344" xr:uid="{00000000-0005-0000-0000-0000BA610000}"/>
    <cellStyle name="Total 3 20 2" xfId="25306" xr:uid="{00000000-0005-0000-0000-0000BB610000}"/>
    <cellStyle name="Total 3 20 2 2" xfId="49182" xr:uid="{D7E538A9-8911-46C6-880C-883090A09057}"/>
    <cellStyle name="Total 3 20 2 3" xfId="37212" xr:uid="{2A47E647-A037-45C0-89D7-74384B56A1E1}"/>
    <cellStyle name="Total 3 20 3" xfId="43240" xr:uid="{1D42E482-ADF4-40DF-8662-A4741BF696FD}"/>
    <cellStyle name="Total 3 20 4" xfId="31271" xr:uid="{1DFB3920-234C-458F-8D07-5BF8094CDBE2}"/>
    <cellStyle name="Total 3 21" xfId="19345" xr:uid="{00000000-0005-0000-0000-0000BC610000}"/>
    <cellStyle name="Total 3 21 2" xfId="25307" xr:uid="{00000000-0005-0000-0000-0000BD610000}"/>
    <cellStyle name="Total 3 21 2 2" xfId="49183" xr:uid="{C6AC35E0-759F-43ED-9718-B3FA8D5075D8}"/>
    <cellStyle name="Total 3 21 2 3" xfId="37213" xr:uid="{AC9B731C-7998-4F3D-B49F-361ED5D6D9B3}"/>
    <cellStyle name="Total 3 21 3" xfId="43241" xr:uid="{6D81625C-E635-4B02-BA29-466F802454BB}"/>
    <cellStyle name="Total 3 21 4" xfId="31272" xr:uid="{355DAA9D-F6EF-45AA-AD6B-3993BA5D5464}"/>
    <cellStyle name="Total 3 22" xfId="19346" xr:uid="{00000000-0005-0000-0000-0000BE610000}"/>
    <cellStyle name="Total 3 22 2" xfId="25308" xr:uid="{00000000-0005-0000-0000-0000BF610000}"/>
    <cellStyle name="Total 3 22 2 2" xfId="49184" xr:uid="{B3AFB1E3-01B2-46F6-A301-6B0FF9E3B1F2}"/>
    <cellStyle name="Total 3 22 2 3" xfId="37214" xr:uid="{F8072342-F118-4036-8E2F-B15EA5325141}"/>
    <cellStyle name="Total 3 22 3" xfId="43242" xr:uid="{990B2B8A-A460-4248-9A2A-3849FCBCF234}"/>
    <cellStyle name="Total 3 22 4" xfId="31273" xr:uid="{B6AB4996-2914-4C2E-9FEE-8BA076E9C554}"/>
    <cellStyle name="Total 3 23" xfId="19347" xr:uid="{00000000-0005-0000-0000-0000C0610000}"/>
    <cellStyle name="Total 3 23 2" xfId="25309" xr:uid="{00000000-0005-0000-0000-0000C1610000}"/>
    <cellStyle name="Total 3 23 2 2" xfId="49185" xr:uid="{1B523C76-D5A4-4F6F-BCAD-1576AEC8126D}"/>
    <cellStyle name="Total 3 23 2 3" xfId="37215" xr:uid="{C2A1047E-1669-4566-B0A5-CD21D41FC567}"/>
    <cellStyle name="Total 3 23 3" xfId="43243" xr:uid="{73C61FB4-354D-4F4C-A123-189C127D19B8}"/>
    <cellStyle name="Total 3 23 4" xfId="31274" xr:uid="{DC7A5D10-3344-481D-90F8-356367D0B9BC}"/>
    <cellStyle name="Total 3 24" xfId="19348" xr:uid="{00000000-0005-0000-0000-0000C2610000}"/>
    <cellStyle name="Total 3 24 2" xfId="25310" xr:uid="{00000000-0005-0000-0000-0000C3610000}"/>
    <cellStyle name="Total 3 24 2 2" xfId="49186" xr:uid="{2637E117-16F7-4F80-A974-4AA787F627E1}"/>
    <cellStyle name="Total 3 24 2 3" xfId="37216" xr:uid="{EBA40775-95C6-4E7B-967C-F7F89B7E4730}"/>
    <cellStyle name="Total 3 24 3" xfId="43244" xr:uid="{05D31608-A229-4259-B4A6-079FA1B6A939}"/>
    <cellStyle name="Total 3 24 4" xfId="31275" xr:uid="{82FA8FFB-126C-4119-A479-E032FA3573F2}"/>
    <cellStyle name="Total 3 25" xfId="19349" xr:uid="{00000000-0005-0000-0000-0000C4610000}"/>
    <cellStyle name="Total 3 25 2" xfId="19350" xr:uid="{00000000-0005-0000-0000-0000C5610000}"/>
    <cellStyle name="Total 3 25 2 2" xfId="25312" xr:uid="{00000000-0005-0000-0000-0000C6610000}"/>
    <cellStyle name="Total 3 25 2 2 2" xfId="49188" xr:uid="{D8E7867E-E22D-4CEF-BB7F-3C11ECA631E7}"/>
    <cellStyle name="Total 3 25 2 2 3" xfId="37218" xr:uid="{E62A82E0-5F9C-4A14-AC22-CA4794F3B15A}"/>
    <cellStyle name="Total 3 25 2 3" xfId="43246" xr:uid="{4ED0469B-10FC-4582-A687-6F1955E82C13}"/>
    <cellStyle name="Total 3 25 2 4" xfId="31277" xr:uid="{32123295-15FA-412C-AE98-972183AA055A}"/>
    <cellStyle name="Total 3 25 3" xfId="25311" xr:uid="{00000000-0005-0000-0000-0000C7610000}"/>
    <cellStyle name="Total 3 25 3 2" xfId="49187" xr:uid="{A4491647-733B-4A2A-8ECC-53418600A7A7}"/>
    <cellStyle name="Total 3 25 3 3" xfId="37217" xr:uid="{BFFE07D3-CBD4-46A6-8C6A-B20262902BAF}"/>
    <cellStyle name="Total 3 25 4" xfId="43245" xr:uid="{932557D5-DD05-4787-9B35-1D0F6CC84588}"/>
    <cellStyle name="Total 3 25 5" xfId="31276" xr:uid="{02118FD1-1C39-4D6B-8AA0-EE1EA28F0D32}"/>
    <cellStyle name="Total 3 26" xfId="19351" xr:uid="{00000000-0005-0000-0000-0000C8610000}"/>
    <cellStyle name="Total 3 26 2" xfId="25313" xr:uid="{00000000-0005-0000-0000-0000C9610000}"/>
    <cellStyle name="Total 3 26 2 2" xfId="49189" xr:uid="{8430CE8B-9DD6-4E36-B87E-5CF305D29302}"/>
    <cellStyle name="Total 3 26 2 3" xfId="37219" xr:uid="{93443274-DA10-4B84-8DD4-EC30E71A8675}"/>
    <cellStyle name="Total 3 26 3" xfId="43247" xr:uid="{0F50687D-3F3D-4B06-8E70-AF3DD0452C99}"/>
    <cellStyle name="Total 3 26 4" xfId="31278" xr:uid="{4E490355-9FA5-4623-B9B8-A201B8F352CC}"/>
    <cellStyle name="Total 3 27" xfId="19352" xr:uid="{00000000-0005-0000-0000-0000CA610000}"/>
    <cellStyle name="Total 3 28" xfId="25293" xr:uid="{00000000-0005-0000-0000-0000CB610000}"/>
    <cellStyle name="Total 3 28 2" xfId="49169" xr:uid="{B729BA92-AA51-468B-BDF6-DBD84E548FB7}"/>
    <cellStyle name="Total 3 28 3" xfId="37199" xr:uid="{0C26AFDB-4806-4D87-BE66-2F0500864CB2}"/>
    <cellStyle name="Total 3 29" xfId="43226" xr:uid="{8AEEBEA3-79EB-4A20-BCD3-9A7B799957CB}"/>
    <cellStyle name="Total 3 3" xfId="19353" xr:uid="{00000000-0005-0000-0000-0000CC610000}"/>
    <cellStyle name="Total 3 3 2" xfId="25314" xr:uid="{00000000-0005-0000-0000-0000CD610000}"/>
    <cellStyle name="Total 3 3 2 2" xfId="49190" xr:uid="{C650EF90-E470-4E6B-B50B-B0D04B3EFE67}"/>
    <cellStyle name="Total 3 3 2 3" xfId="37220" xr:uid="{0AE29F3E-A4B5-4F53-9E9B-1C00C021DAF5}"/>
    <cellStyle name="Total 3 3 3" xfId="43248" xr:uid="{00BBAD5E-550A-49E7-966B-E091CC024FFE}"/>
    <cellStyle name="Total 3 3 4" xfId="31279" xr:uid="{CFDA5661-3A9C-46AC-B15C-EE45413F5354}"/>
    <cellStyle name="Total 3 30" xfId="31258" xr:uid="{5B4192D8-E65A-46AC-AD36-0C94650706B4}"/>
    <cellStyle name="Total 3 4" xfId="19354" xr:uid="{00000000-0005-0000-0000-0000CE610000}"/>
    <cellStyle name="Total 3 4 2" xfId="25315" xr:uid="{00000000-0005-0000-0000-0000CF610000}"/>
    <cellStyle name="Total 3 4 2 2" xfId="49191" xr:uid="{D2FD6EE4-D049-47B8-9D59-048985D97B29}"/>
    <cellStyle name="Total 3 4 2 3" xfId="37221" xr:uid="{7617CD1A-1991-43C9-935D-1BD74E2E3A89}"/>
    <cellStyle name="Total 3 4 3" xfId="43249" xr:uid="{8B5EC586-B02A-48CD-82D4-E956696DF666}"/>
    <cellStyle name="Total 3 4 4" xfId="31280" xr:uid="{F99B4412-69EC-4568-B1E1-FB7CC1C90818}"/>
    <cellStyle name="Total 3 5" xfId="19355" xr:uid="{00000000-0005-0000-0000-0000D0610000}"/>
    <cellStyle name="Total 3 5 2" xfId="25316" xr:uid="{00000000-0005-0000-0000-0000D1610000}"/>
    <cellStyle name="Total 3 5 2 2" xfId="49192" xr:uid="{DE579AAF-B539-4D81-BF18-694F51D41944}"/>
    <cellStyle name="Total 3 5 2 3" xfId="37222" xr:uid="{7AED6992-D4AA-4428-94BE-D242700F0610}"/>
    <cellStyle name="Total 3 5 3" xfId="43250" xr:uid="{F44D22B0-F63C-4914-A8AE-2F90DE51DAF0}"/>
    <cellStyle name="Total 3 5 4" xfId="31281" xr:uid="{EF5FD6E1-796B-489B-BDD4-8AD6061DA535}"/>
    <cellStyle name="Total 3 6" xfId="19356" xr:uid="{00000000-0005-0000-0000-0000D2610000}"/>
    <cellStyle name="Total 3 6 2" xfId="25317" xr:uid="{00000000-0005-0000-0000-0000D3610000}"/>
    <cellStyle name="Total 3 6 2 2" xfId="49193" xr:uid="{FE27B714-C72A-499F-8F6F-DFD846CEE3B7}"/>
    <cellStyle name="Total 3 6 2 3" xfId="37223" xr:uid="{59CA9D7B-0785-4575-900D-6BFEE2A38D41}"/>
    <cellStyle name="Total 3 6 3" xfId="43251" xr:uid="{110ABFA4-BD52-450A-98FD-6FD7F52E256E}"/>
    <cellStyle name="Total 3 6 4" xfId="31282" xr:uid="{9AFE6672-F653-4485-A38F-E39A9A95EA3B}"/>
    <cellStyle name="Total 3 7" xfId="19357" xr:uid="{00000000-0005-0000-0000-0000D4610000}"/>
    <cellStyle name="Total 3 7 2" xfId="25318" xr:uid="{00000000-0005-0000-0000-0000D5610000}"/>
    <cellStyle name="Total 3 7 2 2" xfId="49194" xr:uid="{EA82AE6B-49E5-4D21-8513-21C340D9F60E}"/>
    <cellStyle name="Total 3 7 2 3" xfId="37224" xr:uid="{747D1AB9-1B74-4BA4-AF8A-F94CA3B0F7FF}"/>
    <cellStyle name="Total 3 7 3" xfId="43252" xr:uid="{D470237B-3117-4E8E-8F1F-2BA246BC5121}"/>
    <cellStyle name="Total 3 7 4" xfId="31283" xr:uid="{619F1688-E475-4637-9686-27CBC95D07B3}"/>
    <cellStyle name="Total 3 8" xfId="19358" xr:uid="{00000000-0005-0000-0000-0000D6610000}"/>
    <cellStyle name="Total 3 8 2" xfId="25319" xr:uid="{00000000-0005-0000-0000-0000D7610000}"/>
    <cellStyle name="Total 3 8 2 2" xfId="49195" xr:uid="{0CBC647D-C623-4BAC-9713-7134FC65F862}"/>
    <cellStyle name="Total 3 8 2 3" xfId="37225" xr:uid="{6DE2EF58-26CE-4817-B78A-3F460D29A084}"/>
    <cellStyle name="Total 3 8 3" xfId="43253" xr:uid="{A7FBD4CB-9958-49FB-BEE5-476D6CCF8386}"/>
    <cellStyle name="Total 3 8 4" xfId="31284" xr:uid="{0582EF65-23D2-4953-BAD6-7232868811F7}"/>
    <cellStyle name="Total 3 9" xfId="19359" xr:uid="{00000000-0005-0000-0000-0000D8610000}"/>
    <cellStyle name="Total 3 9 2" xfId="25320" xr:uid="{00000000-0005-0000-0000-0000D9610000}"/>
    <cellStyle name="Total 3 9 2 2" xfId="49196" xr:uid="{184A89C0-27F1-407C-8196-B61E318CB2F6}"/>
    <cellStyle name="Total 3 9 2 3" xfId="37226" xr:uid="{346717B5-EE8C-4915-BB86-87F000223812}"/>
    <cellStyle name="Total 3 9 3" xfId="43254" xr:uid="{311C1467-A192-4D1E-AF98-0F9746A1A450}"/>
    <cellStyle name="Total 3 9 4" xfId="31285" xr:uid="{1A0942AA-9C31-4085-B0AF-118DFB87909E}"/>
    <cellStyle name="Total 4" xfId="19360" xr:uid="{00000000-0005-0000-0000-0000DA610000}"/>
    <cellStyle name="Total 4 10" xfId="19361" xr:uid="{00000000-0005-0000-0000-0000DB610000}"/>
    <cellStyle name="Total 4 10 2" xfId="25322" xr:uid="{00000000-0005-0000-0000-0000DC610000}"/>
    <cellStyle name="Total 4 10 2 2" xfId="49198" xr:uid="{8111E353-63F1-4FBA-8EED-25536B976E11}"/>
    <cellStyle name="Total 4 10 2 3" xfId="37228" xr:uid="{15D048A4-921D-4336-9E95-C62F93E92D0A}"/>
    <cellStyle name="Total 4 10 3" xfId="43256" xr:uid="{2120B2BD-65CE-40A2-9B5D-6F57E5D3C05E}"/>
    <cellStyle name="Total 4 10 4" xfId="31287" xr:uid="{1EB1BEAD-1EEA-4B10-8436-44211BFECFBF}"/>
    <cellStyle name="Total 4 11" xfId="19362" xr:uid="{00000000-0005-0000-0000-0000DD610000}"/>
    <cellStyle name="Total 4 11 2" xfId="25323" xr:uid="{00000000-0005-0000-0000-0000DE610000}"/>
    <cellStyle name="Total 4 11 2 2" xfId="49199" xr:uid="{03D03D64-B3FE-48B3-A4DB-75A3B64B2A4B}"/>
    <cellStyle name="Total 4 11 2 3" xfId="37229" xr:uid="{FDE77BD0-254D-489A-91BC-A8DCF277275D}"/>
    <cellStyle name="Total 4 11 3" xfId="43257" xr:uid="{2142A6A8-91C0-4746-AB98-B106CF49CBF7}"/>
    <cellStyle name="Total 4 11 4" xfId="31288" xr:uid="{1B69F8A9-4BEA-466C-9B85-B9D38322C91A}"/>
    <cellStyle name="Total 4 12" xfId="19363" xr:uid="{00000000-0005-0000-0000-0000DF610000}"/>
    <cellStyle name="Total 4 12 2" xfId="25324" xr:uid="{00000000-0005-0000-0000-0000E0610000}"/>
    <cellStyle name="Total 4 12 2 2" xfId="49200" xr:uid="{9FFA0610-C3AA-41CF-B2AE-B5B04DF7C848}"/>
    <cellStyle name="Total 4 12 2 3" xfId="37230" xr:uid="{11BFF7BC-DD97-49CB-A173-22697F922A65}"/>
    <cellStyle name="Total 4 12 3" xfId="43258" xr:uid="{9A462F85-9013-44F6-A2A9-6B2C8F83D851}"/>
    <cellStyle name="Total 4 12 4" xfId="31289" xr:uid="{0F7A8EBF-780C-4F4B-9DCF-2B8ACD62DD82}"/>
    <cellStyle name="Total 4 13" xfId="19364" xr:uid="{00000000-0005-0000-0000-0000E1610000}"/>
    <cellStyle name="Total 4 13 2" xfId="25325" xr:uid="{00000000-0005-0000-0000-0000E2610000}"/>
    <cellStyle name="Total 4 13 2 2" xfId="49201" xr:uid="{DF5B2E1B-A004-4C34-ADBC-A3158F0FD905}"/>
    <cellStyle name="Total 4 13 2 3" xfId="37231" xr:uid="{0098F05C-8992-49E4-B191-05E46D674A0B}"/>
    <cellStyle name="Total 4 13 3" xfId="43259" xr:uid="{5AE5341C-7B95-4543-B30A-C81686CADB9F}"/>
    <cellStyle name="Total 4 13 4" xfId="31290" xr:uid="{E1119398-4D96-4413-A33C-F2B01A540817}"/>
    <cellStyle name="Total 4 14" xfId="19365" xr:uid="{00000000-0005-0000-0000-0000E3610000}"/>
    <cellStyle name="Total 4 14 2" xfId="25326" xr:uid="{00000000-0005-0000-0000-0000E4610000}"/>
    <cellStyle name="Total 4 14 2 2" xfId="49202" xr:uid="{554E739D-C61B-4217-A133-574C9B745769}"/>
    <cellStyle name="Total 4 14 2 3" xfId="37232" xr:uid="{15BF7448-3584-4D90-BEF4-B57BFEBFC798}"/>
    <cellStyle name="Total 4 14 3" xfId="43260" xr:uid="{D0FA1F9B-C5B6-43EE-9E4D-89C170FBA458}"/>
    <cellStyle name="Total 4 14 4" xfId="31291" xr:uid="{719B6433-F23E-43D1-A0F1-92ED15F8C1AA}"/>
    <cellStyle name="Total 4 15" xfId="19366" xr:uid="{00000000-0005-0000-0000-0000E5610000}"/>
    <cellStyle name="Total 4 15 2" xfId="25327" xr:uid="{00000000-0005-0000-0000-0000E6610000}"/>
    <cellStyle name="Total 4 15 2 2" xfId="49203" xr:uid="{3DEEF8CB-B243-450F-844C-3FBEE2051A41}"/>
    <cellStyle name="Total 4 15 2 3" xfId="37233" xr:uid="{5339B891-2D5C-47D1-AC83-80AE1FD37692}"/>
    <cellStyle name="Total 4 15 3" xfId="43261" xr:uid="{95469655-7BE7-41D3-8367-A2D1297022FE}"/>
    <cellStyle name="Total 4 15 4" xfId="31292" xr:uid="{59E67D4E-EB96-4317-8201-3102FD26D847}"/>
    <cellStyle name="Total 4 16" xfId="19367" xr:uid="{00000000-0005-0000-0000-0000E7610000}"/>
    <cellStyle name="Total 4 16 2" xfId="25328" xr:uid="{00000000-0005-0000-0000-0000E8610000}"/>
    <cellStyle name="Total 4 16 2 2" xfId="49204" xr:uid="{C70D5AAE-7C2F-41FB-8CF4-49450538D8A7}"/>
    <cellStyle name="Total 4 16 2 3" xfId="37234" xr:uid="{05949C0F-1BA7-4FFB-B9A9-1BCD7105F148}"/>
    <cellStyle name="Total 4 16 3" xfId="43262" xr:uid="{72D4391D-597E-4128-B021-F3A45918AC33}"/>
    <cellStyle name="Total 4 16 4" xfId="31293" xr:uid="{A7683A47-D365-4A38-B13A-FA0DB9637F78}"/>
    <cellStyle name="Total 4 17" xfId="19368" xr:uid="{00000000-0005-0000-0000-0000E9610000}"/>
    <cellStyle name="Total 4 17 2" xfId="25329" xr:uid="{00000000-0005-0000-0000-0000EA610000}"/>
    <cellStyle name="Total 4 17 2 2" xfId="49205" xr:uid="{29A73672-0BDD-4048-AD3E-6AF97DFE5AC8}"/>
    <cellStyle name="Total 4 17 2 3" xfId="37235" xr:uid="{0B4EE1D5-BCC0-4640-88B3-A4778AFC5861}"/>
    <cellStyle name="Total 4 17 3" xfId="43263" xr:uid="{8E267FE4-3781-4C4A-9F18-740B1D47A27F}"/>
    <cellStyle name="Total 4 17 4" xfId="31294" xr:uid="{38C162BC-D730-423F-B5B3-C0F73B2241CA}"/>
    <cellStyle name="Total 4 18" xfId="19369" xr:uid="{00000000-0005-0000-0000-0000EB610000}"/>
    <cellStyle name="Total 4 18 2" xfId="25330" xr:uid="{00000000-0005-0000-0000-0000EC610000}"/>
    <cellStyle name="Total 4 18 2 2" xfId="49206" xr:uid="{0E34FC1D-FBD4-4E87-B423-D2633544A791}"/>
    <cellStyle name="Total 4 18 2 3" xfId="37236" xr:uid="{11D6B6CE-29FA-4EB3-BC29-78E39D625824}"/>
    <cellStyle name="Total 4 18 3" xfId="43264" xr:uid="{820E2004-AA95-4F8E-AC8C-9F8D034B6F30}"/>
    <cellStyle name="Total 4 18 4" xfId="31295" xr:uid="{F790DFCC-B2B5-41D0-BB06-F344BA191311}"/>
    <cellStyle name="Total 4 19" xfId="19370" xr:uid="{00000000-0005-0000-0000-0000ED610000}"/>
    <cellStyle name="Total 4 19 2" xfId="25331" xr:uid="{00000000-0005-0000-0000-0000EE610000}"/>
    <cellStyle name="Total 4 19 2 2" xfId="49207" xr:uid="{00433EB5-80E8-4077-8138-0182FAA5892B}"/>
    <cellStyle name="Total 4 19 2 3" xfId="37237" xr:uid="{246CCF8A-9BBF-4435-893B-07EDD68EADE4}"/>
    <cellStyle name="Total 4 19 3" xfId="43265" xr:uid="{825D4EA2-7B82-4EF9-8D14-DC0816699ADD}"/>
    <cellStyle name="Total 4 19 4" xfId="31296" xr:uid="{316382DB-D48E-43C0-B947-E36231452450}"/>
    <cellStyle name="Total 4 2" xfId="19371" xr:uid="{00000000-0005-0000-0000-0000EF610000}"/>
    <cellStyle name="Total 4 2 2" xfId="19372" xr:uid="{00000000-0005-0000-0000-0000F0610000}"/>
    <cellStyle name="Total 4 2 2 2" xfId="25333" xr:uid="{00000000-0005-0000-0000-0000F1610000}"/>
    <cellStyle name="Total 4 2 2 2 2" xfId="49209" xr:uid="{E709BDEE-F774-4253-BF59-7CD9577871C5}"/>
    <cellStyle name="Total 4 2 2 2 3" xfId="37239" xr:uid="{F4D50279-CA27-4E9D-BAC9-D8B57CD6662B}"/>
    <cellStyle name="Total 4 2 2 3" xfId="43267" xr:uid="{A3DBE10B-ABBB-4ED8-A477-AAF93E6D7B17}"/>
    <cellStyle name="Total 4 2 2 4" xfId="31298" xr:uid="{EBDFD4D8-95FA-4C8C-9E4F-267AC83C4CA7}"/>
    <cellStyle name="Total 4 2 3" xfId="25332" xr:uid="{00000000-0005-0000-0000-0000F2610000}"/>
    <cellStyle name="Total 4 2 3 2" xfId="49208" xr:uid="{A8C196C2-8E48-4650-9B7E-A0CEFC660969}"/>
    <cellStyle name="Total 4 2 3 3" xfId="37238" xr:uid="{46042B65-F1D6-4567-8C83-9F8023AA6D5F}"/>
    <cellStyle name="Total 4 2 4" xfId="43266" xr:uid="{CEA78CBE-FFCA-4D5B-A580-8C25A42B6264}"/>
    <cellStyle name="Total 4 2 5" xfId="31297" xr:uid="{C4A65B31-8B6F-4DD7-9DE1-5AB0A3FCC1DE}"/>
    <cellStyle name="Total 4 20" xfId="19373" xr:uid="{00000000-0005-0000-0000-0000F3610000}"/>
    <cellStyle name="Total 4 20 2" xfId="25334" xr:uid="{00000000-0005-0000-0000-0000F4610000}"/>
    <cellStyle name="Total 4 20 2 2" xfId="49210" xr:uid="{52F4B24B-0335-48FC-A278-1645C3544F27}"/>
    <cellStyle name="Total 4 20 2 3" xfId="37240" xr:uid="{3A3DDA5A-0211-4C4C-995E-C738BE698A94}"/>
    <cellStyle name="Total 4 20 3" xfId="43268" xr:uid="{B60A48C1-C152-416F-AB25-E77D365CF278}"/>
    <cellStyle name="Total 4 20 4" xfId="31299" xr:uid="{6ACAF076-EAFC-4D1B-A95E-B032389E6B9F}"/>
    <cellStyle name="Total 4 21" xfId="19374" xr:uid="{00000000-0005-0000-0000-0000F5610000}"/>
    <cellStyle name="Total 4 21 2" xfId="25335" xr:uid="{00000000-0005-0000-0000-0000F6610000}"/>
    <cellStyle name="Total 4 21 2 2" xfId="49211" xr:uid="{0F386B57-4DF9-444D-940A-1503851E53A3}"/>
    <cellStyle name="Total 4 21 2 3" xfId="37241" xr:uid="{3C5005B9-572D-4855-8530-A02B355ECE8F}"/>
    <cellStyle name="Total 4 21 3" xfId="43269" xr:uid="{B3A1F7F1-3D90-406D-B106-7ED2E53E97B8}"/>
    <cellStyle name="Total 4 21 4" xfId="31300" xr:uid="{5C806EAC-1FF4-4A60-8E75-8EAC3E8615C4}"/>
    <cellStyle name="Total 4 22" xfId="19375" xr:uid="{00000000-0005-0000-0000-0000F7610000}"/>
    <cellStyle name="Total 4 22 2" xfId="25336" xr:uid="{00000000-0005-0000-0000-0000F8610000}"/>
    <cellStyle name="Total 4 22 2 2" xfId="49212" xr:uid="{EABC00DD-8D5B-4F91-A75B-E30D3F601CAA}"/>
    <cellStyle name="Total 4 22 2 3" xfId="37242" xr:uid="{7CC8BC07-21D5-4FB7-A050-5DA18F229FFB}"/>
    <cellStyle name="Total 4 22 3" xfId="43270" xr:uid="{4438793E-50EF-4938-B5D9-DF8FC773A0CC}"/>
    <cellStyle name="Total 4 22 4" xfId="31301" xr:uid="{0EF2F68D-B367-4CA5-A47D-F3C9D1A3620D}"/>
    <cellStyle name="Total 4 23" xfId="19376" xr:uid="{00000000-0005-0000-0000-0000F9610000}"/>
    <cellStyle name="Total 4 23 2" xfId="25337" xr:uid="{00000000-0005-0000-0000-0000FA610000}"/>
    <cellStyle name="Total 4 23 2 2" xfId="49213" xr:uid="{C2A5CAFD-8075-4DE1-B624-984D9942B295}"/>
    <cellStyle name="Total 4 23 2 3" xfId="37243" xr:uid="{A673DAB2-D735-4EAA-B471-F1DEF5DB2553}"/>
    <cellStyle name="Total 4 23 3" xfId="43271" xr:uid="{000D866B-94DA-4418-A48D-0ACF9B09B720}"/>
    <cellStyle name="Total 4 23 4" xfId="31302" xr:uid="{A704DD0F-C119-4A58-8E36-BC77D304CDFF}"/>
    <cellStyle name="Total 4 24" xfId="19377" xr:uid="{00000000-0005-0000-0000-0000FB610000}"/>
    <cellStyle name="Total 4 24 2" xfId="25338" xr:uid="{00000000-0005-0000-0000-0000FC610000}"/>
    <cellStyle name="Total 4 24 2 2" xfId="49214" xr:uid="{C030A98D-2418-41C1-A0C7-D2ADB0EDD70F}"/>
    <cellStyle name="Total 4 24 2 3" xfId="37244" xr:uid="{56DFFEF7-B76E-4FDE-AA14-848DADBA407E}"/>
    <cellStyle name="Total 4 24 3" xfId="43272" xr:uid="{4EE3DEBF-3241-4775-926E-264A5D7743ED}"/>
    <cellStyle name="Total 4 24 4" xfId="31303" xr:uid="{ACE00929-963D-4F30-AABA-E7A8309B047D}"/>
    <cellStyle name="Total 4 25" xfId="19378" xr:uid="{00000000-0005-0000-0000-0000FD610000}"/>
    <cellStyle name="Total 4 25 2" xfId="19379" xr:uid="{00000000-0005-0000-0000-0000FE610000}"/>
    <cellStyle name="Total 4 25 2 2" xfId="25340" xr:uid="{00000000-0005-0000-0000-0000FF610000}"/>
    <cellStyle name="Total 4 25 2 2 2" xfId="49216" xr:uid="{6C105EE5-CCAB-44D2-9416-DD3CEC01A8F7}"/>
    <cellStyle name="Total 4 25 2 2 3" xfId="37246" xr:uid="{F0E1008B-02AC-4412-9D93-A0395860104A}"/>
    <cellStyle name="Total 4 25 2 3" xfId="43274" xr:uid="{2CEBA313-0205-403A-AE36-05F864611C64}"/>
    <cellStyle name="Total 4 25 2 4" xfId="31305" xr:uid="{8EAEF947-5B6B-4C67-8001-A56FFD687880}"/>
    <cellStyle name="Total 4 25 3" xfId="25339" xr:uid="{00000000-0005-0000-0000-000000620000}"/>
    <cellStyle name="Total 4 25 3 2" xfId="49215" xr:uid="{2DCB83A2-033E-41A8-8CBD-0730C981F4B9}"/>
    <cellStyle name="Total 4 25 3 3" xfId="37245" xr:uid="{158D1D43-F7A8-4270-B41B-F00DBAB4B8B2}"/>
    <cellStyle name="Total 4 25 4" xfId="43273" xr:uid="{A5A90C3F-678C-48ED-8BF9-FCB0E784BBDA}"/>
    <cellStyle name="Total 4 25 5" xfId="31304" xr:uid="{96030A9F-BC83-41B5-8843-16C5086F7E81}"/>
    <cellStyle name="Total 4 26" xfId="19380" xr:uid="{00000000-0005-0000-0000-000001620000}"/>
    <cellStyle name="Total 4 26 2" xfId="25341" xr:uid="{00000000-0005-0000-0000-000002620000}"/>
    <cellStyle name="Total 4 26 2 2" xfId="49217" xr:uid="{9CACE0CD-489E-411C-A2A7-6102596E4B4D}"/>
    <cellStyle name="Total 4 26 2 3" xfId="37247" xr:uid="{5B9D41A5-1623-4379-9E26-D10A1CC48C4E}"/>
    <cellStyle name="Total 4 26 3" xfId="43275" xr:uid="{722ABAE1-B6A9-4CBD-9EED-3F78CAB6B440}"/>
    <cellStyle name="Total 4 26 4" xfId="31306" xr:uid="{87C784BA-9737-4A6E-996C-1C397399C162}"/>
    <cellStyle name="Total 4 27" xfId="19381" xr:uid="{00000000-0005-0000-0000-000003620000}"/>
    <cellStyle name="Total 4 27 2" xfId="25342" xr:uid="{00000000-0005-0000-0000-000004620000}"/>
    <cellStyle name="Total 4 27 2 2" xfId="49218" xr:uid="{79CA74FA-D26F-4801-842D-BEF4B713B8BE}"/>
    <cellStyle name="Total 4 27 2 3" xfId="37248" xr:uid="{365549D3-7596-4875-8DE3-5D9E3AFCC5CD}"/>
    <cellStyle name="Total 4 27 3" xfId="43276" xr:uid="{A5337AED-B271-467E-BEEF-3D949A4C1F26}"/>
    <cellStyle name="Total 4 27 4" xfId="31307" xr:uid="{A87D9A84-DFDD-4750-BFE7-5E324542098E}"/>
    <cellStyle name="Total 4 28" xfId="19382" xr:uid="{00000000-0005-0000-0000-000005620000}"/>
    <cellStyle name="Total 4 28 2" xfId="43277" xr:uid="{65068CB7-1C35-4296-B7C8-B20206BBAFE0}"/>
    <cellStyle name="Total 4 29" xfId="25321" xr:uid="{00000000-0005-0000-0000-000006620000}"/>
    <cellStyle name="Total 4 29 2" xfId="49197" xr:uid="{B64C85BF-79E0-4520-9BC3-7DCCA295E30E}"/>
    <cellStyle name="Total 4 29 3" xfId="37227" xr:uid="{47AA85AF-2399-4CA1-AC53-25126FB28C0F}"/>
    <cellStyle name="Total 4 3" xfId="19383" xr:uid="{00000000-0005-0000-0000-000007620000}"/>
    <cellStyle name="Total 4 3 2" xfId="25343" xr:uid="{00000000-0005-0000-0000-000008620000}"/>
    <cellStyle name="Total 4 3 2 2" xfId="49219" xr:uid="{C233A13C-E5F4-4B8D-A12A-14EDB39E7DE6}"/>
    <cellStyle name="Total 4 3 2 3" xfId="37249" xr:uid="{C0BAEE3A-7E61-4C4D-8A30-FAAA8F401D1D}"/>
    <cellStyle name="Total 4 3 3" xfId="43278" xr:uid="{C2E6FAF6-E6FA-4A89-A6C7-DB8FF0BC2F00}"/>
    <cellStyle name="Total 4 3 4" xfId="31308" xr:uid="{BA46E4F7-60AA-440B-B09E-931A864AF181}"/>
    <cellStyle name="Total 4 30" xfId="43255" xr:uid="{9CD96290-9982-4543-AB61-3AC0E930C137}"/>
    <cellStyle name="Total 4 31" xfId="31286" xr:uid="{0496164F-7BA0-4D48-91D6-0EBD37B04BD5}"/>
    <cellStyle name="Total 4 4" xfId="19384" xr:uid="{00000000-0005-0000-0000-000009620000}"/>
    <cellStyle name="Total 4 4 2" xfId="25344" xr:uid="{00000000-0005-0000-0000-00000A620000}"/>
    <cellStyle name="Total 4 4 2 2" xfId="49220" xr:uid="{BE012AEC-F1F2-47D8-B9DC-B3FA50F56ECD}"/>
    <cellStyle name="Total 4 4 2 3" xfId="37250" xr:uid="{87F8B93E-31CD-4BF7-9F1A-BF9DDF4D49AB}"/>
    <cellStyle name="Total 4 4 3" xfId="43279" xr:uid="{6B1BDDB8-29FE-407C-A702-59FD62D4B4CD}"/>
    <cellStyle name="Total 4 4 4" xfId="31309" xr:uid="{73DAE57B-3D68-4FCB-B757-F6ABF84D8BE4}"/>
    <cellStyle name="Total 4 5" xfId="19385" xr:uid="{00000000-0005-0000-0000-00000B620000}"/>
    <cellStyle name="Total 4 5 2" xfId="25345" xr:uid="{00000000-0005-0000-0000-00000C620000}"/>
    <cellStyle name="Total 4 5 2 2" xfId="49221" xr:uid="{D390BDCE-364E-45C3-9284-F5EB3F07BFED}"/>
    <cellStyle name="Total 4 5 2 3" xfId="37251" xr:uid="{7150BD97-2C56-4FA3-AC69-1DEFC227886E}"/>
    <cellStyle name="Total 4 5 3" xfId="43280" xr:uid="{3B9EF42D-165C-4102-BAD3-54FC853067D7}"/>
    <cellStyle name="Total 4 5 4" xfId="31310" xr:uid="{1335296B-F181-4D27-965A-E83BA13861C8}"/>
    <cellStyle name="Total 4 6" xfId="19386" xr:uid="{00000000-0005-0000-0000-00000D620000}"/>
    <cellStyle name="Total 4 6 2" xfId="25346" xr:uid="{00000000-0005-0000-0000-00000E620000}"/>
    <cellStyle name="Total 4 6 2 2" xfId="49222" xr:uid="{AFCAC7BE-9C31-4070-8226-4327DF626D39}"/>
    <cellStyle name="Total 4 6 2 3" xfId="37252" xr:uid="{3DB83F67-C738-4EF0-8822-6159F1DA617C}"/>
    <cellStyle name="Total 4 6 3" xfId="43281" xr:uid="{3A2FFB20-8C63-4D86-96A1-8CF40A886428}"/>
    <cellStyle name="Total 4 6 4" xfId="31311" xr:uid="{451B06FA-460D-4473-A0DD-9B3DA5CA5484}"/>
    <cellStyle name="Total 4 7" xfId="19387" xr:uid="{00000000-0005-0000-0000-00000F620000}"/>
    <cellStyle name="Total 4 7 2" xfId="25347" xr:uid="{00000000-0005-0000-0000-000010620000}"/>
    <cellStyle name="Total 4 7 2 2" xfId="49223" xr:uid="{01C849B6-C67A-4C7F-97F6-AB50286148EA}"/>
    <cellStyle name="Total 4 7 2 3" xfId="37253" xr:uid="{E52D12DF-83DD-48E5-BE83-825FC00E7525}"/>
    <cellStyle name="Total 4 7 3" xfId="43282" xr:uid="{A8FF519B-0499-4437-B19D-788CB56A36AC}"/>
    <cellStyle name="Total 4 7 4" xfId="31312" xr:uid="{3FC8F770-EAB7-4C00-837C-F2F81068ACFE}"/>
    <cellStyle name="Total 4 8" xfId="19388" xr:uid="{00000000-0005-0000-0000-000011620000}"/>
    <cellStyle name="Total 4 8 2" xfId="25348" xr:uid="{00000000-0005-0000-0000-000012620000}"/>
    <cellStyle name="Total 4 8 2 2" xfId="49224" xr:uid="{75DEEBC6-0CBB-41BF-B9C8-21CBB27CBD5F}"/>
    <cellStyle name="Total 4 8 2 3" xfId="37254" xr:uid="{82A382FE-9275-47C4-A0E8-30139BB7B187}"/>
    <cellStyle name="Total 4 8 3" xfId="43283" xr:uid="{1D9E2969-E2D2-4431-ACA7-8EC951588DC0}"/>
    <cellStyle name="Total 4 8 4" xfId="31313" xr:uid="{8FD68A90-7807-4E44-82D8-B802AABFC41C}"/>
    <cellStyle name="Total 4 9" xfId="19389" xr:uid="{00000000-0005-0000-0000-000013620000}"/>
    <cellStyle name="Total 4 9 2" xfId="25349" xr:uid="{00000000-0005-0000-0000-000014620000}"/>
    <cellStyle name="Total 4 9 2 2" xfId="49225" xr:uid="{F6C14B69-849D-4D15-A820-E7C4A5D5A885}"/>
    <cellStyle name="Total 4 9 2 3" xfId="37255" xr:uid="{5E83F9C0-91EE-459E-A0E5-57928BB17142}"/>
    <cellStyle name="Total 4 9 3" xfId="43284" xr:uid="{12E75FB2-CF05-47C4-B01C-1DB7BCE37A6F}"/>
    <cellStyle name="Total 4 9 4" xfId="31314" xr:uid="{84A87F54-5BD3-44E3-98FD-83DA8C99DFAC}"/>
    <cellStyle name="Total 5" xfId="19390" xr:uid="{00000000-0005-0000-0000-000015620000}"/>
    <cellStyle name="Total 5 10" xfId="19391" xr:uid="{00000000-0005-0000-0000-000016620000}"/>
    <cellStyle name="Total 5 10 2" xfId="25351" xr:uid="{00000000-0005-0000-0000-000017620000}"/>
    <cellStyle name="Total 5 10 2 2" xfId="49227" xr:uid="{4DC7E18F-D54F-44E3-800B-A6BD4ED9A1C6}"/>
    <cellStyle name="Total 5 10 2 3" xfId="37257" xr:uid="{499F9DD1-8B97-4CEE-8F77-81E68325D2D3}"/>
    <cellStyle name="Total 5 10 3" xfId="43286" xr:uid="{EC8C31DE-D892-4F36-800D-292A435F1EBA}"/>
    <cellStyle name="Total 5 10 4" xfId="31316" xr:uid="{C25BB845-9187-4D9B-B391-9FBB682BCB57}"/>
    <cellStyle name="Total 5 11" xfId="19392" xr:uid="{00000000-0005-0000-0000-000018620000}"/>
    <cellStyle name="Total 5 11 2" xfId="25352" xr:uid="{00000000-0005-0000-0000-000019620000}"/>
    <cellStyle name="Total 5 11 2 2" xfId="49228" xr:uid="{9763CDDD-AB0B-4E80-B076-D6DD6CE49D5D}"/>
    <cellStyle name="Total 5 11 2 3" xfId="37258" xr:uid="{C9DA1B60-8D03-4676-9977-D8F8BAABAEC7}"/>
    <cellStyle name="Total 5 11 3" xfId="43287" xr:uid="{9BAB999E-8500-4A58-BD6B-AEE6F4D0380C}"/>
    <cellStyle name="Total 5 11 4" xfId="31317" xr:uid="{31AA11D5-0559-4861-A705-02C180BB99AA}"/>
    <cellStyle name="Total 5 12" xfId="19393" xr:uid="{00000000-0005-0000-0000-00001A620000}"/>
    <cellStyle name="Total 5 12 2" xfId="25353" xr:uid="{00000000-0005-0000-0000-00001B620000}"/>
    <cellStyle name="Total 5 12 2 2" xfId="49229" xr:uid="{4C7BBACB-69DA-4B44-BDA9-5D99204FBF50}"/>
    <cellStyle name="Total 5 12 2 3" xfId="37259" xr:uid="{C32EA645-E813-4338-952E-39C75943FF37}"/>
    <cellStyle name="Total 5 12 3" xfId="43288" xr:uid="{DCE5600E-BD9A-439A-9AE9-8B15363BD08B}"/>
    <cellStyle name="Total 5 12 4" xfId="31318" xr:uid="{0837E1DC-1684-4C7E-843E-A2CB0634DA40}"/>
    <cellStyle name="Total 5 13" xfId="19394" xr:uid="{00000000-0005-0000-0000-00001C620000}"/>
    <cellStyle name="Total 5 13 2" xfId="25354" xr:uid="{00000000-0005-0000-0000-00001D620000}"/>
    <cellStyle name="Total 5 13 2 2" xfId="49230" xr:uid="{6A932D0F-57E8-4BDE-89E4-0B7EE7677827}"/>
    <cellStyle name="Total 5 13 2 3" xfId="37260" xr:uid="{8B68A2BF-C167-402C-89D5-4B48240F43F3}"/>
    <cellStyle name="Total 5 13 3" xfId="43289" xr:uid="{AA33F797-775D-4B95-B558-09C913C14881}"/>
    <cellStyle name="Total 5 13 4" xfId="31319" xr:uid="{551DF43B-ABF3-4169-A5BB-982F7AE0DCE8}"/>
    <cellStyle name="Total 5 14" xfId="19395" xr:uid="{00000000-0005-0000-0000-00001E620000}"/>
    <cellStyle name="Total 5 14 2" xfId="25355" xr:uid="{00000000-0005-0000-0000-00001F620000}"/>
    <cellStyle name="Total 5 14 2 2" xfId="49231" xr:uid="{BB6FCA4C-36A5-44A7-89F9-28048BD25D81}"/>
    <cellStyle name="Total 5 14 2 3" xfId="37261" xr:uid="{2C5688B5-C82F-4F73-8B81-B0FC00893EA3}"/>
    <cellStyle name="Total 5 14 3" xfId="43290" xr:uid="{CDD575A5-719A-4367-9464-CA6A306CC0D4}"/>
    <cellStyle name="Total 5 14 4" xfId="31320" xr:uid="{1FAD5085-E47F-4BA7-B23A-34E1C68F2536}"/>
    <cellStyle name="Total 5 15" xfId="19396" xr:uid="{00000000-0005-0000-0000-000020620000}"/>
    <cellStyle name="Total 5 15 2" xfId="25356" xr:uid="{00000000-0005-0000-0000-000021620000}"/>
    <cellStyle name="Total 5 15 2 2" xfId="49232" xr:uid="{11BEFECA-54F2-4DF1-89E5-C1C793182FD6}"/>
    <cellStyle name="Total 5 15 2 3" xfId="37262" xr:uid="{9767455C-820C-4380-AF24-DBEE851CB2F9}"/>
    <cellStyle name="Total 5 15 3" xfId="43291" xr:uid="{D4804B6E-F93A-4F8D-BB79-2F4CEF2F0BD4}"/>
    <cellStyle name="Total 5 15 4" xfId="31321" xr:uid="{103DE6B6-3CAD-403E-A755-C8F453C0E084}"/>
    <cellStyle name="Total 5 16" xfId="19397" xr:uid="{00000000-0005-0000-0000-000022620000}"/>
    <cellStyle name="Total 5 16 2" xfId="25357" xr:uid="{00000000-0005-0000-0000-000023620000}"/>
    <cellStyle name="Total 5 16 2 2" xfId="49233" xr:uid="{243B78F0-4862-47C0-AFC3-6D2209E85A61}"/>
    <cellStyle name="Total 5 16 2 3" xfId="37263" xr:uid="{FD8B0BB9-7415-4899-A3FC-7C889E3ABA18}"/>
    <cellStyle name="Total 5 16 3" xfId="43292" xr:uid="{7F7F0B39-A491-47E4-84B4-158737CC9571}"/>
    <cellStyle name="Total 5 16 4" xfId="31322" xr:uid="{C68FFA5E-2275-49FB-8884-581DAC589AAA}"/>
    <cellStyle name="Total 5 17" xfId="19398" xr:uid="{00000000-0005-0000-0000-000024620000}"/>
    <cellStyle name="Total 5 17 2" xfId="25358" xr:uid="{00000000-0005-0000-0000-000025620000}"/>
    <cellStyle name="Total 5 17 2 2" xfId="49234" xr:uid="{DF1A0F8C-3132-4F8E-BB7C-EC50309C6023}"/>
    <cellStyle name="Total 5 17 2 3" xfId="37264" xr:uid="{E7B9D2C9-2B51-40A2-A966-5A0EDF61FB19}"/>
    <cellStyle name="Total 5 17 3" xfId="43293" xr:uid="{19107A25-AD23-46D6-AD9B-413C3D56418E}"/>
    <cellStyle name="Total 5 17 4" xfId="31323" xr:uid="{889A6CC2-B2A2-47CC-948A-9528F3977EB3}"/>
    <cellStyle name="Total 5 18" xfId="19399" xr:uid="{00000000-0005-0000-0000-000026620000}"/>
    <cellStyle name="Total 5 18 2" xfId="25359" xr:uid="{00000000-0005-0000-0000-000027620000}"/>
    <cellStyle name="Total 5 18 2 2" xfId="49235" xr:uid="{697D9165-371F-42C5-AFB5-D0B69858C5D2}"/>
    <cellStyle name="Total 5 18 2 3" xfId="37265" xr:uid="{3083DFAE-CB17-4CA1-9FBA-7708CEA3080C}"/>
    <cellStyle name="Total 5 18 3" xfId="43294" xr:uid="{C2CE5215-6E45-47BA-B2E1-2EB2FC8C5DCB}"/>
    <cellStyle name="Total 5 18 4" xfId="31324" xr:uid="{4B7FD216-9891-4996-97F2-8C963AA36130}"/>
    <cellStyle name="Total 5 19" xfId="19400" xr:uid="{00000000-0005-0000-0000-000028620000}"/>
    <cellStyle name="Total 5 19 2" xfId="25360" xr:uid="{00000000-0005-0000-0000-000029620000}"/>
    <cellStyle name="Total 5 19 2 2" xfId="49236" xr:uid="{DF870D75-9B6B-4FA9-A63F-5FDDF9DEE319}"/>
    <cellStyle name="Total 5 19 2 3" xfId="37266" xr:uid="{C787FD01-2BDB-472D-A9BF-D15678CBBD98}"/>
    <cellStyle name="Total 5 19 3" xfId="43295" xr:uid="{E30DF135-E756-42F6-A901-4800E5D86924}"/>
    <cellStyle name="Total 5 19 4" xfId="31325" xr:uid="{F12E7506-98F6-4AA7-859F-1AFAD1DC3FF8}"/>
    <cellStyle name="Total 5 2" xfId="19401" xr:uid="{00000000-0005-0000-0000-00002A620000}"/>
    <cellStyle name="Total 5 2 2" xfId="25361" xr:uid="{00000000-0005-0000-0000-00002B620000}"/>
    <cellStyle name="Total 5 2 2 2" xfId="49237" xr:uid="{27BD13AA-C9C8-468B-9893-BE0878A0B383}"/>
    <cellStyle name="Total 5 2 2 3" xfId="37267" xr:uid="{591B4A7F-CFC6-4235-AEE9-322E2A9FB32A}"/>
    <cellStyle name="Total 5 2 3" xfId="43296" xr:uid="{9E34E404-EBE1-460F-9BBE-B27E7E2AD85D}"/>
    <cellStyle name="Total 5 2 4" xfId="31326" xr:uid="{DF71084C-3796-4676-889F-37EB458E9EC6}"/>
    <cellStyle name="Total 5 20" xfId="19402" xr:uid="{00000000-0005-0000-0000-00002C620000}"/>
    <cellStyle name="Total 5 20 2" xfId="25362" xr:uid="{00000000-0005-0000-0000-00002D620000}"/>
    <cellStyle name="Total 5 20 2 2" xfId="49238" xr:uid="{072FDEFB-ECA4-4980-BED2-AD1BECC0CE79}"/>
    <cellStyle name="Total 5 20 2 3" xfId="37268" xr:uid="{DC90A918-6CE6-45DC-A8F3-CCEE691A5487}"/>
    <cellStyle name="Total 5 20 3" xfId="43297" xr:uid="{CB43616D-0C51-4867-9EE3-C627B2233D79}"/>
    <cellStyle name="Total 5 20 4" xfId="31327" xr:uid="{E4C46C7C-0E0B-46B1-955D-34BC096ACEAF}"/>
    <cellStyle name="Total 5 21" xfId="19403" xr:uid="{00000000-0005-0000-0000-00002E620000}"/>
    <cellStyle name="Total 5 21 2" xfId="25363" xr:uid="{00000000-0005-0000-0000-00002F620000}"/>
    <cellStyle name="Total 5 21 2 2" xfId="49239" xr:uid="{7AD66CC9-B897-4400-B76B-13816C1B836B}"/>
    <cellStyle name="Total 5 21 2 3" xfId="37269" xr:uid="{9B050918-A24C-4032-A5EF-9122E1B47D44}"/>
    <cellStyle name="Total 5 21 3" xfId="43298" xr:uid="{C4DC0951-CC90-49FB-881E-2EC4250B12EB}"/>
    <cellStyle name="Total 5 21 4" xfId="31328" xr:uid="{D9AFE0B9-91DB-4F3B-8E55-EFD46CD9F0D4}"/>
    <cellStyle name="Total 5 22" xfId="19404" xr:uid="{00000000-0005-0000-0000-000030620000}"/>
    <cellStyle name="Total 5 22 2" xfId="25364" xr:uid="{00000000-0005-0000-0000-000031620000}"/>
    <cellStyle name="Total 5 22 2 2" xfId="49240" xr:uid="{5D0471EF-99E3-4616-BC04-98659F2D492D}"/>
    <cellStyle name="Total 5 22 2 3" xfId="37270" xr:uid="{7F8E7B63-0BD8-4A17-ABD8-5C8D7E081FA4}"/>
    <cellStyle name="Total 5 22 3" xfId="43299" xr:uid="{93C686DB-0CDE-4987-B368-AF2F83324F54}"/>
    <cellStyle name="Total 5 22 4" xfId="31329" xr:uid="{F0BDE2B9-1052-4557-BB04-1D0E0210B288}"/>
    <cellStyle name="Total 5 23" xfId="19405" xr:uid="{00000000-0005-0000-0000-000032620000}"/>
    <cellStyle name="Total 5 23 2" xfId="25365" xr:uid="{00000000-0005-0000-0000-000033620000}"/>
    <cellStyle name="Total 5 23 2 2" xfId="49241" xr:uid="{415900CD-8CCE-4B70-9E2F-A08D109A0CF5}"/>
    <cellStyle name="Total 5 23 2 3" xfId="37271" xr:uid="{3B6B547E-1F0B-4B35-AA83-DE7D8B73F455}"/>
    <cellStyle name="Total 5 23 3" xfId="43300" xr:uid="{3C857893-5ED6-4568-B4CB-E0541FD7DB61}"/>
    <cellStyle name="Total 5 23 4" xfId="31330" xr:uid="{498DA079-259B-4BAD-A444-81529A15547E}"/>
    <cellStyle name="Total 5 24" xfId="19406" xr:uid="{00000000-0005-0000-0000-000034620000}"/>
    <cellStyle name="Total 5 24 2" xfId="25366" xr:uid="{00000000-0005-0000-0000-000035620000}"/>
    <cellStyle name="Total 5 24 2 2" xfId="49242" xr:uid="{4804D4E4-E830-4232-B35F-A760090A6D3D}"/>
    <cellStyle name="Total 5 24 2 3" xfId="37272" xr:uid="{3C96AF21-98E8-4AC6-B131-643EF4618453}"/>
    <cellStyle name="Total 5 24 3" xfId="43301" xr:uid="{76CD9FCE-3B4E-486D-948F-6659E5827CF1}"/>
    <cellStyle name="Total 5 24 4" xfId="31331" xr:uid="{8DE09161-30EC-4C3D-95B1-88C1B2FEA303}"/>
    <cellStyle name="Total 5 25" xfId="19407" xr:uid="{00000000-0005-0000-0000-000036620000}"/>
    <cellStyle name="Total 5 25 2" xfId="25367" xr:uid="{00000000-0005-0000-0000-000037620000}"/>
    <cellStyle name="Total 5 25 2 2" xfId="49243" xr:uid="{E9B17A90-369C-46C9-859C-B6D54EEDCAFB}"/>
    <cellStyle name="Total 5 25 2 3" xfId="37273" xr:uid="{1C70BC3C-3BBD-49D9-A69E-1DEDA3640560}"/>
    <cellStyle name="Total 5 25 3" xfId="43302" xr:uid="{61880664-A0DE-49AF-8D31-737466667C0B}"/>
    <cellStyle name="Total 5 25 4" xfId="31332" xr:uid="{70921459-E158-407A-A155-C5F75A07CBBD}"/>
    <cellStyle name="Total 5 26" xfId="19408" xr:uid="{00000000-0005-0000-0000-000038620000}"/>
    <cellStyle name="Total 5 27" xfId="25350" xr:uid="{00000000-0005-0000-0000-000039620000}"/>
    <cellStyle name="Total 5 27 2" xfId="49226" xr:uid="{FCDB885E-7C8E-449B-95C1-B75B9DD3BE77}"/>
    <cellStyle name="Total 5 27 3" xfId="37256" xr:uid="{7556861D-745F-4399-BDC1-17D41E994FC4}"/>
    <cellStyle name="Total 5 28" xfId="43285" xr:uid="{E80BE58A-DF9E-40D2-A399-EE0D305D01B2}"/>
    <cellStyle name="Total 5 29" xfId="31315" xr:uid="{474AC525-9987-4551-B77A-D3B3DBE3F152}"/>
    <cellStyle name="Total 5 3" xfId="19409" xr:uid="{00000000-0005-0000-0000-00003A620000}"/>
    <cellStyle name="Total 5 3 2" xfId="25368" xr:uid="{00000000-0005-0000-0000-00003B620000}"/>
    <cellStyle name="Total 5 3 2 2" xfId="49244" xr:uid="{74690BDF-920B-45C6-9C19-35C1D7F1496B}"/>
    <cellStyle name="Total 5 3 2 3" xfId="37274" xr:uid="{234180F5-1439-406E-8007-D19402BD39A8}"/>
    <cellStyle name="Total 5 3 3" xfId="43303" xr:uid="{C6B77BCD-B660-4609-B69F-3D5B639401A3}"/>
    <cellStyle name="Total 5 3 4" xfId="31333" xr:uid="{04C7F108-8435-40E4-B08F-D68F0BB4CF3E}"/>
    <cellStyle name="Total 5 4" xfId="19410" xr:uid="{00000000-0005-0000-0000-00003C620000}"/>
    <cellStyle name="Total 5 4 2" xfId="25369" xr:uid="{00000000-0005-0000-0000-00003D620000}"/>
    <cellStyle name="Total 5 4 2 2" xfId="49245" xr:uid="{DC9EFCDB-974F-487D-8B94-A1BFD05BADA0}"/>
    <cellStyle name="Total 5 4 2 3" xfId="37275" xr:uid="{D695042E-B854-48AE-A712-28F8653D8F03}"/>
    <cellStyle name="Total 5 4 3" xfId="43304" xr:uid="{8E6DDF7E-2104-4761-A4B2-3ED399F59005}"/>
    <cellStyle name="Total 5 4 4" xfId="31334" xr:uid="{AD748D10-40D3-4CAF-9384-D965F5B30CEE}"/>
    <cellStyle name="Total 5 5" xfId="19411" xr:uid="{00000000-0005-0000-0000-00003E620000}"/>
    <cellStyle name="Total 5 5 2" xfId="25370" xr:uid="{00000000-0005-0000-0000-00003F620000}"/>
    <cellStyle name="Total 5 5 2 2" xfId="49246" xr:uid="{B712718B-F8F2-4ABB-8494-E99C6803DB34}"/>
    <cellStyle name="Total 5 5 2 3" xfId="37276" xr:uid="{B67F73BE-37B2-4BFA-9588-80EE064E7B32}"/>
    <cellStyle name="Total 5 5 3" xfId="43305" xr:uid="{F2132B36-242F-4A9A-A05E-1835D0E52B2C}"/>
    <cellStyle name="Total 5 5 4" xfId="31335" xr:uid="{19942541-94C9-4C61-A06A-D8140318DE59}"/>
    <cellStyle name="Total 5 6" xfId="19412" xr:uid="{00000000-0005-0000-0000-000040620000}"/>
    <cellStyle name="Total 5 6 2" xfId="25371" xr:uid="{00000000-0005-0000-0000-000041620000}"/>
    <cellStyle name="Total 5 6 2 2" xfId="49247" xr:uid="{FD9D150E-3336-45DC-AC16-963C1531DA13}"/>
    <cellStyle name="Total 5 6 2 3" xfId="37277" xr:uid="{594A0796-5D33-44ED-A218-902317EBE416}"/>
    <cellStyle name="Total 5 6 3" xfId="43306" xr:uid="{2AE69A94-711C-41D1-B0AE-B61A4D173741}"/>
    <cellStyle name="Total 5 6 4" xfId="31336" xr:uid="{ED045205-E30A-4463-B159-88118B5AAB13}"/>
    <cellStyle name="Total 5 7" xfId="19413" xr:uid="{00000000-0005-0000-0000-000042620000}"/>
    <cellStyle name="Total 5 7 2" xfId="25372" xr:uid="{00000000-0005-0000-0000-000043620000}"/>
    <cellStyle name="Total 5 7 2 2" xfId="49248" xr:uid="{B2D5F62C-B649-4507-889F-E1454EC1079A}"/>
    <cellStyle name="Total 5 7 2 3" xfId="37278" xr:uid="{F6E315BB-F481-4C12-9A32-388D1B054C7A}"/>
    <cellStyle name="Total 5 7 3" xfId="43307" xr:uid="{5FE136D9-50D3-4561-B711-CD4D64609961}"/>
    <cellStyle name="Total 5 7 4" xfId="31337" xr:uid="{B43E44AF-6D8F-485C-863B-385AA8C22EB2}"/>
    <cellStyle name="Total 5 8" xfId="19414" xr:uid="{00000000-0005-0000-0000-000044620000}"/>
    <cellStyle name="Total 5 8 2" xfId="25373" xr:uid="{00000000-0005-0000-0000-000045620000}"/>
    <cellStyle name="Total 5 8 2 2" xfId="49249" xr:uid="{BF2CFA28-6F53-4CD9-8EF9-0B0C32CCC32D}"/>
    <cellStyle name="Total 5 8 2 3" xfId="37279" xr:uid="{C3670F21-D164-4818-B8A9-D505490DFA15}"/>
    <cellStyle name="Total 5 8 3" xfId="43308" xr:uid="{A08923A8-4AC6-4B77-8141-68A67CE94B12}"/>
    <cellStyle name="Total 5 8 4" xfId="31338" xr:uid="{9F5246A6-4272-4C80-AACB-4082A22C5085}"/>
    <cellStyle name="Total 5 9" xfId="19415" xr:uid="{00000000-0005-0000-0000-000046620000}"/>
    <cellStyle name="Total 5 9 2" xfId="25374" xr:uid="{00000000-0005-0000-0000-000047620000}"/>
    <cellStyle name="Total 5 9 2 2" xfId="49250" xr:uid="{C803A0E5-B546-4CF3-AD7F-5C8A978F8AD3}"/>
    <cellStyle name="Total 5 9 2 3" xfId="37280" xr:uid="{250CDF29-464A-46CB-B3C8-CEC74DC7E143}"/>
    <cellStyle name="Total 5 9 3" xfId="43309" xr:uid="{D5BBB060-6D7F-4A7E-B944-F18397A82A20}"/>
    <cellStyle name="Total 5 9 4" xfId="31339" xr:uid="{558D5DA6-D86F-4C32-9857-D807A8F9320E}"/>
    <cellStyle name="Total 6" xfId="19416" xr:uid="{00000000-0005-0000-0000-000048620000}"/>
    <cellStyle name="Total 6 10" xfId="19417" xr:uid="{00000000-0005-0000-0000-000049620000}"/>
    <cellStyle name="Total 6 10 2" xfId="25376" xr:uid="{00000000-0005-0000-0000-00004A620000}"/>
    <cellStyle name="Total 6 10 2 2" xfId="49252" xr:uid="{7849ED64-2780-49B7-9F35-1D1A3D1103AA}"/>
    <cellStyle name="Total 6 10 2 3" xfId="37282" xr:uid="{67BBD9E4-B76D-47EA-8EB6-ABD28833D46A}"/>
    <cellStyle name="Total 6 10 3" xfId="43311" xr:uid="{701E1675-BC74-4CC1-8044-F8A4D7BADEFE}"/>
    <cellStyle name="Total 6 10 4" xfId="31341" xr:uid="{58547729-5C0A-4281-9DCC-5CA41933106C}"/>
    <cellStyle name="Total 6 11" xfId="19418" xr:uid="{00000000-0005-0000-0000-00004B620000}"/>
    <cellStyle name="Total 6 11 2" xfId="25377" xr:uid="{00000000-0005-0000-0000-00004C620000}"/>
    <cellStyle name="Total 6 11 2 2" xfId="49253" xr:uid="{C1036DB5-89F3-400D-95C3-AC32D2639890}"/>
    <cellStyle name="Total 6 11 2 3" xfId="37283" xr:uid="{5E92A9F7-5C5E-4D0B-8F1C-48A241AEC6AB}"/>
    <cellStyle name="Total 6 11 3" xfId="43312" xr:uid="{3214F325-2F93-4DCD-B473-58D719A810F7}"/>
    <cellStyle name="Total 6 11 4" xfId="31342" xr:uid="{72CA6D72-5F94-44DF-A3F4-B41A13025C25}"/>
    <cellStyle name="Total 6 12" xfId="19419" xr:uid="{00000000-0005-0000-0000-00004D620000}"/>
    <cellStyle name="Total 6 12 2" xfId="25378" xr:uid="{00000000-0005-0000-0000-00004E620000}"/>
    <cellStyle name="Total 6 12 2 2" xfId="49254" xr:uid="{E3234F65-3AA3-4DDA-A5FD-07FBE2A254BC}"/>
    <cellStyle name="Total 6 12 2 3" xfId="37284" xr:uid="{FA260C1C-A9DF-4C20-B66C-96FD898FF3F7}"/>
    <cellStyle name="Total 6 12 3" xfId="43313" xr:uid="{65A7EF31-66AA-4E0B-AF70-474FD1D71CA6}"/>
    <cellStyle name="Total 6 12 4" xfId="31343" xr:uid="{567A8953-9517-4036-BEC5-387BAE3A30B6}"/>
    <cellStyle name="Total 6 13" xfId="19420" xr:uid="{00000000-0005-0000-0000-00004F620000}"/>
    <cellStyle name="Total 6 13 2" xfId="25379" xr:uid="{00000000-0005-0000-0000-000050620000}"/>
    <cellStyle name="Total 6 13 2 2" xfId="49255" xr:uid="{01480181-3A8D-4A4E-B7B2-CAE7CC3478C3}"/>
    <cellStyle name="Total 6 13 2 3" xfId="37285" xr:uid="{FB8D7805-A331-4FF9-931D-540D88270857}"/>
    <cellStyle name="Total 6 13 3" xfId="43314" xr:uid="{EFB0F709-64B0-404A-94C4-0FCBD0D6C65E}"/>
    <cellStyle name="Total 6 13 4" xfId="31344" xr:uid="{4FA3277A-6119-4EDC-BC20-F08816BFB9EF}"/>
    <cellStyle name="Total 6 14" xfId="19421" xr:uid="{00000000-0005-0000-0000-000051620000}"/>
    <cellStyle name="Total 6 14 2" xfId="25380" xr:uid="{00000000-0005-0000-0000-000052620000}"/>
    <cellStyle name="Total 6 14 2 2" xfId="49256" xr:uid="{438F5D9A-47C5-426C-AEB6-65061E32E7A8}"/>
    <cellStyle name="Total 6 14 2 3" xfId="37286" xr:uid="{C5904311-8C78-4976-9AC8-698BE479E59D}"/>
    <cellStyle name="Total 6 14 3" xfId="43315" xr:uid="{9489BFA4-999A-461C-B900-A87F1BA5C1B6}"/>
    <cellStyle name="Total 6 14 4" xfId="31345" xr:uid="{27964700-266C-4B3D-9999-4EFEFB368445}"/>
    <cellStyle name="Total 6 15" xfId="19422" xr:uid="{00000000-0005-0000-0000-000053620000}"/>
    <cellStyle name="Total 6 15 2" xfId="25381" xr:uid="{00000000-0005-0000-0000-000054620000}"/>
    <cellStyle name="Total 6 15 2 2" xfId="49257" xr:uid="{B7C38FFA-213B-4366-9DC6-C15505B26AA1}"/>
    <cellStyle name="Total 6 15 2 3" xfId="37287" xr:uid="{3F5ADDED-B15B-4295-8509-7F76B2CEE8BE}"/>
    <cellStyle name="Total 6 15 3" xfId="43316" xr:uid="{8C1651B8-A2C2-4848-8978-206FE276CB74}"/>
    <cellStyle name="Total 6 15 4" xfId="31346" xr:uid="{27D5CD6A-8A4A-48A2-A979-498A721BA2D3}"/>
    <cellStyle name="Total 6 16" xfId="19423" xr:uid="{00000000-0005-0000-0000-000055620000}"/>
    <cellStyle name="Total 6 16 2" xfId="25382" xr:uid="{00000000-0005-0000-0000-000056620000}"/>
    <cellStyle name="Total 6 16 2 2" xfId="49258" xr:uid="{D24F5CA6-AEC8-4FE8-9EF3-299B3490E460}"/>
    <cellStyle name="Total 6 16 2 3" xfId="37288" xr:uid="{C317DB7F-EAE7-42C1-B554-EC3E5E128888}"/>
    <cellStyle name="Total 6 16 3" xfId="43317" xr:uid="{EE6BADF3-83DC-4017-98E6-070F2B6B65FA}"/>
    <cellStyle name="Total 6 16 4" xfId="31347" xr:uid="{7B661F27-62FE-4BC0-8818-0C78907B1497}"/>
    <cellStyle name="Total 6 17" xfId="19424" xr:uid="{00000000-0005-0000-0000-000057620000}"/>
    <cellStyle name="Total 6 17 2" xfId="25383" xr:uid="{00000000-0005-0000-0000-000058620000}"/>
    <cellStyle name="Total 6 17 2 2" xfId="49259" xr:uid="{9899EF49-E218-46B5-A5AC-C6CD47A69083}"/>
    <cellStyle name="Total 6 17 2 3" xfId="37289" xr:uid="{3C9BE2A7-BDC6-48A6-A14B-64C54BA78A10}"/>
    <cellStyle name="Total 6 17 3" xfId="43318" xr:uid="{20F0E951-D360-4536-8D3C-8DC214F549E3}"/>
    <cellStyle name="Total 6 17 4" xfId="31348" xr:uid="{F5BB63EC-EDD7-42FF-915C-AD21E42AA724}"/>
    <cellStyle name="Total 6 18" xfId="19425" xr:uid="{00000000-0005-0000-0000-000059620000}"/>
    <cellStyle name="Total 6 18 2" xfId="25384" xr:uid="{00000000-0005-0000-0000-00005A620000}"/>
    <cellStyle name="Total 6 18 2 2" xfId="49260" xr:uid="{422B21E3-969D-457C-8ED5-014B2F11D727}"/>
    <cellStyle name="Total 6 18 2 3" xfId="37290" xr:uid="{BF9760E5-57CD-47D9-9D1B-7D2BD3E0BBDC}"/>
    <cellStyle name="Total 6 18 3" xfId="43319" xr:uid="{CBF31538-3CE2-4A48-A4D0-82233FCEF39C}"/>
    <cellStyle name="Total 6 18 4" xfId="31349" xr:uid="{6CDA2C76-051D-4EDF-B332-CE12404BD724}"/>
    <cellStyle name="Total 6 19" xfId="19426" xr:uid="{00000000-0005-0000-0000-00005B620000}"/>
    <cellStyle name="Total 6 19 2" xfId="25385" xr:uid="{00000000-0005-0000-0000-00005C620000}"/>
    <cellStyle name="Total 6 19 2 2" xfId="49261" xr:uid="{F6BC06FA-7489-4DE9-AFA3-C9A5E54E16DC}"/>
    <cellStyle name="Total 6 19 2 3" xfId="37291" xr:uid="{3BBC38E5-EEE1-4F66-9A52-46C3E81B4A6F}"/>
    <cellStyle name="Total 6 19 3" xfId="43320" xr:uid="{1F7BB716-0577-4CF3-9E33-002CC3A74236}"/>
    <cellStyle name="Total 6 19 4" xfId="31350" xr:uid="{F3329835-F182-45B9-81B6-01EFE1BCEBFB}"/>
    <cellStyle name="Total 6 2" xfId="19427" xr:uid="{00000000-0005-0000-0000-00005D620000}"/>
    <cellStyle name="Total 6 2 2" xfId="25386" xr:uid="{00000000-0005-0000-0000-00005E620000}"/>
    <cellStyle name="Total 6 2 2 2" xfId="49262" xr:uid="{2126E3DA-E4B0-4BC5-8450-4A31109C98D3}"/>
    <cellStyle name="Total 6 2 2 3" xfId="37292" xr:uid="{FB08A555-104A-4D2A-AD6A-67E5C5DEF4D7}"/>
    <cellStyle name="Total 6 2 3" xfId="43321" xr:uid="{436A736B-AE2D-4C5F-88E7-115176018194}"/>
    <cellStyle name="Total 6 2 4" xfId="31351" xr:uid="{DFED36C2-615C-49C8-A606-273E58EF3325}"/>
    <cellStyle name="Total 6 20" xfId="19428" xr:uid="{00000000-0005-0000-0000-00005F620000}"/>
    <cellStyle name="Total 6 20 2" xfId="25387" xr:uid="{00000000-0005-0000-0000-000060620000}"/>
    <cellStyle name="Total 6 20 2 2" xfId="49263" xr:uid="{2BBF6D01-E222-4E87-85D7-EAF03B036C4E}"/>
    <cellStyle name="Total 6 20 2 3" xfId="37293" xr:uid="{43E58C1E-C89B-426D-8975-F4918E9EF76E}"/>
    <cellStyle name="Total 6 20 3" xfId="43322" xr:uid="{F90E71ED-955C-4960-8876-365D669F69C3}"/>
    <cellStyle name="Total 6 20 4" xfId="31352" xr:uid="{DF6C4D5D-CF98-4421-9882-670F9372680A}"/>
    <cellStyle name="Total 6 21" xfId="19429" xr:uid="{00000000-0005-0000-0000-000061620000}"/>
    <cellStyle name="Total 6 21 2" xfId="25388" xr:uid="{00000000-0005-0000-0000-000062620000}"/>
    <cellStyle name="Total 6 21 2 2" xfId="49264" xr:uid="{64005F0D-B126-446D-90B7-97929FCFE924}"/>
    <cellStyle name="Total 6 21 2 3" xfId="37294" xr:uid="{B8BA231E-6EA1-4724-A394-DAD66F37142C}"/>
    <cellStyle name="Total 6 21 3" xfId="43323" xr:uid="{19B0C71C-B3F8-458C-B906-5E856AD2FDB4}"/>
    <cellStyle name="Total 6 21 4" xfId="31353" xr:uid="{9793AB67-8C47-4D2E-BEFE-C65FCAE23286}"/>
    <cellStyle name="Total 6 22" xfId="19430" xr:uid="{00000000-0005-0000-0000-000063620000}"/>
    <cellStyle name="Total 6 22 2" xfId="25389" xr:uid="{00000000-0005-0000-0000-000064620000}"/>
    <cellStyle name="Total 6 22 2 2" xfId="49265" xr:uid="{6280B7BA-B9D5-4386-A8F6-DC494E8A3449}"/>
    <cellStyle name="Total 6 22 2 3" xfId="37295" xr:uid="{9994D908-86CF-411A-A5F1-F62625589122}"/>
    <cellStyle name="Total 6 22 3" xfId="43324" xr:uid="{363A4767-63BA-406B-8611-8153C6E49955}"/>
    <cellStyle name="Total 6 22 4" xfId="31354" xr:uid="{78EB0F62-75E0-4E69-B13A-930BF3CF2BE4}"/>
    <cellStyle name="Total 6 23" xfId="19431" xr:uid="{00000000-0005-0000-0000-000065620000}"/>
    <cellStyle name="Total 6 23 2" xfId="25390" xr:uid="{00000000-0005-0000-0000-000066620000}"/>
    <cellStyle name="Total 6 23 2 2" xfId="49266" xr:uid="{AE854EFD-C128-4B4B-B02C-29CAB0A77E91}"/>
    <cellStyle name="Total 6 23 2 3" xfId="37296" xr:uid="{B5393877-D73E-4BB6-A703-67E5D8EB80EE}"/>
    <cellStyle name="Total 6 23 3" xfId="43325" xr:uid="{B8D535F3-C68A-44EE-A779-79140EC694D5}"/>
    <cellStyle name="Total 6 23 4" xfId="31355" xr:uid="{A0793BDF-0397-4CA0-ACF3-A5C72C0F38C9}"/>
    <cellStyle name="Total 6 24" xfId="19432" xr:uid="{00000000-0005-0000-0000-000067620000}"/>
    <cellStyle name="Total 6 24 2" xfId="25391" xr:uid="{00000000-0005-0000-0000-000068620000}"/>
    <cellStyle name="Total 6 24 2 2" xfId="49267" xr:uid="{622A6E07-53DD-46A4-B63A-E0451AE9236E}"/>
    <cellStyle name="Total 6 24 2 3" xfId="37297" xr:uid="{D3091315-1E31-41DE-82C1-AF8AF1940A66}"/>
    <cellStyle name="Total 6 24 3" xfId="43326" xr:uid="{2F355B3A-BB81-4F9A-97D6-A78BAB36C4D2}"/>
    <cellStyle name="Total 6 24 4" xfId="31356" xr:uid="{B38F4003-F65C-430D-9F5A-5A05AE85C9E8}"/>
    <cellStyle name="Total 6 25" xfId="19433" xr:uid="{00000000-0005-0000-0000-000069620000}"/>
    <cellStyle name="Total 6 25 2" xfId="25392" xr:uid="{00000000-0005-0000-0000-00006A620000}"/>
    <cellStyle name="Total 6 25 2 2" xfId="49268" xr:uid="{CCCC752D-675B-41FD-B443-0C0DA2DE6CAE}"/>
    <cellStyle name="Total 6 25 2 3" xfId="37298" xr:uid="{3D3C223F-F6BB-4F45-B8AF-C52E6755D0A6}"/>
    <cellStyle name="Total 6 25 3" xfId="43327" xr:uid="{A63407AB-001D-4AFA-97CD-DD0324B3566A}"/>
    <cellStyle name="Total 6 25 4" xfId="31357" xr:uid="{79766581-4722-4780-9DCF-EC6B02C064AB}"/>
    <cellStyle name="Total 6 26" xfId="25375" xr:uid="{00000000-0005-0000-0000-00006B620000}"/>
    <cellStyle name="Total 6 26 2" xfId="49251" xr:uid="{3DB3D0E1-D048-4383-ACF7-248D4871D365}"/>
    <cellStyle name="Total 6 26 3" xfId="37281" xr:uid="{5F97A477-54B2-4EC6-AF47-6C1FE83D21BF}"/>
    <cellStyle name="Total 6 27" xfId="43310" xr:uid="{8839553E-6498-46F2-9625-2A92CDBF06BF}"/>
    <cellStyle name="Total 6 28" xfId="31340" xr:uid="{847B6E37-1950-44FF-A5B2-9944645D3067}"/>
    <cellStyle name="Total 6 3" xfId="19434" xr:uid="{00000000-0005-0000-0000-00006C620000}"/>
    <cellStyle name="Total 6 3 2" xfId="25393" xr:uid="{00000000-0005-0000-0000-00006D620000}"/>
    <cellStyle name="Total 6 3 2 2" xfId="49269" xr:uid="{3B1D17E8-1ECC-4C9F-8C6B-9406C1210001}"/>
    <cellStyle name="Total 6 3 2 3" xfId="37299" xr:uid="{E8D34996-F24C-4DC8-A9E0-5FD3BD30BF13}"/>
    <cellStyle name="Total 6 3 3" xfId="43328" xr:uid="{4F94B5F6-B0D0-4D9B-B761-25418B2411B4}"/>
    <cellStyle name="Total 6 3 4" xfId="31358" xr:uid="{339CABC4-607D-4005-ADDB-27B45494AB22}"/>
    <cellStyle name="Total 6 4" xfId="19435" xr:uid="{00000000-0005-0000-0000-00006E620000}"/>
    <cellStyle name="Total 6 4 2" xfId="25394" xr:uid="{00000000-0005-0000-0000-00006F620000}"/>
    <cellStyle name="Total 6 4 2 2" xfId="49270" xr:uid="{4B317DA3-91ED-4C12-8585-E92628B0E7D0}"/>
    <cellStyle name="Total 6 4 2 3" xfId="37300" xr:uid="{5BF2B1DE-D4F1-4388-95FB-13F7696D048C}"/>
    <cellStyle name="Total 6 4 3" xfId="43329" xr:uid="{1BCC2CCB-9B31-48B4-8E60-F15633C058BE}"/>
    <cellStyle name="Total 6 4 4" xfId="31359" xr:uid="{D5A3BFCC-5383-4F70-836B-99BFD782232F}"/>
    <cellStyle name="Total 6 5" xfId="19436" xr:uid="{00000000-0005-0000-0000-000070620000}"/>
    <cellStyle name="Total 6 5 2" xfId="25395" xr:uid="{00000000-0005-0000-0000-000071620000}"/>
    <cellStyle name="Total 6 5 2 2" xfId="49271" xr:uid="{AA859F77-FBAA-4989-B7F1-311CD4D0B8A4}"/>
    <cellStyle name="Total 6 5 2 3" xfId="37301" xr:uid="{05555E60-BDA6-404B-B1E4-D0315AFB384F}"/>
    <cellStyle name="Total 6 5 3" xfId="43330" xr:uid="{F2BB956A-41D4-482D-93E2-69A36BFA4D2D}"/>
    <cellStyle name="Total 6 5 4" xfId="31360" xr:uid="{EBDC2D0C-5ED2-43E5-A1D8-FAA80907C819}"/>
    <cellStyle name="Total 6 6" xfId="19437" xr:uid="{00000000-0005-0000-0000-000072620000}"/>
    <cellStyle name="Total 6 6 2" xfId="25396" xr:uid="{00000000-0005-0000-0000-000073620000}"/>
    <cellStyle name="Total 6 6 2 2" xfId="49272" xr:uid="{BD70093F-0044-4CDC-8837-8BE5F63A547B}"/>
    <cellStyle name="Total 6 6 2 3" xfId="37302" xr:uid="{FE8CC521-2981-45A6-905D-7C3605240D81}"/>
    <cellStyle name="Total 6 6 3" xfId="43331" xr:uid="{1C0E6CDD-5800-408B-8190-35ACD8E34F8A}"/>
    <cellStyle name="Total 6 6 4" xfId="31361" xr:uid="{7A1CDA0E-52DB-4527-A0D6-BC8BF9BE4ADA}"/>
    <cellStyle name="Total 6 7" xfId="19438" xr:uid="{00000000-0005-0000-0000-000074620000}"/>
    <cellStyle name="Total 6 7 2" xfId="25397" xr:uid="{00000000-0005-0000-0000-000075620000}"/>
    <cellStyle name="Total 6 7 2 2" xfId="49273" xr:uid="{5BA2A347-8F84-45EA-99AF-359715E441FD}"/>
    <cellStyle name="Total 6 7 2 3" xfId="37303" xr:uid="{547EB274-AC18-4BC0-9467-4D3C0641B812}"/>
    <cellStyle name="Total 6 7 3" xfId="43332" xr:uid="{922B0E5B-D426-4FF7-A503-1E7297682D43}"/>
    <cellStyle name="Total 6 7 4" xfId="31362" xr:uid="{ABFE73AE-6CFA-46F6-9B01-164F2A1B17F9}"/>
    <cellStyle name="Total 6 8" xfId="19439" xr:uid="{00000000-0005-0000-0000-000076620000}"/>
    <cellStyle name="Total 6 8 2" xfId="25398" xr:uid="{00000000-0005-0000-0000-000077620000}"/>
    <cellStyle name="Total 6 8 2 2" xfId="49274" xr:uid="{EB82A48F-C54B-4C81-AD47-EC498FCC710D}"/>
    <cellStyle name="Total 6 8 2 3" xfId="37304" xr:uid="{2D045306-3AC9-4DA5-8B51-297C2CDC059B}"/>
    <cellStyle name="Total 6 8 3" xfId="43333" xr:uid="{C840A5C4-C3F6-426A-AC50-501580A175EC}"/>
    <cellStyle name="Total 6 8 4" xfId="31363" xr:uid="{0A3151B7-95FD-487B-91E3-3AE1AD0D1EE3}"/>
    <cellStyle name="Total 6 9" xfId="19440" xr:uid="{00000000-0005-0000-0000-000078620000}"/>
    <cellStyle name="Total 6 9 2" xfId="25399" xr:uid="{00000000-0005-0000-0000-000079620000}"/>
    <cellStyle name="Total 6 9 2 2" xfId="49275" xr:uid="{F8C65386-1F66-4D11-9AAB-685CF6C64F5C}"/>
    <cellStyle name="Total 6 9 2 3" xfId="37305" xr:uid="{14E5DEA4-EEA5-450B-8DDD-F19C3884C5B3}"/>
    <cellStyle name="Total 6 9 3" xfId="43334" xr:uid="{06E30A7A-0151-45F0-BC37-41AAFC4BFB10}"/>
    <cellStyle name="Total 6 9 4" xfId="31364" xr:uid="{A8C0DBE1-28BC-479F-82C5-F665CEAADCE1}"/>
    <cellStyle name="Total 7" xfId="19441" xr:uid="{00000000-0005-0000-0000-00007A620000}"/>
    <cellStyle name="Total 7 2" xfId="19442" xr:uid="{00000000-0005-0000-0000-00007B620000}"/>
    <cellStyle name="Total 7 2 2" xfId="25401" xr:uid="{00000000-0005-0000-0000-00007C620000}"/>
    <cellStyle name="Total 7 2 2 2" xfId="49277" xr:uid="{285EAE62-80E9-4FF8-ABFF-D23F6B106F0F}"/>
    <cellStyle name="Total 7 2 2 3" xfId="37307" xr:uid="{4EBC4EA9-F632-410A-89F6-A64B882C5E54}"/>
    <cellStyle name="Total 7 2 3" xfId="43336" xr:uid="{613FF341-102B-411E-81CB-78503F9BD3BE}"/>
    <cellStyle name="Total 7 2 4" xfId="31366" xr:uid="{42267C09-F20A-4C74-B503-94FB4A7FC38D}"/>
    <cellStyle name="Total 7 3" xfId="19443" xr:uid="{00000000-0005-0000-0000-00007D620000}"/>
    <cellStyle name="Total 7 3 2" xfId="25402" xr:uid="{00000000-0005-0000-0000-00007E620000}"/>
    <cellStyle name="Total 7 3 2 2" xfId="49278" xr:uid="{243FE3D8-A410-46F0-ADB5-DCB39C482CB8}"/>
    <cellStyle name="Total 7 3 2 3" xfId="37308" xr:uid="{D810ACED-63A1-4AA1-974D-8E3405FA461F}"/>
    <cellStyle name="Total 7 3 3" xfId="43337" xr:uid="{1D523125-CDB6-4EDF-9362-E4C8198473E8}"/>
    <cellStyle name="Total 7 3 4" xfId="31367" xr:uid="{CBD2531B-6751-476B-A599-CA944EBB8E92}"/>
    <cellStyle name="Total 7 4" xfId="19444" xr:uid="{00000000-0005-0000-0000-00007F620000}"/>
    <cellStyle name="Total 7 4 2" xfId="25403" xr:uid="{00000000-0005-0000-0000-000080620000}"/>
    <cellStyle name="Total 7 4 2 2" xfId="49279" xr:uid="{17BF95B2-7FB0-46CC-86CE-9D18EF92F8C2}"/>
    <cellStyle name="Total 7 4 2 3" xfId="37309" xr:uid="{2E78A773-293C-406F-B586-B0C3079E0CB4}"/>
    <cellStyle name="Total 7 4 3" xfId="43338" xr:uid="{57E8085D-BCF6-48A7-8AC8-D7C8662390FA}"/>
    <cellStyle name="Total 7 4 4" xfId="31368" xr:uid="{6BC941B8-FDEA-4771-B352-FA7FBE0C1732}"/>
    <cellStyle name="Total 7 5" xfId="19445" xr:uid="{00000000-0005-0000-0000-000081620000}"/>
    <cellStyle name="Total 7 5 2" xfId="25404" xr:uid="{00000000-0005-0000-0000-000082620000}"/>
    <cellStyle name="Total 7 5 2 2" xfId="49280" xr:uid="{8AE64BFD-1806-49A1-AC14-562296F23374}"/>
    <cellStyle name="Total 7 5 2 3" xfId="37310" xr:uid="{F0ECD949-E635-45F0-A435-D109F59300E3}"/>
    <cellStyle name="Total 7 5 3" xfId="43339" xr:uid="{4C08636C-B9E8-4628-8778-5AB6C5CFCBBB}"/>
    <cellStyle name="Total 7 5 4" xfId="31369" xr:uid="{35505BCB-0086-4965-9CD9-F993CA72D96E}"/>
    <cellStyle name="Total 7 6" xfId="19446" xr:uid="{00000000-0005-0000-0000-000083620000}"/>
    <cellStyle name="Total 7 6 2" xfId="25405" xr:uid="{00000000-0005-0000-0000-000084620000}"/>
    <cellStyle name="Total 7 6 2 2" xfId="49281" xr:uid="{1B8A7DAE-E459-46CF-8FDE-9190CF5F85BC}"/>
    <cellStyle name="Total 7 6 2 3" xfId="37311" xr:uid="{C2F1464C-596F-4205-810A-8BBEAFF6D9B4}"/>
    <cellStyle name="Total 7 6 3" xfId="43340" xr:uid="{023E9D08-D65F-4B81-94D5-5894841935F2}"/>
    <cellStyle name="Total 7 6 4" xfId="31370" xr:uid="{6C1F1384-E4A1-40E2-92F4-44A05546BB67}"/>
    <cellStyle name="Total 7 7" xfId="25400" xr:uid="{00000000-0005-0000-0000-000085620000}"/>
    <cellStyle name="Total 7 7 2" xfId="49276" xr:uid="{BF5C7AEA-FBA2-4238-8BFA-37BFC4275980}"/>
    <cellStyle name="Total 7 7 3" xfId="37306" xr:uid="{13A5F11B-9912-4026-B266-0AF91180FE7C}"/>
    <cellStyle name="Total 7 8" xfId="43335" xr:uid="{11D210FD-777F-4BDB-BECA-697136941B55}"/>
    <cellStyle name="Total 7 9" xfId="31365" xr:uid="{EB064CAF-8E1E-40CF-BDD9-A2308074628D}"/>
    <cellStyle name="Total 8" xfId="19447" xr:uid="{00000000-0005-0000-0000-000086620000}"/>
    <cellStyle name="Total 8 2" xfId="19448" xr:uid="{00000000-0005-0000-0000-000087620000}"/>
    <cellStyle name="Total 8 2 2" xfId="25407" xr:uid="{00000000-0005-0000-0000-000088620000}"/>
    <cellStyle name="Total 8 2 2 2" xfId="49283" xr:uid="{689F611D-A707-4474-8F24-F3FF96D409F1}"/>
    <cellStyle name="Total 8 2 2 3" xfId="37313" xr:uid="{0309AE44-F5EE-4034-9892-E4765FFBF572}"/>
    <cellStyle name="Total 8 2 3" xfId="43342" xr:uid="{EC33648D-2232-4609-B6DC-9A42EE3A3294}"/>
    <cellStyle name="Total 8 2 4" xfId="31372" xr:uid="{9468D282-5CE1-4A76-9E43-7E8D95D76E22}"/>
    <cellStyle name="Total 8 3" xfId="19449" xr:uid="{00000000-0005-0000-0000-000089620000}"/>
    <cellStyle name="Total 8 3 2" xfId="25408" xr:uid="{00000000-0005-0000-0000-00008A620000}"/>
    <cellStyle name="Total 8 3 2 2" xfId="49284" xr:uid="{4C34F7AC-3473-4E32-9A1B-A99F9ABAA38C}"/>
    <cellStyle name="Total 8 3 2 3" xfId="37314" xr:uid="{46C5FDD7-DCD4-4E62-90F1-B77322F1A77F}"/>
    <cellStyle name="Total 8 3 3" xfId="43343" xr:uid="{C885850A-C9BF-4D78-AF70-BA8CF25E2F4C}"/>
    <cellStyle name="Total 8 3 4" xfId="31373" xr:uid="{E941E958-FD86-49A9-92A9-BF000611F2ED}"/>
    <cellStyle name="Total 8 4" xfId="19450" xr:uid="{00000000-0005-0000-0000-00008B620000}"/>
    <cellStyle name="Total 8 4 2" xfId="25409" xr:uid="{00000000-0005-0000-0000-00008C620000}"/>
    <cellStyle name="Total 8 4 2 2" xfId="49285" xr:uid="{E60497F0-F353-4073-8FFF-56F6EFB4EBD2}"/>
    <cellStyle name="Total 8 4 2 3" xfId="37315" xr:uid="{2214C5ED-74EA-4C05-B3F9-1EDA8A97981F}"/>
    <cellStyle name="Total 8 4 3" xfId="43344" xr:uid="{33EF7E43-F87A-4D51-9CEC-EA2C440403FB}"/>
    <cellStyle name="Total 8 4 4" xfId="31374" xr:uid="{6BF50B09-CC35-4F4F-A7CB-ED7C3821495B}"/>
    <cellStyle name="Total 8 5" xfId="19451" xr:uid="{00000000-0005-0000-0000-00008D620000}"/>
    <cellStyle name="Total 8 5 2" xfId="25410" xr:uid="{00000000-0005-0000-0000-00008E620000}"/>
    <cellStyle name="Total 8 5 2 2" xfId="49286" xr:uid="{AA202867-DFC4-4595-B850-B61A2203FC76}"/>
    <cellStyle name="Total 8 5 2 3" xfId="37316" xr:uid="{75AE37DB-F45E-4BD5-9F19-5E475B38B5A8}"/>
    <cellStyle name="Total 8 5 3" xfId="43345" xr:uid="{FBDCAB6B-F224-4B68-9383-7AEE4E6A6DDE}"/>
    <cellStyle name="Total 8 5 4" xfId="31375" xr:uid="{7B83EA3D-C620-4774-936D-B0FA6F627488}"/>
    <cellStyle name="Total 8 6" xfId="19452" xr:uid="{00000000-0005-0000-0000-00008F620000}"/>
    <cellStyle name="Total 8 6 2" xfId="25411" xr:uid="{00000000-0005-0000-0000-000090620000}"/>
    <cellStyle name="Total 8 6 2 2" xfId="49287" xr:uid="{49E24592-4FE6-43FB-BB7D-41A5B1F83483}"/>
    <cellStyle name="Total 8 6 2 3" xfId="37317" xr:uid="{DBD4B1AA-14EC-4944-84DB-34011700DBFD}"/>
    <cellStyle name="Total 8 6 3" xfId="43346" xr:uid="{1462EC95-495B-4F18-8C24-F1C31F049180}"/>
    <cellStyle name="Total 8 6 4" xfId="31376" xr:uid="{562EE222-052A-44AF-A66B-2C01B64A838F}"/>
    <cellStyle name="Total 8 7" xfId="25406" xr:uid="{00000000-0005-0000-0000-000091620000}"/>
    <cellStyle name="Total 8 7 2" xfId="49282" xr:uid="{67108C27-164D-4411-B1C2-4A5B5FCBB3A7}"/>
    <cellStyle name="Total 8 7 3" xfId="37312" xr:uid="{6E246359-60CB-4CA3-BA7B-25A1618985C2}"/>
    <cellStyle name="Total 8 8" xfId="43341" xr:uid="{7218DBE4-9D0F-4AAB-8C49-FB83CBF0D905}"/>
    <cellStyle name="Total 8 9" xfId="31371" xr:uid="{DD93AB25-3C17-4B6B-866E-B8624D5641BA}"/>
    <cellStyle name="Total 9" xfId="19453" xr:uid="{00000000-0005-0000-0000-000092620000}"/>
    <cellStyle name="Total 9 2" xfId="19454" xr:uid="{00000000-0005-0000-0000-000093620000}"/>
    <cellStyle name="Total 9 2 2" xfId="25413" xr:uid="{00000000-0005-0000-0000-000094620000}"/>
    <cellStyle name="Total 9 2 2 2" xfId="49289" xr:uid="{56A43A79-3350-4BD5-9AB3-3929D4E355E2}"/>
    <cellStyle name="Total 9 2 2 3" xfId="37319" xr:uid="{5D64BAC8-606B-45C9-99E7-01AAA77C7A13}"/>
    <cellStyle name="Total 9 2 3" xfId="43348" xr:uid="{5E3D14B9-F458-438B-A079-6B95ABAE1F48}"/>
    <cellStyle name="Total 9 2 4" xfId="31378" xr:uid="{4DE90CB3-867A-4B3F-8D7A-3B83123C447A}"/>
    <cellStyle name="Total 9 3" xfId="19455" xr:uid="{00000000-0005-0000-0000-000095620000}"/>
    <cellStyle name="Total 9 3 2" xfId="25414" xr:uid="{00000000-0005-0000-0000-000096620000}"/>
    <cellStyle name="Total 9 3 2 2" xfId="49290" xr:uid="{459FBB60-6812-4C2A-9863-C4F029DFE363}"/>
    <cellStyle name="Total 9 3 2 3" xfId="37320" xr:uid="{18214B02-DA8E-4EA1-AA54-8E31C5765C40}"/>
    <cellStyle name="Total 9 3 3" xfId="43349" xr:uid="{1C42D0F4-734D-45B8-99D4-F0F49AF01538}"/>
    <cellStyle name="Total 9 3 4" xfId="31379" xr:uid="{3CBF170B-D84F-4ED0-B7AE-C13514987C59}"/>
    <cellStyle name="Total 9 4" xfId="19456" xr:uid="{00000000-0005-0000-0000-000097620000}"/>
    <cellStyle name="Total 9 4 2" xfId="25415" xr:uid="{00000000-0005-0000-0000-000098620000}"/>
    <cellStyle name="Total 9 4 2 2" xfId="49291" xr:uid="{84666F0A-0C01-4A35-86AB-177F9143C9ED}"/>
    <cellStyle name="Total 9 4 2 3" xfId="37321" xr:uid="{3E529FE7-89E5-4E03-A6B6-CE062CE22C5F}"/>
    <cellStyle name="Total 9 4 3" xfId="43350" xr:uid="{0FDCC931-28C9-4A87-A46F-9A79A439E006}"/>
    <cellStyle name="Total 9 4 4" xfId="31380" xr:uid="{087DD5B4-E74D-4777-AAE5-06735965C8A3}"/>
    <cellStyle name="Total 9 5" xfId="19457" xr:uid="{00000000-0005-0000-0000-000099620000}"/>
    <cellStyle name="Total 9 5 2" xfId="25416" xr:uid="{00000000-0005-0000-0000-00009A620000}"/>
    <cellStyle name="Total 9 5 2 2" xfId="49292" xr:uid="{A165C2ED-9C0E-4466-A6FB-87F244C68446}"/>
    <cellStyle name="Total 9 5 2 3" xfId="37322" xr:uid="{02A96798-8403-4146-9380-89A769775DBC}"/>
    <cellStyle name="Total 9 5 3" xfId="43351" xr:uid="{4A5BE1C9-11BF-410E-9402-3C3D05E1CF03}"/>
    <cellStyle name="Total 9 5 4" xfId="31381" xr:uid="{6D0D0BFF-ACF0-4F55-A06A-5CBDF3AE5A9D}"/>
    <cellStyle name="Total 9 6" xfId="19458" xr:uid="{00000000-0005-0000-0000-00009B620000}"/>
    <cellStyle name="Total 9 6 2" xfId="25417" xr:uid="{00000000-0005-0000-0000-00009C620000}"/>
    <cellStyle name="Total 9 6 2 2" xfId="49293" xr:uid="{EF971EEA-9D7E-43D9-836E-CDEAA253F118}"/>
    <cellStyle name="Total 9 6 2 3" xfId="37323" xr:uid="{AFFDDB48-567F-4AC9-879F-80C395A4A1D3}"/>
    <cellStyle name="Total 9 6 3" xfId="43352" xr:uid="{F359538E-3B7B-40BD-A8EE-DADBB603D044}"/>
    <cellStyle name="Total 9 6 4" xfId="31382" xr:uid="{132526D5-FF4F-4503-94E8-41F6AA182334}"/>
    <cellStyle name="Total 9 7" xfId="25412" xr:uid="{00000000-0005-0000-0000-00009D620000}"/>
    <cellStyle name="Total 9 7 2" xfId="49288" xr:uid="{5D86541A-31BD-4C33-9789-BBDE324D0DC3}"/>
    <cellStyle name="Total 9 7 3" xfId="37318" xr:uid="{47EFEE21-1E08-4104-8065-9B013FB57980}"/>
    <cellStyle name="Total 9 8" xfId="43347" xr:uid="{5807252B-F42A-4E69-99BE-448D8C6D23E5}"/>
    <cellStyle name="Total 9 9" xfId="31377" xr:uid="{FB6B5E0D-86AE-4392-AC25-A644824CC463}"/>
    <cellStyle name="Unprot" xfId="19459" xr:uid="{00000000-0005-0000-0000-00009E620000}"/>
    <cellStyle name="Unprot 2" xfId="19460" xr:uid="{00000000-0005-0000-0000-00009F620000}"/>
    <cellStyle name="Unprot 2 2" xfId="19461" xr:uid="{00000000-0005-0000-0000-0000A0620000}"/>
    <cellStyle name="Unprot 2 2 2" xfId="25419" xr:uid="{00000000-0005-0000-0000-0000A1620000}"/>
    <cellStyle name="Unprot 2 2 2 2" xfId="49295" xr:uid="{8B2BD23E-9420-4DEF-8C66-6887321D6546}"/>
    <cellStyle name="Unprot 2 2 2 3" xfId="37325" xr:uid="{6478227F-3B26-4670-B3B8-DBFBFAA2CC80}"/>
    <cellStyle name="Unprot 2 2 3" xfId="43354" xr:uid="{52E416E1-1D88-48F7-A795-A793EB04485E}"/>
    <cellStyle name="Unprot 2 2 4" xfId="31384" xr:uid="{C1C7323A-F07E-46C5-A29E-7BB80CEDEFE0}"/>
    <cellStyle name="Unprot 2 3" xfId="25418" xr:uid="{00000000-0005-0000-0000-0000A2620000}"/>
    <cellStyle name="Unprot 2 3 2" xfId="49294" xr:uid="{4FE65495-455C-41C0-939B-9013900077FC}"/>
    <cellStyle name="Unprot 2 3 3" xfId="37324" xr:uid="{F9AE1177-A74E-49C5-82AA-03AA3F6268C7}"/>
    <cellStyle name="Unprot 2 4" xfId="43353" xr:uid="{70AA8A64-38FC-4AA6-8D1B-E3C7B6F8629E}"/>
    <cellStyle name="Unprot 2 5" xfId="31383" xr:uid="{FD6F98A4-9361-499E-9033-2C06AF7C1E1C}"/>
    <cellStyle name="Unprot 3" xfId="19462" xr:uid="{00000000-0005-0000-0000-0000A3620000}"/>
    <cellStyle name="Unprot 3 2" xfId="19463" xr:uid="{00000000-0005-0000-0000-0000A4620000}"/>
    <cellStyle name="Unprot 3 2 2" xfId="25421" xr:uid="{00000000-0005-0000-0000-0000A5620000}"/>
    <cellStyle name="Unprot 3 2 2 2" xfId="49297" xr:uid="{E019BE3E-BC5E-4515-86C3-2F8A969FBE70}"/>
    <cellStyle name="Unprot 3 2 2 3" xfId="37327" xr:uid="{2DE76A9F-5AF0-4360-95F0-2108DE675D3B}"/>
    <cellStyle name="Unprot 3 2 3" xfId="43356" xr:uid="{991C23FA-A7B2-446C-927E-910DBD656236}"/>
    <cellStyle name="Unprot 3 2 4" xfId="31386" xr:uid="{DC7DD216-B63C-4E29-B219-173BD5801180}"/>
    <cellStyle name="Unprot 3 3" xfId="25420" xr:uid="{00000000-0005-0000-0000-0000A6620000}"/>
    <cellStyle name="Unprot 3 3 2" xfId="49296" xr:uid="{4F4CE518-B2AF-4C8C-BBAD-2685C2B4015F}"/>
    <cellStyle name="Unprot 3 3 3" xfId="37326" xr:uid="{7C7A995D-6B4E-4F18-AA2B-C60836C96F65}"/>
    <cellStyle name="Unprot 3 4" xfId="43355" xr:uid="{2F6E3CAE-5BC4-4E73-BFC1-66D027C1C54C}"/>
    <cellStyle name="Unprot 3 5" xfId="31385" xr:uid="{078EDB9B-03C4-47AC-B3FA-6082A99937DB}"/>
    <cellStyle name="Unprot 4" xfId="19464" xr:uid="{00000000-0005-0000-0000-0000A7620000}"/>
    <cellStyle name="Unprot 4 2" xfId="19465" xr:uid="{00000000-0005-0000-0000-0000A8620000}"/>
    <cellStyle name="Unprot 4 2 2" xfId="25423" xr:uid="{00000000-0005-0000-0000-0000A9620000}"/>
    <cellStyle name="Unprot 4 2 2 2" xfId="49299" xr:uid="{DAD36549-3BEB-45CF-9AB2-B537DBA3AAE0}"/>
    <cellStyle name="Unprot 4 2 2 3" xfId="37329" xr:uid="{E7219D2F-547B-42AD-B977-77C752D4012C}"/>
    <cellStyle name="Unprot 4 2 3" xfId="43358" xr:uid="{D8D19AC3-886C-4ACB-8A8B-46FF1DCEE031}"/>
    <cellStyle name="Unprot 4 2 4" xfId="31388" xr:uid="{4050A487-2A09-40CB-B42B-418D3F64FB91}"/>
    <cellStyle name="Unprot 4 3" xfId="25422" xr:uid="{00000000-0005-0000-0000-0000AA620000}"/>
    <cellStyle name="Unprot 4 3 2" xfId="49298" xr:uid="{06A8834A-2503-4B33-A38F-E5DB3094DD14}"/>
    <cellStyle name="Unprot 4 3 3" xfId="37328" xr:uid="{CD14A915-7965-41C0-A324-26B61BD1EF81}"/>
    <cellStyle name="Unprot 4 4" xfId="43357" xr:uid="{A93FFA1F-1E00-4211-B7BC-506C1F3D8749}"/>
    <cellStyle name="Unprot 4 5" xfId="31387" xr:uid="{F95DE72F-4AA4-4B97-8106-46DF372AE587}"/>
    <cellStyle name="Unprot 5" xfId="19466" xr:uid="{00000000-0005-0000-0000-0000AB620000}"/>
    <cellStyle name="Unprot 5 2" xfId="25424" xr:uid="{00000000-0005-0000-0000-0000AC620000}"/>
    <cellStyle name="Unprot 5 2 2" xfId="49300" xr:uid="{D785DE23-B0EA-4450-BD34-EE9F8D762680}"/>
    <cellStyle name="Unprot 5 2 3" xfId="37330" xr:uid="{B9B4D9B3-C757-45DD-AA44-0A6C47799CCE}"/>
    <cellStyle name="Unprot 5 3" xfId="43359" xr:uid="{ABC6E596-F93F-4E2D-B990-15774AD348EC}"/>
    <cellStyle name="Unprot 5 4" xfId="31389" xr:uid="{EE7C41E8-EFC8-49D7-8D10-E77E78397D7E}"/>
    <cellStyle name="Unprot 6" xfId="19467" xr:uid="{00000000-0005-0000-0000-0000AD620000}"/>
    <cellStyle name="Unprot 6 2" xfId="25425" xr:uid="{00000000-0005-0000-0000-0000AE620000}"/>
    <cellStyle name="Unprot 6 2 2" xfId="49301" xr:uid="{40F2CCE3-DA22-4298-B67C-394A34DDC98D}"/>
    <cellStyle name="Unprot 6 2 3" xfId="37331" xr:uid="{541F68F7-90E5-4E17-91B7-8042B27C9464}"/>
    <cellStyle name="Unprot 6 3" xfId="43360" xr:uid="{7E1783DE-2D68-4E26-BB3A-237D37543376}"/>
    <cellStyle name="Unprot 6 4" xfId="31390" xr:uid="{7DB27AB8-D362-4334-8CAB-E18BC76BD507}"/>
    <cellStyle name="Unprot 7" xfId="19468" xr:uid="{00000000-0005-0000-0000-0000AF620000}"/>
    <cellStyle name="Unprot 7 2" xfId="25426" xr:uid="{00000000-0005-0000-0000-0000B0620000}"/>
    <cellStyle name="Unprot 7 2 2" xfId="49302" xr:uid="{C9039088-2774-409E-8E70-C79AE67EBB92}"/>
    <cellStyle name="Unprot 7 2 3" xfId="37332" xr:uid="{F9A9C2F3-EA06-4DA0-BD17-965C9DC5A643}"/>
    <cellStyle name="Unprot 7 3" xfId="43361" xr:uid="{97909BBB-0D98-45F1-88CE-3FCC37483411}"/>
    <cellStyle name="Unprot 7 4" xfId="31391" xr:uid="{537F844B-762A-44B6-82C6-57E2D2F55A75}"/>
    <cellStyle name="Unprot 8" xfId="19469" xr:uid="{00000000-0005-0000-0000-0000B1620000}"/>
    <cellStyle name="Unprot 8 2" xfId="25427" xr:uid="{00000000-0005-0000-0000-0000B2620000}"/>
    <cellStyle name="Unprot 8 2 2" xfId="49303" xr:uid="{81E10AB9-FB8D-4A70-9215-4DA40FB1CE05}"/>
    <cellStyle name="Unprot 8 2 3" xfId="37333" xr:uid="{EFE4FFA9-783D-4436-8158-366866866689}"/>
    <cellStyle name="Unprot 8 3" xfId="43362" xr:uid="{0688DA81-BD9B-4912-9715-B653F1B25E9E}"/>
    <cellStyle name="Unprot 8 4" xfId="31392" xr:uid="{8F0978D8-7958-412F-A5B4-5A2C78F3EC76}"/>
    <cellStyle name="Unprot$" xfId="19470" xr:uid="{00000000-0005-0000-0000-0000B3620000}"/>
    <cellStyle name="Unprot$ 2" xfId="19471" xr:uid="{00000000-0005-0000-0000-0000B4620000}"/>
    <cellStyle name="Unprot$ 2 2" xfId="19472" xr:uid="{00000000-0005-0000-0000-0000B5620000}"/>
    <cellStyle name="Unprot$ 2 2 2" xfId="25429" xr:uid="{00000000-0005-0000-0000-0000B6620000}"/>
    <cellStyle name="Unprot$ 2 2 2 2" xfId="49305" xr:uid="{B8AAC9F4-62F5-4398-8D9B-66864FA85485}"/>
    <cellStyle name="Unprot$ 2 2 2 3" xfId="37335" xr:uid="{DF9CF34D-67F1-47A3-B40E-C8F46488D7E6}"/>
    <cellStyle name="Unprot$ 2 2 3" xfId="43364" xr:uid="{AA86EA77-94FF-4C4F-A425-7F8A5D8C9EC7}"/>
    <cellStyle name="Unprot$ 2 2 4" xfId="31394" xr:uid="{B876AB6D-51EB-4352-A647-2573EC5B3352}"/>
    <cellStyle name="Unprot$ 2 3" xfId="19473" xr:uid="{00000000-0005-0000-0000-0000B7620000}"/>
    <cellStyle name="Unprot$ 2 3 2" xfId="25430" xr:uid="{00000000-0005-0000-0000-0000B8620000}"/>
    <cellStyle name="Unprot$ 2 3 2 2" xfId="49306" xr:uid="{E99CD61D-2811-4047-BCC5-BB99B8E32FDC}"/>
    <cellStyle name="Unprot$ 2 3 2 3" xfId="37336" xr:uid="{5AE45721-705B-4422-A14C-C22F113E9A3D}"/>
    <cellStyle name="Unprot$ 2 3 3" xfId="43365" xr:uid="{7CA74424-9052-425D-A8F5-57EB6EF69DDE}"/>
    <cellStyle name="Unprot$ 2 3 4" xfId="31395" xr:uid="{A552B1C6-181A-4B9E-B895-619965E8D394}"/>
    <cellStyle name="Unprot$ 2 4" xfId="19474" xr:uid="{00000000-0005-0000-0000-0000B9620000}"/>
    <cellStyle name="Unprot$ 2 4 2" xfId="25431" xr:uid="{00000000-0005-0000-0000-0000BA620000}"/>
    <cellStyle name="Unprot$ 2 4 2 2" xfId="49307" xr:uid="{F0B27A49-4233-40C0-8E48-337978179E04}"/>
    <cellStyle name="Unprot$ 2 4 2 3" xfId="37337" xr:uid="{F45A2493-98C0-4329-93BB-629184FEE762}"/>
    <cellStyle name="Unprot$ 2 4 3" xfId="43366" xr:uid="{D2B8931E-8DB3-46E5-9B6D-9D3640480D59}"/>
    <cellStyle name="Unprot$ 2 4 4" xfId="31396" xr:uid="{B49840BD-0D3B-4687-BB21-7B37FBCFC8BF}"/>
    <cellStyle name="Unprot$ 2 5" xfId="25428" xr:uid="{00000000-0005-0000-0000-0000BB620000}"/>
    <cellStyle name="Unprot$ 2 5 2" xfId="49304" xr:uid="{BF8E9F60-129E-40AB-83D2-CC467EF04A16}"/>
    <cellStyle name="Unprot$ 2 5 3" xfId="37334" xr:uid="{FE80A238-92D9-418A-ADC7-3E12EC7FCF6A}"/>
    <cellStyle name="Unprot$ 2 6" xfId="43363" xr:uid="{FDDB5984-9982-4AAA-BB37-E00DFD75ED7F}"/>
    <cellStyle name="Unprot$ 2 7" xfId="31393" xr:uid="{A8E1BC29-BB89-47AF-B5BF-2C3FD2BF2C50}"/>
    <cellStyle name="Unprot$ 3" xfId="19475" xr:uid="{00000000-0005-0000-0000-0000BC620000}"/>
    <cellStyle name="Unprot$ 3 2" xfId="25432" xr:uid="{00000000-0005-0000-0000-0000BD620000}"/>
    <cellStyle name="Unprot$ 3 2 2" xfId="49308" xr:uid="{73720635-2DB5-49BD-A8F0-FEB481BB07BA}"/>
    <cellStyle name="Unprot$ 3 2 3" xfId="37338" xr:uid="{891CBAB0-B267-4ADA-99DA-251B99B90F1E}"/>
    <cellStyle name="Unprot$ 3 3" xfId="43367" xr:uid="{9B57C54C-243B-4759-93D8-1BE5A3998C7A}"/>
    <cellStyle name="Unprot$ 3 4" xfId="31397" xr:uid="{24CECC11-0D82-4A81-A852-A1DF9F4BE9E3}"/>
    <cellStyle name="Unprot$ 4" xfId="19476" xr:uid="{00000000-0005-0000-0000-0000BE620000}"/>
    <cellStyle name="Unprot$ 4 2" xfId="25433" xr:uid="{00000000-0005-0000-0000-0000BF620000}"/>
    <cellStyle name="Unprot$ 4 2 2" xfId="49309" xr:uid="{33CE1556-D74B-4228-AC84-416006E079FD}"/>
    <cellStyle name="Unprot$ 4 2 3" xfId="37339" xr:uid="{5B7757B5-7D83-4186-B4B3-F015B7567419}"/>
    <cellStyle name="Unprot$ 4 3" xfId="43368" xr:uid="{F1DD246A-1409-409C-AAFA-6347AFF47D4A}"/>
    <cellStyle name="Unprot$ 4 4" xfId="31398" xr:uid="{4B172101-2810-44AA-BF1C-2354B7E9E607}"/>
    <cellStyle name="Unprot$ 5" xfId="19477" xr:uid="{00000000-0005-0000-0000-0000C0620000}"/>
    <cellStyle name="Unprot$ 5 2" xfId="25434" xr:uid="{00000000-0005-0000-0000-0000C1620000}"/>
    <cellStyle name="Unprot$ 5 2 2" xfId="49310" xr:uid="{413DA2B4-B660-44CD-AE51-AE7F5EE9F2DF}"/>
    <cellStyle name="Unprot$ 5 2 3" xfId="37340" xr:uid="{E1ED7879-EA13-4055-9C2E-5E29A856B1D9}"/>
    <cellStyle name="Unprot$ 5 3" xfId="43369" xr:uid="{2B4F1070-1AFA-4ED9-85F6-98B3CAC970BE}"/>
    <cellStyle name="Unprot$ 5 4" xfId="31399" xr:uid="{FD023D4F-2CA7-4EE7-AF7A-307E4E7FFE76}"/>
    <cellStyle name="Unprot$ 6" xfId="19478" xr:uid="{00000000-0005-0000-0000-0000C2620000}"/>
    <cellStyle name="Unprot$ 6 2" xfId="19479" xr:uid="{00000000-0005-0000-0000-0000C3620000}"/>
    <cellStyle name="Unprot$ 6 2 2" xfId="25436" xr:uid="{00000000-0005-0000-0000-0000C4620000}"/>
    <cellStyle name="Unprot$ 6 2 2 2" xfId="49312" xr:uid="{0C88A847-D9AB-4AF0-AD61-6F4301D839BB}"/>
    <cellStyle name="Unprot$ 6 2 2 3" xfId="37342" xr:uid="{05105E93-A164-4380-8EEB-0853BB91A748}"/>
    <cellStyle name="Unprot$ 6 2 3" xfId="43371" xr:uid="{215B0709-5B20-4822-9291-C204273B61B5}"/>
    <cellStyle name="Unprot$ 6 2 4" xfId="31401" xr:uid="{14C1497E-B56E-41CF-BA2F-4BEDE0D17CDA}"/>
    <cellStyle name="Unprot$ 6 3" xfId="19480" xr:uid="{00000000-0005-0000-0000-0000C5620000}"/>
    <cellStyle name="Unprot$ 6 3 2" xfId="25437" xr:uid="{00000000-0005-0000-0000-0000C6620000}"/>
    <cellStyle name="Unprot$ 6 3 2 2" xfId="49313" xr:uid="{4AD28B5E-C1ED-46DC-85FC-77BB0EA19076}"/>
    <cellStyle name="Unprot$ 6 3 2 3" xfId="37343" xr:uid="{E4249C2B-C287-446A-BB90-6E1BD6BF10B2}"/>
    <cellStyle name="Unprot$ 6 3 3" xfId="43372" xr:uid="{47FDE8D3-B8B8-490C-AA19-64D1B59185D5}"/>
    <cellStyle name="Unprot$ 6 3 4" xfId="31402" xr:uid="{C65A854E-4119-4715-AA0E-1DF514330DC8}"/>
    <cellStyle name="Unprot$ 6 4" xfId="25435" xr:uid="{00000000-0005-0000-0000-0000C7620000}"/>
    <cellStyle name="Unprot$ 6 4 2" xfId="49311" xr:uid="{29194FF5-A913-430A-826B-EC51E6843073}"/>
    <cellStyle name="Unprot$ 6 4 3" xfId="37341" xr:uid="{25464340-B815-4C26-870A-29BA31CD6BDA}"/>
    <cellStyle name="Unprot$ 6 5" xfId="43370" xr:uid="{45DEF4C4-90BA-458C-96F9-90BFA80E0620}"/>
    <cellStyle name="Unprot$ 6 6" xfId="31400" xr:uid="{212312E7-CA9A-49A7-BF7F-FEB54C2F2DB1}"/>
    <cellStyle name="Unprot$ 7" xfId="19481" xr:uid="{00000000-0005-0000-0000-0000C8620000}"/>
    <cellStyle name="Unprot$ 7 2" xfId="25438" xr:uid="{00000000-0005-0000-0000-0000C9620000}"/>
    <cellStyle name="Unprot$ 7 2 2" xfId="49314" xr:uid="{B996DE7E-4D6A-4CF5-B547-7AC0D883EFA0}"/>
    <cellStyle name="Unprot$ 7 2 3" xfId="37344" xr:uid="{CEA12FB5-2F0A-4693-ADB5-EB4C85EC4C6A}"/>
    <cellStyle name="Unprot$ 7 3" xfId="43373" xr:uid="{AA46BAE8-029F-4153-820C-EA9A021AB671}"/>
    <cellStyle name="Unprot$ 7 4" xfId="31403" xr:uid="{1237A996-FC12-4413-89BC-818B27E5EA9A}"/>
    <cellStyle name="Unprot$ 8" xfId="19482" xr:uid="{00000000-0005-0000-0000-0000CA620000}"/>
    <cellStyle name="Unprot$ 8 2" xfId="25439" xr:uid="{00000000-0005-0000-0000-0000CB620000}"/>
    <cellStyle name="Unprot$ 8 2 2" xfId="49315" xr:uid="{16898B6A-93B6-4AA6-BB08-5F3D87689108}"/>
    <cellStyle name="Unprot$ 8 2 3" xfId="37345" xr:uid="{78328A06-6B10-47AD-9342-ED68BE43B38A}"/>
    <cellStyle name="Unprot$ 8 3" xfId="43374" xr:uid="{40DE77AC-EB17-47F7-B276-2345AFA72661}"/>
    <cellStyle name="Unprot$ 8 4" xfId="31404" xr:uid="{2E19A30E-959F-43CE-A503-CE6B9A00551D}"/>
    <cellStyle name="Unprot$ 9" xfId="19483" xr:uid="{00000000-0005-0000-0000-0000CC620000}"/>
    <cellStyle name="Unprot$ 9 2" xfId="25440" xr:uid="{00000000-0005-0000-0000-0000CD620000}"/>
    <cellStyle name="Unprot$ 9 2 2" xfId="49316" xr:uid="{6C12A23C-FEC0-4B54-9DC5-A1EBDEBF4496}"/>
    <cellStyle name="Unprot$ 9 2 3" xfId="37346" xr:uid="{B3EB9FC0-56D8-43EA-B711-0B9D0B40664F}"/>
    <cellStyle name="Unprot$ 9 3" xfId="43375" xr:uid="{1C76AAE0-78A5-46E1-BE54-72D457947918}"/>
    <cellStyle name="Unprot$ 9 4" xfId="31405" xr:uid="{329A3247-F4D8-4E3A-B534-A65A07478BAE}"/>
    <cellStyle name="Unprot_2011 ERRA Nov Cost Model_v2" xfId="19484" xr:uid="{00000000-0005-0000-0000-0000CE620000}"/>
    <cellStyle name="Unprotect" xfId="19485" xr:uid="{00000000-0005-0000-0000-0000CF620000}"/>
    <cellStyle name="Unprotect 2" xfId="19486" xr:uid="{00000000-0005-0000-0000-0000D0620000}"/>
    <cellStyle name="Unprotect 2 2" xfId="25441" xr:uid="{00000000-0005-0000-0000-0000D1620000}"/>
    <cellStyle name="Unprotect 2 2 2" xfId="49317" xr:uid="{DD188CD0-5A2F-4B72-A0C7-3429A463BED1}"/>
    <cellStyle name="Unprotect 2 2 3" xfId="37347" xr:uid="{E25FA003-CC0D-4647-BECD-04A3C038FBDC}"/>
    <cellStyle name="Unprotect 2 3" xfId="43376" xr:uid="{BB04CB29-BC49-41EC-8BA1-554B4F2E5DEB}"/>
    <cellStyle name="Unprotect 2 4" xfId="31406" xr:uid="{F91EADF1-15AD-46DE-B593-F8B7A84BFCC5}"/>
    <cellStyle name="Unprotect 3" xfId="19487" xr:uid="{00000000-0005-0000-0000-0000D2620000}"/>
    <cellStyle name="Unprotect 3 2" xfId="25442" xr:uid="{00000000-0005-0000-0000-0000D3620000}"/>
    <cellStyle name="Unprotect 3 2 2" xfId="49318" xr:uid="{F47883CB-3FF2-4CF8-B9C5-13539065384A}"/>
    <cellStyle name="Unprotect 3 2 3" xfId="37348" xr:uid="{77A4D435-6F1A-4693-869B-DE5C7EF20CCB}"/>
    <cellStyle name="Unprotect 3 3" xfId="43377" xr:uid="{87F3DABD-4FCE-4261-9DFD-CBADD99BCCC3}"/>
    <cellStyle name="Unprotect 3 4" xfId="31407" xr:uid="{A8F9F228-CC75-424A-B1C6-C4020E8BA055}"/>
    <cellStyle name="Unprotect 4" xfId="19488" xr:uid="{00000000-0005-0000-0000-0000D4620000}"/>
    <cellStyle name="Unprotect 4 2" xfId="25443" xr:uid="{00000000-0005-0000-0000-0000D5620000}"/>
    <cellStyle name="Unprotect 4 2 2" xfId="49319" xr:uid="{ED6C20EF-65F9-476D-B85C-6BE4B39E8D11}"/>
    <cellStyle name="Unprotect 4 2 3" xfId="37349" xr:uid="{A52621D9-CCB3-4048-981F-AFDC8B31AF51}"/>
    <cellStyle name="Unprotect 4 3" xfId="43378" xr:uid="{EBA8A417-890B-43B8-A408-C24601E3D5B7}"/>
    <cellStyle name="Unprotect 4 4" xfId="31408" xr:uid="{B7EC8025-75E7-4A4B-95F8-C41568C062FE}"/>
    <cellStyle name="Unprotected" xfId="19489" xr:uid="{00000000-0005-0000-0000-0000D6620000}"/>
    <cellStyle name="Unprotected 2" xfId="19490" xr:uid="{00000000-0005-0000-0000-0000D7620000}"/>
    <cellStyle name="Unprotected 3" xfId="25444" xr:uid="{00000000-0005-0000-0000-0000D8620000}"/>
    <cellStyle name="Unprotected 3 2" xfId="49320" xr:uid="{4084E1FF-43F3-4892-BA5D-0F9CAA9A42FC}"/>
    <cellStyle name="Unprotected 3 3" xfId="37350" xr:uid="{BE3AAB2F-C8DA-46E9-8139-AF636A2E21B8}"/>
    <cellStyle name="Unprotected 4" xfId="43379" xr:uid="{79069F50-F4E8-4BA7-9CD5-531B3AE7512B}"/>
    <cellStyle name="Unprotected 5" xfId="31409" xr:uid="{C341892E-BDEB-404A-AC5E-21325CF23363}"/>
    <cellStyle name="User_Defined_A" xfId="19491" xr:uid="{00000000-0005-0000-0000-0000D9620000}"/>
    <cellStyle name="UserInput" xfId="19492" xr:uid="{00000000-0005-0000-0000-0000DA620000}"/>
    <cellStyle name="UserInput (no border)" xfId="19493" xr:uid="{00000000-0005-0000-0000-0000DB620000}"/>
    <cellStyle name="UserInput (no border) 2" xfId="19494" xr:uid="{00000000-0005-0000-0000-0000DC620000}"/>
    <cellStyle name="UserInput (no border) 2 2" xfId="25447" xr:uid="{00000000-0005-0000-0000-0000DD620000}"/>
    <cellStyle name="UserInput (no border) 2 2 2" xfId="49323" xr:uid="{57D209BB-D6F6-4B64-A1B1-6A4620A1DA9F}"/>
    <cellStyle name="UserInput (no border) 2 2 3" xfId="37353" xr:uid="{D90DB998-EE0F-4EE1-A76C-0B26E881A0DC}"/>
    <cellStyle name="UserInput (no border) 2 3" xfId="43382" xr:uid="{74039348-8265-4BE9-AEDA-12519DB91441}"/>
    <cellStyle name="UserInput (no border) 2 4" xfId="31412" xr:uid="{54214300-919A-44C0-BFE2-8546DC88B49F}"/>
    <cellStyle name="UserInput (no border) 3" xfId="25446" xr:uid="{00000000-0005-0000-0000-0000DE620000}"/>
    <cellStyle name="UserInput (no border) 3 2" xfId="49322" xr:uid="{03603C36-5B7C-4EC0-B646-5660DB1B40BB}"/>
    <cellStyle name="UserInput (no border) 3 3" xfId="37352" xr:uid="{94A44D16-D4C0-4687-8CD2-F3E1FC47B789}"/>
    <cellStyle name="UserInput (no border) 4" xfId="43381" xr:uid="{40D1D730-8284-46C8-AB25-4D9F02DEE80D}"/>
    <cellStyle name="UserInput (no border) 5" xfId="31411" xr:uid="{2C41009F-0EA4-4218-AEA5-AA95DB60AF72}"/>
    <cellStyle name="UserInput (no border) Lrg" xfId="19495" xr:uid="{00000000-0005-0000-0000-0000DF620000}"/>
    <cellStyle name="UserInput (no border) Lrg 2" xfId="25448" xr:uid="{00000000-0005-0000-0000-0000E0620000}"/>
    <cellStyle name="UserInput (no border) Lrg 2 2" xfId="49324" xr:uid="{15985FB5-2F1D-4728-9A62-349BD8C92665}"/>
    <cellStyle name="UserInput (no border) Lrg 2 3" xfId="37354" xr:uid="{BF5B59F9-A892-46B9-8193-7DA2F9EE2CD7}"/>
    <cellStyle name="UserInput (no border) Lrg 3" xfId="43383" xr:uid="{7DC81101-A6F3-44C0-B4AC-ADB980BB4724}"/>
    <cellStyle name="UserInput (no border) Lrg 4" xfId="31413" xr:uid="{AEFC0F18-2FF0-4068-B8F0-232ED7B9E152}"/>
    <cellStyle name="UserInput (no border)_Counterparties" xfId="19496" xr:uid="{00000000-0005-0000-0000-0000E1620000}"/>
    <cellStyle name="UserInput (no border, left)" xfId="19497" xr:uid="{00000000-0005-0000-0000-0000E2620000}"/>
    <cellStyle name="UserInput (no border, left) 2" xfId="19498" xr:uid="{00000000-0005-0000-0000-0000E3620000}"/>
    <cellStyle name="UserInput (no border, left) 2 2" xfId="25450" xr:uid="{00000000-0005-0000-0000-0000E4620000}"/>
    <cellStyle name="UserInput (no border, left) 2 2 2" xfId="49326" xr:uid="{4FD3D7B8-9BF5-40E0-9096-554847DA581C}"/>
    <cellStyle name="UserInput (no border, left) 2 2 3" xfId="37356" xr:uid="{B8CF8BC6-EFF5-445B-A59A-1D30727B45CB}"/>
    <cellStyle name="UserInput (no border, left) 2 3" xfId="43385" xr:uid="{5793A2A6-C91B-485A-B59A-9826BB338C69}"/>
    <cellStyle name="UserInput (no border, left) 2 4" xfId="31415" xr:uid="{28A5933F-0171-4A6F-ACBC-4F671B962DAC}"/>
    <cellStyle name="UserInput (no border, left) 3" xfId="25449" xr:uid="{00000000-0005-0000-0000-0000E5620000}"/>
    <cellStyle name="UserInput (no border, left) 3 2" xfId="49325" xr:uid="{E1CFF832-BD71-4E45-B8AD-378F8D2A3EEB}"/>
    <cellStyle name="UserInput (no border, left) 3 3" xfId="37355" xr:uid="{C1E42285-1528-4037-81DD-8428298532A0}"/>
    <cellStyle name="UserInput (no border, left) 4" xfId="43384" xr:uid="{EE47F621-7A3B-4F8C-94DB-385CD94F9DCE}"/>
    <cellStyle name="UserInput (no border, left) 5" xfId="31414" xr:uid="{37F13889-684C-4DDF-8E31-2CFB8309D746}"/>
    <cellStyle name="UserInput (no border, no font)" xfId="19499" xr:uid="{00000000-0005-0000-0000-0000E6620000}"/>
    <cellStyle name="UserInput (no border, no font) 2" xfId="19500" xr:uid="{00000000-0005-0000-0000-0000E7620000}"/>
    <cellStyle name="UserInput (no border, no font) 2 2" xfId="25452" xr:uid="{00000000-0005-0000-0000-0000E8620000}"/>
    <cellStyle name="UserInput (no border, no font) 2 2 2" xfId="49328" xr:uid="{C4C2FF44-6508-45AB-8738-0C0DFE096AF0}"/>
    <cellStyle name="UserInput (no border, no font) 2 2 3" xfId="37358" xr:uid="{82D169E7-894B-4F28-8A8E-D98F559001A2}"/>
    <cellStyle name="UserInput (no border, no font) 2 3" xfId="43387" xr:uid="{009A9709-69C2-4FC5-B144-059D2B8D61C9}"/>
    <cellStyle name="UserInput (no border, no font) 2 4" xfId="31417" xr:uid="{C8CC1E30-0DE5-415D-A291-CF8DE7F9725F}"/>
    <cellStyle name="UserInput (no border, no font) 3" xfId="25451" xr:uid="{00000000-0005-0000-0000-0000E9620000}"/>
    <cellStyle name="UserInput (no border, no font) 3 2" xfId="49327" xr:uid="{DD96E87C-19A4-427C-B737-57AB33B1663F}"/>
    <cellStyle name="UserInput (no border, no font) 3 3" xfId="37357" xr:uid="{05100E20-9F38-44BA-AEDC-05A51DC6487C}"/>
    <cellStyle name="UserInput (no border, no font) 4" xfId="43386" xr:uid="{EDA1C2A7-0196-4D31-A44C-94EEF92770B8}"/>
    <cellStyle name="UserInput (no border, no font) 5" xfId="31416" xr:uid="{AF88AF28-D703-4442-BC27-911996146467}"/>
    <cellStyle name="UserInput (no border,bold)" xfId="19501" xr:uid="{00000000-0005-0000-0000-0000EA620000}"/>
    <cellStyle name="UserInput (no border,bold) 2" xfId="25453" xr:uid="{00000000-0005-0000-0000-0000EB620000}"/>
    <cellStyle name="UserInput (no border,bold) 2 2" xfId="49329" xr:uid="{B261FCFF-FB4A-4D10-984C-29CF5207C44B}"/>
    <cellStyle name="UserInput (no border,bold) 2 3" xfId="37359" xr:uid="{FE9472A6-FBEB-419F-9337-E36712B7FD57}"/>
    <cellStyle name="UserInput (no border,bold) 3" xfId="43388" xr:uid="{0F1A86D0-ED01-4563-AB3E-668338B639D0}"/>
    <cellStyle name="UserInput (no border,bold) 4" xfId="31418" xr:uid="{E42EA51D-D4DA-4798-8DAA-18A4DC5ED2A7}"/>
    <cellStyle name="UserInput (white)" xfId="19502" xr:uid="{00000000-0005-0000-0000-0000EC620000}"/>
    <cellStyle name="UserInput (white) 2" xfId="19503" xr:uid="{00000000-0005-0000-0000-0000ED620000}"/>
    <cellStyle name="UserInput (white) 2 2" xfId="25455" xr:uid="{00000000-0005-0000-0000-0000EE620000}"/>
    <cellStyle name="UserInput (white) 2 2 2" xfId="49331" xr:uid="{6A9BD1E4-5A98-4B26-B04E-334E8F56A3CF}"/>
    <cellStyle name="UserInput (white) 2 2 3" xfId="37361" xr:uid="{22118EEB-A3D3-4191-AC45-056DD7A60EB9}"/>
    <cellStyle name="UserInput (white) 2 3" xfId="43390" xr:uid="{E346C315-F2D9-4A5D-A756-9091578C3864}"/>
    <cellStyle name="UserInput (white) 2 4" xfId="31420" xr:uid="{1B8010EB-A612-4400-A115-1D7B93623773}"/>
    <cellStyle name="UserInput (white) 3" xfId="25454" xr:uid="{00000000-0005-0000-0000-0000EF620000}"/>
    <cellStyle name="UserInput (white) 3 2" xfId="49330" xr:uid="{3A57ABF9-3F38-44F7-A8B0-25E8A8C91CF1}"/>
    <cellStyle name="UserInput (white) 3 3" xfId="37360" xr:uid="{39D3BF51-8786-45F4-8685-E11581CA1C5F}"/>
    <cellStyle name="UserInput (white) 4" xfId="43389" xr:uid="{AD051205-5587-4DDF-A3F5-4F0A64D02508}"/>
    <cellStyle name="UserInput (white) 5" xfId="31419" xr:uid="{FBE3C8B3-5C46-4C2E-90F0-5D3E6417E0A2}"/>
    <cellStyle name="UserInput 10" xfId="19504" xr:uid="{00000000-0005-0000-0000-0000F0620000}"/>
    <cellStyle name="UserInput 10 2" xfId="25456" xr:uid="{00000000-0005-0000-0000-0000F1620000}"/>
    <cellStyle name="UserInput 10 2 2" xfId="49332" xr:uid="{EC57826F-6CE6-4075-9A61-A6FACBF0BC81}"/>
    <cellStyle name="UserInput 10 2 3" xfId="37362" xr:uid="{FAFC6B03-2DB5-4B86-BB6A-AEA58F9D5D72}"/>
    <cellStyle name="UserInput 10 3" xfId="43391" xr:uid="{8681BF8D-2872-47ED-A3A5-D2F454ED5EE8}"/>
    <cellStyle name="UserInput 10 4" xfId="31421" xr:uid="{F08D34D1-9596-4655-AF16-884C2AE55AAB}"/>
    <cellStyle name="UserInput 11" xfId="19505" xr:uid="{00000000-0005-0000-0000-0000F2620000}"/>
    <cellStyle name="UserInput 11 2" xfId="25457" xr:uid="{00000000-0005-0000-0000-0000F3620000}"/>
    <cellStyle name="UserInput 11 2 2" xfId="49333" xr:uid="{5DD4D7A8-DCB5-4594-9528-61821C9DE476}"/>
    <cellStyle name="UserInput 11 2 3" xfId="37363" xr:uid="{2A8216CD-31AD-458A-A45B-7B7172957A22}"/>
    <cellStyle name="UserInput 11 3" xfId="43392" xr:uid="{B9CC0613-905B-4D60-8FD7-B1062B00FBA3}"/>
    <cellStyle name="UserInput 11 4" xfId="31422" xr:uid="{DC677B69-4FD1-4543-8A31-0B30DEE007D9}"/>
    <cellStyle name="UserInput 12" xfId="19506" xr:uid="{00000000-0005-0000-0000-0000F4620000}"/>
    <cellStyle name="UserInput 12 2" xfId="25458" xr:uid="{00000000-0005-0000-0000-0000F5620000}"/>
    <cellStyle name="UserInput 12 2 2" xfId="49334" xr:uid="{E04A626B-737D-42CE-89DB-6057E0492197}"/>
    <cellStyle name="UserInput 12 2 3" xfId="37364" xr:uid="{6F5A4542-7208-4501-BDB7-B56FB3ECFEAE}"/>
    <cellStyle name="UserInput 12 3" xfId="43393" xr:uid="{1411E55B-74C5-4BBA-AFB4-B181269F9C8A}"/>
    <cellStyle name="UserInput 12 4" xfId="31423" xr:uid="{C5AD963E-0D0A-4D4E-B16F-0FBC580CC4F7}"/>
    <cellStyle name="UserInput 13" xfId="19507" xr:uid="{00000000-0005-0000-0000-0000F6620000}"/>
    <cellStyle name="UserInput 13 2" xfId="25459" xr:uid="{00000000-0005-0000-0000-0000F7620000}"/>
    <cellStyle name="UserInput 13 2 2" xfId="49335" xr:uid="{C7FB19AF-101A-4C2F-BBC3-D21E82C015CC}"/>
    <cellStyle name="UserInput 13 2 3" xfId="37365" xr:uid="{0F5A5484-7739-4CBD-85C6-A2718E82325E}"/>
    <cellStyle name="UserInput 13 3" xfId="43394" xr:uid="{6ABA1C23-6E3C-4345-87D4-8BFD12D51946}"/>
    <cellStyle name="UserInput 13 4" xfId="31424" xr:uid="{0D22D9A3-FD59-482E-94E9-1AF7D0735491}"/>
    <cellStyle name="UserInput 14" xfId="19508" xr:uid="{00000000-0005-0000-0000-0000F8620000}"/>
    <cellStyle name="UserInput 14 2" xfId="25460" xr:uid="{00000000-0005-0000-0000-0000F9620000}"/>
    <cellStyle name="UserInput 14 2 2" xfId="49336" xr:uid="{86CCF671-95D4-4EF9-90FF-3973CAC3F45C}"/>
    <cellStyle name="UserInput 14 2 3" xfId="37366" xr:uid="{0F877C7B-68A6-48B4-A3A9-0419A68D0521}"/>
    <cellStyle name="UserInput 14 3" xfId="43395" xr:uid="{3ECFA2C5-A40B-48DA-81DF-F1476695B69A}"/>
    <cellStyle name="UserInput 14 4" xfId="31425" xr:uid="{04230734-7451-4E17-90F8-527A42A7C26F}"/>
    <cellStyle name="UserInput 15" xfId="25445" xr:uid="{00000000-0005-0000-0000-0000FA620000}"/>
    <cellStyle name="UserInput 15 2" xfId="49321" xr:uid="{B69640EA-5A9A-4412-BFEC-DB0C1305697B}"/>
    <cellStyle name="UserInput 15 3" xfId="37351" xr:uid="{AB2E18FE-B719-470D-BC11-53D21352BC08}"/>
    <cellStyle name="UserInput 16" xfId="25572" xr:uid="{00000000-0005-0000-0000-0000FB620000}"/>
    <cellStyle name="UserInput 16 2" xfId="49448" xr:uid="{71098525-2423-4440-AFDD-0F16FA235770}"/>
    <cellStyle name="UserInput 16 3" xfId="37478" xr:uid="{D4802DEB-B2AA-4409-AFA4-7B8FB37A2172}"/>
    <cellStyle name="UserInput 17" xfId="24632" xr:uid="{00000000-0005-0000-0000-0000FC620000}"/>
    <cellStyle name="UserInput 17 2" xfId="48508" xr:uid="{2EABE0C4-72C0-41E8-AB51-C464A56160AB}"/>
    <cellStyle name="UserInput 17 3" xfId="36538" xr:uid="{0401421E-A4F3-4D3E-90D4-5FE7A607B536}"/>
    <cellStyle name="UserInput 18" xfId="43380" xr:uid="{AC698C0D-1B68-415C-8695-8828C6660AA6}"/>
    <cellStyle name="UserInput 19" xfId="49454" xr:uid="{884EBD13-E988-4FCF-8617-BCD06F37FB33}"/>
    <cellStyle name="UserInput 2" xfId="19509" xr:uid="{00000000-0005-0000-0000-0000FD620000}"/>
    <cellStyle name="UserInput 2 2" xfId="25461" xr:uid="{00000000-0005-0000-0000-0000FE620000}"/>
    <cellStyle name="UserInput 2 2 2" xfId="49337" xr:uid="{E6474B92-1FF9-4274-881D-CFA44EC081A2}"/>
    <cellStyle name="UserInput 2 2 3" xfId="37367" xr:uid="{FE3CE752-ECF1-48AB-9B9E-C6F5DC817449}"/>
    <cellStyle name="UserInput 2 3" xfId="43396" xr:uid="{90A23323-038F-4168-AB6F-8082579330B9}"/>
    <cellStyle name="UserInput 2 4" xfId="31426" xr:uid="{D6ADC600-68BF-47D3-9ED8-901340BBBB47}"/>
    <cellStyle name="UserInput 20" xfId="31410" xr:uid="{40E244E3-3EBE-4708-A9B6-712277A5E528}"/>
    <cellStyle name="UserInput 3" xfId="19510" xr:uid="{00000000-0005-0000-0000-0000FF620000}"/>
    <cellStyle name="UserInput 3 2" xfId="25462" xr:uid="{00000000-0005-0000-0000-000000630000}"/>
    <cellStyle name="UserInput 3 2 2" xfId="49338" xr:uid="{EE789CCD-06BC-4B2D-BD07-27B4E198FB20}"/>
    <cellStyle name="UserInput 3 2 3" xfId="37368" xr:uid="{5D2777AF-EC03-49B7-9401-160AC8D98229}"/>
    <cellStyle name="UserInput 3 3" xfId="43397" xr:uid="{6E84EFD5-0C70-47EC-8436-2892180199E8}"/>
    <cellStyle name="UserInput 3 4" xfId="31427" xr:uid="{1C9B78D6-757B-41E1-9259-07408FAABFEA}"/>
    <cellStyle name="UserInput 4" xfId="19511" xr:uid="{00000000-0005-0000-0000-000001630000}"/>
    <cellStyle name="UserInput 4 2" xfId="25463" xr:uid="{00000000-0005-0000-0000-000002630000}"/>
    <cellStyle name="UserInput 4 2 2" xfId="49339" xr:uid="{14EC6F42-69A5-4CBB-977F-9C54EE35A7E1}"/>
    <cellStyle name="UserInput 4 2 3" xfId="37369" xr:uid="{24F5E841-83DB-402A-A642-8913FFE58C16}"/>
    <cellStyle name="UserInput 4 3" xfId="43398" xr:uid="{D6931609-6AB2-46DB-8280-8501863163AF}"/>
    <cellStyle name="UserInput 4 4" xfId="31428" xr:uid="{A729FE4B-DF77-4A15-AB54-4ABCF0E62DCE}"/>
    <cellStyle name="UserInput 5" xfId="19512" xr:uid="{00000000-0005-0000-0000-000003630000}"/>
    <cellStyle name="UserInput 5 2" xfId="25464" xr:uid="{00000000-0005-0000-0000-000004630000}"/>
    <cellStyle name="UserInput 5 2 2" xfId="49340" xr:uid="{2C825204-1F6A-4C4D-9ADE-6D460FFC2DE1}"/>
    <cellStyle name="UserInput 5 2 3" xfId="37370" xr:uid="{62824693-26D7-4A60-B62E-17EFE31BCACB}"/>
    <cellStyle name="UserInput 5 3" xfId="43399" xr:uid="{F2281951-066C-4F7E-9D3C-F64BE2095995}"/>
    <cellStyle name="UserInput 5 4" xfId="31429" xr:uid="{D4783B68-40FC-4434-B252-F33026763491}"/>
    <cellStyle name="UserInput 6" xfId="19513" xr:uid="{00000000-0005-0000-0000-000005630000}"/>
    <cellStyle name="UserInput 6 2" xfId="25465" xr:uid="{00000000-0005-0000-0000-000006630000}"/>
    <cellStyle name="UserInput 6 2 2" xfId="49341" xr:uid="{B9F0DCF0-0DA3-4336-B6E4-6C0109FB9EA2}"/>
    <cellStyle name="UserInput 6 2 3" xfId="37371" xr:uid="{1060000F-76B1-4E2D-978C-02E331098A0E}"/>
    <cellStyle name="UserInput 6 3" xfId="43400" xr:uid="{3D5929BB-7046-473C-B1D5-E27680003747}"/>
    <cellStyle name="UserInput 6 4" xfId="31430" xr:uid="{73EAD368-8B42-4E31-A11A-888975FADF1C}"/>
    <cellStyle name="UserInput 7" xfId="19514" xr:uid="{00000000-0005-0000-0000-000007630000}"/>
    <cellStyle name="UserInput 7 2" xfId="25466" xr:uid="{00000000-0005-0000-0000-000008630000}"/>
    <cellStyle name="UserInput 7 2 2" xfId="49342" xr:uid="{C3FA9F68-A2E8-4641-BFA0-A070B9AEB5AA}"/>
    <cellStyle name="UserInput 7 2 3" xfId="37372" xr:uid="{1544FE26-34B1-4B7D-B0FE-854BBF3ACA11}"/>
    <cellStyle name="UserInput 7 3" xfId="43401" xr:uid="{6313F9BA-BDC0-4408-9923-A2AA810144C4}"/>
    <cellStyle name="UserInput 7 4" xfId="31431" xr:uid="{366016F9-E02D-406B-9DC8-B868AE8B0265}"/>
    <cellStyle name="UserInput 8" xfId="19515" xr:uid="{00000000-0005-0000-0000-000009630000}"/>
    <cellStyle name="UserInput 8 2" xfId="25467" xr:uid="{00000000-0005-0000-0000-00000A630000}"/>
    <cellStyle name="UserInput 8 2 2" xfId="49343" xr:uid="{66025483-F184-430B-936C-D630F619C05A}"/>
    <cellStyle name="UserInput 8 2 3" xfId="37373" xr:uid="{E2D3897E-12D4-415B-80FE-25595F4BA2E9}"/>
    <cellStyle name="UserInput 8 3" xfId="43402" xr:uid="{5BB644CF-774B-4EF6-A419-A1C2058FDCCF}"/>
    <cellStyle name="UserInput 8 4" xfId="31432" xr:uid="{57E95852-B4EE-4B74-82A6-05C5870AE81A}"/>
    <cellStyle name="UserInput 9" xfId="19516" xr:uid="{00000000-0005-0000-0000-00000B630000}"/>
    <cellStyle name="UserInput 9 2" xfId="25468" xr:uid="{00000000-0005-0000-0000-00000C630000}"/>
    <cellStyle name="UserInput 9 2 2" xfId="49344" xr:uid="{34A85ABB-EB69-4DC6-91E4-7EC94C498E8C}"/>
    <cellStyle name="UserInput 9 2 3" xfId="37374" xr:uid="{A9396B9A-A711-48F5-A7C8-2240049E9E75}"/>
    <cellStyle name="UserInput 9 3" xfId="43403" xr:uid="{5AB544AA-8B09-4D4F-9972-6F9248DC007F}"/>
    <cellStyle name="UserInput 9 4" xfId="31433" xr:uid="{C1E05B7D-AB47-4263-9DB1-C236F597A4F3}"/>
    <cellStyle name="UserInput_04-06 Production Month" xfId="19517" xr:uid="{00000000-0005-0000-0000-00000D630000}"/>
    <cellStyle name="Value" xfId="19518" xr:uid="{00000000-0005-0000-0000-00000E630000}"/>
    <cellStyle name="Value 2" xfId="19519" xr:uid="{00000000-0005-0000-0000-00000F630000}"/>
    <cellStyle name="Value 2 2" xfId="25469" xr:uid="{00000000-0005-0000-0000-000010630000}"/>
    <cellStyle name="Value 2 2 2" xfId="49345" xr:uid="{F6ACEBA3-809A-40BB-B981-AAF03062A870}"/>
    <cellStyle name="Value 2 2 3" xfId="37375" xr:uid="{2D1AFD0D-12D0-43B3-B5A1-2C99763E6788}"/>
    <cellStyle name="Value 2 3" xfId="43404" xr:uid="{12CD5429-FE9F-494C-A9EF-4D25C75D7ECA}"/>
    <cellStyle name="Value 2 4" xfId="31434" xr:uid="{99ADC536-A0D0-4FA9-B824-EFA0573D136C}"/>
    <cellStyle name="Value 3" xfId="19520" xr:uid="{00000000-0005-0000-0000-000011630000}"/>
    <cellStyle name="Value 3 2" xfId="25470" xr:uid="{00000000-0005-0000-0000-000012630000}"/>
    <cellStyle name="Value 3 2 2" xfId="49346" xr:uid="{CB628F36-E25A-412D-A9D8-C5E10D8DEBA1}"/>
    <cellStyle name="Value 3 2 3" xfId="37376" xr:uid="{1A8B27A0-8E56-48AC-8DB4-6B9B0B1DB8FB}"/>
    <cellStyle name="Value 3 3" xfId="43405" xr:uid="{E47DC5C3-D798-4B53-B8D5-C4525277BDDD}"/>
    <cellStyle name="Value 3 4" xfId="31435" xr:uid="{30590688-C03A-46B8-967E-1AF1F5E2B2C0}"/>
    <cellStyle name="Vert18" xfId="19521" xr:uid="{00000000-0005-0000-0000-000013630000}"/>
    <cellStyle name="Vert18 2" xfId="19522" xr:uid="{00000000-0005-0000-0000-000014630000}"/>
    <cellStyle name="Vert18 2 2" xfId="25472" xr:uid="{00000000-0005-0000-0000-000015630000}"/>
    <cellStyle name="Vert18 2 2 2" xfId="49348" xr:uid="{B0E2F760-F044-4DF4-B5ED-25F12A562680}"/>
    <cellStyle name="Vert18 2 2 3" xfId="37378" xr:uid="{F6EFEE97-3796-484D-847E-4DC602282EF5}"/>
    <cellStyle name="Vert18 2 3" xfId="43407" xr:uid="{C1BBB50A-CA2B-42A2-AB7A-3D23D039145A}"/>
    <cellStyle name="Vert18 2 4" xfId="31437" xr:uid="{D912706C-8821-4BCB-8758-87F1EA4FA2A8}"/>
    <cellStyle name="Vert18 3" xfId="25471" xr:uid="{00000000-0005-0000-0000-000016630000}"/>
    <cellStyle name="Vert18 3 2" xfId="49347" xr:uid="{A586ECD5-4FB9-446B-88C6-1987BD77B5FF}"/>
    <cellStyle name="Vert18 3 3" xfId="37377" xr:uid="{C135EB98-C48C-424D-AFB2-98AC5E968A94}"/>
    <cellStyle name="Vert18 4" xfId="43406" xr:uid="{DA250232-264B-4F28-B064-48C85BD056C4}"/>
    <cellStyle name="Vert18 5" xfId="31436" xr:uid="{81399AC7-776B-4F37-A254-4E74B7A07515}"/>
    <cellStyle name="Vert26" xfId="19523" xr:uid="{00000000-0005-0000-0000-000017630000}"/>
    <cellStyle name="Vert26 2" xfId="25473" xr:uid="{00000000-0005-0000-0000-000018630000}"/>
    <cellStyle name="Vert26 2 2" xfId="49349" xr:uid="{75702E04-24A5-44EE-9353-3B185C46ADE9}"/>
    <cellStyle name="Vert26 2 3" xfId="37379" xr:uid="{E47BA307-EBDB-4D8F-BF96-39666B90ECD5}"/>
    <cellStyle name="Vert26 3" xfId="43408" xr:uid="{B25A7798-1F11-4460-88C6-8AEE1EC9D01E}"/>
    <cellStyle name="Vert26 4" xfId="31438" xr:uid="{D63D3C68-098D-42BE-9303-CD37D9A50B9C}"/>
    <cellStyle name="Währung [0]_Compiling Utility Macros" xfId="19524" xr:uid="{00000000-0005-0000-0000-000019630000}"/>
    <cellStyle name="Währung_Compiling Utility Macros" xfId="19525" xr:uid="{00000000-0005-0000-0000-00001A630000}"/>
    <cellStyle name="Warning Text 10" xfId="19526" xr:uid="{00000000-0005-0000-0000-00001B630000}"/>
    <cellStyle name="Warning Text 10 2" xfId="25474" xr:uid="{00000000-0005-0000-0000-00001C630000}"/>
    <cellStyle name="Warning Text 10 2 2" xfId="49350" xr:uid="{D9DD7CEF-1A7E-4089-8ABD-6421829211AE}"/>
    <cellStyle name="Warning Text 10 2 3" xfId="37380" xr:uid="{5930FB4E-D610-4C2D-9FAD-165FDE3036E8}"/>
    <cellStyle name="Warning Text 10 3" xfId="43409" xr:uid="{DE3E7719-02EA-44DA-BB5D-A00899DB348C}"/>
    <cellStyle name="Warning Text 10 4" xfId="31439" xr:uid="{43FE3A8F-CD8E-4C83-B01B-B4D223B2E5E7}"/>
    <cellStyle name="Warning Text 11" xfId="19527" xr:uid="{00000000-0005-0000-0000-00001D630000}"/>
    <cellStyle name="Warning Text 12" xfId="19528" xr:uid="{00000000-0005-0000-0000-00001E630000}"/>
    <cellStyle name="Warning Text 2" xfId="19529" xr:uid="{00000000-0005-0000-0000-00001F630000}"/>
    <cellStyle name="Warning Text 2 2" xfId="19530" xr:uid="{00000000-0005-0000-0000-000020630000}"/>
    <cellStyle name="Warning Text 2 2 2" xfId="19531" xr:uid="{00000000-0005-0000-0000-000021630000}"/>
    <cellStyle name="Warning Text 2 2 2 2" xfId="25476" xr:uid="{00000000-0005-0000-0000-000022630000}"/>
    <cellStyle name="Warning Text 2 2 2 2 2" xfId="49352" xr:uid="{0069E59A-2D01-4EE7-8EA1-864D665F420B}"/>
    <cellStyle name="Warning Text 2 2 2 2 3" xfId="37382" xr:uid="{3BC2490E-00E9-4793-BE1C-BAF533E41236}"/>
    <cellStyle name="Warning Text 2 2 2 3" xfId="43411" xr:uid="{21FDDF06-8500-4DD0-B767-B6CC5B94BF0F}"/>
    <cellStyle name="Warning Text 2 2 2 4" xfId="31441" xr:uid="{E6F84DFB-BF9D-467D-8F08-B328E64CBC41}"/>
    <cellStyle name="Warning Text 2 2 3" xfId="19532" xr:uid="{00000000-0005-0000-0000-000023630000}"/>
    <cellStyle name="Warning Text 2 2 3 2" xfId="25477" xr:uid="{00000000-0005-0000-0000-000024630000}"/>
    <cellStyle name="Warning Text 2 2 3 2 2" xfId="49353" xr:uid="{218397D8-4EEF-4095-A518-3E088DFB1868}"/>
    <cellStyle name="Warning Text 2 2 3 2 3" xfId="37383" xr:uid="{5FDF5CCB-C504-42BD-9179-1D09C04F49C3}"/>
    <cellStyle name="Warning Text 2 2 3 3" xfId="43412" xr:uid="{0510F47C-62BC-4C11-98C2-46564D42CD80}"/>
    <cellStyle name="Warning Text 2 2 3 4" xfId="31442" xr:uid="{8247F385-4262-44F5-AEB0-6C001B57178A}"/>
    <cellStyle name="Warning Text 2 2 4" xfId="25475" xr:uid="{00000000-0005-0000-0000-000025630000}"/>
    <cellStyle name="Warning Text 2 2 4 2" xfId="49351" xr:uid="{C07E3985-E486-4CDB-A615-84AB74423DA0}"/>
    <cellStyle name="Warning Text 2 2 4 3" xfId="37381" xr:uid="{823E14C8-5253-4A43-9D67-CD20F7EC5736}"/>
    <cellStyle name="Warning Text 2 2 5" xfId="43410" xr:uid="{2A7D5157-22BE-404B-BCCC-7644D7A8F26D}"/>
    <cellStyle name="Warning Text 2 2 6" xfId="31440" xr:uid="{78F6CF8E-F25D-404E-B0F1-D55F499DCB72}"/>
    <cellStyle name="Warning Text 2 3" xfId="19533" xr:uid="{00000000-0005-0000-0000-000026630000}"/>
    <cellStyle name="Warning Text 2 3 2" xfId="25478" xr:uid="{00000000-0005-0000-0000-000027630000}"/>
    <cellStyle name="Warning Text 2 3 2 2" xfId="49354" xr:uid="{941AD46D-BC61-4042-9F0F-B1419D5F1849}"/>
    <cellStyle name="Warning Text 2 3 2 3" xfId="37384" xr:uid="{926067CA-0F49-48D3-A189-13A6119BFB9F}"/>
    <cellStyle name="Warning Text 2 3 3" xfId="43413" xr:uid="{F33281C1-F080-44BC-B650-53FE1F963743}"/>
    <cellStyle name="Warning Text 2 3 4" xfId="31443" xr:uid="{B494129C-A1CB-476E-8B07-992D5D48B6CE}"/>
    <cellStyle name="Warning Text 2 4" xfId="19534" xr:uid="{00000000-0005-0000-0000-000028630000}"/>
    <cellStyle name="Warning Text 2 4 2" xfId="25479" xr:uid="{00000000-0005-0000-0000-000029630000}"/>
    <cellStyle name="Warning Text 2 4 2 2" xfId="49355" xr:uid="{D49EFF81-ED79-4935-87B4-3C33C76AABB5}"/>
    <cellStyle name="Warning Text 2 4 2 3" xfId="37385" xr:uid="{FB9CE125-9B0E-4364-AE70-F9301601E717}"/>
    <cellStyle name="Warning Text 2 4 3" xfId="43414" xr:uid="{78D7D720-F2C4-4E32-AF39-3329206AE968}"/>
    <cellStyle name="Warning Text 2 4 4" xfId="31444" xr:uid="{70F19FE4-0085-41BB-9C31-4A14F723489A}"/>
    <cellStyle name="Warning Text 2 5" xfId="19535" xr:uid="{00000000-0005-0000-0000-00002A630000}"/>
    <cellStyle name="Warning Text 2 5 2" xfId="25480" xr:uid="{00000000-0005-0000-0000-00002B630000}"/>
    <cellStyle name="Warning Text 2 5 2 2" xfId="49356" xr:uid="{0F93582F-5E08-4438-AAE2-2463599343B4}"/>
    <cellStyle name="Warning Text 2 5 2 3" xfId="37386" xr:uid="{0783A11F-738D-49AF-98EE-DB8B2CF38442}"/>
    <cellStyle name="Warning Text 2 5 3" xfId="43415" xr:uid="{7295360E-1834-44B1-A049-D8B3464D04A5}"/>
    <cellStyle name="Warning Text 2 5 4" xfId="31445" xr:uid="{211DD7F4-494F-4529-8A4D-1EE86F4BF5B7}"/>
    <cellStyle name="Warning Text 2 6" xfId="19536" xr:uid="{00000000-0005-0000-0000-00002C630000}"/>
    <cellStyle name="Warning Text 2 6 2" xfId="25481" xr:uid="{00000000-0005-0000-0000-00002D630000}"/>
    <cellStyle name="Warning Text 2 6 2 2" xfId="49357" xr:uid="{C883A0B2-A633-4ADB-9011-C858B367D02A}"/>
    <cellStyle name="Warning Text 2 6 2 3" xfId="37387" xr:uid="{AE2334F9-FF6E-4EE6-B9A9-F90DAEB1D8ED}"/>
    <cellStyle name="Warning Text 2 6 3" xfId="43416" xr:uid="{EFEE85C5-F1E6-42B1-9005-9BB33CC02903}"/>
    <cellStyle name="Warning Text 2 6 4" xfId="31446" xr:uid="{B5AC3964-6894-438A-A70F-D7ED346343E0}"/>
    <cellStyle name="Warning Text 2 7" xfId="19537" xr:uid="{00000000-0005-0000-0000-00002E630000}"/>
    <cellStyle name="Warning Text 2 7 2" xfId="25482" xr:uid="{00000000-0005-0000-0000-00002F630000}"/>
    <cellStyle name="Warning Text 2 7 2 2" xfId="49358" xr:uid="{1BCA0222-42DE-4142-BCED-80620F4637A2}"/>
    <cellStyle name="Warning Text 2 7 2 3" xfId="37388" xr:uid="{72D6366A-5729-4B7A-9218-517964FF16CB}"/>
    <cellStyle name="Warning Text 2 7 3" xfId="43417" xr:uid="{9ED337A4-8944-4CFA-B700-7E8D4511CA3D}"/>
    <cellStyle name="Warning Text 2 7 4" xfId="31447" xr:uid="{991444BB-097A-43C4-9DC3-664B376A1E8C}"/>
    <cellStyle name="Warning Text 2 8" xfId="19538" xr:uid="{00000000-0005-0000-0000-000030630000}"/>
    <cellStyle name="Warning Text 2 8 2" xfId="25483" xr:uid="{00000000-0005-0000-0000-000031630000}"/>
    <cellStyle name="Warning Text 2 8 2 2" xfId="49359" xr:uid="{8C43C2AE-0BEE-4468-B13E-2DD9E1894164}"/>
    <cellStyle name="Warning Text 2 8 2 3" xfId="37389" xr:uid="{8B5EF754-F596-4307-9AF5-5D106F64B026}"/>
    <cellStyle name="Warning Text 2 8 3" xfId="43418" xr:uid="{B209BA61-F000-4131-9F6C-87B5F80AB5C0}"/>
    <cellStyle name="Warning Text 2 8 4" xfId="31448" xr:uid="{CE31AC3D-07A9-47F1-A0BD-ACB460E8C434}"/>
    <cellStyle name="Warning Text 3" xfId="19539" xr:uid="{00000000-0005-0000-0000-000032630000}"/>
    <cellStyle name="Warning Text 3 2" xfId="19540" xr:uid="{00000000-0005-0000-0000-000033630000}"/>
    <cellStyle name="Warning Text 3 2 2" xfId="19541" xr:uid="{00000000-0005-0000-0000-000034630000}"/>
    <cellStyle name="Warning Text 3 2 2 2" xfId="25486" xr:uid="{00000000-0005-0000-0000-000035630000}"/>
    <cellStyle name="Warning Text 3 2 2 2 2" xfId="49362" xr:uid="{75E84BB3-13CB-45B3-A8A0-AA0ACC5F6B7A}"/>
    <cellStyle name="Warning Text 3 2 2 2 3" xfId="37392" xr:uid="{82C7B2B6-F995-474D-B0A2-F7EF8B5524DE}"/>
    <cellStyle name="Warning Text 3 2 2 3" xfId="43421" xr:uid="{D09BB52C-B71E-4688-B6AA-31AD0115552A}"/>
    <cellStyle name="Warning Text 3 2 2 4" xfId="31451" xr:uid="{ABFC0930-1999-474F-A707-B81A7A72095B}"/>
    <cellStyle name="Warning Text 3 2 3" xfId="25485" xr:uid="{00000000-0005-0000-0000-000036630000}"/>
    <cellStyle name="Warning Text 3 2 3 2" xfId="49361" xr:uid="{CC2ABD6B-B770-4064-BF69-86F4B4FC890C}"/>
    <cellStyle name="Warning Text 3 2 3 3" xfId="37391" xr:uid="{AE65F2BB-978F-4F6E-8852-3328D69A258A}"/>
    <cellStyle name="Warning Text 3 2 4" xfId="43420" xr:uid="{6D09CB93-91B0-4801-B241-21E3A1D5DD16}"/>
    <cellStyle name="Warning Text 3 2 5" xfId="31450" xr:uid="{C360C477-7DF8-434F-AE9D-1AFD72F104D4}"/>
    <cellStyle name="Warning Text 3 3" xfId="19542" xr:uid="{00000000-0005-0000-0000-000037630000}"/>
    <cellStyle name="Warning Text 3 3 2" xfId="25487" xr:uid="{00000000-0005-0000-0000-000038630000}"/>
    <cellStyle name="Warning Text 3 3 2 2" xfId="49363" xr:uid="{F8170F04-6570-4824-BB7B-33D71B64B25F}"/>
    <cellStyle name="Warning Text 3 3 2 3" xfId="37393" xr:uid="{F07F9F73-664D-4BC5-A9FE-ECA7AF98064A}"/>
    <cellStyle name="Warning Text 3 3 3" xfId="43422" xr:uid="{3B585846-611C-4C36-8F08-30301EF4003A}"/>
    <cellStyle name="Warning Text 3 3 4" xfId="31452" xr:uid="{1587E621-3033-4FC4-B486-F4382B460972}"/>
    <cellStyle name="Warning Text 3 4" xfId="19543" xr:uid="{00000000-0005-0000-0000-000039630000}"/>
    <cellStyle name="Warning Text 3 5" xfId="25484" xr:uid="{00000000-0005-0000-0000-00003A630000}"/>
    <cellStyle name="Warning Text 3 5 2" xfId="49360" xr:uid="{8448395A-FD60-479F-A078-552535D77D3D}"/>
    <cellStyle name="Warning Text 3 5 3" xfId="37390" xr:uid="{9880C3F4-7792-48EB-AD31-315469BAEB75}"/>
    <cellStyle name="Warning Text 3 6" xfId="43419" xr:uid="{658912C6-993D-45DA-80D9-961F87875FC4}"/>
    <cellStyle name="Warning Text 3 7" xfId="31449" xr:uid="{7203AD69-DC79-4ED3-A773-84FCA1DDFAC2}"/>
    <cellStyle name="Warning Text 4" xfId="19544" xr:uid="{00000000-0005-0000-0000-00003B630000}"/>
    <cellStyle name="Warning Text 4 2" xfId="19545" xr:uid="{00000000-0005-0000-0000-00003C630000}"/>
    <cellStyle name="Warning Text 4 2 2" xfId="19546" xr:uid="{00000000-0005-0000-0000-00003D630000}"/>
    <cellStyle name="Warning Text 4 2 2 2" xfId="25490" xr:uid="{00000000-0005-0000-0000-00003E630000}"/>
    <cellStyle name="Warning Text 4 2 2 2 2" xfId="49366" xr:uid="{075572B3-A4DA-4BD8-8B4D-367EA5C2E7F8}"/>
    <cellStyle name="Warning Text 4 2 2 2 3" xfId="37396" xr:uid="{5724A20B-E319-4EF9-8CBC-6B6AED6E8557}"/>
    <cellStyle name="Warning Text 4 2 2 3" xfId="43425" xr:uid="{ECD62CB1-963D-4B5A-A761-103898E3D6F9}"/>
    <cellStyle name="Warning Text 4 2 2 4" xfId="31455" xr:uid="{9D4EC384-05C3-44CA-9C6B-352847040146}"/>
    <cellStyle name="Warning Text 4 2 3" xfId="25489" xr:uid="{00000000-0005-0000-0000-00003F630000}"/>
    <cellStyle name="Warning Text 4 2 3 2" xfId="49365" xr:uid="{6EC424EA-670E-427B-95ED-F6A1053A7AB8}"/>
    <cellStyle name="Warning Text 4 2 3 3" xfId="37395" xr:uid="{27A42EC6-BE59-412A-8F38-A86CE6176F9D}"/>
    <cellStyle name="Warning Text 4 2 4" xfId="43424" xr:uid="{2BE25811-A900-4013-A9B5-1FCD2EDEDB1C}"/>
    <cellStyle name="Warning Text 4 2 5" xfId="31454" xr:uid="{6047029B-9D8B-40ED-AF89-A44AC44BE141}"/>
    <cellStyle name="Warning Text 4 3" xfId="19547" xr:uid="{00000000-0005-0000-0000-000040630000}"/>
    <cellStyle name="Warning Text 4 3 2" xfId="25491" xr:uid="{00000000-0005-0000-0000-000041630000}"/>
    <cellStyle name="Warning Text 4 3 2 2" xfId="49367" xr:uid="{AF84DD29-91E5-4C99-9762-19A8E36295E1}"/>
    <cellStyle name="Warning Text 4 3 2 3" xfId="37397" xr:uid="{483E44C6-43A7-40D4-8E28-6E1A7FC8CD8A}"/>
    <cellStyle name="Warning Text 4 3 3" xfId="43426" xr:uid="{99318B39-367E-4966-AA4E-115CAAD5AD82}"/>
    <cellStyle name="Warning Text 4 3 4" xfId="31456" xr:uid="{AC5A8740-927C-4770-B2C1-CB0A1B863163}"/>
    <cellStyle name="Warning Text 4 4" xfId="19548" xr:uid="{00000000-0005-0000-0000-000042630000}"/>
    <cellStyle name="Warning Text 4 5" xfId="25488" xr:uid="{00000000-0005-0000-0000-000043630000}"/>
    <cellStyle name="Warning Text 4 5 2" xfId="49364" xr:uid="{A2E98673-A352-40E8-97CC-D1F76BE83590}"/>
    <cellStyle name="Warning Text 4 5 3" xfId="37394" xr:uid="{C75FBF02-B91A-4FC8-B2E2-0CCDAA06BD9E}"/>
    <cellStyle name="Warning Text 4 6" xfId="43423" xr:uid="{185737B6-1FD0-4F6E-AD46-80837DE08C39}"/>
    <cellStyle name="Warning Text 4 7" xfId="31453" xr:uid="{B3B23DCF-A2CA-4697-B64A-4D8527768B31}"/>
    <cellStyle name="Warning Text 5" xfId="19549" xr:uid="{00000000-0005-0000-0000-000044630000}"/>
    <cellStyle name="Warning Text 5 2" xfId="19550" xr:uid="{00000000-0005-0000-0000-000045630000}"/>
    <cellStyle name="Warning Text 5 3" xfId="25492" xr:uid="{00000000-0005-0000-0000-000046630000}"/>
    <cellStyle name="Warning Text 5 3 2" xfId="49368" xr:uid="{1DEFA2E7-EE00-45EE-B127-67A244AB0183}"/>
    <cellStyle name="Warning Text 5 3 3" xfId="37398" xr:uid="{2636A3D4-D5D7-4E75-836A-DB8E046332AB}"/>
    <cellStyle name="Warning Text 5 4" xfId="43427" xr:uid="{138776B7-878E-4490-9797-DB396E9D8D62}"/>
    <cellStyle name="Warning Text 5 5" xfId="31457" xr:uid="{F6F62DC6-ECFF-4D32-B3C4-93F4E9673904}"/>
    <cellStyle name="Warning Text 6" xfId="19551" xr:uid="{00000000-0005-0000-0000-000047630000}"/>
    <cellStyle name="Warning Text 6 2" xfId="25493" xr:uid="{00000000-0005-0000-0000-000048630000}"/>
    <cellStyle name="Warning Text 6 2 2" xfId="49369" xr:uid="{52538E1A-A146-4F5F-BFB5-8FA5BA72BF4B}"/>
    <cellStyle name="Warning Text 6 2 3" xfId="37399" xr:uid="{2841C5C8-198D-4CA1-95BD-4D66DAF8AB42}"/>
    <cellStyle name="Warning Text 6 3" xfId="43428" xr:uid="{B0DDA3F9-1B79-4D29-9496-DDB71C8CC8BE}"/>
    <cellStyle name="Warning Text 6 4" xfId="31458" xr:uid="{15478DD8-DCC5-419F-A457-FC4F5B9BCCC4}"/>
    <cellStyle name="Warning Text 7" xfId="19552" xr:uid="{00000000-0005-0000-0000-000049630000}"/>
    <cellStyle name="Warning Text 7 2" xfId="25494" xr:uid="{00000000-0005-0000-0000-00004A630000}"/>
    <cellStyle name="Warning Text 7 2 2" xfId="49370" xr:uid="{346E2F08-C4F6-4D1A-B471-6CFBDE37DABE}"/>
    <cellStyle name="Warning Text 7 2 3" xfId="37400" xr:uid="{1CE8E466-7A81-4EDC-B968-AC179450A391}"/>
    <cellStyle name="Warning Text 7 3" xfId="43429" xr:uid="{84D61543-7ABC-4982-8594-759CDEF5A75B}"/>
    <cellStyle name="Warning Text 7 4" xfId="31459" xr:uid="{50964EBB-2F91-4D72-AC1D-2A1BD0CB79C9}"/>
    <cellStyle name="Warning Text 8" xfId="19553" xr:uid="{00000000-0005-0000-0000-00004B630000}"/>
    <cellStyle name="Warning Text 8 2" xfId="25495" xr:uid="{00000000-0005-0000-0000-00004C630000}"/>
    <cellStyle name="Warning Text 8 2 2" xfId="49371" xr:uid="{1064B322-58FE-4170-96DF-CE3E859A9A61}"/>
    <cellStyle name="Warning Text 8 2 3" xfId="37401" xr:uid="{7EB29E8C-FB98-495C-A8A6-CBFE5C7362CC}"/>
    <cellStyle name="Warning Text 8 3" xfId="43430" xr:uid="{030B7D90-0C33-47E5-9486-65B54C0EB653}"/>
    <cellStyle name="Warning Text 8 4" xfId="31460" xr:uid="{C37F07F4-89E7-47F2-A2B6-6C677584D8F0}"/>
    <cellStyle name="Warning Text 9" xfId="19554" xr:uid="{00000000-0005-0000-0000-00004D630000}"/>
    <cellStyle name="Warning Text 9 2" xfId="25496" xr:uid="{00000000-0005-0000-0000-00004E630000}"/>
    <cellStyle name="Warning Text 9 2 2" xfId="49372" xr:uid="{1C585003-17A8-4A26-9F6C-E5FA9C5B5240}"/>
    <cellStyle name="Warning Text 9 2 3" xfId="37402" xr:uid="{D63FD84D-2F52-4A83-A2AA-A14AB7E28E46}"/>
    <cellStyle name="Warning Text 9 3" xfId="43431" xr:uid="{4362759B-8BCC-4578-8F07-6824AD83C2DF}"/>
    <cellStyle name="Warning Text 9 4" xfId="31461" xr:uid="{FA2EF9C0-8826-4E21-9E1F-DA65B5CBEA2B}"/>
    <cellStyle name="Year" xfId="19555" xr:uid="{00000000-0005-0000-0000-00004F630000}"/>
    <cellStyle name="Year 2" xfId="19556" xr:uid="{00000000-0005-0000-0000-000050630000}"/>
    <cellStyle name="Year 3" xfId="25497" xr:uid="{00000000-0005-0000-0000-000051630000}"/>
    <cellStyle name="Year 3 2" xfId="49373" xr:uid="{013C4B03-EFFF-4A0F-B130-3F60F47510F8}"/>
    <cellStyle name="Year 3 3" xfId="37403" xr:uid="{F3DBFAA5-C26B-4B94-84D5-6C7538E1DCA4}"/>
    <cellStyle name="Year 4" xfId="43432" xr:uid="{7C6A9D57-D17C-40E8-BF2D-0C59B5A09D46}"/>
    <cellStyle name="Year 5" xfId="31462" xr:uid="{F4A97E94-6542-4B1F-9898-48164D2FC089}"/>
    <cellStyle name="Yellow" xfId="19557" xr:uid="{00000000-0005-0000-0000-000052630000}"/>
    <cellStyle name="Yellow 2" xfId="43433" xr:uid="{C388870F-4FCF-4E8F-AE73-505C60451610}"/>
    <cellStyle name="Yellow 3" xfId="31463" xr:uid="{2847D6B2-B492-4608-9C39-3CD1FB12E765}"/>
    <cellStyle name="⠠散瑮牥搩 䠀礀瀀攀爀氀椀渀欀" xfId="19558" xr:uid="{00000000-0005-0000-0000-000053630000}"/>
    <cellStyle name="⠠散瑮牥搩 䠀礀瀀攀爀氀椀渀欀 2" xfId="25498" xr:uid="{00000000-0005-0000-0000-000054630000}"/>
    <cellStyle name="⠠散瑮牥搩 䠀礀瀀攀爀氀椀渀欀 2 2" xfId="49374" xr:uid="{1B54CED7-F6DF-4D95-8FF6-3D0C3BCA13BC}"/>
    <cellStyle name="⠠散瑮牥搩 䠀礀瀀攀爀氀椀渀欀 2 3" xfId="37404" xr:uid="{DE250750-4CE8-48BB-93B3-1EF4352C5B8D}"/>
    <cellStyle name="⠠散瑮牥搩 䠀礀瀀攀爀氀椀渀欀 3" xfId="43434" xr:uid="{0A566CF5-E023-4414-B5DB-1265D4472389}"/>
    <cellStyle name="⠠散瑮牥搩 䠀礀瀀攀爀氀椀渀欀 4" xfId="31464" xr:uid="{61577D9E-24D3-4BA8-AEF0-1B5F9B525AD2}"/>
    <cellStyle name="⠠敬瑦爩搩 䠀礀瀀攀爀氀椀" xfId="19559" xr:uid="{00000000-0005-0000-0000-000055630000}"/>
    <cellStyle name="⠠敬瑦爩搩 䠀礀瀀攀爀氀椀 2" xfId="25499" xr:uid="{00000000-0005-0000-0000-000056630000}"/>
    <cellStyle name="⠠敬瑦爩搩 䠀礀瀀攀爀氀椀 2 2" xfId="49375" xr:uid="{85136EEB-5761-43D4-9E05-C833BF994689}"/>
    <cellStyle name="⠠敬瑦爩搩 䠀礀瀀攀爀氀椀 2 3" xfId="37405" xr:uid="{E0FBA921-5155-45DA-91FB-73117AE936BB}"/>
    <cellStyle name="⠠敬瑦爩搩 䠀礀瀀攀爀氀椀 3" xfId="43435" xr:uid="{EBDF3072-5D10-4DB3-A8DA-D3D873DCB64C}"/>
    <cellStyle name="⠠敬瑦爩搩 䠀礀瀀攀爀氀椀 4" xfId="31465" xr:uid="{374E9174-7F8C-496C-908C-B3766296C7FB}"/>
    <cellStyle name="⠠楲桧⥴搩 䠀礀瀀攀爀氀椀渀" xfId="19560" xr:uid="{00000000-0005-0000-0000-000057630000}"/>
    <cellStyle name="⠠楲桧⥴搩 䠀礀瀀攀爀氀椀渀 2" xfId="25500" xr:uid="{00000000-0005-0000-0000-000058630000}"/>
    <cellStyle name="⠠楲桧⥴搩 䠀礀瀀攀爀氀椀渀 2 2" xfId="49376" xr:uid="{34F3038C-1B18-44BC-94B8-AF3C7ABBC8B4}"/>
    <cellStyle name="⠠楲桧⥴搩 䠀礀瀀攀爀氀椀渀 2 3" xfId="37406" xr:uid="{0B0AD9C2-6605-41A9-AF63-49A418BC49EC}"/>
    <cellStyle name="⠠楲桧⥴搩 䠀礀瀀攀爀氀椀渀 3" xfId="43436" xr:uid="{1F0F134D-90FF-4355-B3D2-9328D422A79B}"/>
    <cellStyle name="⠠楲桧⥴搩 䠀礀瀀攀爀氀椀渀 4" xfId="31466" xr:uid="{EEE39E65-3D88-46B1-ABE2-3BAA634ABA62}"/>
    <cellStyle name="ㅧ氲畣慬楴湯䡳礀" xfId="19561" xr:uid="{00000000-0005-0000-0000-000059630000}"/>
    <cellStyle name="ㅧ氲畣慬楴湯䡳礀 2" xfId="25501" xr:uid="{00000000-0005-0000-0000-00005A630000}"/>
    <cellStyle name="ㅧ氲畣慬楴湯䡳礀 2 2" xfId="49377" xr:uid="{CF8FF6A3-AB8C-4C40-8D51-FE5FC625BF88}"/>
    <cellStyle name="ㅧ氲畣慬楴湯䡳礀 2 3" xfId="37407" xr:uid="{3472443E-EF10-4B93-A5FD-089FD18D9E76}"/>
    <cellStyle name="ㅧ氲畣慬楴湯䡳礀 3" xfId="43437" xr:uid="{A3D2C611-DDC0-4FB3-923E-5C8C0EFF4353}"/>
    <cellStyle name="ㅧ氲畣慬楴湯䡳礀 4" xfId="31467" xr:uid="{8404F135-07BE-4338-98D4-B551641D8AE3}"/>
    <cellStyle name="㉧氲畣慬楴湯䡳礀" xfId="19562" xr:uid="{00000000-0005-0000-0000-00005B630000}"/>
    <cellStyle name="㉧氲畣慬楴湯䡳礀 2" xfId="25502" xr:uid="{00000000-0005-0000-0000-00005C630000}"/>
    <cellStyle name="㉧氲畣慬楴湯䡳礀 2 2" xfId="49378" xr:uid="{E1E1307C-FC5A-4612-861F-04255582B9E8}"/>
    <cellStyle name="㉧氲畣慬楴湯䡳礀 2 3" xfId="37408" xr:uid="{24662881-5DFB-4CAA-8C68-47E6687C117F}"/>
    <cellStyle name="㉧氲畣慬楴湯䡳礀 3" xfId="43438" xr:uid="{8637709B-DC11-4F5F-9A3F-3209187C4FBB}"/>
    <cellStyle name="㉧氲畣慬楴湯䡳礀 4" xfId="31468" xr:uid="{30EB2399-22E1-40DE-B6A3-26614DFDA7E8}"/>
    <cellStyle name="匠祴敬弱䍃R礀瀀攀爀氀椀渀欀" xfId="19563" xr:uid="{00000000-0005-0000-0000-00005D630000}"/>
    <cellStyle name="匠祴敬弱䍃R礀瀀攀爀氀椀渀欀 2" xfId="25503" xr:uid="{00000000-0005-0000-0000-00005E630000}"/>
    <cellStyle name="匠祴敬弱䍃R礀瀀攀爀氀椀渀欀 2 2" xfId="49379" xr:uid="{54088615-B9A9-40C5-87A4-2130B61C34E4}"/>
    <cellStyle name="匠祴敬弱䍃R礀瀀攀爀氀椀渀欀 2 3" xfId="37409" xr:uid="{89D1FD9B-2ECF-4584-81B9-227121B50DD3}"/>
    <cellStyle name="匠祴敬弱䍃R礀瀀攀爀氀椀渀欀 3" xfId="43439" xr:uid="{719F23FB-06F4-4D64-875D-0B60F55BFEBD}"/>
    <cellStyle name="匠祴敬弱䍃R礀瀀攀爀氀椀渀欀 4" xfId="31469" xr:uid="{B41E25B5-193D-49B8-B3E1-8B2203B37E53}"/>
    <cellStyle name="匠祴敬琱嵎⡜␢⌢⌬〣〮⥜〰〰〰" xfId="19564" xr:uid="{00000000-0005-0000-0000-00005F630000}"/>
    <cellStyle name="匠祴敬琱嵎⡜␢⌢⌬〣〮⥜〰〰〰 2" xfId="25504" xr:uid="{00000000-0005-0000-0000-000060630000}"/>
    <cellStyle name="匠祴敬琱嵎⡜␢⌢⌬〣〮⥜〰〰〰 2 2" xfId="49380" xr:uid="{E379F82F-BA3E-4A66-A1DF-3EBBD612A4AC}"/>
    <cellStyle name="匠祴敬琱嵎⡜␢⌢⌬〣〮⥜〰〰〰 2 3" xfId="37410" xr:uid="{DAD81DFB-EF68-4390-9E83-B2340A53B451}"/>
    <cellStyle name="匠祴敬琱嵎⡜␢⌢⌬〣〮⥜〰〰〰 3" xfId="43440" xr:uid="{21578B09-D694-48A5-BA17-E511680A4246}"/>
    <cellStyle name="匠祴敬琱嵎⡜␢⌢⌬〣〮⥜〰〰〰 4" xfId="31470" xr:uid="{FDABF8B1-F87B-473C-9A6F-1F158B1A4FA8}"/>
    <cellStyle name="匠祴敬琲嵎⡜␢⌢⌬〣〮⥜〰〰〰" xfId="19565" xr:uid="{00000000-0005-0000-0000-000061630000}"/>
    <cellStyle name="匠祴敬琲嵎⡜␢⌢⌬〣〮⥜〰〰〰 2" xfId="25505" xr:uid="{00000000-0005-0000-0000-000062630000}"/>
    <cellStyle name="匠祴敬琲嵎⡜␢⌢⌬〣〮⥜〰〰〰 2 2" xfId="49381" xr:uid="{DCBEC9BE-748E-4043-A8F6-29B581FF9C00}"/>
    <cellStyle name="匠祴敬琲嵎⡜␢⌢⌬〣〮⥜〰〰〰 2 3" xfId="37411" xr:uid="{79D8F001-171D-4C5D-8083-8E4358A7E737}"/>
    <cellStyle name="匠祴敬琲嵎⡜␢⌢⌬〣〮⥜〰〰〰 3" xfId="43441" xr:uid="{373074D8-3799-49ED-A06A-9A3E0E99D5AF}"/>
    <cellStyle name="匠祴敬琲嵎⡜␢⌢⌬〣〮⥜〰〰〰 4" xfId="31471" xr:uid="{E1932718-D3EC-4AF9-A3FB-CC1149A383C4}"/>
    <cellStyle name="匠祴敬琳嵎⡜␢⌢⌬〣〮⥜〰〰〰" xfId="19566" xr:uid="{00000000-0005-0000-0000-000063630000}"/>
    <cellStyle name="匠祴敬琳嵎⡜␢⌢⌬〣〮⥜〰〰〰 2" xfId="25506" xr:uid="{00000000-0005-0000-0000-000064630000}"/>
    <cellStyle name="匠祴敬琳嵎⡜␢⌢⌬〣〮⥜〰〰〰 2 2" xfId="49382" xr:uid="{0C5AFF36-60C4-4B7E-B783-08F39A9F15C0}"/>
    <cellStyle name="匠祴敬琳嵎⡜␢⌢⌬〣〮⥜〰〰〰 2 3" xfId="37412" xr:uid="{19CEAC15-7E13-4268-9D5A-D24DC7CA2F48}"/>
    <cellStyle name="匠祴敬琳嵎⡜␢⌢⌬〣〮⥜〰〰〰 3" xfId="43442" xr:uid="{A435D4AC-4494-4C9E-97CD-F81FCAE8795E}"/>
    <cellStyle name="匠祴敬琳嵎⡜␢⌢⌬〣〮⥜〰〰〰 4" xfId="31472" xr:uid="{713BFB57-16F9-49CD-A3FE-E5419410BA77}"/>
    <cellStyle name="匠祴敬琴嵎⡜␢⌢⌬〣〮⥜〰〰〰" xfId="19567" xr:uid="{00000000-0005-0000-0000-000065630000}"/>
    <cellStyle name="匠祴敬琴嵎⡜␢⌢⌬〣〮⥜〰〰〰 2" xfId="25507" xr:uid="{00000000-0005-0000-0000-000066630000}"/>
    <cellStyle name="匠祴敬琴嵎⡜␢⌢⌬〣〮⥜〰〰〰 2 2" xfId="49383" xr:uid="{1CA99A1D-EF2E-43B6-BD47-16C18473A4AF}"/>
    <cellStyle name="匠祴敬琴嵎⡜␢⌢⌬〣〮⥜〰〰〰 2 3" xfId="37413" xr:uid="{6A659C00-9EC9-41E3-B043-FB104E11A41A}"/>
    <cellStyle name="匠祴敬琴嵎⡜␢⌢⌬〣〮⥜〰〰〰 3" xfId="43443" xr:uid="{A1890321-6550-4917-AC9A-97622086F6F0}"/>
    <cellStyle name="匠祴敬琴嵎⡜␢⌢⌬〣〮⥜〰〰〰 4" xfId="31473" xr:uid="{CF93B577-2F61-4DDE-B2F9-ECE9798DE93A}"/>
    <cellStyle name="匠祴敬琵嵎⡜␢⌢⌬〣〮⥜〰〰〰" xfId="19568" xr:uid="{00000000-0005-0000-0000-000067630000}"/>
    <cellStyle name="匠祴敬琵嵎⡜␢⌢⌬〣〮⥜〰〰〰 2" xfId="25508" xr:uid="{00000000-0005-0000-0000-000068630000}"/>
    <cellStyle name="匠祴敬琵嵎⡜␢⌢⌬〣〮⥜〰〰〰 2 2" xfId="49384" xr:uid="{D9D11612-B71B-4018-8C3E-81E40CCB3C7F}"/>
    <cellStyle name="匠祴敬琵嵎⡜␢⌢⌬〣〮⥜〰〰〰 2 3" xfId="37414" xr:uid="{1B527DE1-4B0C-41FE-A143-F3E53FC5050A}"/>
    <cellStyle name="匠祴敬琵嵎⡜␢⌢⌬〣〮⥜〰〰〰 3" xfId="43444" xr:uid="{DD00A946-91ED-4102-8124-C3694F610E62}"/>
    <cellStyle name="匠祴敬琵嵎⡜␢⌢⌬〣〮⥜〰〰〰 4" xfId="31474" xr:uid="{033980EB-B3FA-40EF-BCFA-F3857F22149D}"/>
    <cellStyle name="匠祴敬琶嵎⡜␢⌢⌬〣〮⥜〰〰〰" xfId="19569" xr:uid="{00000000-0005-0000-0000-000069630000}"/>
    <cellStyle name="匠祴敬琶嵎⡜␢⌢⌬〣〮⥜〰〰〰 2" xfId="25509" xr:uid="{00000000-0005-0000-0000-00006A630000}"/>
    <cellStyle name="匠祴敬琶嵎⡜␢⌢⌬〣〮⥜〰〰〰 2 2" xfId="49385" xr:uid="{A568D622-CC81-4462-A7BE-EE1F3AE9300F}"/>
    <cellStyle name="匠祴敬琶嵎⡜␢⌢⌬〣〮⥜〰〰〰 2 3" xfId="37415" xr:uid="{4ECA663D-083D-41ED-88CC-FC3D45693F00}"/>
    <cellStyle name="匠祴敬琶嵎⡜␢⌢⌬〣〮⥜〰〰〰 3" xfId="43445" xr:uid="{ACE54DF8-D436-416A-909A-AA1D56C69A04}"/>
    <cellStyle name="匠祴敬琶嵎⡜␢⌢⌬〣〮⥜〰〰〰 4" xfId="31475" xr:uid="{9469EF9E-F2ED-4369-AB79-2F0462D362A5}"/>
    <cellStyle name="匠祴敬琷嵎⡜␢⌢⌬〣〮⥜〰〰〰" xfId="19570" xr:uid="{00000000-0005-0000-0000-00006B630000}"/>
    <cellStyle name="匠祴敬琷嵎⡜␢⌢⌬〣〮⥜〰〰〰 2" xfId="25510" xr:uid="{00000000-0005-0000-0000-00006C630000}"/>
    <cellStyle name="匠祴敬琷嵎⡜␢⌢⌬〣〮⥜〰〰〰 2 2" xfId="49386" xr:uid="{7D447554-BF67-486B-8345-7114B887A7FB}"/>
    <cellStyle name="匠祴敬琷嵎⡜␢⌢⌬〣〮⥜〰〰〰 2 3" xfId="37416" xr:uid="{38411FD3-300B-4409-823F-CAD0B57121E2}"/>
    <cellStyle name="匠祴敬琷嵎⡜␢⌢⌬〣〮⥜〰〰〰 3" xfId="43446" xr:uid="{151742BE-257B-49D4-987E-9822A650A9C0}"/>
    <cellStyle name="匠祴敬琷嵎⡜␢⌢⌬〣〮⥜〰〰〰 4" xfId="31476" xr:uid="{30DD7C64-B036-413C-8613-A2E6896E83FB}"/>
    <cellStyle name="匠祴敬琸嵎⡜␢⌢⌬〣〮⥜〰〰〰" xfId="19571" xr:uid="{00000000-0005-0000-0000-00006D630000}"/>
    <cellStyle name="匠祴敬琸嵎⡜␢⌢⌬〣〮⥜〰〰〰 2" xfId="25511" xr:uid="{00000000-0005-0000-0000-00006E630000}"/>
    <cellStyle name="匠祴敬琸嵎⡜␢⌢⌬〣〮⥜〰〰〰 2 2" xfId="49387" xr:uid="{7160259F-25EE-488A-A2E9-83B56C24C4F2}"/>
    <cellStyle name="匠祴敬琸嵎⡜␢⌢⌬〣〮⥜〰〰〰 2 3" xfId="37417" xr:uid="{42F18F68-FE2E-43EF-AF90-3C595A15FE7D}"/>
    <cellStyle name="匠祴敬琸嵎⡜␢⌢⌬〣〮⥜〰〰〰 3" xfId="43447" xr:uid="{36A6E84D-B51A-4BA3-B0C0-DC0CF3DAB546}"/>
    <cellStyle name="匠祴敬琸嵎⡜␢⌢⌬〣〮⥜〰〰〰 4" xfId="31477" xr:uid="{924B40D0-03DE-4F6B-A52F-238380EDB3AB}"/>
    <cellStyle name="弰䍃敒琸嵎⡜␢⌢⌬" xfId="19572" xr:uid="{00000000-0005-0000-0000-00006F630000}"/>
    <cellStyle name="弰䍃敒琸嵎⡜␢⌢⌬ 2" xfId="25512" xr:uid="{00000000-0005-0000-0000-000070630000}"/>
    <cellStyle name="弰䍃敒琸嵎⡜␢⌢⌬ 2 2" xfId="49388" xr:uid="{A16D2FAC-0FFF-4C97-80FA-507769399515}"/>
    <cellStyle name="弰䍃敒琸嵎⡜␢⌢⌬ 2 3" xfId="37418" xr:uid="{664E3CC9-0632-48E7-BB30-413722E29D12}"/>
    <cellStyle name="弰䍃敒琸嵎⡜␢⌢⌬ 3" xfId="43448" xr:uid="{78722D3A-E70E-4B77-BCA9-FBDADEECF438}"/>
    <cellStyle name="弰䍃敒琸嵎⡜␢⌢⌬ 4" xfId="31478" xr:uid="{728ABA7D-CE38-46B1-9DE0-33C0B30DECE3}"/>
    <cellStyle name="彤偅⁌䅄䅔剃 嬀　崀" xfId="19573" xr:uid="{00000000-0005-0000-0000-000071630000}"/>
    <cellStyle name="彤偅⁌䅄䅔剃 嬀　崀 2" xfId="25513" xr:uid="{00000000-0005-0000-0000-000072630000}"/>
    <cellStyle name="彤偅⁌䅄䅔剃 嬀　崀 2 2" xfId="49389" xr:uid="{9998412C-43BF-46A8-826C-5E25C7B9F2FB}"/>
    <cellStyle name="彤偅⁌䅄䅔剃 嬀　崀 2 3" xfId="37419" xr:uid="{6EA93304-8A86-4E62-A02C-68D4D84123D2}"/>
    <cellStyle name="彤偅⁌䅄䅔剃 嬀　崀 3" xfId="43449" xr:uid="{999A7421-F094-44F0-B58F-9DFFD30B2FDD}"/>
    <cellStyle name="彤偅⁌䅄䅔剃 嬀　崀 4" xfId="31479" xr:uid="{20C09194-AF64-4D43-A934-9768F3DC0A38}"/>
    <cellStyle name="愀 嬀　崀" xfId="19574" xr:uid="{00000000-0005-0000-0000-000073630000}"/>
    <cellStyle name="愀 嬀　崀 2" xfId="25514" xr:uid="{00000000-0005-0000-0000-000074630000}"/>
    <cellStyle name="愀 嬀　崀 2 2" xfId="49390" xr:uid="{4AC2B799-2487-47A7-BF1A-0AD01A9335F6}"/>
    <cellStyle name="愀 嬀　崀 2 3" xfId="37420" xr:uid="{9BBEF1FC-F4E6-42CD-B21A-2912016E51B5}"/>
    <cellStyle name="愀 嬀　崀 3" xfId="43450" xr:uid="{31D1BC9C-9B67-4FF5-8661-93EF616CF1F3}"/>
    <cellStyle name="愀 嬀　崀 4" xfId="31480" xr:uid="{B49903FD-C9C5-49D5-AB32-EFC8E133ACAB}"/>
    <cellStyle name="愠楬湧敭瑮嵎⡜␢⌢⌬〣〮⥜〰〰〰" xfId="19575" xr:uid="{00000000-0005-0000-0000-000075630000}"/>
    <cellStyle name="愠楬湧敭瑮嵎⡜␢⌢⌬〣〮⥜〰〰〰 2" xfId="25515" xr:uid="{00000000-0005-0000-0000-000076630000}"/>
    <cellStyle name="愠楬湧敭瑮嵎⡜␢⌢⌬〣〮⥜〰〰〰 2 2" xfId="49391" xr:uid="{62BA71D3-2424-4A71-8135-C2E4D4B50B35}"/>
    <cellStyle name="愠楬湧敭瑮嵎⡜␢⌢⌬〣〮⥜〰〰〰 2 3" xfId="37421" xr:uid="{C9B9141A-39B0-4D3D-974F-F9724F364D99}"/>
    <cellStyle name="愠楬湧敭瑮嵎⡜␢⌢⌬〣〮⥜〰〰〰 3" xfId="43451" xr:uid="{4EC3DE21-1D89-4D89-8D5F-E2878C5AE600}"/>
    <cellStyle name="愠楬湧敭瑮嵎⡜␢⌢⌬〣〮⥜〰〰〰 4" xfId="31481" xr:uid="{F5A72584-B937-497A-965E-3F63150A1759}"/>
    <cellStyle name="慴椠灮瑵䍟剃礀 嬀　" xfId="19576" xr:uid="{00000000-0005-0000-0000-000077630000}"/>
    <cellStyle name="慴椠灮瑵䍟剃礀 嬀　 2" xfId="25516" xr:uid="{00000000-0005-0000-0000-000078630000}"/>
    <cellStyle name="慴椠灮瑵䍟剃礀 嬀　 2 2" xfId="49392" xr:uid="{B2069867-A1CC-44F0-9404-D72BEFEB4987}"/>
    <cellStyle name="慴椠灮瑵䍟剃礀 嬀　 2 3" xfId="37422" xr:uid="{E2505534-A261-4352-922F-FA979E421ED9}"/>
    <cellStyle name="慴椠灮瑵䍟剃礀 嬀　 3" xfId="43452" xr:uid="{E110D124-B24F-4343-B8D5-79122A030606}"/>
    <cellStyle name="慴椠灮瑵䍟剃礀 嬀　 4" xfId="31482" xr:uid="{153F9EAE-E94F-4FDE-B87B-BB61D6511012}"/>
    <cellStyle name="损污畣慬楴湯䡳礀瀀攀爀氀椀渀欀" xfId="19577" xr:uid="{00000000-0005-0000-0000-000079630000}"/>
    <cellStyle name="损污畣慬楴湯䡳礀瀀攀爀氀椀渀欀 2" xfId="25517" xr:uid="{00000000-0005-0000-0000-00007A630000}"/>
    <cellStyle name="损污畣慬楴湯䡳礀瀀攀爀氀椀渀欀 2 2" xfId="49393" xr:uid="{7382904F-6FBC-4A51-8902-B1D3F2A09B53}"/>
    <cellStyle name="损污畣慬楴湯䡳礀瀀攀爀氀椀渀欀 2 3" xfId="37423" xr:uid="{5722F0F1-970B-4053-8A0C-7A45AFBB87E2}"/>
    <cellStyle name="损污畣慬楴湯䡳礀瀀攀爀氀椀渀欀 3" xfId="43453" xr:uid="{A97FEFEE-FE07-41B2-90C5-13F5309513D9}"/>
    <cellStyle name="损污畣慬楴湯䡳礀瀀攀爀氀椀渀欀 4" xfId="31483" xr:uid="{7842CA67-9052-43C0-86DE-3EDCE9765055}"/>
    <cellStyle name="⁥敎⁷潒慭" xfId="19578" xr:uid="{00000000-0005-0000-0000-00007B630000}"/>
    <cellStyle name="⁥敎⁷潒慭 2" xfId="25518" xr:uid="{00000000-0005-0000-0000-00007C630000}"/>
    <cellStyle name="⁥敎⁷潒慭 2 2" xfId="49394" xr:uid="{F02294E2-904D-46D1-BF63-626C857CCC97}"/>
    <cellStyle name="⁥敎⁷潒慭 2 3" xfId="37424" xr:uid="{B1C7CC3B-6500-4C7F-824E-C456A8C82707}"/>
    <cellStyle name="⁥敎⁷潒慭 3" xfId="43454" xr:uid="{48B4ED81-A899-419C-989F-C6964E59C1D2}"/>
    <cellStyle name="⁥敎⁷潒慭 4" xfId="31484" xr:uid="{FCBC00FF-8F89-4449-AE9C-E6E6D8684FE9}"/>
    <cellStyle name="⁳敎⁷潒慭彮䍃牒瘬散瑮牥 敬瑦" xfId="19579" xr:uid="{00000000-0005-0000-0000-00007D630000}"/>
    <cellStyle name="⁳敎⁷潒慭彮䍃牒瘬散瑮牥 敬瑦 2" xfId="25519" xr:uid="{00000000-0005-0000-0000-00007E630000}"/>
    <cellStyle name="⁳敎⁷潒慭彮䍃牒瘬散瑮牥 敬瑦 2 2" xfId="49395" xr:uid="{AC29C4E2-2049-4B8D-8160-9042198ADD34}"/>
    <cellStyle name="⁳敎⁷潒慭彮䍃牒瘬散瑮牥 敬瑦 2 3" xfId="37425" xr:uid="{09D38F92-D0A7-4DD5-8185-41621429D537}"/>
    <cellStyle name="⁳敎⁷潒慭彮䍃牒瘬散瑮牥 敬瑦 3" xfId="43455" xr:uid="{489FE1C9-988E-47AE-AEAF-8D72576BBE8E}"/>
    <cellStyle name="⁳敎⁷潒慭彮䍃牒瘬散瑮牥 敬瑦 4" xfId="31485" xr:uid="{ED4A8397-ED55-4847-A170-B73B32EE9FAE}"/>
    <cellStyle name="敬瑦洩弩䍃R礀瀀攀爀氀椀渀" xfId="19580" xr:uid="{00000000-0005-0000-0000-00007F630000}"/>
    <cellStyle name="敬瑦洩弩䍃R礀瀀攀爀氀椀渀 2" xfId="25520" xr:uid="{00000000-0005-0000-0000-000080630000}"/>
    <cellStyle name="敬瑦洩弩䍃R礀瀀攀爀氀椀渀 2 2" xfId="49396" xr:uid="{5C2D84C5-37D0-4825-BAD7-58C018142DC7}"/>
    <cellStyle name="敬瑦洩弩䍃R礀瀀攀爀氀椀渀 2 3" xfId="37426" xr:uid="{9F09DF9F-9F49-4D1B-B6FA-D1C8CC9D8F40}"/>
    <cellStyle name="敬瑦洩弩䍃R礀瀀攀爀氀椀渀 3" xfId="43456" xr:uid="{6AB6D2F6-A726-4751-BE3D-38C7DA1E48CB}"/>
    <cellStyle name="敬瑦洩弩䍃R礀瀀攀爀氀椀渀 4" xfId="31486" xr:uid="{572FBAA6-C825-45FD-80CB-FC8CCCC51745}"/>
    <cellStyle name="整椠灮瑵" xfId="19581" xr:uid="{00000000-0005-0000-0000-000081630000}"/>
    <cellStyle name="整椠灮瑵 2" xfId="25521" xr:uid="{00000000-0005-0000-0000-000082630000}"/>
    <cellStyle name="整椠灮瑵 2 2" xfId="49397" xr:uid="{5C08C501-07EF-4B2C-9E0C-88094BBE05C1}"/>
    <cellStyle name="整椠灮瑵 2 3" xfId="37427" xr:uid="{B98FB81C-460C-4E8D-B37F-43469D873500}"/>
    <cellStyle name="整椠灮瑵 3" xfId="43457" xr:uid="{7A792B4E-A4D4-40B2-AAED-C9861B0C0E04}"/>
    <cellStyle name="整椠灮瑵 4" xfId="31487" xr:uid="{56D94601-63CA-4C22-B63C-1F396A502E1E}"/>
    <cellStyle name="整氠湯瑧䍟剃礀 嬀" xfId="19582" xr:uid="{00000000-0005-0000-0000-000083630000}"/>
    <cellStyle name="整氠湯瑧䍟剃礀 嬀 2" xfId="25522" xr:uid="{00000000-0005-0000-0000-000084630000}"/>
    <cellStyle name="整氠湯瑧䍟剃礀 嬀 2 2" xfId="49398" xr:uid="{E1A7732E-E1D2-404E-BC70-90B39B93F8E9}"/>
    <cellStyle name="整氠湯瑧䍟剃礀 嬀 2 3" xfId="37428" xr:uid="{FE4A4EF6-094F-40F8-AC1E-E3A3CAE06215}"/>
    <cellStyle name="整氠湯瑧䍟剃礀 嬀 3" xfId="43458" xr:uid="{30A9D5DA-F65D-43E3-A714-4902591F4313}"/>
    <cellStyle name="整氠湯瑧䍟剃礀 嬀 4" xfId="31488" xr:uid="{C1FC0E18-AD74-4074-9C92-EB59485F11AF}"/>
    <cellStyle name="整猠潨瑲䍟剃礀 嬀　" xfId="19583" xr:uid="{00000000-0005-0000-0000-000085630000}"/>
    <cellStyle name="整猠潨瑲䍟剃礀 嬀　 2" xfId="25523" xr:uid="{00000000-0005-0000-0000-000086630000}"/>
    <cellStyle name="整猠潨瑲䍟剃礀 嬀　 2 2" xfId="49399" xr:uid="{3004C8A4-3B0D-42BE-B9F6-3898814A1743}"/>
    <cellStyle name="整猠潨瑲䍟剃礀 嬀　 2 3" xfId="37429" xr:uid="{8DC7848B-584D-401F-8CC9-2561E9E7E04E}"/>
    <cellStyle name="整猠潨瑲䍟剃礀 嬀　 3" xfId="43459" xr:uid="{8926117E-6C50-4E34-B4CE-D61E18100A8C}"/>
    <cellStyle name="整猠潨瑲䍟剃礀 嬀　 4" xfId="31489" xr:uid="{42210D8D-BB59-41A6-A679-2E5060904603}"/>
    <cellStyle name="整䕟䱐䐠呁剁礀 嬀　崀" xfId="19584" xr:uid="{00000000-0005-0000-0000-000087630000}"/>
    <cellStyle name="整䕟䱐䐠呁剁礀 嬀　崀 2" xfId="25524" xr:uid="{00000000-0005-0000-0000-000088630000}"/>
    <cellStyle name="整䕟䱐䐠呁剁礀 嬀　崀 2 2" xfId="49400" xr:uid="{8B65CE17-D1E4-4FDD-A312-24BDBEACBB3C}"/>
    <cellStyle name="整䕟䱐䐠呁剁礀 嬀　崀 2 3" xfId="37430" xr:uid="{85E17C3D-B333-4D12-A3EB-B9393FF9F490}"/>
    <cellStyle name="整䕟䱐䐠呁剁礀 嬀　崀 3" xfId="43460" xr:uid="{054A3152-F227-4424-AD38-ABAA740F56F7}"/>
    <cellStyle name="整䕟䱐䐠呁剁礀 嬀　崀 4" xfId="31490" xr:uid="{03E02B7E-DBD1-4A84-89AC-783F37E3C258}"/>
    <cellStyle name="敹䕟䱐" xfId="19585" xr:uid="{00000000-0005-0000-0000-000089630000}"/>
    <cellStyle name="敹䕟䱐 2" xfId="25525" xr:uid="{00000000-0005-0000-0000-00008A630000}"/>
    <cellStyle name="敹䕟䱐 2 2" xfId="49401" xr:uid="{48B53148-14C3-4B1F-A1A5-B00CA4396F61}"/>
    <cellStyle name="敹䕟䱐 2 3" xfId="37431" xr:uid="{EB66FCA3-C828-431B-868D-77DB0786CF50}"/>
    <cellStyle name="敹䕟䱐 3" xfId="43461" xr:uid="{EF469FEC-2039-4945-911D-E6178E0CFC02}"/>
    <cellStyle name="敹䕟䱐 4" xfId="31491" xr:uid="{07713D2C-240A-4318-A992-1CA7D6C2600F}"/>
    <cellStyle name="桝瑩⥥弩䍃R礀瀀" xfId="19586" xr:uid="{00000000-0005-0000-0000-00008B630000}"/>
    <cellStyle name="桝瑩⥥弩䍃R礀瀀 2" xfId="25526" xr:uid="{00000000-0005-0000-0000-00008C630000}"/>
    <cellStyle name="桝瑩⥥弩䍃R礀瀀 2 2" xfId="49402" xr:uid="{31BFD115-767B-40C4-96C3-0A8D5A535EE5}"/>
    <cellStyle name="桝瑩⥥弩䍃R礀瀀 2 3" xfId="37432" xr:uid="{295066DD-0B3D-41C7-BEF3-B5E846E71CFD}"/>
    <cellStyle name="桝瑩⥥弩䍃R礀瀀 3" xfId="43462" xr:uid="{4A293496-29F9-4D26-94DF-3D02B1AFC228}"/>
    <cellStyle name="桝瑩⥥弩䍃R礀瀀 4" xfId="31492" xr:uid="{C949FB15-A7FD-4F87-9CA8-E2AF322638DD}"/>
    <cellStyle name="桝瑩⥥弩䍃R礀瀀攀" xfId="19587" xr:uid="{00000000-0005-0000-0000-00008D630000}"/>
    <cellStyle name="桝瑩⥥弩䍃R礀瀀攀 2" xfId="25527" xr:uid="{00000000-0005-0000-0000-00008E630000}"/>
    <cellStyle name="桝瑩⥥弩䍃R礀瀀攀 2 2" xfId="49403" xr:uid="{857B4EFA-0B61-4214-A6B2-A7141445BC39}"/>
    <cellStyle name="桝瑩⥥弩䍃R礀瀀攀 2 3" xfId="37433" xr:uid="{4AA177B7-983F-478A-8DCA-B52B77565610}"/>
    <cellStyle name="桝瑩⥥弩䍃R礀瀀攀 3" xfId="43463" xr:uid="{D1A20ED3-E983-4007-A43F-0835F33C2DDE}"/>
    <cellStyle name="桝瑩⥥弩䍃R礀瀀攀 4" xfId="31493" xr:uid="{51D36A16-AEA9-4F03-9BCE-8D4D8157A27C}"/>
    <cellStyle name="桷瑩⥥弩䍃R礀瀀攀爀氀椀渀欀" xfId="19588" xr:uid="{00000000-0005-0000-0000-00008F630000}"/>
    <cellStyle name="桷瑩⥥弩䍃R礀瀀攀爀氀椀渀欀 2" xfId="25528" xr:uid="{00000000-0005-0000-0000-000090630000}"/>
    <cellStyle name="桷瑩⥥弩䍃R礀瀀攀爀氀椀渀欀 2 2" xfId="49404" xr:uid="{5476391D-76DE-4DB6-8DB3-F37EE86D038F}"/>
    <cellStyle name="桷瑩⥥弩䍃R礀瀀攀爀氀椀渀欀 2 3" xfId="37434" xr:uid="{C7346431-225D-4C81-A167-508E4DC44906}"/>
    <cellStyle name="桷瑩⥥弩䍃R礀瀀攀爀氀椀渀欀 3" xfId="43464" xr:uid="{E83D236E-2EFD-40D2-AEF5-3EA0799C2FC0}"/>
    <cellStyle name="桷瑩⥥弩䍃R礀瀀攀爀氀椀渀欀 4" xfId="31494" xr:uid="{5AAB7F0D-D428-4704-9B41-B0808910BBD5}"/>
    <cellStyle name="業摤敬弩䍃R礀瀀攀爀氀椀渀欀" xfId="19589" xr:uid="{00000000-0005-0000-0000-000091630000}"/>
    <cellStyle name="業摤敬弩䍃R礀瀀攀爀氀椀渀欀 2" xfId="25529" xr:uid="{00000000-0005-0000-0000-000092630000}"/>
    <cellStyle name="業摤敬弩䍃R礀瀀攀爀氀椀渀欀 2 2" xfId="49405" xr:uid="{369C6B1D-07F5-4B03-AF51-1951DEF50141}"/>
    <cellStyle name="業摤敬弩䍃R礀瀀攀爀氀椀渀欀 2 3" xfId="37435" xr:uid="{A003E9F5-3F9E-456D-AD67-46AEDD42FBB3}"/>
    <cellStyle name="業摤敬弩䍃R礀瀀攀爀氀椀渀欀 3" xfId="43465" xr:uid="{DFE83296-13DA-4234-A4F5-1EB4B9B73447}"/>
    <cellStyle name="業摤敬弩䍃R礀瀀攀爀氀椀渀欀 4" xfId="31495" xr:uid="{291B5412-8D51-472E-A870-852549060805}"/>
    <cellStyle name="楲桧⥴弩䍃R礀瀀攀爀氀椀渀欀" xfId="19590" xr:uid="{00000000-0005-0000-0000-000093630000}"/>
    <cellStyle name="楲桧⥴弩䍃R礀瀀攀爀氀椀渀欀 2" xfId="25530" xr:uid="{00000000-0005-0000-0000-000094630000}"/>
    <cellStyle name="楲桧⥴弩䍃R礀瀀攀爀氀椀渀欀 2 2" xfId="49406" xr:uid="{C107D512-7077-4F82-9F1B-5C8367F87362}"/>
    <cellStyle name="楲桧⥴弩䍃R礀瀀攀爀氀椀渀欀 2 3" xfId="37436" xr:uid="{BE128ED2-9228-41C4-99B4-B825EF7EB29F}"/>
    <cellStyle name="楲桧⥴弩䍃R礀瀀攀爀氀椀渀欀 3" xfId="43466" xr:uid="{E49E6BA9-E199-461E-BFF3-3A764283E049}"/>
    <cellStyle name="楲桧⥴弩䍃R礀瀀攀爀氀椀渀欀 4" xfId="31496" xr:uid="{E537E3CA-FD0D-437F-AAA6-46CA10176078}"/>
    <cellStyle name="氀漀眀攀搀 " xfId="19591" xr:uid="{00000000-0005-0000-0000-000095630000}"/>
    <cellStyle name="氀漀眀攀搀  2" xfId="25531" xr:uid="{00000000-0005-0000-0000-000096630000}"/>
    <cellStyle name="氀漀眀攀搀  2 2" xfId="49407" xr:uid="{45EC815D-711A-48C9-83D3-6D78E606583B}"/>
    <cellStyle name="氀漀眀攀搀  2 3" xfId="37437" xr:uid="{28F1BFB6-0D5F-4ABD-8645-22BB97F1A326}"/>
    <cellStyle name="氀漀眀攀搀  3" xfId="43467" xr:uid="{02A94AEB-0C76-4CEF-89D8-A08D8636EBA4}"/>
    <cellStyle name="氀漀眀攀搀  4" xfId="31497" xr:uid="{81019906-DEB5-4615-B840-F4E2F491C5E0}"/>
    <cellStyle name="⁧氱畣慬楴湯䡳礀瀀" xfId="19592" xr:uid="{00000000-0005-0000-0000-000097630000}"/>
    <cellStyle name="⁧氱畣慬楴湯䡳礀瀀 2" xfId="25532" xr:uid="{00000000-0005-0000-0000-000098630000}"/>
    <cellStyle name="⁧氱畣慬楴湯䡳礀瀀 2 2" xfId="49408" xr:uid="{3DB5EE9F-21D2-4193-9805-BD93B1480F8B}"/>
    <cellStyle name="⁧氱畣慬楴湯䡳礀瀀 2 3" xfId="37438" xr:uid="{F0B55A0B-A433-4ADE-8048-37B3AFF3820A}"/>
    <cellStyle name="⁧氱畣慬楴湯䡳礀瀀 3" xfId="43468" xr:uid="{178FD681-E4D9-458A-B301-77C6C0B2441D}"/>
    <cellStyle name="⁧氱畣慬楴湯䡳礀瀀 4" xfId="31498" xr:uid="{677BE66B-A4EE-4D05-BDC8-49984A48465A}"/>
    <cellStyle name="⁧氲畣慬楴湯䡳礀瀀" xfId="19593" xr:uid="{00000000-0005-0000-0000-000099630000}"/>
    <cellStyle name="⁧氲畣慬楴湯䡳礀瀀 2" xfId="25533" xr:uid="{00000000-0005-0000-0000-00009A630000}"/>
    <cellStyle name="⁧氲畣慬楴湯䡳礀瀀 2 2" xfId="49409" xr:uid="{8B890CD5-87E3-42A3-A224-288B71F6CE56}"/>
    <cellStyle name="⁧氲畣慬楴湯䡳礀瀀 2 3" xfId="37439" xr:uid="{408CB7CF-593D-4DFA-9C27-87F87934347D}"/>
    <cellStyle name="⁧氲畣慬楴湯䡳礀瀀 3" xfId="43469" xr:uid="{22E03AD6-4D4D-433F-86CE-B1401B91D335}"/>
    <cellStyle name="⁧氲畣慬楴湯䡳礀瀀 4" xfId="31499" xr:uid="{1206F1E1-1303-41E4-9F7D-5ABFCC2208B0}"/>
    <cellStyle name="汮⁹戨瑯潴⁭慴汢⥥攀爀氀椀渀欀" xfId="19594" xr:uid="{00000000-0005-0000-0000-00009B630000}"/>
    <cellStyle name="汮⁹戨瑯潴⁭慴汢⥥攀爀氀椀渀欀 2" xfId="25534" xr:uid="{00000000-0005-0000-0000-00009C630000}"/>
    <cellStyle name="汮⁹戨瑯潴⁭慴汢⥥攀爀氀椀渀欀 2 2" xfId="49410" xr:uid="{A59A3EF6-36BA-4151-AB1C-46194177BD00}"/>
    <cellStyle name="汮⁹戨瑯潴⁭慴汢⥥攀爀氀椀渀欀 2 3" xfId="37440" xr:uid="{D65AD4C1-B93B-49F7-92BD-8A535F2EB294}"/>
    <cellStyle name="汮⁹戨瑯潴⁭慴汢⥥攀爀氀椀渀欀 3" xfId="43470" xr:uid="{729BA189-DE28-409D-8BFB-87AC677174A0}"/>
    <cellStyle name="汮⁹戨瑯潴⁭慴汢⥥攀爀氀椀渀欀 4" xfId="31500" xr:uid="{925CA57D-FBA9-4F67-8CB5-1C2FACF64B97}"/>
    <cellStyle name="汮⁹挨污⥣⁭慴汢⥥攀爀氀椀渀欀" xfId="19595" xr:uid="{00000000-0005-0000-0000-00009D630000}"/>
    <cellStyle name="汮⁹挨污⥣⁭慴汢⥥攀爀氀椀渀欀 2" xfId="25535" xr:uid="{00000000-0005-0000-0000-00009E630000}"/>
    <cellStyle name="汮⁹挨污⥣⁭慴汢⥥攀爀氀椀渀欀 2 2" xfId="49411" xr:uid="{FBC25917-1478-4BCA-A96D-5CBA8B221839}"/>
    <cellStyle name="汮⁹挨污⥣⁭慴汢⥥攀爀氀椀渀欀 2 3" xfId="37441" xr:uid="{6906E37A-C280-4556-8C1D-3CD32C1AD3C9}"/>
    <cellStyle name="汮⁹挨污⥣⁭慴汢⥥攀爀氀椀渀欀 3" xfId="43471" xr:uid="{2785A18C-5563-4417-9CC4-8E0A6765A7B9}"/>
    <cellStyle name="汮⁹挨污⥣⁭慴汢⥥攀爀氀椀渀欀 4" xfId="31501" xr:uid="{0D325469-8F18-44D1-B63A-05BF751C0ED4}"/>
    <cellStyle name="汮⁹挨污Ᵽ氠晥⥴⥥攀爀氀椀渀欀" xfId="19596" xr:uid="{00000000-0005-0000-0000-00009F630000}"/>
    <cellStyle name="汮⁹挨污Ᵽ氠晥⥴⥥攀爀氀椀渀欀 2" xfId="25536" xr:uid="{00000000-0005-0000-0000-0000A0630000}"/>
    <cellStyle name="汮⁹挨污Ᵽ氠晥⥴⥥攀爀氀椀渀欀 2 2" xfId="49412" xr:uid="{1E13AF1D-2277-4860-858D-E439E93E6B55}"/>
    <cellStyle name="汮⁹挨污Ᵽ氠晥⥴⥥攀爀氀椀渀欀 2 3" xfId="37442" xr:uid="{FDB6686E-6945-4DC9-86A0-875F6BB5679A}"/>
    <cellStyle name="汮⁹挨污Ᵽ氠晥⥴⥥攀爀氀椀渀欀 3" xfId="43472" xr:uid="{8CF072FC-15CA-4814-993F-286803640BBE}"/>
    <cellStyle name="汮⁹挨污Ᵽ氠晥⥴⥥攀爀氀椀渀欀 4" xfId="31502" xr:uid="{1C236C1E-B721-4F94-B507-0A061492315B}"/>
    <cellStyle name="汮⁹挨污Ᵽ渠⁯潢摲牥爩氀椀渀欀" xfId="19597" xr:uid="{00000000-0005-0000-0000-0000A1630000}"/>
    <cellStyle name="汮⁹挨污Ᵽ渠⁯潢摲牥爩氀椀渀欀 2" xfId="25537" xr:uid="{00000000-0005-0000-0000-0000A2630000}"/>
    <cellStyle name="汮⁹挨污Ᵽ渠⁯潢摲牥爩氀椀渀欀 2 2" xfId="49413" xr:uid="{1908541E-051C-4661-A3BA-B2E113DF5D7A}"/>
    <cellStyle name="汮⁹挨污Ᵽ渠⁯潢摲牥爩氀椀渀欀 2 3" xfId="37443" xr:uid="{157386A7-08E0-4198-BDB9-B20909B5E559}"/>
    <cellStyle name="汮⁹挨污Ᵽ渠⁯潢摲牥爩氀椀渀欀 3" xfId="43473" xr:uid="{AEC8C15F-8CFC-43CD-A7D0-306BE42F5FA5}"/>
    <cellStyle name="汮⁹挨污Ᵽ渠⁯潢摲牥爩氀椀渀欀 4" xfId="31503" xr:uid="{BB7DBC1A-D4CC-4C38-900A-56CF8F23CF4A}"/>
    <cellStyle name="汮⁹栨慥敤⥲⁯潢摲牥爩氀椀渀欀" xfId="19598" xr:uid="{00000000-0005-0000-0000-0000A3630000}"/>
    <cellStyle name="汮⁹栨慥敤⥲⁯潢摲牥爩氀椀渀欀 2" xfId="25538" xr:uid="{00000000-0005-0000-0000-0000A4630000}"/>
    <cellStyle name="汮⁹栨慥敤⥲⁯潢摲牥爩氀椀渀欀 2 2" xfId="49414" xr:uid="{F3A2F4C1-D4ED-45ED-A5DA-6A83791D5A2F}"/>
    <cellStyle name="汮⁹栨慥敤⥲⁯潢摲牥爩氀椀渀欀 2 3" xfId="37444" xr:uid="{1A0FC504-AB30-41EA-A551-039415ED0DA3}"/>
    <cellStyle name="汮⁹栨慥敤⥲⁯潢摲牥爩氀椀渀欀 3" xfId="43474" xr:uid="{4834E30E-E081-44E2-BA98-4F19756BC60A}"/>
    <cellStyle name="汮⁹栨慥敤⥲⁯潢摲牥爩氀椀渀欀 4" xfId="31504" xr:uid="{A06A1F37-651E-468C-AB2B-93622555942D}"/>
    <cellStyle name="汮⁹栨慥敤Ⱳ挠湥整⥲爩氀椀渀欀" xfId="19599" xr:uid="{00000000-0005-0000-0000-0000A5630000}"/>
    <cellStyle name="汮⁹栨慥敤Ⱳ挠湥整⥲爩氀椀渀欀 2" xfId="25539" xr:uid="{00000000-0005-0000-0000-0000A6630000}"/>
    <cellStyle name="汮⁹栨慥敤Ⱳ挠湥整⥲爩氀椀渀欀 2 2" xfId="49415" xr:uid="{959220DC-05A1-47D1-A0E0-E3E68850BFA5}"/>
    <cellStyle name="汮⁹栨慥敤Ⱳ挠湥整⥲爩氀椀渀欀 2 3" xfId="37445" xr:uid="{0FC87F97-7EA6-4D30-95BF-A2E18844388A}"/>
    <cellStyle name="汮⁹栨慥敤Ⱳ挠湥整⥲爩氀椀渀欀 3" xfId="43475" xr:uid="{7C69C104-91F0-40D6-B445-F1920ACCC5DF}"/>
    <cellStyle name="汮⁹栨慥敤Ⱳ挠湥整⥲爩氀椀渀欀 4" xfId="31505" xr:uid="{0AD9B10F-7629-40D7-91CF-7C87944D1B0F}"/>
    <cellStyle name="汮⁹栨慥敤Ⱳ氠晥⥴⥲爩氀椀渀欀" xfId="19600" xr:uid="{00000000-0005-0000-0000-0000A7630000}"/>
    <cellStyle name="汮⁹栨慥敤Ⱳ氠晥⥴⥲爩氀椀渀欀 2" xfId="25540" xr:uid="{00000000-0005-0000-0000-0000A8630000}"/>
    <cellStyle name="汮⁹栨慥敤Ⱳ氠晥⥴⥲爩氀椀渀欀 2 2" xfId="49416" xr:uid="{2DCD2708-5DEF-414A-BECA-469256861BC3}"/>
    <cellStyle name="汮⁹栨慥敤Ⱳ氠晥⥴⥲爩氀椀渀欀 2 3" xfId="37446" xr:uid="{36C9C99C-0F14-49FD-A6DD-E12DCFE9B7E2}"/>
    <cellStyle name="汮⁹栨慥敤Ⱳ氠晥⥴⥲爩氀椀渀欀 3" xfId="43476" xr:uid="{03499ECD-FA25-4F14-88F9-E66146455516}"/>
    <cellStyle name="汮⁹栨慥敤Ⱳ氠晥⥴⥲爩氀椀渀欀 4" xfId="31506" xr:uid="{852BCBD3-4175-4F1C-8D65-3B45F5BE4735}"/>
    <cellStyle name="汮⁹栨慥敤Ⱳ渠⁯潢摲牥‬敬瑦欩" xfId="19601" xr:uid="{00000000-0005-0000-0000-0000A9630000}"/>
    <cellStyle name="汮⁹栨慥敤Ⱳ渠⁯潢摲牥‬敬瑦欩 2" xfId="25541" xr:uid="{00000000-0005-0000-0000-0000AA630000}"/>
    <cellStyle name="汮⁹栨慥敤Ⱳ渠⁯潢摲牥‬敬瑦欩 2 2" xfId="49417" xr:uid="{139BABDE-5F45-493E-ACC0-7BB747632BA9}"/>
    <cellStyle name="汮⁹栨慥敤Ⱳ渠⁯潢摲牥‬敬瑦欩 2 3" xfId="37447" xr:uid="{6321C2C9-2D68-4D27-B0C4-C3F53C4286DE}"/>
    <cellStyle name="汮⁹栨慥敤Ⱳ渠⁯潢摲牥‬敬瑦欩 3" xfId="43477" xr:uid="{1481587B-596E-48F9-B185-AFB477F060F2}"/>
    <cellStyle name="汮⁹栨慥敤Ⱳ渠⁯潢摲牥‬敬瑦欩 4" xfId="31507" xr:uid="{D02867D7-A242-40CF-AF0A-EFC815516C68}"/>
    <cellStyle name="汮⁹栨慥敤Ⱳ渠⁯潢摲牥氩椀渀欀" xfId="19602" xr:uid="{00000000-0005-0000-0000-0000AB630000}"/>
    <cellStyle name="汮⁹栨慥敤Ⱳ渠⁯潢摲牥氩椀渀欀 2" xfId="25542" xr:uid="{00000000-0005-0000-0000-0000AC630000}"/>
    <cellStyle name="汮⁹栨慥敤Ⱳ渠⁯潢摲牥氩椀渀欀 2 2" xfId="49418" xr:uid="{88737F6F-81CB-440D-B475-0A03EC9EEE9B}"/>
    <cellStyle name="汮⁹栨慥敤Ⱳ渠⁯潢摲牥氩椀渀欀 2 3" xfId="37448" xr:uid="{407FD454-8417-4341-99DA-68BF0B5362A6}"/>
    <cellStyle name="汮⁹栨慥敤Ⱳ渠⁯潢摲牥氩椀渀欀 3" xfId="43478" xr:uid="{4810265D-AC78-4C3A-A913-1FAA3BA51FA1}"/>
    <cellStyle name="汮⁹栨慥敤Ⱳ渠⁯潢摲牥氩椀渀欀 4" xfId="31508" xr:uid="{D3F753AE-DCC9-4AA2-93D2-520055F164DC}"/>
    <cellStyle name="汮⁹氨晥⥴Ⱳ渠⁯潢摲牥‬敬瑦欩" xfId="19603" xr:uid="{00000000-0005-0000-0000-0000AD630000}"/>
    <cellStyle name="汮⁹氨晥⥴Ⱳ渠⁯潢摲牥‬敬瑦欩 2" xfId="25543" xr:uid="{00000000-0005-0000-0000-0000AE630000}"/>
    <cellStyle name="汮⁹氨晥⥴Ⱳ渠⁯潢摲牥‬敬瑦欩 2 2" xfId="49419" xr:uid="{67D69B6C-B948-4C54-9C78-DC49D0656D0A}"/>
    <cellStyle name="汮⁹氨晥⥴Ⱳ渠⁯潢摲牥‬敬瑦欩 2 3" xfId="37449" xr:uid="{9B285642-0B3F-4244-BF69-B12F09D1FCA0}"/>
    <cellStyle name="汮⁹氨晥⥴Ⱳ渠⁯潢摲牥‬敬瑦欩 3" xfId="43479" xr:uid="{9BDDBB03-8C40-433D-A217-F4337E72873E}"/>
    <cellStyle name="汮⁹氨晥⥴Ⱳ渠⁯潢摲牥‬敬瑦欩 4" xfId="31509" xr:uid="{4EDBD2B0-A459-488B-9D30-C3179B1F4C0A}"/>
    <cellStyle name="汮⁹渨慯楬湧爩瘬散瑮牥 敬瑦欩" xfId="19604" xr:uid="{00000000-0005-0000-0000-0000AF630000}"/>
    <cellStyle name="汮⁹渨慯楬湧爩瘬散瑮牥 敬瑦欩 2" xfId="25544" xr:uid="{00000000-0005-0000-0000-0000B0630000}"/>
    <cellStyle name="汮⁹渨慯楬湧爩瘬散瑮牥 敬瑦欩 2 2" xfId="49420" xr:uid="{387CCF19-1543-4D78-971C-8F6BFD51FE8B}"/>
    <cellStyle name="汮⁹渨慯楬湧爩瘬散瑮牥 敬瑦欩 2 3" xfId="37450" xr:uid="{64CFCE89-84C9-4760-9AF9-C1CC167D6558}"/>
    <cellStyle name="汮⁹渨慯楬湧爩瘬散瑮牥 敬瑦欩 3" xfId="43480" xr:uid="{354C2A65-0D28-482D-8A0A-344EB1518F05}"/>
    <cellStyle name="汮⁹渨慯楬湧爩瘬散瑮牥 敬瑦欩 4" xfId="31510" xr:uid="{581C2F7C-88F1-41DC-8D2A-174886FDA489}"/>
    <cellStyle name="汮⁹渨⁯潢摲牥 潢摲牥‬敬瑦欩" xfId="19605" xr:uid="{00000000-0005-0000-0000-0000B1630000}"/>
    <cellStyle name="汮⁹渨⁯潢摲牥 潢摲牥‬敬瑦欩 2" xfId="25545" xr:uid="{00000000-0005-0000-0000-0000B2630000}"/>
    <cellStyle name="汮⁹渨⁯潢摲牥 潢摲牥‬敬瑦欩 2 2" xfId="49421" xr:uid="{B758010D-D382-4A28-84CF-3E6E5D950B5E}"/>
    <cellStyle name="汮⁹渨⁯潢摲牥 潢摲牥‬敬瑦欩 2 3" xfId="37451" xr:uid="{D027FF87-9470-43B0-A479-BF3C79F09BEE}"/>
    <cellStyle name="汮⁹渨⁯潢摲牥 潢摲牥‬敬瑦欩 3" xfId="43481" xr:uid="{0B3FF670-EB1C-47EF-ADB3-7B1F0AFC3A61}"/>
    <cellStyle name="汮⁹渨⁯潢摲牥 潢摲牥‬敬瑦欩 4" xfId="31511" xr:uid="{6AC86DC2-B627-47A1-A22B-4AB4E92A9C88}"/>
    <cellStyle name="汮⁹渨⁯潢摲牥瘬散瑮牥 敬瑦欩" xfId="19606" xr:uid="{00000000-0005-0000-0000-0000B3630000}"/>
    <cellStyle name="汮⁹渨⁯潢摲牥瘬散瑮牥 敬瑦欩 2" xfId="25546" xr:uid="{00000000-0005-0000-0000-0000B4630000}"/>
    <cellStyle name="汮⁹渨⁯潢摲牥瘬散瑮牥 敬瑦欩 2 2" xfId="49422" xr:uid="{044CDD7E-5086-4C6B-AC5D-B689BC6525CC}"/>
    <cellStyle name="汮⁹渨⁯潢摲牥瘬散瑮牥 敬瑦欩 2 3" xfId="37452" xr:uid="{C50C7189-3E3F-4F83-AF60-3B2AD9CAE6DD}"/>
    <cellStyle name="汮⁹渨⁯潢摲牥瘬散瑮牥 敬瑦欩 3" xfId="43482" xr:uid="{739FC44A-CF46-412E-9E42-8A2A03745EAB}"/>
    <cellStyle name="汮⁹渨⁯潢摲牥瘬散瑮牥 敬瑦欩 4" xfId="31512" xr:uid="{DFBAC55B-19BC-4B47-86FC-4B93D8372270}"/>
    <cellStyle name="汮⁹牬慧楬湧爩瘬散瑮牥 敬" xfId="19607" xr:uid="{00000000-0005-0000-0000-0000B5630000}"/>
    <cellStyle name="汮⁹牬慧楬湧爩瘬散瑮牥 敬 2" xfId="25547" xr:uid="{00000000-0005-0000-0000-0000B6630000}"/>
    <cellStyle name="汮⁹牬慧楬湧爩瘬散瑮牥 敬 2 2" xfId="49423" xr:uid="{A7EC7A55-012B-4C61-8448-64630CE3B679}"/>
    <cellStyle name="汮⁹牬慧楬湧爩瘬散瑮牥 敬 2 3" xfId="37453" xr:uid="{C16FBECC-7D2E-443D-BA40-F837293E2235}"/>
    <cellStyle name="汮⁹牬慧楬湧爩瘬散瑮牥 敬 3" xfId="43483" xr:uid="{E08A5152-6148-4798-86EA-4D1244637D9F}"/>
    <cellStyle name="汮⁹牬慧楬湧爩瘬散瑮牥 敬 4" xfId="31513" xr:uid="{B47E1EE2-C9E9-4F15-8B77-62DAE5300B99}"/>
    <cellStyle name="汮摹〠〮0䌀R礀瀀" xfId="19608" xr:uid="{00000000-0005-0000-0000-0000B7630000}"/>
    <cellStyle name="汮摹〠〮0䌀R礀瀀 2" xfId="25548" xr:uid="{00000000-0005-0000-0000-0000B8630000}"/>
    <cellStyle name="汮摹〠〮0䌀R礀瀀 2 2" xfId="49424" xr:uid="{21769EC9-4006-4F7A-BFC8-30BF8DF2E505}"/>
    <cellStyle name="汮摹〠〮0䌀R礀瀀 2 3" xfId="37454" xr:uid="{B951F8AA-4164-4CFC-B65D-16DF227619EF}"/>
    <cellStyle name="汮摹〠〮0䌀R礀瀀 3" xfId="43484" xr:uid="{049D111D-FAB1-4E28-B211-25CEFBF95891}"/>
    <cellStyle name="汮摹〠〮0䌀R礀瀀 4" xfId="31514" xr:uid="{EAF976E4-61E1-4523-9098-BE822E1AA09D}"/>
    <cellStyle name="潢瑴浯弩䍃R礀瀀攀爀氀椀渀欀" xfId="19609" xr:uid="{00000000-0005-0000-0000-0000B9630000}"/>
    <cellStyle name="潢瑴浯弩䍃R礀瀀攀爀氀椀渀欀 2" xfId="25549" xr:uid="{00000000-0005-0000-0000-0000BA630000}"/>
    <cellStyle name="潢瑴浯弩䍃R礀瀀攀爀氀椀渀欀 2 2" xfId="49425" xr:uid="{5E267F7D-6B4C-422F-9FD3-4B3B5D90FCCB}"/>
    <cellStyle name="潢瑴浯弩䍃R礀瀀攀爀氀椀渀欀 2 3" xfId="37455" xr:uid="{2FFAA37F-D4EF-4E64-9C33-C74C923924CF}"/>
    <cellStyle name="潢瑴浯弩䍃R礀瀀攀爀氀椀渀欀 3" xfId="43485" xr:uid="{AE6DF200-8657-4F13-ADEB-98524CB53DC3}"/>
    <cellStyle name="潢瑴浯弩䍃R礀瀀攀爀氀椀渀欀 4" xfId="31515" xr:uid="{99CC4896-9E9C-4AA9-98CF-063FFCF55BE9}"/>
    <cellStyle name="潴⥰⥴弩䍃R礀瀀攀爀氀椀" xfId="19610" xr:uid="{00000000-0005-0000-0000-0000BB630000}"/>
    <cellStyle name="潴⥰⥴弩䍃R礀瀀攀爀氀椀 2" xfId="25550" xr:uid="{00000000-0005-0000-0000-0000BC630000}"/>
    <cellStyle name="潴⥰⥴弩䍃R礀瀀攀爀氀椀 2 2" xfId="49426" xr:uid="{1E3DD7B4-2EE0-4640-AC78-84AE7435E340}"/>
    <cellStyle name="潴⥰⥴弩䍃R礀瀀攀爀氀椀 2 3" xfId="37456" xr:uid="{646E6B94-6118-44D8-9EAA-64D762A5ADB7}"/>
    <cellStyle name="潴⥰⥴弩䍃R礀瀀攀爀氀椀 3" xfId="43486" xr:uid="{8A246B59-072B-4FE0-9FDD-E668A974EAFD}"/>
    <cellStyle name="潴⥰⥴弩䍃R礀瀀攀爀氀椀 4" xfId="31516" xr:uid="{49792C63-269A-41A8-8618-8FAAB79827C7}"/>
    <cellStyle name="爀氀椀渀欀" xfId="19611" xr:uid="{00000000-0005-0000-0000-0000BD630000}"/>
    <cellStyle name="爀氀椀渀欀 2" xfId="25551" xr:uid="{00000000-0005-0000-0000-0000BE630000}"/>
    <cellStyle name="爀氀椀渀欀 2 2" xfId="49427" xr:uid="{15AD23FB-8B17-4F49-92E6-97D9FE2F6929}"/>
    <cellStyle name="爀氀椀渀欀 2 3" xfId="37457" xr:uid="{AA9A6C55-11BF-4AB9-8CBE-22EC370474B1}"/>
    <cellStyle name="爀氀椀渀欀 3" xfId="43487" xr:uid="{342012B9-A982-4961-9099-12FBD2DC2E44}"/>
    <cellStyle name="爀氀椀渀欀 4" xfId="31517" xr:uid="{4BBC6531-6F72-4EB8-8923-635E6881091D}"/>
    <cellStyle name="牥慤嵹渀欀" xfId="19612" xr:uid="{00000000-0005-0000-0000-0000BF630000}"/>
    <cellStyle name="牥慤嵹渀欀 2" xfId="25552" xr:uid="{00000000-0005-0000-0000-0000C0630000}"/>
    <cellStyle name="牥慤嵹渀欀 2 2" xfId="49428" xr:uid="{C29DD9B9-7005-48FB-A16B-0A0189C93AFA}"/>
    <cellStyle name="牥慤嵹渀欀 2 3" xfId="37458" xr:uid="{227D050D-E8A6-4BBE-914C-8ECFD04115F6}"/>
    <cellStyle name="牥慤嵹渀欀 3" xfId="43488" xr:uid="{5702CC3B-E7FA-4802-88C9-4A18CE1D03E5}"/>
    <cellStyle name="牥慤嵹渀欀 4" xfId="31518" xr:uid="{FA75E8D2-00DA-4FB6-A7FC-3C74114BD215}"/>
    <cellStyle name="牥湉異⁴渨⁯潢摲牥 牌瑧牥 敬瑦欩" xfId="19613" xr:uid="{00000000-0005-0000-0000-0000C1630000}"/>
    <cellStyle name="牥湉異⁴渨⁯潢摲牥 牌瑧牥 敬瑦欩 2" xfId="25553" xr:uid="{00000000-0005-0000-0000-0000C2630000}"/>
    <cellStyle name="牥湉異⁴渨⁯潢摲牥 牌瑧牥 敬瑦欩 2 2" xfId="49429" xr:uid="{B84CA81C-06D0-47C8-B541-5B30BEB66582}"/>
    <cellStyle name="牥湉異⁴渨⁯潢摲牥 牌瑧牥 敬瑦欩 2 3" xfId="37459" xr:uid="{62502EC3-5B03-431D-A0C4-228E53BECEC2}"/>
    <cellStyle name="牥湉異⁴渨⁯潢摲牥 牌瑧牥 敬瑦欩 3" xfId="43489" xr:uid="{FCBC4110-7F1E-4916-88D9-E15EB9A74304}"/>
    <cellStyle name="牥湉異⁴渨⁯潢摲牥 牌瑧牥 敬瑦欩 4" xfId="31519" xr:uid="{7C539F1F-C9D0-4862-AB30-045B4402B044}"/>
    <cellStyle name="牥湉異⁴渨⁯潢摲牥戬汯⥤湯⥴敬瑦欩" xfId="19614" xr:uid="{00000000-0005-0000-0000-0000C3630000}"/>
    <cellStyle name="牥湉異⁴渨⁯潢摲牥戬汯⥤湯⥴敬瑦欩 2" xfId="25554" xr:uid="{00000000-0005-0000-0000-0000C4630000}"/>
    <cellStyle name="牥湉異⁴渨⁯潢摲牥戬汯⥤湯⥴敬瑦欩 2 2" xfId="49430" xr:uid="{F3BC505D-E27D-4813-A1CD-D9775446A5C0}"/>
    <cellStyle name="牥湉異⁴渨⁯潢摲牥戬汯⥤湯⥴敬瑦欩 2 3" xfId="37460" xr:uid="{63A6BBCF-3835-4872-B289-2BF1C5C5BE43}"/>
    <cellStyle name="牥湉異⁴渨⁯潢摲牥戬汯⥤湯⥴敬瑦欩 3" xfId="43490" xr:uid="{260CF262-EC52-4991-9C6D-9C6960AE658D}"/>
    <cellStyle name="牥湉異⁴渨⁯潢摲牥戬汯⥤湯⥴敬瑦欩 4" xfId="31520" xr:uid="{2D964DD0-8F88-48B6-90E6-7284EC7EDADF}"/>
    <cellStyle name="牥湉異⁴渨⁯潢摲牥‬敬瑦爩 敬瑦欩" xfId="19615" xr:uid="{00000000-0005-0000-0000-0000C5630000}"/>
    <cellStyle name="牥湉異⁴渨⁯潢摲牥‬敬瑦爩 敬瑦欩 2" xfId="25555" xr:uid="{00000000-0005-0000-0000-0000C6630000}"/>
    <cellStyle name="牥湉異⁴渨⁯潢摲牥‬敬瑦爩 敬瑦欩 2 2" xfId="49431" xr:uid="{40EBE445-4456-4460-9BC7-C141074EBB21}"/>
    <cellStyle name="牥湉異⁴渨⁯潢摲牥‬敬瑦爩 敬瑦欩 2 3" xfId="37461" xr:uid="{D79075C6-BC22-43EA-B5BB-0D16D13D01D3}"/>
    <cellStyle name="牥湉異⁴渨⁯潢摲牥‬敬瑦爩 敬瑦欩 3" xfId="43491" xr:uid="{8A3F2BD7-94AE-43DF-85CD-33F129745639}"/>
    <cellStyle name="牥湉異⁴渨⁯潢摲牥‬敬瑦爩 敬瑦欩 4" xfId="31521" xr:uid="{E35AE91D-A5F7-4609-88D4-AD2FC1A84A2D}"/>
    <cellStyle name="牥湉異⁴渨⁯潢摲牥‬潮映湯⥴敬瑦欩" xfId="19616" xr:uid="{00000000-0005-0000-0000-0000C7630000}"/>
    <cellStyle name="牥湉異⁴渨⁯潢摲牥‬潮映湯⥴敬瑦欩 2" xfId="25556" xr:uid="{00000000-0005-0000-0000-0000C8630000}"/>
    <cellStyle name="牥湉異⁴渨⁯潢摲牥‬潮映湯⥴敬瑦欩 2 2" xfId="49432" xr:uid="{E3056ACC-28A7-4A37-B962-EBEB07EFE1D3}"/>
    <cellStyle name="牥湉異⁴渨⁯潢摲牥‬潮映湯⥴敬瑦欩 2 3" xfId="37462" xr:uid="{A866EF8E-0976-46D0-9E59-B66F39CD3ECC}"/>
    <cellStyle name="牥湉異⁴渨⁯潢摲牥‬潮映湯⥴敬瑦欩 3" xfId="43492" xr:uid="{9974F56B-6660-458B-AB28-B5B8B98A2D7E}"/>
    <cellStyle name="牥湉異⁴渨⁯潢摲牥‬潮映湯⥴敬瑦欩 4" xfId="31522" xr:uid="{79D304DF-6D9B-4706-8C79-CC5C2F74C358}"/>
    <cellStyle name="牥湉異⁴渨⁯潢摲牥瘩散瑮牥 敬瑦欩" xfId="19617" xr:uid="{00000000-0005-0000-0000-0000C9630000}"/>
    <cellStyle name="牥湉異⁴渨⁯潢摲牥瘩散瑮牥 敬瑦欩 2" xfId="25557" xr:uid="{00000000-0005-0000-0000-0000CA630000}"/>
    <cellStyle name="牥湉異⁴渨⁯潢摲牥瘩散瑮牥 敬瑦欩 2 2" xfId="49433" xr:uid="{F2022760-E257-422D-B839-C5AF05E2517F}"/>
    <cellStyle name="牥湉異⁴渨⁯潢摲牥瘩散瑮牥 敬瑦欩 2 3" xfId="37463" xr:uid="{EB6E5BDE-2AE2-406B-B0EB-F2B4383F1351}"/>
    <cellStyle name="牥湉異⁴渨⁯潢摲牥瘩散瑮牥 敬瑦欩 3" xfId="43493" xr:uid="{9B8ED09F-39E1-4262-A427-8BB688B1D08A}"/>
    <cellStyle name="牥湉異⁴渨⁯潢摲牥瘩散瑮牥 敬瑦欩 4" xfId="31523" xr:uid="{E9CE291F-D5C2-452D-B0DB-B2049C52022C}"/>
    <cellStyle name="牥湉異⁴潒慭彮䍃牒" xfId="19618" xr:uid="{00000000-0005-0000-0000-0000CB630000}"/>
    <cellStyle name="牥湉異⁴潒慭彮䍃牒 2" xfId="25558" xr:uid="{00000000-0005-0000-0000-0000CC630000}"/>
    <cellStyle name="牥湉異⁴潒慭彮䍃牒 2 2" xfId="49434" xr:uid="{27FB9018-AC92-4F38-A11A-A85CF558FF9E}"/>
    <cellStyle name="牥湉異⁴潒慭彮䍃牒 2 3" xfId="37464" xr:uid="{1446EF1B-7ADE-448D-AD19-ADAF9835FB91}"/>
    <cellStyle name="牥湉異⁴潒慭彮䍃牒 3" xfId="43494" xr:uid="{CB7DDE6A-4507-43AB-92B5-EC9C09045205}"/>
    <cellStyle name="牥湉異⁴潒慭彮䍃牒 4" xfId="31524" xr:uid="{1355AC6E-D1A7-43AB-BFEE-B887F98086FC}"/>
    <cellStyle name="牥湉異⁴眨楨整搩牥戬汯⥤湯⥴敬瑦欩" xfId="19619" xr:uid="{00000000-0005-0000-0000-0000CD630000}"/>
    <cellStyle name="牥湉異⁴眨楨整搩牥戬汯⥤湯⥴敬瑦欩 2" xfId="25559" xr:uid="{00000000-0005-0000-0000-0000CE630000}"/>
    <cellStyle name="牥湉異⁴眨楨整搩牥戬汯⥤湯⥴敬瑦欩 2 2" xfId="49435" xr:uid="{9882FD80-61AE-4881-8608-45AA1E164A6F}"/>
    <cellStyle name="牥湉異⁴眨楨整搩牥戬汯⥤湯⥴敬瑦欩 2 3" xfId="37465" xr:uid="{369735E3-76DB-41A5-AA7A-8AADED78D39A}"/>
    <cellStyle name="牥湉異⁴眨楨整搩牥戬汯⥤湯⥴敬瑦欩 3" xfId="43495" xr:uid="{29251EF4-7C62-42C9-8006-06E908B8D05F}"/>
    <cellStyle name="牥湉異⁴眨楨整搩牥戬汯⥤湯⥴敬瑦欩 4" xfId="31525" xr:uid="{334C1A7A-2ECE-458B-839E-BF12664E9CDC}"/>
    <cellStyle name="牥湉異彴慣捬汵瑡潩獮汯⥤湯⥴敬瑦欩" xfId="19620" xr:uid="{00000000-0005-0000-0000-0000CF630000}"/>
    <cellStyle name="牥湉異彴慣捬汵瑡潩獮汯⥤湯⥴敬瑦欩 2" xfId="25560" xr:uid="{00000000-0005-0000-0000-0000D0630000}"/>
    <cellStyle name="牥湉異彴慣捬汵瑡潩獮汯⥤湯⥴敬瑦欩 2 2" xfId="49436" xr:uid="{AC9B9178-DEC3-46CC-BA8E-6193F340F239}"/>
    <cellStyle name="牥湉異彴慣捬汵瑡潩獮汯⥤湯⥴敬瑦欩 2 3" xfId="37466" xr:uid="{1EA28F7F-7D18-4C5B-BA67-22E63AFC7936}"/>
    <cellStyle name="牥湉異彴慣捬汵瑡潩獮汯⥤湯⥴敬瑦欩 3" xfId="43496" xr:uid="{38EF05F3-FFE5-45F6-8E3E-F04F4E2ABF14}"/>
    <cellStyle name="牥湉異彴慣捬汵瑡潩獮汯⥤湯⥴敬瑦欩 4" xfId="31526" xr:uid="{8E095785-70E2-4D2E-9848-8E201DF9F917}"/>
    <cellStyle name="牧祥洩弩䍃R礀瀀攀爀氀椀渀" xfId="19621" xr:uid="{00000000-0005-0000-0000-0000D1630000}"/>
    <cellStyle name="牧祥洩弩䍃R礀瀀攀爀氀椀渀 2" xfId="25561" xr:uid="{00000000-0005-0000-0000-0000D2630000}"/>
    <cellStyle name="牧祥洩弩䍃R礀瀀攀爀氀椀渀 2 2" xfId="49437" xr:uid="{AC60C96C-4499-434C-A5CA-42B843BBC9AD}"/>
    <cellStyle name="牧祥洩弩䍃R礀瀀攀爀氀椀渀 2 3" xfId="37467" xr:uid="{7B02F1C1-412F-4EB5-A1B1-F27831F74056}"/>
    <cellStyle name="牧祥洩弩䍃R礀瀀攀爀氀椀渀 3" xfId="43497" xr:uid="{A41E7418-3F07-4603-B83D-2DF63B975BD9}"/>
    <cellStyle name="牧祥洩弩䍃R礀瀀攀爀氀椀渀 4" xfId="31527" xr:uid="{6F6FF068-1AF8-4DF9-8FD0-F6BE105276AB}"/>
    <cellStyle name="牮慤嵹渀欀" xfId="19622" xr:uid="{00000000-0005-0000-0000-0000D3630000}"/>
    <cellStyle name="牮慤嵹渀欀 2" xfId="25562" xr:uid="{00000000-0005-0000-0000-0000D4630000}"/>
    <cellStyle name="牮慤嵹渀欀 2 2" xfId="49438" xr:uid="{6D37D5B5-64BE-4254-BAA3-4B4896CA1002}"/>
    <cellStyle name="牮慤嵹渀欀 2 3" xfId="37468" xr:uid="{3F4277DC-561B-4953-A4F6-C615C1546747}"/>
    <cellStyle name="牮慤嵹渀欀 3" xfId="43498" xr:uid="{B3B0B7A2-093B-4D4F-8859-0E36E1CDC662}"/>
    <cellStyle name="牮慤嵹渀欀 4" xfId="31528" xr:uid="{87158DB4-1FC4-4B90-AD7D-C0D37A6C07B0}"/>
    <cellStyle name="瑡摥〠〮0䌀R礀瀀攀爀氀椀渀欀" xfId="19623" xr:uid="{00000000-0005-0000-0000-0000D5630000}"/>
    <cellStyle name="瑡摥〠〮0䌀R礀瀀攀爀氀椀渀欀 2" xfId="25563" xr:uid="{00000000-0005-0000-0000-0000D6630000}"/>
    <cellStyle name="瑡摥〠〮0䌀R礀瀀攀爀氀椀渀欀 2 2" xfId="49439" xr:uid="{5214F180-D0B3-47DD-8AC9-BB50CB3945BB}"/>
    <cellStyle name="瑡摥〠〮0䌀R礀瀀攀爀氀椀渀欀 2 3" xfId="37469" xr:uid="{0D939205-57A5-477B-8A67-6F4744EF3514}"/>
    <cellStyle name="瑡摥〠〮0䌀R礀瀀攀爀氀椀渀欀 3" xfId="43499" xr:uid="{E30C50B4-A1BF-436A-AFA5-A42AF274318D}"/>
    <cellStyle name="瑡摥〠〮0䌀R礀瀀攀爀氀椀渀欀 4" xfId="31529" xr:uid="{494DD5C0-EAAF-408C-8C61-CAEA85DA0D52}"/>
    <cellStyle name="異彴慣捬汵瑡" xfId="19624" xr:uid="{00000000-0005-0000-0000-0000D7630000}"/>
    <cellStyle name="異彴慣捬汵瑡 2" xfId="25564" xr:uid="{00000000-0005-0000-0000-0000D8630000}"/>
    <cellStyle name="異彴慣捬汵瑡 2 2" xfId="49440" xr:uid="{5BB12CF8-3121-4EB5-9D7B-A35B69660F7D}"/>
    <cellStyle name="異彴慣捬汵瑡 2 3" xfId="37470" xr:uid="{8E713CC7-36A1-4078-ABD3-A42CEDC472BE}"/>
    <cellStyle name="異彴慣捬汵瑡 3" xfId="43500" xr:uid="{C31B38C4-9EF6-4803-B490-F282B61C913A}"/>
    <cellStyle name="異彴慣捬汵瑡 4" xfId="31530" xr:uid="{4955D0CD-2EA6-4DE1-BFEF-E1F8AC7375C9}"/>
    <cellStyle name="祣⸠〰䍟剃" xfId="19625" xr:uid="{00000000-0005-0000-0000-0000D9630000}"/>
    <cellStyle name="祣⸠〰䍟剃 2" xfId="25565" xr:uid="{00000000-0005-0000-0000-0000DA630000}"/>
    <cellStyle name="祣⸠〰䍟剃 2 2" xfId="49441" xr:uid="{04F1DAAB-E00F-419B-8FFD-D5E511125022}"/>
    <cellStyle name="祣⸠〰䍟剃 2 3" xfId="37471" xr:uid="{74EE59A6-8EDE-4549-AA77-DB08ECC16E08}"/>
    <cellStyle name="祣⸠〰䍟剃 3" xfId="43501" xr:uid="{8802B104-3E3A-478D-96A6-86011A35DB7B}"/>
    <cellStyle name="祣⸠〰䍟剃 4" xfId="31531" xr:uid="{1F8EC2FA-D17A-491B-98E6-A3A009CC0E53}"/>
    <cellStyle name="祣攰渀挀礀 嬀　崀" xfId="19626" xr:uid="{00000000-0005-0000-0000-0000DB630000}"/>
    <cellStyle name="祣攰渀挀礀 嬀　崀 2" xfId="25566" xr:uid="{00000000-0005-0000-0000-0000DC630000}"/>
    <cellStyle name="祣攰渀挀礀 嬀　崀 2 2" xfId="49442" xr:uid="{8CDA5240-AECF-442D-97C3-F68004DA1D82}"/>
    <cellStyle name="祣攰渀挀礀 嬀　崀 2 3" xfId="37472" xr:uid="{6A0EC785-5379-45C5-8F68-A14E0D4A6812}"/>
    <cellStyle name="祣攰渀挀礀 嬀　崀 3" xfId="43502" xr:uid="{1D01BE4E-2FF4-4418-9A4D-8137B15C370E}"/>
    <cellStyle name="祣攰渀挀礀 嬀　崀 4" xfId="31532" xr:uid="{F8568209-8685-4363-A4BC-8312A477E37C}"/>
    <cellStyle name="䑆㈠〰〶‱䕒佃嵎⡜␢⌢⌬〣〮⥜〰〰" xfId="19627" xr:uid="{00000000-0005-0000-0000-0000DD630000}"/>
    <cellStyle name="䑆㈠〰〶‱䕒佃嵎⡜␢⌢⌬〣〮⥜〰〰 2" xfId="25567" xr:uid="{00000000-0005-0000-0000-0000DE630000}"/>
    <cellStyle name="䑆㈠〰〶‱䕒佃嵎⡜␢⌢⌬〣〮⥜〰〰 2 2" xfId="49443" xr:uid="{ED96DD65-B375-44B0-89B5-ED2340DE5302}"/>
    <cellStyle name="䑆㈠〰〶‱䕒佃嵎⡜␢⌢⌬〣〮⥜〰〰 2 3" xfId="37473" xr:uid="{22F460E0-2DEB-458C-8F06-8AD4B10132F6}"/>
    <cellStyle name="䑆㈠〰〶‱䕒佃嵎⡜␢⌢⌬〣〮⥜〰〰 3" xfId="43503" xr:uid="{2E1F0468-9574-4A79-9673-4CDE336069DF}"/>
    <cellStyle name="䑆㈠〰〶‱䕒佃嵎⡜␢⌢⌬〣〮⥜〰〰 4" xfId="31533" xr:uid="{FA40516F-7D29-44A5-8DF2-C0ABEB9F8421}"/>
    <cellStyle name="䕤䱐䐠呁剁" xfId="19628" xr:uid="{00000000-0005-0000-0000-0000DF630000}"/>
    <cellStyle name="䕤䱐䐠呁剁 2" xfId="25568" xr:uid="{00000000-0005-0000-0000-0000E0630000}"/>
    <cellStyle name="䕤䱐䐠呁剁 2 2" xfId="49444" xr:uid="{AE9FB9BE-F293-4C9B-AEF9-94B3C0062276}"/>
    <cellStyle name="䕤䱐䐠呁剁 2 3" xfId="37474" xr:uid="{F8C0D651-7741-4C9C-A1F3-0A005585AEBA}"/>
    <cellStyle name="䕤䱐䐠呁剁 3" xfId="43504" xr:uid="{EE2BD5E1-A08F-482E-941C-056CF9D87146}"/>
    <cellStyle name="䕤䱐䐠呁剁 4" xfId="31534" xr:uid="{BFD7D219-E969-4581-9496-2489085CB4D7}"/>
    <cellStyle name="⁤䰰䐠呁剁礀 " xfId="19629" xr:uid="{00000000-0005-0000-0000-0000E1630000}"/>
    <cellStyle name="⁤䰰䐠呁剁礀  2" xfId="25569" xr:uid="{00000000-0005-0000-0000-0000E2630000}"/>
    <cellStyle name="⁤䰰䐠呁剁礀  2 2" xfId="49445" xr:uid="{6080752B-51BC-4572-979B-4034C61D3921}"/>
    <cellStyle name="⁤䰰䐠呁剁礀  2 3" xfId="37475" xr:uid="{A3B817D2-3B9E-4A83-91A3-14BCAEFFA469}"/>
    <cellStyle name="⁤䰰䐠呁剁礀  3" xfId="43505" xr:uid="{44673A98-2BDC-4377-80A0-CC250B27B2C6}"/>
    <cellStyle name="⁤䰰䐠呁剁礀  4" xfId="31535" xr:uid="{91FFD76A-84F3-4C71-88ED-2C4B14221F41}"/>
    <cellStyle name="䱐" xfId="19630" xr:uid="{00000000-0005-0000-0000-0000E3630000}"/>
    <cellStyle name="䱐 2" xfId="25570" xr:uid="{00000000-0005-0000-0000-0000E4630000}"/>
    <cellStyle name="䱐 2 2" xfId="49446" xr:uid="{C9CA7873-C419-41BC-A0B5-0AC75150FFF1}"/>
    <cellStyle name="䱐 2 3" xfId="37476" xr:uid="{611EE7FB-8365-4B70-9D55-01B224807C53}"/>
    <cellStyle name="䱐 3" xfId="43506" xr:uid="{ABA0A24C-162B-40F5-AB60-AA734EAE8AC7}"/>
    <cellStyle name="䱐 4" xfId="31536" xr:uid="{C909250C-C681-49E1-9BC7-74871E39D22F}"/>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microsoft.com/office/2017/10/relationships/person" Target="persons/perso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1455632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164588</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3</xdr:col>
      <xdr:colOff>0</xdr:colOff>
      <xdr:row>0</xdr:row>
      <xdr:rowOff>0</xdr:rowOff>
    </xdr:from>
    <xdr:ext cx="1107592" cy="977842"/>
    <xdr:pic>
      <xdr:nvPicPr>
        <xdr:cNvPr id="4" name="Picture 3">
          <a:extLst>
            <a:ext uri="{FF2B5EF4-FFF2-40B4-BE49-F238E27FC236}">
              <a16:creationId xmlns:a16="http://schemas.microsoft.com/office/drawing/2014/main" id="{8FC0DB0F-8044-4C00-9EC2-42D5C8B8D3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150679" y="0"/>
          <a:ext cx="1107592" cy="977842"/>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v>0</v>
          </cell>
          <cell r="AB98">
            <v>0</v>
          </cell>
          <cell r="AC98">
            <v>0</v>
          </cell>
          <cell r="AD98">
            <v>0</v>
          </cell>
          <cell r="AE98">
            <v>0</v>
          </cell>
          <cell r="AF98">
            <v>0</v>
          </cell>
          <cell r="AG98">
            <v>0</v>
          </cell>
          <cell r="AH98">
            <v>0</v>
          </cell>
          <cell r="AI98">
            <v>0</v>
          </cell>
          <cell r="AJ98">
            <v>0</v>
          </cell>
          <cell r="AK98">
            <v>0</v>
          </cell>
          <cell r="AL98">
            <v>0</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v>0</v>
          </cell>
          <cell r="BB98">
            <v>0</v>
          </cell>
          <cell r="BC98">
            <v>0</v>
          </cell>
          <cell r="BD98">
            <v>0</v>
          </cell>
          <cell r="BE98">
            <v>0</v>
          </cell>
          <cell r="BF98">
            <v>0</v>
          </cell>
          <cell r="BG98">
            <v>0</v>
          </cell>
          <cell r="BH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v>0</v>
          </cell>
          <cell r="AB99">
            <v>0</v>
          </cell>
          <cell r="AC99">
            <v>0</v>
          </cell>
          <cell r="AD99">
            <v>0</v>
          </cell>
          <cell r="AE99">
            <v>0</v>
          </cell>
          <cell r="AF99">
            <v>0</v>
          </cell>
          <cell r="AG99">
            <v>0</v>
          </cell>
          <cell r="AH99">
            <v>0</v>
          </cell>
          <cell r="AI99">
            <v>0</v>
          </cell>
          <cell r="AJ99">
            <v>0</v>
          </cell>
          <cell r="AK99">
            <v>0</v>
          </cell>
          <cell r="AL99">
            <v>0</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v>0</v>
          </cell>
          <cell r="AZ99">
            <v>0</v>
          </cell>
          <cell r="BA99">
            <v>0</v>
          </cell>
          <cell r="BB99">
            <v>0</v>
          </cell>
          <cell r="BC99">
            <v>0</v>
          </cell>
          <cell r="BD99">
            <v>0</v>
          </cell>
          <cell r="BE99">
            <v>0</v>
          </cell>
          <cell r="BF99">
            <v>0</v>
          </cell>
          <cell r="BG99">
            <v>0</v>
          </cell>
          <cell r="BH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v>0</v>
          </cell>
          <cell r="AB100">
            <v>0</v>
          </cell>
          <cell r="AC100">
            <v>0</v>
          </cell>
          <cell r="AD100">
            <v>0</v>
          </cell>
          <cell r="AE100">
            <v>0</v>
          </cell>
          <cell r="AF100">
            <v>0</v>
          </cell>
          <cell r="AG100">
            <v>0</v>
          </cell>
          <cell r="AH100">
            <v>0</v>
          </cell>
          <cell r="AI100">
            <v>0</v>
          </cell>
          <cell r="AJ100">
            <v>0</v>
          </cell>
          <cell r="AK100">
            <v>0</v>
          </cell>
          <cell r="AL100">
            <v>0</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v>0</v>
          </cell>
          <cell r="AZ100">
            <v>0</v>
          </cell>
          <cell r="BA100">
            <v>0</v>
          </cell>
          <cell r="BB100">
            <v>0</v>
          </cell>
          <cell r="BC100">
            <v>0</v>
          </cell>
          <cell r="BD100">
            <v>0</v>
          </cell>
          <cell r="BE100">
            <v>0</v>
          </cell>
          <cell r="BF100">
            <v>0</v>
          </cell>
          <cell r="BG100">
            <v>0</v>
          </cell>
          <cell r="BH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187.5</v>
          </cell>
          <cell r="BC110">
            <v>375</v>
          </cell>
          <cell r="BD110">
            <v>562.5</v>
          </cell>
          <cell r="BE110">
            <v>500</v>
          </cell>
          <cell r="BF110">
            <v>500</v>
          </cell>
          <cell r="BG110">
            <v>500</v>
          </cell>
          <cell r="BH110">
            <v>500</v>
          </cell>
          <cell r="BK110">
            <v>500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187.5</v>
          </cell>
          <cell r="BC111">
            <v>375</v>
          </cell>
          <cell r="BD111">
            <v>562.5</v>
          </cell>
          <cell r="BE111">
            <v>500</v>
          </cell>
          <cell r="BF111">
            <v>500</v>
          </cell>
          <cell r="BG111">
            <v>500</v>
          </cell>
          <cell r="BH111">
            <v>500</v>
          </cell>
          <cell r="BK111">
            <v>500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225</v>
          </cell>
          <cell r="BH112">
            <v>450</v>
          </cell>
          <cell r="BK112">
            <v>900</v>
          </cell>
          <cell r="BL112">
            <v>900</v>
          </cell>
          <cell r="BM112">
            <v>900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row>
        <row r="114">
          <cell r="T114" t="str">
            <v>BUDGET FORECAST</v>
          </cell>
          <cell r="W114">
            <v>153000</v>
          </cell>
          <cell r="X114">
            <v>40800</v>
          </cell>
          <cell r="AA114">
            <v>0</v>
          </cell>
          <cell r="AB114">
            <v>0</v>
          </cell>
          <cell r="AC114">
            <v>0</v>
          </cell>
          <cell r="AD114">
            <v>0</v>
          </cell>
          <cell r="AE114">
            <v>0</v>
          </cell>
          <cell r="AF114">
            <v>0</v>
          </cell>
          <cell r="AG114">
            <v>0</v>
          </cell>
          <cell r="AH114">
            <v>0</v>
          </cell>
          <cell r="AI114">
            <v>0</v>
          </cell>
          <cell r="AJ114">
            <v>0</v>
          </cell>
          <cell r="AK114">
            <v>0</v>
          </cell>
          <cell r="AL114">
            <v>0</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v>0</v>
          </cell>
          <cell r="AC115">
            <v>0</v>
          </cell>
          <cell r="AD115">
            <v>0</v>
          </cell>
          <cell r="AE115">
            <v>0</v>
          </cell>
          <cell r="AF115">
            <v>0</v>
          </cell>
          <cell r="AG115">
            <v>0</v>
          </cell>
          <cell r="AH115">
            <v>0</v>
          </cell>
          <cell r="AI115">
            <v>0</v>
          </cell>
          <cell r="AJ115">
            <v>0</v>
          </cell>
          <cell r="AK115">
            <v>0</v>
          </cell>
          <cell r="AL115">
            <v>0</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row>
        <row r="116">
          <cell r="V116" t="str">
            <v>PRE PROD</v>
          </cell>
          <cell r="W116">
            <v>30</v>
          </cell>
          <cell r="X116">
            <v>180000</v>
          </cell>
          <cell r="AA116">
            <v>180000</v>
          </cell>
          <cell r="AB116">
            <v>0</v>
          </cell>
          <cell r="AC116">
            <v>0</v>
          </cell>
          <cell r="AD116">
            <v>0</v>
          </cell>
          <cell r="AE116">
            <v>0</v>
          </cell>
          <cell r="AF116">
            <v>0</v>
          </cell>
          <cell r="AG116">
            <v>0</v>
          </cell>
          <cell r="AH116">
            <v>0</v>
          </cell>
          <cell r="AI116">
            <v>0</v>
          </cell>
          <cell r="AJ116">
            <v>0</v>
          </cell>
          <cell r="AK116">
            <v>0</v>
          </cell>
          <cell r="AL116">
            <v>0</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row>
        <row r="117">
          <cell r="V117" t="str">
            <v>BACKGROUNDS</v>
          </cell>
          <cell r="W117">
            <v>12</v>
          </cell>
          <cell r="X117">
            <v>60000</v>
          </cell>
          <cell r="AA117">
            <v>59999.974293795312</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v>0</v>
          </cell>
          <cell r="BJ117">
            <v>75000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row>
        <row r="118">
          <cell r="V118" t="str">
            <v>PRODUCTION</v>
          </cell>
          <cell r="W118">
            <v>150</v>
          </cell>
          <cell r="X118">
            <v>950000</v>
          </cell>
          <cell r="AA118">
            <v>950000.03</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v>0</v>
          </cell>
          <cell r="BJ118">
            <v>155714.29</v>
          </cell>
          <cell r="BK118">
            <v>130000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row>
        <row r="119">
          <cell r="V119" t="str">
            <v>INK &amp; PAINT</v>
          </cell>
          <cell r="W119">
            <v>8</v>
          </cell>
          <cell r="X119">
            <v>32400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1800</v>
          </cell>
          <cell r="BG119">
            <v>3600</v>
          </cell>
          <cell r="BH119">
            <v>5400</v>
          </cell>
          <cell r="BI119">
            <v>0</v>
          </cell>
          <cell r="BJ119">
            <v>7200</v>
          </cell>
          <cell r="BK119">
            <v>7200</v>
          </cell>
          <cell r="BL119">
            <v>7200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row>
        <row r="120">
          <cell r="V120" t="str">
            <v>INK &amp; PAINT</v>
          </cell>
          <cell r="W120">
            <v>8</v>
          </cell>
          <cell r="X120">
            <v>72000</v>
          </cell>
          <cell r="AA120">
            <v>72000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8000</v>
          </cell>
          <cell r="BH120">
            <v>10000</v>
          </cell>
          <cell r="BI120">
            <v>0</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row>
        <row r="124">
          <cell r="S124" t="str">
            <v>COST TO DATE</v>
          </cell>
          <cell r="T124" t="str">
            <v>ACTUAL COST TO DATE</v>
          </cell>
          <cell r="V124" t="str">
            <v>DIRECT TO DATE</v>
          </cell>
          <cell r="W124" t="str">
            <v>BUDGET</v>
          </cell>
          <cell r="AC124" t="str">
            <v>ADJ</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row>
        <row r="137">
          <cell r="V137" t="str">
            <v>PROJECTED RTM</v>
          </cell>
          <cell r="X137">
            <v>35907</v>
          </cell>
          <cell r="Y137">
            <v>119</v>
          </cell>
          <cell r="Z137">
            <v>39.666666666666671</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BA137">
            <v>0</v>
          </cell>
          <cell r="BB137">
            <v>0</v>
          </cell>
          <cell r="BC137">
            <v>0</v>
          </cell>
          <cell r="BD137">
            <v>0</v>
          </cell>
          <cell r="BE137">
            <v>0</v>
          </cell>
          <cell r="BF137">
            <v>0</v>
          </cell>
          <cell r="BG137">
            <v>0</v>
          </cell>
          <cell r="BH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row>
        <row r="154">
          <cell r="S154" t="str">
            <v>COST TO DATE</v>
          </cell>
          <cell r="V154" t="str">
            <v>DIRECT TO DATE</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428.57142857142856</v>
          </cell>
          <cell r="AZ165">
            <v>428.57142857142856</v>
          </cell>
          <cell r="BA165">
            <v>428.57142857142856</v>
          </cell>
          <cell r="BB165">
            <v>428.57142857142856</v>
          </cell>
          <cell r="BC165">
            <v>428.57142857142856</v>
          </cell>
          <cell r="BD165">
            <v>0</v>
          </cell>
          <cell r="BE165">
            <v>0</v>
          </cell>
          <cell r="BF165">
            <v>0</v>
          </cell>
          <cell r="BG165">
            <v>0</v>
          </cell>
          <cell r="BH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row>
        <row r="166">
          <cell r="V166" t="str">
            <v>PROJECTED RTM</v>
          </cell>
          <cell r="Y166" t="e">
            <v>#REF!</v>
          </cell>
          <cell r="Z166" t="e">
            <v>#REF!</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BD166">
            <v>0</v>
          </cell>
          <cell r="BE166">
            <v>0</v>
          </cell>
          <cell r="BF166">
            <v>0</v>
          </cell>
          <cell r="BG166">
            <v>0</v>
          </cell>
          <cell r="BH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35730</v>
          </cell>
          <cell r="BA170">
            <v>35737</v>
          </cell>
          <cell r="BB170">
            <v>35744</v>
          </cell>
          <cell r="BC170">
            <v>35751</v>
          </cell>
          <cell r="BD170">
            <v>35758</v>
          </cell>
          <cell r="BE170">
            <v>35765</v>
          </cell>
          <cell r="BF170">
            <v>35772</v>
          </cell>
          <cell r="BG170">
            <v>35779</v>
          </cell>
          <cell r="BH170">
            <v>35786</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0</v>
          </cell>
          <cell r="EG170">
            <v>0</v>
          </cell>
          <cell r="EH170">
            <v>0</v>
          </cell>
          <cell r="EI170">
            <v>0</v>
          </cell>
          <cell r="EJ170">
            <v>0</v>
          </cell>
          <cell r="EK170">
            <v>0</v>
          </cell>
          <cell r="EL170">
            <v>0</v>
          </cell>
          <cell r="EM170">
            <v>0</v>
          </cell>
          <cell r="EN170">
            <v>0</v>
          </cell>
          <cell r="EO170">
            <v>0</v>
          </cell>
          <cell r="EP170">
            <v>0</v>
          </cell>
          <cell r="EQ170">
            <v>0</v>
          </cell>
          <cell r="ER170">
            <v>0</v>
          </cell>
          <cell r="ES170">
            <v>0</v>
          </cell>
          <cell r="ET170">
            <v>0</v>
          </cell>
          <cell r="EU170">
            <v>0</v>
          </cell>
          <cell r="EV170">
            <v>0</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35730</v>
          </cell>
          <cell r="BA171">
            <v>35737</v>
          </cell>
          <cell r="BB171">
            <v>35744</v>
          </cell>
          <cell r="BC171">
            <v>35751</v>
          </cell>
          <cell r="BD171">
            <v>35758</v>
          </cell>
          <cell r="BE171">
            <v>35765</v>
          </cell>
          <cell r="BF171">
            <v>35772</v>
          </cell>
          <cell r="BG171">
            <v>35779</v>
          </cell>
          <cell r="BH171">
            <v>35786</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0</v>
          </cell>
          <cell r="EG171">
            <v>0</v>
          </cell>
          <cell r="EH171">
            <v>0</v>
          </cell>
          <cell r="EI171">
            <v>0</v>
          </cell>
          <cell r="EJ171">
            <v>0</v>
          </cell>
          <cell r="EK171">
            <v>0</v>
          </cell>
          <cell r="EL171">
            <v>0</v>
          </cell>
          <cell r="EM171">
            <v>0</v>
          </cell>
          <cell r="EN171">
            <v>0</v>
          </cell>
          <cell r="EO171">
            <v>0</v>
          </cell>
          <cell r="EP171">
            <v>0</v>
          </cell>
          <cell r="EQ171">
            <v>0</v>
          </cell>
          <cell r="ER171">
            <v>0</v>
          </cell>
          <cell r="ES171">
            <v>0</v>
          </cell>
          <cell r="ET171">
            <v>0</v>
          </cell>
          <cell r="EU171">
            <v>0</v>
          </cell>
          <cell r="EV171">
            <v>0</v>
          </cell>
          <cell r="EW171">
            <v>0</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100</v>
          </cell>
          <cell r="BA172">
            <v>200</v>
          </cell>
          <cell r="BB172">
            <v>300</v>
          </cell>
          <cell r="BC172">
            <v>400</v>
          </cell>
          <cell r="BD172">
            <v>400</v>
          </cell>
          <cell r="BE172">
            <v>400</v>
          </cell>
          <cell r="BF172">
            <v>400</v>
          </cell>
          <cell r="BG172">
            <v>400</v>
          </cell>
          <cell r="BH172">
            <v>400</v>
          </cell>
          <cell r="BI172">
            <v>0</v>
          </cell>
          <cell r="BJ172">
            <v>0</v>
          </cell>
          <cell r="BK172">
            <v>0</v>
          </cell>
          <cell r="BL172">
            <v>0</v>
          </cell>
          <cell r="BM172">
            <v>0</v>
          </cell>
          <cell r="BN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225</v>
          </cell>
          <cell r="BO184">
            <v>450</v>
          </cell>
          <cell r="BP184">
            <v>450</v>
          </cell>
          <cell r="BQ184">
            <v>675</v>
          </cell>
          <cell r="BR184">
            <v>450</v>
          </cell>
          <cell r="BS184">
            <v>675</v>
          </cell>
          <cell r="BT184">
            <v>900</v>
          </cell>
          <cell r="BU184">
            <v>900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row>
        <row r="186">
          <cell r="T186" t="str">
            <v>BUDGET FORECAST</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35730</v>
          </cell>
          <cell r="BA186">
            <v>35737</v>
          </cell>
          <cell r="BB186">
            <v>35744</v>
          </cell>
          <cell r="BC186">
            <v>35751</v>
          </cell>
          <cell r="BD186">
            <v>35758</v>
          </cell>
          <cell r="BE186">
            <v>35765</v>
          </cell>
          <cell r="BF186">
            <v>35772</v>
          </cell>
          <cell r="BG186">
            <v>35779</v>
          </cell>
          <cell r="BH186">
            <v>35786</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DX186">
            <v>0</v>
          </cell>
          <cell r="DY186">
            <v>0</v>
          </cell>
          <cell r="DZ186">
            <v>0</v>
          </cell>
          <cell r="EA186">
            <v>0</v>
          </cell>
          <cell r="EB186">
            <v>0</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row>
        <row r="187">
          <cell r="T187" t="str">
            <v>BUDGET FORECAST</v>
          </cell>
          <cell r="V187" t="str">
            <v>PRE PROD</v>
          </cell>
          <cell r="W187">
            <v>30</v>
          </cell>
          <cell r="X187">
            <v>90000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3000</v>
          </cell>
          <cell r="BA187">
            <v>6000</v>
          </cell>
          <cell r="BB187">
            <v>9000</v>
          </cell>
          <cell r="BC187">
            <v>12000</v>
          </cell>
          <cell r="BD187">
            <v>12000</v>
          </cell>
          <cell r="BE187">
            <v>12000</v>
          </cell>
          <cell r="BF187">
            <v>12000</v>
          </cell>
          <cell r="BG187">
            <v>12000</v>
          </cell>
          <cell r="BH187">
            <v>12000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row>
        <row r="188">
          <cell r="V188" t="str">
            <v>PRE PROD</v>
          </cell>
          <cell r="W188">
            <v>30</v>
          </cell>
          <cell r="X188">
            <v>97000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3000</v>
          </cell>
          <cell r="BA188">
            <v>6000</v>
          </cell>
          <cell r="BB188">
            <v>9000</v>
          </cell>
          <cell r="BC188">
            <v>12000</v>
          </cell>
          <cell r="BD188">
            <v>12000</v>
          </cell>
          <cell r="BE188">
            <v>12000</v>
          </cell>
          <cell r="BF188">
            <v>13000</v>
          </cell>
          <cell r="BG188">
            <v>18000</v>
          </cell>
          <cell r="BH188">
            <v>12000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row>
        <row r="189">
          <cell r="V189" t="str">
            <v>PRODUCTION</v>
          </cell>
          <cell r="W189">
            <v>150</v>
          </cell>
          <cell r="X189">
            <v>438750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56250</v>
          </cell>
          <cell r="BM189">
            <v>63750</v>
          </cell>
          <cell r="BN189">
            <v>63750</v>
          </cell>
          <cell r="BO189">
            <v>63750</v>
          </cell>
          <cell r="BP189">
            <v>63750</v>
          </cell>
          <cell r="BQ189">
            <v>63750</v>
          </cell>
          <cell r="BR189">
            <v>63750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0</v>
          </cell>
          <cell r="CX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DX189">
            <v>0</v>
          </cell>
          <cell r="DY189">
            <v>0</v>
          </cell>
          <cell r="DZ189">
            <v>0</v>
          </cell>
          <cell r="EA189">
            <v>0</v>
          </cell>
          <cell r="EB189">
            <v>0</v>
          </cell>
          <cell r="EC189">
            <v>0</v>
          </cell>
          <cell r="ED189">
            <v>0</v>
          </cell>
          <cell r="EE189">
            <v>0</v>
          </cell>
          <cell r="EF189">
            <v>0</v>
          </cell>
          <cell r="EG189">
            <v>0</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row>
        <row r="190">
          <cell r="V190" t="str">
            <v>PRODUCTION</v>
          </cell>
          <cell r="W190">
            <v>150</v>
          </cell>
          <cell r="X190">
            <v>531400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row>
        <row r="191">
          <cell r="V191" t="str">
            <v>INK &amp; PAINT</v>
          </cell>
          <cell r="W191">
            <v>8</v>
          </cell>
          <cell r="X191">
            <v>34200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1800</v>
          </cell>
          <cell r="BO191">
            <v>3600</v>
          </cell>
          <cell r="BP191">
            <v>5400</v>
          </cell>
          <cell r="BQ191">
            <v>3600</v>
          </cell>
          <cell r="BR191">
            <v>5400</v>
          </cell>
          <cell r="BS191">
            <v>7200</v>
          </cell>
          <cell r="BT191">
            <v>7200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row>
        <row r="192">
          <cell r="V192" t="str">
            <v>INK &amp; PAINT</v>
          </cell>
          <cell r="W192">
            <v>8</v>
          </cell>
          <cell r="X192">
            <v>39600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1800</v>
          </cell>
          <cell r="BO192">
            <v>3600</v>
          </cell>
          <cell r="BP192">
            <v>5400</v>
          </cell>
          <cell r="BQ192">
            <v>7200</v>
          </cell>
          <cell r="BR192">
            <v>7200</v>
          </cell>
          <cell r="BS192">
            <v>7200</v>
          </cell>
          <cell r="BT192">
            <v>7200</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S192">
            <v>0</v>
          </cell>
          <cell r="CT192">
            <v>0</v>
          </cell>
          <cell r="CU192">
            <v>0</v>
          </cell>
          <cell r="CV192">
            <v>0</v>
          </cell>
          <cell r="CW192">
            <v>0</v>
          </cell>
          <cell r="CX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J196">
            <v>0</v>
          </cell>
          <cell r="BK196">
            <v>0</v>
          </cell>
          <cell r="BT196">
            <v>35870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row>
        <row r="197">
          <cell r="S197" t="str">
            <v>COST TO DATE</v>
          </cell>
          <cell r="T197" t="str">
            <v>ACTUAL COST TO DATE</v>
          </cell>
          <cell r="V197" t="str">
            <v>DIRECT TO DATE</v>
          </cell>
          <cell r="W197" t="str">
            <v>BUDGET</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J197">
            <v>0</v>
          </cell>
          <cell r="BK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0</v>
          </cell>
          <cell r="CX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cell r="ER197">
            <v>0</v>
          </cell>
          <cell r="ES197">
            <v>0</v>
          </cell>
          <cell r="ET197">
            <v>0</v>
          </cell>
          <cell r="EU197">
            <v>0</v>
          </cell>
          <cell r="EV197">
            <v>0</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35898</v>
          </cell>
          <cell r="BY211">
            <v>35905</v>
          </cell>
          <cell r="BZ211">
            <v>35912</v>
          </cell>
          <cell r="CA211">
            <v>35919</v>
          </cell>
          <cell r="CB211">
            <v>35926</v>
          </cell>
          <cell r="CC211">
            <v>35933</v>
          </cell>
          <cell r="CD211">
            <v>35940</v>
          </cell>
          <cell r="CE211">
            <v>35947</v>
          </cell>
          <cell r="CF211">
            <v>35954</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cell r="ER211">
            <v>0</v>
          </cell>
          <cell r="ES211">
            <v>0</v>
          </cell>
          <cell r="ET211">
            <v>0</v>
          </cell>
          <cell r="EU211">
            <v>0</v>
          </cell>
          <cell r="EV211">
            <v>0</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35898</v>
          </cell>
          <cell r="BY212">
            <v>35905</v>
          </cell>
          <cell r="BZ212">
            <v>35912</v>
          </cell>
          <cell r="CA212">
            <v>35919</v>
          </cell>
          <cell r="CB212">
            <v>35926</v>
          </cell>
          <cell r="CC212">
            <v>35933</v>
          </cell>
          <cell r="CD212">
            <v>35940</v>
          </cell>
          <cell r="CE212">
            <v>35947</v>
          </cell>
          <cell r="CF212">
            <v>35954</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v>0</v>
          </cell>
          <cell r="EO212">
            <v>0</v>
          </cell>
          <cell r="EP212">
            <v>0</v>
          </cell>
          <cell r="EQ212">
            <v>0</v>
          </cell>
          <cell r="ER212">
            <v>0</v>
          </cell>
          <cell r="ES212">
            <v>0</v>
          </cell>
          <cell r="ET212">
            <v>0</v>
          </cell>
          <cell r="EU212">
            <v>0</v>
          </cell>
          <cell r="EV212">
            <v>0</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125</v>
          </cell>
          <cell r="BY213">
            <v>250</v>
          </cell>
          <cell r="BZ213">
            <v>375</v>
          </cell>
          <cell r="CA213">
            <v>500</v>
          </cell>
          <cell r="CB213">
            <v>500</v>
          </cell>
          <cell r="CC213">
            <v>500</v>
          </cell>
          <cell r="CD213">
            <v>500</v>
          </cell>
          <cell r="CE213">
            <v>500</v>
          </cell>
          <cell r="CF213">
            <v>500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0</v>
          </cell>
          <cell r="DP213">
            <v>0</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cell r="ER213">
            <v>0</v>
          </cell>
          <cell r="ES213">
            <v>0</v>
          </cell>
          <cell r="ET213">
            <v>0</v>
          </cell>
          <cell r="EU213">
            <v>0</v>
          </cell>
          <cell r="EV213">
            <v>0</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125</v>
          </cell>
          <cell r="CF214">
            <v>250</v>
          </cell>
          <cell r="CG214">
            <v>375</v>
          </cell>
          <cell r="CH214">
            <v>500</v>
          </cell>
          <cell r="CI214">
            <v>500</v>
          </cell>
          <cell r="CJ214">
            <v>500</v>
          </cell>
          <cell r="CK214">
            <v>500</v>
          </cell>
          <cell r="CL214">
            <v>500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F214">
            <v>0</v>
          </cell>
          <cell r="EG214">
            <v>0</v>
          </cell>
          <cell r="EH214">
            <v>0</v>
          </cell>
          <cell r="EI214">
            <v>0</v>
          </cell>
          <cell r="EJ214">
            <v>0</v>
          </cell>
          <cell r="EK214">
            <v>0</v>
          </cell>
          <cell r="EL214">
            <v>0</v>
          </cell>
          <cell r="EM214">
            <v>0</v>
          </cell>
          <cell r="EN214">
            <v>0</v>
          </cell>
          <cell r="EO214">
            <v>0</v>
          </cell>
          <cell r="EP214">
            <v>0</v>
          </cell>
          <cell r="EQ214">
            <v>0</v>
          </cell>
          <cell r="ER214">
            <v>0</v>
          </cell>
          <cell r="ES214">
            <v>0</v>
          </cell>
          <cell r="ET214">
            <v>0</v>
          </cell>
          <cell r="EU214">
            <v>0</v>
          </cell>
          <cell r="EV214">
            <v>0</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125</v>
          </cell>
          <cell r="CH215">
            <v>250</v>
          </cell>
          <cell r="CI215">
            <v>375</v>
          </cell>
          <cell r="CJ215">
            <v>500</v>
          </cell>
          <cell r="CK215">
            <v>500</v>
          </cell>
          <cell r="CL215">
            <v>500</v>
          </cell>
          <cell r="CM215">
            <v>500</v>
          </cell>
          <cell r="CN215">
            <v>500</v>
          </cell>
          <cell r="CO215">
            <v>0</v>
          </cell>
          <cell r="CP215">
            <v>0</v>
          </cell>
          <cell r="CQ215">
            <v>0</v>
          </cell>
          <cell r="CR215">
            <v>0</v>
          </cell>
          <cell r="CS215">
            <v>0</v>
          </cell>
          <cell r="CT215">
            <v>0</v>
          </cell>
          <cell r="CU215">
            <v>0</v>
          </cell>
          <cell r="CV215">
            <v>0</v>
          </cell>
          <cell r="CW215">
            <v>0</v>
          </cell>
          <cell r="CX215">
            <v>0</v>
          </cell>
          <cell r="CY215">
            <v>0</v>
          </cell>
          <cell r="CZ215">
            <v>0</v>
          </cell>
          <cell r="DA215">
            <v>0</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0</v>
          </cell>
          <cell r="EF215">
            <v>0</v>
          </cell>
          <cell r="EG215">
            <v>0</v>
          </cell>
          <cell r="EH215">
            <v>0</v>
          </cell>
          <cell r="EI215">
            <v>0</v>
          </cell>
          <cell r="EJ215">
            <v>0</v>
          </cell>
          <cell r="EK215">
            <v>0</v>
          </cell>
          <cell r="EL215">
            <v>0</v>
          </cell>
          <cell r="EM215">
            <v>0</v>
          </cell>
          <cell r="EN215">
            <v>0</v>
          </cell>
          <cell r="EO215">
            <v>0</v>
          </cell>
          <cell r="EP215">
            <v>0</v>
          </cell>
          <cell r="EQ215">
            <v>0</v>
          </cell>
          <cell r="ER215">
            <v>0</v>
          </cell>
          <cell r="ES215">
            <v>0</v>
          </cell>
          <cell r="ET215">
            <v>0</v>
          </cell>
          <cell r="EU215">
            <v>0</v>
          </cell>
          <cell r="EV215">
            <v>0</v>
          </cell>
        </row>
        <row r="217">
          <cell r="T217" t="str">
            <v>BUDGET FORECAST</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35898</v>
          </cell>
          <cell r="BY217">
            <v>35905</v>
          </cell>
          <cell r="BZ217">
            <v>35912</v>
          </cell>
          <cell r="CA217">
            <v>35919</v>
          </cell>
          <cell r="CB217">
            <v>35926</v>
          </cell>
          <cell r="CC217">
            <v>35933</v>
          </cell>
          <cell r="CD217">
            <v>35940</v>
          </cell>
          <cell r="CE217">
            <v>35947</v>
          </cell>
          <cell r="CF217">
            <v>35954</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F217">
            <v>0</v>
          </cell>
          <cell r="EG217">
            <v>0</v>
          </cell>
          <cell r="EH217">
            <v>0</v>
          </cell>
          <cell r="EI217">
            <v>0</v>
          </cell>
          <cell r="EJ217">
            <v>0</v>
          </cell>
          <cell r="EK217">
            <v>0</v>
          </cell>
          <cell r="EL217">
            <v>0</v>
          </cell>
          <cell r="EM217">
            <v>0</v>
          </cell>
          <cell r="EN217">
            <v>0</v>
          </cell>
          <cell r="EO217">
            <v>0</v>
          </cell>
          <cell r="EP217">
            <v>0</v>
          </cell>
          <cell r="EQ217">
            <v>0</v>
          </cell>
          <cell r="ER217">
            <v>0</v>
          </cell>
          <cell r="ES217">
            <v>0</v>
          </cell>
          <cell r="ET217">
            <v>0</v>
          </cell>
          <cell r="EU217">
            <v>0</v>
          </cell>
          <cell r="EV217">
            <v>0</v>
          </cell>
          <cell r="EW217">
            <v>0</v>
          </cell>
          <cell r="EX217">
            <v>0</v>
          </cell>
          <cell r="EY217">
            <v>0</v>
          </cell>
          <cell r="EZ217">
            <v>0</v>
          </cell>
          <cell r="FA217">
            <v>0</v>
          </cell>
          <cell r="FB217">
            <v>0</v>
          </cell>
          <cell r="FC217">
            <v>0</v>
          </cell>
          <cell r="FD217">
            <v>0</v>
          </cell>
          <cell r="FE217">
            <v>0</v>
          </cell>
          <cell r="FF217">
            <v>0</v>
          </cell>
          <cell r="FG217">
            <v>0</v>
          </cell>
          <cell r="FH217">
            <v>0</v>
          </cell>
          <cell r="FI217">
            <v>0</v>
          </cell>
        </row>
        <row r="218">
          <cell r="T218" t="str">
            <v>BUDGET FORECAST</v>
          </cell>
          <cell r="V218" t="str">
            <v>PRE PROD</v>
          </cell>
          <cell r="W218">
            <v>30</v>
          </cell>
          <cell r="X218">
            <v>112500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35898</v>
          </cell>
          <cell r="BY218">
            <v>35905</v>
          </cell>
          <cell r="BZ218">
            <v>35912</v>
          </cell>
          <cell r="CA218">
            <v>35919</v>
          </cell>
          <cell r="CB218">
            <v>35926</v>
          </cell>
          <cell r="CC218">
            <v>35933</v>
          </cell>
          <cell r="CD218">
            <v>35940</v>
          </cell>
          <cell r="CE218">
            <v>35947</v>
          </cell>
          <cell r="CF218">
            <v>35954</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F218">
            <v>0</v>
          </cell>
          <cell r="EG218">
            <v>0</v>
          </cell>
          <cell r="EH218">
            <v>0</v>
          </cell>
          <cell r="EI218">
            <v>0</v>
          </cell>
          <cell r="EJ218">
            <v>0</v>
          </cell>
          <cell r="EK218">
            <v>0</v>
          </cell>
          <cell r="EL218">
            <v>0</v>
          </cell>
          <cell r="EM218">
            <v>0</v>
          </cell>
          <cell r="EN218">
            <v>0</v>
          </cell>
          <cell r="EO218">
            <v>0</v>
          </cell>
          <cell r="EP218">
            <v>0</v>
          </cell>
          <cell r="EQ218">
            <v>0</v>
          </cell>
          <cell r="ER218">
            <v>0</v>
          </cell>
          <cell r="ES218">
            <v>0</v>
          </cell>
          <cell r="ET218">
            <v>0</v>
          </cell>
          <cell r="EU218">
            <v>0</v>
          </cell>
          <cell r="EV218">
            <v>0</v>
          </cell>
          <cell r="EW218">
            <v>0</v>
          </cell>
          <cell r="EX218">
            <v>0</v>
          </cell>
          <cell r="EY218">
            <v>0</v>
          </cell>
          <cell r="EZ218">
            <v>0</v>
          </cell>
          <cell r="FA218">
            <v>0</v>
          </cell>
          <cell r="FB218">
            <v>0</v>
          </cell>
          <cell r="FC218">
            <v>0</v>
          </cell>
          <cell r="FD218">
            <v>0</v>
          </cell>
          <cell r="FE218">
            <v>0</v>
          </cell>
          <cell r="FF218">
            <v>0</v>
          </cell>
          <cell r="FG218">
            <v>0</v>
          </cell>
          <cell r="FH218">
            <v>0</v>
          </cell>
          <cell r="FI218">
            <v>0</v>
          </cell>
        </row>
        <row r="219">
          <cell r="V219" t="str">
            <v>PRE PROD</v>
          </cell>
          <cell r="W219">
            <v>30</v>
          </cell>
          <cell r="X219">
            <v>112500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3750</v>
          </cell>
          <cell r="BY219">
            <v>7500</v>
          </cell>
          <cell r="BZ219">
            <v>11250</v>
          </cell>
          <cell r="CA219">
            <v>15000</v>
          </cell>
          <cell r="CB219">
            <v>15000</v>
          </cell>
          <cell r="CC219">
            <v>15000</v>
          </cell>
          <cell r="CD219">
            <v>15000</v>
          </cell>
          <cell r="CE219">
            <v>15000</v>
          </cell>
          <cell r="CF219">
            <v>15000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v>0</v>
          </cell>
          <cell r="CY219">
            <v>0</v>
          </cell>
          <cell r="CZ219">
            <v>0</v>
          </cell>
          <cell r="DA219">
            <v>0</v>
          </cell>
          <cell r="DB219">
            <v>0</v>
          </cell>
          <cell r="DC219">
            <v>0</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DX219">
            <v>0</v>
          </cell>
          <cell r="DY219">
            <v>0</v>
          </cell>
          <cell r="DZ219">
            <v>0</v>
          </cell>
          <cell r="EA219">
            <v>0</v>
          </cell>
          <cell r="EB219">
            <v>0</v>
          </cell>
          <cell r="EC219">
            <v>0</v>
          </cell>
          <cell r="ED219">
            <v>0</v>
          </cell>
          <cell r="EE219">
            <v>0</v>
          </cell>
          <cell r="EF219">
            <v>0</v>
          </cell>
          <cell r="EG219">
            <v>0</v>
          </cell>
          <cell r="EH219">
            <v>0</v>
          </cell>
          <cell r="EI219">
            <v>0</v>
          </cell>
          <cell r="EJ219">
            <v>0</v>
          </cell>
          <cell r="EK219">
            <v>0</v>
          </cell>
          <cell r="EL219">
            <v>0</v>
          </cell>
          <cell r="EM219">
            <v>0</v>
          </cell>
          <cell r="EN219">
            <v>0</v>
          </cell>
          <cell r="EO219">
            <v>0</v>
          </cell>
          <cell r="EP219">
            <v>0</v>
          </cell>
          <cell r="EQ219">
            <v>0</v>
          </cell>
          <cell r="ER219">
            <v>0</v>
          </cell>
          <cell r="ES219">
            <v>0</v>
          </cell>
          <cell r="ET219">
            <v>0</v>
          </cell>
          <cell r="EU219">
            <v>0</v>
          </cell>
          <cell r="EV219">
            <v>0</v>
          </cell>
          <cell r="EW219">
            <v>0</v>
          </cell>
          <cell r="EX219">
            <v>0</v>
          </cell>
          <cell r="EY219">
            <v>0</v>
          </cell>
          <cell r="EZ219">
            <v>0</v>
          </cell>
          <cell r="FA219">
            <v>0</v>
          </cell>
          <cell r="FB219">
            <v>0</v>
          </cell>
          <cell r="FC219">
            <v>0</v>
          </cell>
          <cell r="FD219">
            <v>0</v>
          </cell>
          <cell r="FE219">
            <v>0</v>
          </cell>
          <cell r="FF219">
            <v>0</v>
          </cell>
          <cell r="FG219">
            <v>0</v>
          </cell>
          <cell r="FH219">
            <v>0</v>
          </cell>
          <cell r="FI219">
            <v>0</v>
          </cell>
        </row>
        <row r="220">
          <cell r="V220" t="str">
            <v>PRODUCTION</v>
          </cell>
          <cell r="W220">
            <v>150</v>
          </cell>
          <cell r="X220">
            <v>487500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v>0</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F220">
            <v>0</v>
          </cell>
          <cell r="EG220">
            <v>0</v>
          </cell>
          <cell r="EH220">
            <v>0</v>
          </cell>
          <cell r="EI220">
            <v>0</v>
          </cell>
          <cell r="EJ220">
            <v>0</v>
          </cell>
          <cell r="EK220">
            <v>0</v>
          </cell>
          <cell r="EL220">
            <v>0</v>
          </cell>
          <cell r="EM220">
            <v>0</v>
          </cell>
          <cell r="EN220">
            <v>0</v>
          </cell>
          <cell r="EO220">
            <v>0</v>
          </cell>
          <cell r="EP220">
            <v>0</v>
          </cell>
          <cell r="EQ220">
            <v>0</v>
          </cell>
          <cell r="ER220">
            <v>0</v>
          </cell>
          <cell r="ES220">
            <v>0</v>
          </cell>
          <cell r="ET220">
            <v>0</v>
          </cell>
          <cell r="EU220">
            <v>0</v>
          </cell>
          <cell r="EV220">
            <v>0</v>
          </cell>
          <cell r="EW220">
            <v>0</v>
          </cell>
          <cell r="EX220">
            <v>0</v>
          </cell>
          <cell r="EY220">
            <v>0</v>
          </cell>
          <cell r="EZ220">
            <v>0</v>
          </cell>
          <cell r="FA220">
            <v>0</v>
          </cell>
          <cell r="FB220">
            <v>0</v>
          </cell>
          <cell r="FC220">
            <v>0</v>
          </cell>
          <cell r="FD220">
            <v>0</v>
          </cell>
          <cell r="FE220">
            <v>0</v>
          </cell>
          <cell r="FF220">
            <v>0</v>
          </cell>
          <cell r="FG220">
            <v>0</v>
          </cell>
          <cell r="FH220">
            <v>0</v>
          </cell>
          <cell r="FI220">
            <v>0</v>
          </cell>
        </row>
        <row r="221">
          <cell r="V221" t="str">
            <v>PRODUCTION</v>
          </cell>
          <cell r="W221">
            <v>150</v>
          </cell>
          <cell r="X221">
            <v>487500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row>
        <row r="222">
          <cell r="V222" t="str">
            <v>INK &amp; PAINT</v>
          </cell>
          <cell r="W222">
            <v>8</v>
          </cell>
          <cell r="X222">
            <v>26000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35961</v>
          </cell>
          <cell r="CH222">
            <v>35968</v>
          </cell>
          <cell r="CI222">
            <v>35975</v>
          </cell>
          <cell r="CJ222">
            <v>35982</v>
          </cell>
          <cell r="CK222">
            <v>35989</v>
          </cell>
          <cell r="CL222">
            <v>35996</v>
          </cell>
          <cell r="CM222">
            <v>36003</v>
          </cell>
          <cell r="CN222">
            <v>36010</v>
          </cell>
          <cell r="CO222">
            <v>0</v>
          </cell>
          <cell r="CP222">
            <v>0</v>
          </cell>
          <cell r="CQ222">
            <v>0</v>
          </cell>
          <cell r="CR222">
            <v>0</v>
          </cell>
          <cell r="CS222">
            <v>0</v>
          </cell>
          <cell r="CT222">
            <v>0</v>
          </cell>
          <cell r="CU222">
            <v>0</v>
          </cell>
          <cell r="CV222">
            <v>0</v>
          </cell>
          <cell r="CW222">
            <v>0</v>
          </cell>
          <cell r="CX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v>0</v>
          </cell>
          <cell r="DZ222">
            <v>0</v>
          </cell>
          <cell r="EA222">
            <v>0</v>
          </cell>
          <cell r="EB222">
            <v>0</v>
          </cell>
          <cell r="EC222">
            <v>0</v>
          </cell>
          <cell r="ED222">
            <v>0</v>
          </cell>
          <cell r="EE222">
            <v>0</v>
          </cell>
          <cell r="EF222">
            <v>0</v>
          </cell>
          <cell r="EG222">
            <v>0</v>
          </cell>
          <cell r="EH222">
            <v>0</v>
          </cell>
          <cell r="EI222">
            <v>0</v>
          </cell>
          <cell r="EJ222">
            <v>0</v>
          </cell>
          <cell r="EK222">
            <v>0</v>
          </cell>
          <cell r="EL222">
            <v>0</v>
          </cell>
          <cell r="EM222">
            <v>0</v>
          </cell>
          <cell r="EN222">
            <v>0</v>
          </cell>
          <cell r="EO222">
            <v>0</v>
          </cell>
          <cell r="EP222">
            <v>0</v>
          </cell>
          <cell r="EQ222">
            <v>0</v>
          </cell>
          <cell r="ER222">
            <v>0</v>
          </cell>
          <cell r="ES222">
            <v>0</v>
          </cell>
          <cell r="ET222">
            <v>0</v>
          </cell>
          <cell r="EU222">
            <v>0</v>
          </cell>
          <cell r="EV222">
            <v>0</v>
          </cell>
          <cell r="EW222">
            <v>0</v>
          </cell>
          <cell r="EX222">
            <v>0</v>
          </cell>
          <cell r="EY222">
            <v>0</v>
          </cell>
          <cell r="EZ222">
            <v>0</v>
          </cell>
          <cell r="FA222">
            <v>0</v>
          </cell>
          <cell r="FB222">
            <v>0</v>
          </cell>
          <cell r="FC222">
            <v>0</v>
          </cell>
          <cell r="FD222">
            <v>0</v>
          </cell>
          <cell r="FE222">
            <v>0</v>
          </cell>
          <cell r="FF222">
            <v>0</v>
          </cell>
          <cell r="FG222">
            <v>0</v>
          </cell>
          <cell r="FH222">
            <v>0</v>
          </cell>
          <cell r="FI222">
            <v>0</v>
          </cell>
        </row>
        <row r="223">
          <cell r="V223" t="str">
            <v>INK &amp; PAINT</v>
          </cell>
          <cell r="W223">
            <v>8</v>
          </cell>
          <cell r="X223">
            <v>26000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1000</v>
          </cell>
          <cell r="CH223">
            <v>2000</v>
          </cell>
          <cell r="CI223">
            <v>3000</v>
          </cell>
          <cell r="CJ223">
            <v>4000</v>
          </cell>
          <cell r="CK223">
            <v>4000</v>
          </cell>
          <cell r="CL223">
            <v>4000</v>
          </cell>
          <cell r="CM223">
            <v>4000</v>
          </cell>
          <cell r="CN223">
            <v>4000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row>
        <row r="229">
          <cell r="V229" t="str">
            <v>PROJECTED STREET</v>
          </cell>
          <cell r="X229">
            <v>36122.220141999998</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F229">
            <v>0</v>
          </cell>
          <cell r="EG229">
            <v>0</v>
          </cell>
          <cell r="EH229">
            <v>0</v>
          </cell>
          <cell r="EI229">
            <v>0</v>
          </cell>
          <cell r="EJ229">
            <v>0</v>
          </cell>
          <cell r="EK229">
            <v>0</v>
          </cell>
          <cell r="EL229">
            <v>0</v>
          </cell>
          <cell r="EM229">
            <v>0</v>
          </cell>
          <cell r="EN229">
            <v>0</v>
          </cell>
          <cell r="EO229">
            <v>0</v>
          </cell>
          <cell r="EP229">
            <v>0</v>
          </cell>
          <cell r="EQ229">
            <v>0</v>
          </cell>
          <cell r="ER229">
            <v>0</v>
          </cell>
          <cell r="ES229">
            <v>0</v>
          </cell>
          <cell r="ET229">
            <v>0</v>
          </cell>
          <cell r="EU229">
            <v>0</v>
          </cell>
          <cell r="EV229">
            <v>0</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F232">
            <v>0</v>
          </cell>
          <cell r="EG232">
            <v>0</v>
          </cell>
          <cell r="EH232">
            <v>0</v>
          </cell>
          <cell r="EI232">
            <v>0</v>
          </cell>
          <cell r="EJ232">
            <v>0</v>
          </cell>
          <cell r="EK232">
            <v>0</v>
          </cell>
          <cell r="EL232">
            <v>0</v>
          </cell>
          <cell r="EM232">
            <v>0</v>
          </cell>
          <cell r="EN232">
            <v>0</v>
          </cell>
          <cell r="EO232">
            <v>0</v>
          </cell>
          <cell r="EP232">
            <v>0</v>
          </cell>
          <cell r="EQ232">
            <v>0</v>
          </cell>
          <cell r="ER232">
            <v>0</v>
          </cell>
          <cell r="ES232">
            <v>0</v>
          </cell>
          <cell r="ET232">
            <v>0</v>
          </cell>
          <cell r="EU232">
            <v>0</v>
          </cell>
          <cell r="EV232">
            <v>0</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F233">
            <v>0</v>
          </cell>
          <cell r="EG233">
            <v>0</v>
          </cell>
          <cell r="EH233">
            <v>0</v>
          </cell>
          <cell r="EI233">
            <v>0</v>
          </cell>
          <cell r="EJ233">
            <v>0</v>
          </cell>
          <cell r="EK233">
            <v>0</v>
          </cell>
          <cell r="EL233">
            <v>0</v>
          </cell>
          <cell r="EM233">
            <v>0</v>
          </cell>
          <cell r="EN233">
            <v>0</v>
          </cell>
          <cell r="EO233">
            <v>0</v>
          </cell>
          <cell r="EP233">
            <v>0</v>
          </cell>
          <cell r="EQ233">
            <v>0</v>
          </cell>
          <cell r="ER233">
            <v>0</v>
          </cell>
          <cell r="ES233">
            <v>0</v>
          </cell>
          <cell r="ET233">
            <v>0</v>
          </cell>
          <cell r="EU233">
            <v>0</v>
          </cell>
          <cell r="EV233">
            <v>0</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cell r="ER234">
            <v>0</v>
          </cell>
          <cell r="ES234">
            <v>0</v>
          </cell>
          <cell r="ET234">
            <v>0</v>
          </cell>
          <cell r="EU234">
            <v>0</v>
          </cell>
          <cell r="EV234">
            <v>0</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cell r="ER235">
            <v>0</v>
          </cell>
          <cell r="ES235">
            <v>0</v>
          </cell>
          <cell r="ET235">
            <v>0</v>
          </cell>
          <cell r="EU235">
            <v>0</v>
          </cell>
          <cell r="EV235">
            <v>0</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F236">
            <v>0</v>
          </cell>
          <cell r="EG236">
            <v>0</v>
          </cell>
          <cell r="EH236">
            <v>0</v>
          </cell>
          <cell r="EI236">
            <v>0</v>
          </cell>
          <cell r="EJ236">
            <v>0</v>
          </cell>
          <cell r="EK236">
            <v>0</v>
          </cell>
          <cell r="EL236">
            <v>0</v>
          </cell>
          <cell r="EM236">
            <v>0</v>
          </cell>
          <cell r="EN236">
            <v>0</v>
          </cell>
          <cell r="EO236">
            <v>0</v>
          </cell>
          <cell r="EP236">
            <v>0</v>
          </cell>
          <cell r="EQ236">
            <v>0</v>
          </cell>
          <cell r="ER236">
            <v>0</v>
          </cell>
          <cell r="ES236">
            <v>0</v>
          </cell>
          <cell r="ET236">
            <v>0</v>
          </cell>
          <cell r="EU236">
            <v>0</v>
          </cell>
          <cell r="EV236">
            <v>0</v>
          </cell>
        </row>
        <row r="238">
          <cell r="T238" t="str">
            <v>BUDGET FORECAST</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row>
        <row r="239">
          <cell r="T239" t="str">
            <v>BUDGET FORECAST</v>
          </cell>
          <cell r="V239" t="str">
            <v>PRE PROD</v>
          </cell>
          <cell r="W239">
            <v>30</v>
          </cell>
          <cell r="X239">
            <v>217500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D239">
            <v>0</v>
          </cell>
          <cell r="FE239">
            <v>0</v>
          </cell>
          <cell r="FF239">
            <v>0</v>
          </cell>
          <cell r="FG239">
            <v>0</v>
          </cell>
          <cell r="FH239">
            <v>0</v>
          </cell>
          <cell r="FI239">
            <v>0</v>
          </cell>
        </row>
        <row r="240">
          <cell r="V240" t="str">
            <v>PRE PROD</v>
          </cell>
          <cell r="W240">
            <v>30</v>
          </cell>
          <cell r="X240">
            <v>217500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row>
        <row r="241">
          <cell r="V241" t="str">
            <v>PRODUCTION</v>
          </cell>
          <cell r="W241">
            <v>150</v>
          </cell>
          <cell r="X241">
            <v>1087500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cell r="ER241">
            <v>0</v>
          </cell>
          <cell r="ES241">
            <v>0</v>
          </cell>
          <cell r="ET241">
            <v>0</v>
          </cell>
          <cell r="EU241">
            <v>0</v>
          </cell>
          <cell r="EV241">
            <v>0</v>
          </cell>
          <cell r="EW241">
            <v>0</v>
          </cell>
          <cell r="EX241">
            <v>0</v>
          </cell>
          <cell r="EY241">
            <v>0</v>
          </cell>
          <cell r="EZ241">
            <v>0</v>
          </cell>
          <cell r="FA241">
            <v>0</v>
          </cell>
          <cell r="FB241">
            <v>0</v>
          </cell>
          <cell r="FC241">
            <v>0</v>
          </cell>
          <cell r="FD241">
            <v>0</v>
          </cell>
          <cell r="FE241">
            <v>0</v>
          </cell>
          <cell r="FF241">
            <v>0</v>
          </cell>
          <cell r="FG241">
            <v>0</v>
          </cell>
          <cell r="FH241">
            <v>0</v>
          </cell>
          <cell r="FI241">
            <v>0</v>
          </cell>
        </row>
        <row r="242">
          <cell r="V242" t="str">
            <v>PRODUCTION</v>
          </cell>
          <cell r="W242">
            <v>150</v>
          </cell>
          <cell r="X242">
            <v>1087500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F242">
            <v>0</v>
          </cell>
          <cell r="EG242">
            <v>0</v>
          </cell>
          <cell r="EH242">
            <v>0</v>
          </cell>
          <cell r="EI242">
            <v>0</v>
          </cell>
          <cell r="EJ242">
            <v>0</v>
          </cell>
          <cell r="EK242">
            <v>0</v>
          </cell>
          <cell r="EL242">
            <v>0</v>
          </cell>
          <cell r="EM242">
            <v>0</v>
          </cell>
          <cell r="EN242">
            <v>0</v>
          </cell>
          <cell r="EO242">
            <v>0</v>
          </cell>
          <cell r="EP242">
            <v>0</v>
          </cell>
          <cell r="EQ242">
            <v>0</v>
          </cell>
          <cell r="ER242">
            <v>0</v>
          </cell>
          <cell r="ES242">
            <v>0</v>
          </cell>
          <cell r="ET242">
            <v>0</v>
          </cell>
          <cell r="EU242">
            <v>0</v>
          </cell>
          <cell r="EV242">
            <v>0</v>
          </cell>
          <cell r="EW242">
            <v>0</v>
          </cell>
          <cell r="EX242">
            <v>0</v>
          </cell>
          <cell r="EY242">
            <v>0</v>
          </cell>
          <cell r="EZ242">
            <v>0</v>
          </cell>
          <cell r="FA242">
            <v>0</v>
          </cell>
          <cell r="FB242">
            <v>0</v>
          </cell>
          <cell r="FC242">
            <v>0</v>
          </cell>
          <cell r="FD242">
            <v>0</v>
          </cell>
          <cell r="FE242">
            <v>0</v>
          </cell>
          <cell r="FF242">
            <v>0</v>
          </cell>
          <cell r="FG242">
            <v>0</v>
          </cell>
          <cell r="FH242">
            <v>0</v>
          </cell>
          <cell r="FI242">
            <v>0</v>
          </cell>
        </row>
        <row r="243">
          <cell r="V243" t="str">
            <v>INK &amp; PAINT</v>
          </cell>
          <cell r="W243">
            <v>8</v>
          </cell>
          <cell r="X243">
            <v>58000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v>0</v>
          </cell>
          <cell r="EC243">
            <v>0</v>
          </cell>
          <cell r="ED243">
            <v>0</v>
          </cell>
          <cell r="EE243">
            <v>0</v>
          </cell>
          <cell r="EF243">
            <v>0</v>
          </cell>
          <cell r="EG243">
            <v>0</v>
          </cell>
          <cell r="EH243">
            <v>0</v>
          </cell>
          <cell r="EI243">
            <v>0</v>
          </cell>
          <cell r="EJ243">
            <v>0</v>
          </cell>
          <cell r="EK243">
            <v>0</v>
          </cell>
          <cell r="EL243">
            <v>0</v>
          </cell>
          <cell r="EM243">
            <v>0</v>
          </cell>
          <cell r="EN243">
            <v>0</v>
          </cell>
          <cell r="EO243">
            <v>0</v>
          </cell>
          <cell r="EP243">
            <v>0</v>
          </cell>
          <cell r="EQ243">
            <v>0</v>
          </cell>
          <cell r="ER243">
            <v>0</v>
          </cell>
          <cell r="ES243">
            <v>0</v>
          </cell>
          <cell r="ET243">
            <v>0</v>
          </cell>
          <cell r="EU243">
            <v>0</v>
          </cell>
          <cell r="EV243">
            <v>0</v>
          </cell>
          <cell r="EW243">
            <v>0</v>
          </cell>
          <cell r="EX243">
            <v>0</v>
          </cell>
          <cell r="EY243">
            <v>0</v>
          </cell>
          <cell r="EZ243">
            <v>0</v>
          </cell>
          <cell r="FA243">
            <v>0</v>
          </cell>
          <cell r="FB243">
            <v>0</v>
          </cell>
          <cell r="FC243">
            <v>0</v>
          </cell>
          <cell r="FD243">
            <v>0</v>
          </cell>
          <cell r="FE243">
            <v>0</v>
          </cell>
          <cell r="FF243">
            <v>0</v>
          </cell>
          <cell r="FG243">
            <v>0</v>
          </cell>
          <cell r="FH243">
            <v>0</v>
          </cell>
          <cell r="FI243">
            <v>0</v>
          </cell>
        </row>
        <row r="244">
          <cell r="V244" t="str">
            <v>INK &amp; PAINT</v>
          </cell>
          <cell r="W244">
            <v>8</v>
          </cell>
          <cell r="X244">
            <v>58000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v>0</v>
          </cell>
          <cell r="EC244">
            <v>0</v>
          </cell>
          <cell r="ED244">
            <v>0</v>
          </cell>
          <cell r="EE244">
            <v>0</v>
          </cell>
          <cell r="EF244">
            <v>0</v>
          </cell>
          <cell r="EG244">
            <v>0</v>
          </cell>
          <cell r="EH244">
            <v>0</v>
          </cell>
          <cell r="EI244">
            <v>0</v>
          </cell>
          <cell r="EJ244">
            <v>0</v>
          </cell>
          <cell r="EK244">
            <v>0</v>
          </cell>
          <cell r="EL244">
            <v>0</v>
          </cell>
          <cell r="EM244">
            <v>0</v>
          </cell>
          <cell r="EN244">
            <v>0</v>
          </cell>
          <cell r="EO244">
            <v>0</v>
          </cell>
          <cell r="EP244">
            <v>0</v>
          </cell>
          <cell r="EQ244">
            <v>0</v>
          </cell>
          <cell r="ER244">
            <v>0</v>
          </cell>
          <cell r="ES244">
            <v>0</v>
          </cell>
          <cell r="ET244">
            <v>0</v>
          </cell>
          <cell r="EU244">
            <v>0</v>
          </cell>
          <cell r="EV244">
            <v>0</v>
          </cell>
          <cell r="EW244">
            <v>0</v>
          </cell>
          <cell r="EX244">
            <v>0</v>
          </cell>
          <cell r="EY244">
            <v>0</v>
          </cell>
          <cell r="EZ244">
            <v>0</v>
          </cell>
          <cell r="FA244">
            <v>0</v>
          </cell>
          <cell r="FB244">
            <v>0</v>
          </cell>
          <cell r="FC244">
            <v>0</v>
          </cell>
          <cell r="FD244">
            <v>0</v>
          </cell>
          <cell r="FE244">
            <v>0</v>
          </cell>
          <cell r="FF244">
            <v>0</v>
          </cell>
          <cell r="FG244">
            <v>0</v>
          </cell>
          <cell r="FH244">
            <v>0</v>
          </cell>
          <cell r="FI244">
            <v>0</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0</v>
          </cell>
          <cell r="CQ249">
            <v>0</v>
          </cell>
          <cell r="CR249">
            <v>0</v>
          </cell>
          <cell r="CS249">
            <v>0</v>
          </cell>
          <cell r="CT249">
            <v>0</v>
          </cell>
          <cell r="CU249">
            <v>0</v>
          </cell>
          <cell r="CV249">
            <v>0</v>
          </cell>
          <cell r="CW249">
            <v>0</v>
          </cell>
          <cell r="CX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DX249">
            <v>0</v>
          </cell>
          <cell r="DY249">
            <v>0</v>
          </cell>
          <cell r="DZ249">
            <v>0</v>
          </cell>
          <cell r="EA249">
            <v>0</v>
          </cell>
          <cell r="EB249">
            <v>0</v>
          </cell>
          <cell r="EC249">
            <v>0</v>
          </cell>
          <cell r="ED249">
            <v>0</v>
          </cell>
          <cell r="EE249">
            <v>0</v>
          </cell>
          <cell r="EF249">
            <v>0</v>
          </cell>
          <cell r="EG249">
            <v>0</v>
          </cell>
          <cell r="EH249">
            <v>0</v>
          </cell>
          <cell r="EI249">
            <v>0</v>
          </cell>
          <cell r="EJ249">
            <v>0</v>
          </cell>
          <cell r="EK249">
            <v>0</v>
          </cell>
          <cell r="EL249">
            <v>0</v>
          </cell>
          <cell r="EM249">
            <v>0</v>
          </cell>
          <cell r="EN249">
            <v>0</v>
          </cell>
          <cell r="EO249">
            <v>0</v>
          </cell>
          <cell r="EP249">
            <v>0</v>
          </cell>
          <cell r="EQ249">
            <v>0</v>
          </cell>
          <cell r="ER249">
            <v>0</v>
          </cell>
          <cell r="ES249">
            <v>0</v>
          </cell>
          <cell r="ET249">
            <v>0</v>
          </cell>
          <cell r="EU249">
            <v>0</v>
          </cell>
          <cell r="EV249">
            <v>0</v>
          </cell>
        </row>
        <row r="250">
          <cell r="V250" t="str">
            <v>PROJECTED STREET</v>
          </cell>
          <cell r="X250">
            <v>36184</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cell r="ER250">
            <v>0</v>
          </cell>
          <cell r="ES250">
            <v>0</v>
          </cell>
          <cell r="ET250">
            <v>0</v>
          </cell>
          <cell r="EU250">
            <v>0</v>
          </cell>
          <cell r="EV250">
            <v>0</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v>0</v>
          </cell>
          <cell r="CV253">
            <v>0</v>
          </cell>
          <cell r="CW253">
            <v>0</v>
          </cell>
          <cell r="CX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F253">
            <v>0</v>
          </cell>
          <cell r="EG253">
            <v>0</v>
          </cell>
          <cell r="EH253">
            <v>0</v>
          </cell>
          <cell r="EI253">
            <v>0</v>
          </cell>
          <cell r="EJ253">
            <v>0</v>
          </cell>
          <cell r="EK253">
            <v>0</v>
          </cell>
          <cell r="EL253">
            <v>0</v>
          </cell>
          <cell r="EM253">
            <v>0</v>
          </cell>
          <cell r="EN253">
            <v>0</v>
          </cell>
          <cell r="EO253">
            <v>0</v>
          </cell>
          <cell r="EP253">
            <v>0</v>
          </cell>
          <cell r="EQ253">
            <v>0</v>
          </cell>
          <cell r="ER253">
            <v>0</v>
          </cell>
          <cell r="ES253">
            <v>0</v>
          </cell>
          <cell r="ET253">
            <v>0</v>
          </cell>
          <cell r="EU253">
            <v>0</v>
          </cell>
          <cell r="EV253">
            <v>0</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cell r="EU254">
            <v>0</v>
          </cell>
          <cell r="EV254">
            <v>0</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cell r="ER255">
            <v>0</v>
          </cell>
          <cell r="ES255">
            <v>0</v>
          </cell>
          <cell r="ET255">
            <v>0</v>
          </cell>
          <cell r="EU255">
            <v>0</v>
          </cell>
          <cell r="EV255">
            <v>0</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cell r="EU256">
            <v>0</v>
          </cell>
          <cell r="EV256">
            <v>0</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125</v>
          </cell>
          <cell r="CS257">
            <v>250</v>
          </cell>
          <cell r="CT257">
            <v>375</v>
          </cell>
          <cell r="CU257">
            <v>500</v>
          </cell>
          <cell r="CV257">
            <v>500</v>
          </cell>
          <cell r="CW257">
            <v>500</v>
          </cell>
          <cell r="CX257">
            <v>500</v>
          </cell>
          <cell r="CY257">
            <v>500</v>
          </cell>
          <cell r="CZ257">
            <v>500</v>
          </cell>
          <cell r="DA257">
            <v>500</v>
          </cell>
          <cell r="DB257">
            <v>500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cell r="EU257">
            <v>0</v>
          </cell>
          <cell r="EV257">
            <v>0</v>
          </cell>
        </row>
        <row r="259">
          <cell r="T259" t="str">
            <v>BUDGET FORECAST</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cell r="EI259">
            <v>0</v>
          </cell>
          <cell r="EJ259">
            <v>0</v>
          </cell>
          <cell r="EK259">
            <v>0</v>
          </cell>
          <cell r="EL259">
            <v>0</v>
          </cell>
          <cell r="EM259">
            <v>0</v>
          </cell>
          <cell r="EN259">
            <v>0</v>
          </cell>
          <cell r="EO259">
            <v>0</v>
          </cell>
          <cell r="EP259">
            <v>0</v>
          </cell>
          <cell r="EQ259">
            <v>0</v>
          </cell>
          <cell r="ER259">
            <v>0</v>
          </cell>
          <cell r="ES259">
            <v>0</v>
          </cell>
          <cell r="ET259">
            <v>0</v>
          </cell>
          <cell r="EU259">
            <v>0</v>
          </cell>
          <cell r="EV259">
            <v>0</v>
          </cell>
          <cell r="EW259">
            <v>0</v>
          </cell>
          <cell r="EX259">
            <v>0</v>
          </cell>
          <cell r="EY259">
            <v>0</v>
          </cell>
          <cell r="EZ259">
            <v>0</v>
          </cell>
          <cell r="FA259">
            <v>0</v>
          </cell>
          <cell r="FB259">
            <v>0</v>
          </cell>
          <cell r="FC259">
            <v>0</v>
          </cell>
          <cell r="FD259">
            <v>0</v>
          </cell>
          <cell r="FE259">
            <v>0</v>
          </cell>
          <cell r="FF259">
            <v>0</v>
          </cell>
          <cell r="FG259">
            <v>0</v>
          </cell>
          <cell r="FH259">
            <v>0</v>
          </cell>
          <cell r="FI259">
            <v>0</v>
          </cell>
        </row>
        <row r="260">
          <cell r="T260" t="str">
            <v>BUDGET FORECAST</v>
          </cell>
          <cell r="V260" t="str">
            <v>PRE PROD</v>
          </cell>
          <cell r="W260">
            <v>30</v>
          </cell>
          <cell r="X260">
            <v>157500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cell r="EU260">
            <v>0</v>
          </cell>
          <cell r="EV260">
            <v>0</v>
          </cell>
          <cell r="EW260">
            <v>0</v>
          </cell>
          <cell r="EX260">
            <v>0</v>
          </cell>
          <cell r="EY260">
            <v>0</v>
          </cell>
          <cell r="EZ260">
            <v>0</v>
          </cell>
          <cell r="FA260">
            <v>0</v>
          </cell>
          <cell r="FB260">
            <v>0</v>
          </cell>
          <cell r="FC260">
            <v>0</v>
          </cell>
          <cell r="FD260">
            <v>0</v>
          </cell>
          <cell r="FE260">
            <v>0</v>
          </cell>
          <cell r="FF260">
            <v>0</v>
          </cell>
          <cell r="FG260">
            <v>0</v>
          </cell>
          <cell r="FH260">
            <v>0</v>
          </cell>
          <cell r="FI260">
            <v>0</v>
          </cell>
        </row>
        <row r="261">
          <cell r="V261" t="str">
            <v>PRE PROD</v>
          </cell>
          <cell r="W261">
            <v>30</v>
          </cell>
          <cell r="X261">
            <v>157500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0</v>
          </cell>
          <cell r="FA261">
            <v>0</v>
          </cell>
          <cell r="FB261">
            <v>0</v>
          </cell>
          <cell r="FC261">
            <v>0</v>
          </cell>
          <cell r="FD261">
            <v>0</v>
          </cell>
          <cell r="FE261">
            <v>0</v>
          </cell>
          <cell r="FF261">
            <v>0</v>
          </cell>
          <cell r="FG261">
            <v>0</v>
          </cell>
          <cell r="FH261">
            <v>0</v>
          </cell>
          <cell r="FI261">
            <v>0</v>
          </cell>
        </row>
        <row r="262">
          <cell r="V262" t="str">
            <v>PRODUCTION</v>
          </cell>
          <cell r="W262">
            <v>150</v>
          </cell>
          <cell r="X262">
            <v>712500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F262">
            <v>0</v>
          </cell>
          <cell r="EG262">
            <v>0</v>
          </cell>
          <cell r="EH262">
            <v>0</v>
          </cell>
          <cell r="EI262">
            <v>0</v>
          </cell>
          <cell r="EJ262">
            <v>0</v>
          </cell>
          <cell r="EK262">
            <v>0</v>
          </cell>
          <cell r="EL262">
            <v>0</v>
          </cell>
          <cell r="EM262">
            <v>0</v>
          </cell>
          <cell r="EN262">
            <v>0</v>
          </cell>
          <cell r="EO262">
            <v>0</v>
          </cell>
          <cell r="EP262">
            <v>0</v>
          </cell>
          <cell r="EQ262">
            <v>0</v>
          </cell>
          <cell r="ER262">
            <v>0</v>
          </cell>
          <cell r="ES262">
            <v>0</v>
          </cell>
          <cell r="ET262">
            <v>0</v>
          </cell>
          <cell r="EU262">
            <v>0</v>
          </cell>
          <cell r="EV262">
            <v>0</v>
          </cell>
          <cell r="EW262">
            <v>0</v>
          </cell>
          <cell r="EX262">
            <v>0</v>
          </cell>
          <cell r="EY262">
            <v>0</v>
          </cell>
          <cell r="EZ262">
            <v>0</v>
          </cell>
          <cell r="FA262">
            <v>0</v>
          </cell>
          <cell r="FB262">
            <v>0</v>
          </cell>
          <cell r="FC262">
            <v>0</v>
          </cell>
          <cell r="FD262">
            <v>0</v>
          </cell>
          <cell r="FE262">
            <v>0</v>
          </cell>
          <cell r="FF262">
            <v>0</v>
          </cell>
          <cell r="FG262">
            <v>0</v>
          </cell>
          <cell r="FH262">
            <v>0</v>
          </cell>
          <cell r="FI262">
            <v>0</v>
          </cell>
        </row>
        <row r="263">
          <cell r="V263" t="str">
            <v>PRODUCTION</v>
          </cell>
          <cell r="W263">
            <v>150</v>
          </cell>
          <cell r="X263">
            <v>712500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cell r="EI263">
            <v>0</v>
          </cell>
          <cell r="EJ263">
            <v>0</v>
          </cell>
          <cell r="EK263">
            <v>0</v>
          </cell>
          <cell r="EL263">
            <v>0</v>
          </cell>
          <cell r="EM263">
            <v>0</v>
          </cell>
          <cell r="EN263">
            <v>0</v>
          </cell>
          <cell r="EO263">
            <v>0</v>
          </cell>
          <cell r="EP263">
            <v>0</v>
          </cell>
          <cell r="EQ263">
            <v>0</v>
          </cell>
          <cell r="ER263">
            <v>0</v>
          </cell>
          <cell r="ES263">
            <v>0</v>
          </cell>
          <cell r="ET263">
            <v>0</v>
          </cell>
          <cell r="EU263">
            <v>0</v>
          </cell>
          <cell r="EV263">
            <v>0</v>
          </cell>
          <cell r="EW263">
            <v>0</v>
          </cell>
          <cell r="EX263">
            <v>0</v>
          </cell>
          <cell r="EY263">
            <v>0</v>
          </cell>
          <cell r="EZ263">
            <v>0</v>
          </cell>
          <cell r="FA263">
            <v>0</v>
          </cell>
          <cell r="FB263">
            <v>0</v>
          </cell>
          <cell r="FC263">
            <v>0</v>
          </cell>
          <cell r="FD263">
            <v>0</v>
          </cell>
          <cell r="FE263">
            <v>0</v>
          </cell>
          <cell r="FF263">
            <v>0</v>
          </cell>
          <cell r="FG263">
            <v>0</v>
          </cell>
          <cell r="FH263">
            <v>0</v>
          </cell>
          <cell r="FI263">
            <v>0</v>
          </cell>
        </row>
        <row r="264">
          <cell r="V264" t="str">
            <v>INK &amp; PAINT</v>
          </cell>
          <cell r="W264">
            <v>8</v>
          </cell>
          <cell r="X264">
            <v>38000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cell r="EI264">
            <v>0</v>
          </cell>
          <cell r="EJ264">
            <v>0</v>
          </cell>
          <cell r="EK264">
            <v>0</v>
          </cell>
          <cell r="EL264">
            <v>0</v>
          </cell>
          <cell r="EM264">
            <v>0</v>
          </cell>
          <cell r="EN264">
            <v>0</v>
          </cell>
          <cell r="EO264">
            <v>0</v>
          </cell>
          <cell r="EP264">
            <v>0</v>
          </cell>
          <cell r="EQ264">
            <v>0</v>
          </cell>
          <cell r="ER264">
            <v>0</v>
          </cell>
          <cell r="ES264">
            <v>0</v>
          </cell>
          <cell r="ET264">
            <v>0</v>
          </cell>
          <cell r="EU264">
            <v>0</v>
          </cell>
          <cell r="EV264">
            <v>0</v>
          </cell>
          <cell r="EW264">
            <v>0</v>
          </cell>
          <cell r="EX264">
            <v>0</v>
          </cell>
          <cell r="EY264">
            <v>0</v>
          </cell>
          <cell r="EZ264">
            <v>0</v>
          </cell>
          <cell r="FA264">
            <v>0</v>
          </cell>
          <cell r="FB264">
            <v>0</v>
          </cell>
          <cell r="FC264">
            <v>0</v>
          </cell>
          <cell r="FD264">
            <v>0</v>
          </cell>
          <cell r="FE264">
            <v>0</v>
          </cell>
          <cell r="FF264">
            <v>0</v>
          </cell>
          <cell r="FG264">
            <v>0</v>
          </cell>
          <cell r="FH264">
            <v>0</v>
          </cell>
          <cell r="FI264">
            <v>0</v>
          </cell>
        </row>
        <row r="265">
          <cell r="V265" t="str">
            <v>INK &amp; PAINT</v>
          </cell>
          <cell r="W265">
            <v>8</v>
          </cell>
          <cell r="X265">
            <v>38000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0</v>
          </cell>
          <cell r="FB265">
            <v>0</v>
          </cell>
          <cell r="FC265">
            <v>0</v>
          </cell>
          <cell r="FD265">
            <v>0</v>
          </cell>
          <cell r="FE265">
            <v>0</v>
          </cell>
          <cell r="FF265">
            <v>0</v>
          </cell>
          <cell r="FG265">
            <v>0</v>
          </cell>
          <cell r="FH265">
            <v>0</v>
          </cell>
          <cell r="FI265">
            <v>0</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cell r="ET270">
            <v>0</v>
          </cell>
          <cell r="EU270">
            <v>0</v>
          </cell>
          <cell r="EV270">
            <v>0</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v>0</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v>0</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v>0</v>
          </cell>
          <cell r="U10">
            <v>0</v>
          </cell>
          <cell r="V10">
            <v>0</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v>0</v>
          </cell>
          <cell r="U11">
            <v>0</v>
          </cell>
          <cell r="V11">
            <v>0</v>
          </cell>
        </row>
        <row r="12">
          <cell r="N12" t="str">
            <v>Engineering</v>
          </cell>
          <cell r="O12">
            <v>36230</v>
          </cell>
          <cell r="P12">
            <v>36344</v>
          </cell>
          <cell r="Q12">
            <v>250</v>
          </cell>
          <cell r="R12">
            <v>16</v>
          </cell>
          <cell r="S12">
            <v>114</v>
          </cell>
          <cell r="T12">
            <v>0</v>
          </cell>
          <cell r="U12">
            <v>0</v>
          </cell>
          <cell r="V12">
            <v>0</v>
          </cell>
        </row>
        <row r="13">
          <cell r="C13" t="str">
            <v>ENGINEERING</v>
          </cell>
          <cell r="F13" t="str">
            <v>TESTING</v>
          </cell>
          <cell r="N13" t="str">
            <v>Testing</v>
          </cell>
          <cell r="O13">
            <v>36277</v>
          </cell>
          <cell r="P13">
            <v>36359.5</v>
          </cell>
          <cell r="Q13">
            <v>400</v>
          </cell>
          <cell r="R13">
            <v>11</v>
          </cell>
          <cell r="S13">
            <v>82.5</v>
          </cell>
          <cell r="T13">
            <v>0</v>
          </cell>
          <cell r="U13">
            <v>0</v>
          </cell>
          <cell r="V13">
            <v>0</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v>0</v>
          </cell>
          <cell r="U14">
            <v>0</v>
          </cell>
          <cell r="V14">
            <v>0</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v>0</v>
          </cell>
          <cell r="U20">
            <v>0</v>
          </cell>
          <cell r="V20">
            <v>0</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v>0</v>
          </cell>
          <cell r="U21">
            <v>0</v>
          </cell>
          <cell r="V21">
            <v>0</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v>0</v>
          </cell>
          <cell r="U22">
            <v>0</v>
          </cell>
          <cell r="V22">
            <v>0</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v>0</v>
          </cell>
          <cell r="U23">
            <v>0</v>
          </cell>
          <cell r="V23">
            <v>0</v>
          </cell>
        </row>
        <row r="24">
          <cell r="N24" t="str">
            <v>Engineering</v>
          </cell>
          <cell r="O24">
            <v>36261</v>
          </cell>
          <cell r="P24">
            <v>36375</v>
          </cell>
          <cell r="Q24">
            <v>250</v>
          </cell>
          <cell r="R24">
            <v>17</v>
          </cell>
          <cell r="S24">
            <v>114</v>
          </cell>
          <cell r="T24">
            <v>0</v>
          </cell>
          <cell r="U24">
            <v>0</v>
          </cell>
          <cell r="V24">
            <v>0</v>
          </cell>
        </row>
        <row r="25">
          <cell r="C25" t="str">
            <v>ENGINEERING</v>
          </cell>
          <cell r="F25" t="str">
            <v>TESTING</v>
          </cell>
          <cell r="N25" t="str">
            <v>Testing</v>
          </cell>
          <cell r="O25">
            <v>36308</v>
          </cell>
          <cell r="P25">
            <v>36390.5</v>
          </cell>
          <cell r="Q25">
            <v>400</v>
          </cell>
          <cell r="R25">
            <v>12</v>
          </cell>
          <cell r="S25">
            <v>82.5</v>
          </cell>
          <cell r="T25">
            <v>0</v>
          </cell>
          <cell r="U25">
            <v>0</v>
          </cell>
          <cell r="V25">
            <v>0</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v>0</v>
          </cell>
          <cell r="U26">
            <v>0</v>
          </cell>
          <cell r="V26">
            <v>0</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v>0</v>
          </cell>
          <cell r="U32">
            <v>0</v>
          </cell>
          <cell r="V32">
            <v>0</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v>0</v>
          </cell>
          <cell r="U33">
            <v>0</v>
          </cell>
          <cell r="V33">
            <v>0</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v>0</v>
          </cell>
          <cell r="U34">
            <v>0</v>
          </cell>
          <cell r="V34">
            <v>0</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v>0</v>
          </cell>
          <cell r="U35">
            <v>0</v>
          </cell>
          <cell r="V35">
            <v>0</v>
          </cell>
        </row>
        <row r="36">
          <cell r="N36" t="str">
            <v>Engineering</v>
          </cell>
          <cell r="O36">
            <v>36306</v>
          </cell>
          <cell r="P36">
            <v>36420</v>
          </cell>
          <cell r="Q36">
            <v>250</v>
          </cell>
          <cell r="R36">
            <v>16</v>
          </cell>
          <cell r="S36">
            <v>114</v>
          </cell>
          <cell r="T36">
            <v>0</v>
          </cell>
          <cell r="U36">
            <v>0</v>
          </cell>
          <cell r="V36">
            <v>0</v>
          </cell>
        </row>
        <row r="37">
          <cell r="C37" t="str">
            <v>ENGINEERING</v>
          </cell>
          <cell r="F37" t="str">
            <v>TESTING</v>
          </cell>
          <cell r="N37" t="str">
            <v>Testing</v>
          </cell>
          <cell r="O37">
            <v>36353</v>
          </cell>
          <cell r="P37">
            <v>36435.5</v>
          </cell>
          <cell r="Q37">
            <v>400</v>
          </cell>
          <cell r="R37">
            <v>12</v>
          </cell>
          <cell r="S37">
            <v>82.5</v>
          </cell>
          <cell r="T37">
            <v>0</v>
          </cell>
          <cell r="U37">
            <v>0</v>
          </cell>
          <cell r="V37">
            <v>0</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v>0</v>
          </cell>
          <cell r="U38">
            <v>0</v>
          </cell>
          <cell r="V38">
            <v>0</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v>0</v>
          </cell>
          <cell r="U44">
            <v>0</v>
          </cell>
          <cell r="V44">
            <v>0</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v>0</v>
          </cell>
          <cell r="U45">
            <v>0</v>
          </cell>
          <cell r="V45">
            <v>0</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v>0</v>
          </cell>
          <cell r="U46">
            <v>0</v>
          </cell>
          <cell r="V46">
            <v>0</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v>0</v>
          </cell>
          <cell r="U47">
            <v>0</v>
          </cell>
          <cell r="V47">
            <v>0</v>
          </cell>
        </row>
        <row r="48">
          <cell r="N48" t="str">
            <v>Engineering</v>
          </cell>
          <cell r="O48">
            <v>36370</v>
          </cell>
          <cell r="P48">
            <v>36484</v>
          </cell>
          <cell r="Q48">
            <v>250</v>
          </cell>
          <cell r="R48">
            <v>16</v>
          </cell>
          <cell r="S48">
            <v>114</v>
          </cell>
          <cell r="T48">
            <v>0</v>
          </cell>
          <cell r="U48">
            <v>0</v>
          </cell>
          <cell r="V48">
            <v>0</v>
          </cell>
        </row>
        <row r="49">
          <cell r="C49" t="str">
            <v>ENGINEERING</v>
          </cell>
          <cell r="F49" t="str">
            <v>TESTING</v>
          </cell>
          <cell r="N49" t="str">
            <v>Testing</v>
          </cell>
          <cell r="O49">
            <v>36417</v>
          </cell>
          <cell r="P49">
            <v>36499.5</v>
          </cell>
          <cell r="Q49">
            <v>400</v>
          </cell>
          <cell r="R49">
            <v>11</v>
          </cell>
          <cell r="S49">
            <v>82.5</v>
          </cell>
          <cell r="T49">
            <v>0</v>
          </cell>
          <cell r="U49">
            <v>0</v>
          </cell>
          <cell r="V49">
            <v>0</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v>0</v>
          </cell>
          <cell r="U50">
            <v>0</v>
          </cell>
          <cell r="V50">
            <v>0</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v>0</v>
          </cell>
          <cell r="U56">
            <v>0</v>
          </cell>
          <cell r="V56">
            <v>0</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v>0</v>
          </cell>
          <cell r="U57">
            <v>0</v>
          </cell>
          <cell r="V57">
            <v>0</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v>0</v>
          </cell>
          <cell r="U58">
            <v>0</v>
          </cell>
          <cell r="V58">
            <v>0</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v>0</v>
          </cell>
          <cell r="U59">
            <v>0</v>
          </cell>
          <cell r="V59">
            <v>0</v>
          </cell>
        </row>
        <row r="60">
          <cell r="N60" t="str">
            <v>Engineering</v>
          </cell>
          <cell r="O60">
            <v>36401</v>
          </cell>
          <cell r="P60">
            <v>36515</v>
          </cell>
          <cell r="Q60">
            <v>250</v>
          </cell>
          <cell r="R60">
            <v>17</v>
          </cell>
          <cell r="S60">
            <v>114</v>
          </cell>
          <cell r="T60">
            <v>0</v>
          </cell>
          <cell r="U60">
            <v>0</v>
          </cell>
          <cell r="V60">
            <v>0</v>
          </cell>
        </row>
        <row r="61">
          <cell r="C61" t="str">
            <v>ENGINEERING</v>
          </cell>
          <cell r="F61" t="str">
            <v>TESTING</v>
          </cell>
          <cell r="N61" t="str">
            <v>Testing</v>
          </cell>
          <cell r="O61">
            <v>36448</v>
          </cell>
          <cell r="P61">
            <v>36530.5</v>
          </cell>
          <cell r="Q61">
            <v>400</v>
          </cell>
          <cell r="R61">
            <v>12</v>
          </cell>
          <cell r="S61">
            <v>82.5</v>
          </cell>
          <cell r="T61">
            <v>0</v>
          </cell>
          <cell r="U61">
            <v>0</v>
          </cell>
          <cell r="V61">
            <v>0</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v>0</v>
          </cell>
          <cell r="U62">
            <v>0</v>
          </cell>
          <cell r="V62">
            <v>0</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v>0</v>
          </cell>
          <cell r="U68">
            <v>0</v>
          </cell>
          <cell r="V68">
            <v>0</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v>0</v>
          </cell>
          <cell r="U69">
            <v>0</v>
          </cell>
          <cell r="V69">
            <v>0</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v>0</v>
          </cell>
          <cell r="U70">
            <v>0</v>
          </cell>
          <cell r="V70">
            <v>0</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v>0</v>
          </cell>
          <cell r="U71">
            <v>0</v>
          </cell>
          <cell r="V71">
            <v>0</v>
          </cell>
        </row>
        <row r="72">
          <cell r="N72" t="str">
            <v>Engineering</v>
          </cell>
          <cell r="O72">
            <v>36446</v>
          </cell>
          <cell r="P72">
            <v>36560</v>
          </cell>
          <cell r="Q72">
            <v>250</v>
          </cell>
          <cell r="R72">
            <v>16</v>
          </cell>
          <cell r="S72">
            <v>114</v>
          </cell>
          <cell r="T72">
            <v>0</v>
          </cell>
          <cell r="U72">
            <v>0</v>
          </cell>
          <cell r="V72">
            <v>0</v>
          </cell>
        </row>
        <row r="73">
          <cell r="C73" t="str">
            <v>ENGINEERING</v>
          </cell>
          <cell r="F73" t="str">
            <v>TESTING</v>
          </cell>
          <cell r="N73" t="str">
            <v>Testing</v>
          </cell>
          <cell r="O73">
            <v>36493</v>
          </cell>
          <cell r="P73">
            <v>36575.5</v>
          </cell>
          <cell r="Q73">
            <v>400</v>
          </cell>
          <cell r="R73">
            <v>12</v>
          </cell>
          <cell r="S73">
            <v>82.5</v>
          </cell>
          <cell r="T73">
            <v>0</v>
          </cell>
          <cell r="U73">
            <v>0</v>
          </cell>
          <cell r="V73">
            <v>0</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v>0</v>
          </cell>
          <cell r="U74">
            <v>0</v>
          </cell>
          <cell r="V74">
            <v>0</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v>0</v>
          </cell>
          <cell r="U80">
            <v>0</v>
          </cell>
          <cell r="V80">
            <v>0</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v>0</v>
          </cell>
          <cell r="U81">
            <v>0</v>
          </cell>
          <cell r="V81">
            <v>0</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v>0</v>
          </cell>
          <cell r="U82">
            <v>0</v>
          </cell>
          <cell r="V82">
            <v>0</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v>0</v>
          </cell>
          <cell r="U83">
            <v>0</v>
          </cell>
          <cell r="V83">
            <v>0</v>
          </cell>
        </row>
        <row r="84">
          <cell r="N84" t="str">
            <v>Engineering</v>
          </cell>
          <cell r="O84">
            <v>36490</v>
          </cell>
          <cell r="P84">
            <v>36604</v>
          </cell>
          <cell r="Q84">
            <v>250</v>
          </cell>
          <cell r="R84">
            <v>16</v>
          </cell>
          <cell r="S84">
            <v>114</v>
          </cell>
          <cell r="T84">
            <v>0</v>
          </cell>
          <cell r="U84">
            <v>0</v>
          </cell>
          <cell r="V84">
            <v>0</v>
          </cell>
        </row>
        <row r="85">
          <cell r="C85" t="str">
            <v>ENGINEERING</v>
          </cell>
          <cell r="F85" t="str">
            <v>TESTING</v>
          </cell>
          <cell r="N85" t="str">
            <v>Testing</v>
          </cell>
          <cell r="O85">
            <v>36537</v>
          </cell>
          <cell r="P85">
            <v>36619.5</v>
          </cell>
          <cell r="Q85">
            <v>400</v>
          </cell>
          <cell r="R85">
            <v>12</v>
          </cell>
          <cell r="S85">
            <v>82.5</v>
          </cell>
          <cell r="T85">
            <v>0</v>
          </cell>
          <cell r="U85">
            <v>0</v>
          </cell>
          <cell r="V85">
            <v>0</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v>0</v>
          </cell>
          <cell r="U86">
            <v>0</v>
          </cell>
          <cell r="V86">
            <v>0</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v>0</v>
          </cell>
          <cell r="U92">
            <v>0</v>
          </cell>
          <cell r="V92">
            <v>0</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v>0</v>
          </cell>
          <cell r="U93">
            <v>0</v>
          </cell>
          <cell r="V93">
            <v>0</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v>0</v>
          </cell>
          <cell r="U94">
            <v>0</v>
          </cell>
          <cell r="V94">
            <v>0</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v>0</v>
          </cell>
          <cell r="U95">
            <v>0</v>
          </cell>
          <cell r="V95">
            <v>0</v>
          </cell>
        </row>
        <row r="96">
          <cell r="N96" t="str">
            <v>Engineering</v>
          </cell>
          <cell r="O96">
            <v>36531</v>
          </cell>
          <cell r="P96">
            <v>36645</v>
          </cell>
          <cell r="Q96">
            <v>250</v>
          </cell>
          <cell r="R96">
            <v>16</v>
          </cell>
          <cell r="S96">
            <v>114</v>
          </cell>
          <cell r="T96">
            <v>0</v>
          </cell>
          <cell r="U96">
            <v>0</v>
          </cell>
          <cell r="V96">
            <v>0</v>
          </cell>
        </row>
        <row r="97">
          <cell r="C97" t="str">
            <v>ENGINEERING</v>
          </cell>
          <cell r="F97" t="str">
            <v>TESTING</v>
          </cell>
          <cell r="N97" t="str">
            <v>Testing</v>
          </cell>
          <cell r="O97">
            <v>36578</v>
          </cell>
          <cell r="P97">
            <v>36660.5</v>
          </cell>
          <cell r="Q97">
            <v>400</v>
          </cell>
          <cell r="R97">
            <v>10</v>
          </cell>
          <cell r="S97">
            <v>82.5</v>
          </cell>
          <cell r="T97">
            <v>0</v>
          </cell>
          <cell r="U97">
            <v>0</v>
          </cell>
          <cell r="V97">
            <v>0</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v>0</v>
          </cell>
          <cell r="U98">
            <v>0</v>
          </cell>
          <cell r="V98">
            <v>0</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v>0</v>
          </cell>
          <cell r="U104">
            <v>0</v>
          </cell>
          <cell r="V104">
            <v>0</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v>0</v>
          </cell>
          <cell r="U105">
            <v>0</v>
          </cell>
          <cell r="V105">
            <v>0</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v>0</v>
          </cell>
          <cell r="U106">
            <v>0</v>
          </cell>
          <cell r="V106">
            <v>0</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v>0</v>
          </cell>
          <cell r="U107">
            <v>0</v>
          </cell>
          <cell r="V107">
            <v>0</v>
          </cell>
        </row>
        <row r="108">
          <cell r="N108" t="str">
            <v>Engineering</v>
          </cell>
          <cell r="O108">
            <v>36566</v>
          </cell>
          <cell r="P108">
            <v>36680</v>
          </cell>
          <cell r="Q108">
            <v>250</v>
          </cell>
          <cell r="R108">
            <v>12</v>
          </cell>
          <cell r="S108">
            <v>114</v>
          </cell>
          <cell r="T108">
            <v>0</v>
          </cell>
          <cell r="U108">
            <v>0</v>
          </cell>
          <cell r="V108">
            <v>0</v>
          </cell>
        </row>
        <row r="109">
          <cell r="C109" t="str">
            <v>ENGINEERING</v>
          </cell>
          <cell r="F109" t="str">
            <v>TESTING</v>
          </cell>
          <cell r="N109" t="str">
            <v>Testing</v>
          </cell>
          <cell r="O109">
            <v>36613</v>
          </cell>
          <cell r="P109">
            <v>36695.5</v>
          </cell>
          <cell r="Q109">
            <v>400</v>
          </cell>
          <cell r="R109">
            <v>5</v>
          </cell>
          <cell r="S109">
            <v>82.5</v>
          </cell>
          <cell r="T109">
            <v>0</v>
          </cell>
          <cell r="U109">
            <v>0</v>
          </cell>
          <cell r="V109">
            <v>0</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v>0</v>
          </cell>
          <cell r="U110">
            <v>0</v>
          </cell>
          <cell r="V110">
            <v>0</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v>0</v>
          </cell>
          <cell r="U116">
            <v>0</v>
          </cell>
          <cell r="V116">
            <v>0</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v>0</v>
          </cell>
          <cell r="U117">
            <v>0</v>
          </cell>
          <cell r="V117">
            <v>0</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v>0</v>
          </cell>
          <cell r="U118">
            <v>0</v>
          </cell>
          <cell r="V118">
            <v>0</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v>0</v>
          </cell>
          <cell r="U119">
            <v>0</v>
          </cell>
          <cell r="V119">
            <v>0</v>
          </cell>
        </row>
        <row r="120">
          <cell r="N120" t="str">
            <v>Engineering</v>
          </cell>
          <cell r="O120">
            <v>36600</v>
          </cell>
          <cell r="P120">
            <v>36714</v>
          </cell>
          <cell r="Q120">
            <v>250</v>
          </cell>
          <cell r="R120">
            <v>7</v>
          </cell>
          <cell r="S120">
            <v>114</v>
          </cell>
          <cell r="T120">
            <v>0</v>
          </cell>
          <cell r="U120">
            <v>0</v>
          </cell>
          <cell r="V120">
            <v>0</v>
          </cell>
        </row>
        <row r="121">
          <cell r="C121" t="str">
            <v>ENGINEERING</v>
          </cell>
          <cell r="F121" t="str">
            <v>TESTING</v>
          </cell>
          <cell r="N121" t="str">
            <v>Testing</v>
          </cell>
          <cell r="O121">
            <v>36647</v>
          </cell>
          <cell r="P121">
            <v>36729.5</v>
          </cell>
          <cell r="Q121">
            <v>400</v>
          </cell>
          <cell r="R121">
            <v>1</v>
          </cell>
          <cell r="S121">
            <v>82.5</v>
          </cell>
          <cell r="T121">
            <v>0</v>
          </cell>
          <cell r="U121">
            <v>0</v>
          </cell>
          <cell r="V121">
            <v>0</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v>0</v>
          </cell>
          <cell r="U122">
            <v>0</v>
          </cell>
          <cell r="V122">
            <v>0</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v>0</v>
          </cell>
          <cell r="U130">
            <v>0</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v>0</v>
          </cell>
          <cell r="U131">
            <v>0</v>
          </cell>
          <cell r="V131">
            <v>0</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v>0</v>
          </cell>
          <cell r="U138">
            <v>0</v>
          </cell>
          <cell r="V138">
            <v>0</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v>0</v>
          </cell>
          <cell r="U139">
            <v>0</v>
          </cell>
          <cell r="V139">
            <v>0</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v>0</v>
          </cell>
          <cell r="U140">
            <v>0</v>
          </cell>
          <cell r="V140">
            <v>0</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v>0</v>
          </cell>
          <cell r="U148">
            <v>0</v>
          </cell>
          <cell r="V148">
            <v>0</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v>0</v>
          </cell>
          <cell r="U149">
            <v>0</v>
          </cell>
          <cell r="V149">
            <v>0</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v>0</v>
          </cell>
          <cell r="U150">
            <v>0</v>
          </cell>
          <cell r="V150">
            <v>0</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v>0</v>
          </cell>
          <cell r="U158">
            <v>0</v>
          </cell>
          <cell r="V158">
            <v>0</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v>0</v>
          </cell>
          <cell r="U159">
            <v>0</v>
          </cell>
          <cell r="V159">
            <v>0</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v>0</v>
          </cell>
          <cell r="U160">
            <v>0</v>
          </cell>
          <cell r="V160">
            <v>0</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persons/person.xml><?xml version="1.0" encoding="utf-8"?>
<personList xmlns="http://schemas.microsoft.com/office/spreadsheetml/2018/threadedcomments" xmlns:x="http://schemas.openxmlformats.org/spreadsheetml/2006/main">
  <person displayName="Rios, Vicente" id="{9E9300BD-1F4E-4A92-86A6-EA210C39E2A3}" userId="S::Vicente.Rios@CityofPaloAlto.org::e016d629-d1eb-4f0d-8f66-07abaad7e5f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65" dT="2024-04-10T00:13:38.49" personId="{9E9300BD-1F4E-4A92-86A6-EA210C39E2A3}" id="{DD856520-0A4C-4EAC-A16C-3E099291C03D}">
    <text xml:space="preserve">COLLIERVILLE?
</text>
  </threadedComment>
  <threadedComment ref="B65" dT="2024-04-10T00:24:04.80" personId="{9E9300BD-1F4E-4A92-86A6-EA210C39E2A3}" id="{DBD5A84B-B02F-408B-8AF9-672EB4B9D549}" parentId="{DD856520-0A4C-4EAC-A16C-3E099291C03D}">
    <text>NEW SPICE MEADOW?</text>
  </threadedComment>
  <threadedComment ref="B65" dT="2024-04-10T00:24:20.65" personId="{9E9300BD-1F4E-4A92-86A6-EA210C39E2A3}" id="{8F4CBDAF-54A0-45D1-8A93-7DF16237395B}" parentId="{DD856520-0A4C-4EAC-A16C-3E099291C03D}">
    <text/>
  </threadedComment>
  <threadedComment ref="B65" dT="2024-04-10T17:30:57.79" personId="{9E9300BD-1F4E-4A92-86A6-EA210C39E2A3}" id="{E44E2081-4449-4573-88C1-436540CA4E23}" parentId="{DD856520-0A4C-4EAC-A16C-3E099291C03D}">
    <text xml:space="preserve">What about the prepay geothermal ? Future suppliers? Amaresco expansion?
</text>
  </threadedComment>
  <threadedComment ref="B65" dT="2024-04-15T22:55:39.06" personId="{9E9300BD-1F4E-4A92-86A6-EA210C39E2A3}" id="{6421C387-C1A9-4630-81C3-767515D6974E}" parentId="{DD856520-0A4C-4EAC-A16C-3E099291C03D}">
    <text xml:space="preserve">Nsm +Collierville = calaveras
</text>
  </threadedComment>
</ThreadedComments>
</file>

<file path=xl/threadedComments/threadedComment2.xml><?xml version="1.0" encoding="utf-8"?>
<ThreadedComments xmlns="http://schemas.microsoft.com/office/spreadsheetml/2018/threadedcomments" xmlns:x="http://schemas.openxmlformats.org/spreadsheetml/2006/main">
  <threadedComment ref="B37" dT="2024-04-08T21:58:37.04" personId="{9E9300BD-1F4E-4A92-86A6-EA210C39E2A3}" id="{6C27265A-36B5-4461-BEB3-569792E83CFE}">
    <text xml:space="preserve">SMALL HYDRO?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james.stack@cityofpaloalto.org" TargetMode="External"/><Relationship Id="rId13" Type="http://schemas.openxmlformats.org/officeDocument/2006/relationships/printerSettings" Target="../printerSettings/printerSettings6.bin"/><Relationship Id="rId3" Type="http://schemas.openxmlformats.org/officeDocument/2006/relationships/printerSettings" Target="../printerSettings/printerSettings4.bin"/><Relationship Id="rId7" Type="http://schemas.openxmlformats.org/officeDocument/2006/relationships/hyperlink" Target="mailto:james.stack@cityofpaloalto.org" TargetMode="External"/><Relationship Id="rId12" Type="http://schemas.openxmlformats.org/officeDocument/2006/relationships/hyperlink" Target="mailto:vicente.rios@cityofpaloalto.org"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james.stack@cityofpaloalto.org" TargetMode="External"/><Relationship Id="rId11" Type="http://schemas.openxmlformats.org/officeDocument/2006/relationships/hyperlink" Target="mailto:vicente.rios@cityofpaloalto.org" TargetMode="External"/><Relationship Id="rId5" Type="http://schemas.openxmlformats.org/officeDocument/2006/relationships/hyperlink" Target="mailto:james.stack@cityofpaloalto.org" TargetMode="External"/><Relationship Id="rId10" Type="http://schemas.openxmlformats.org/officeDocument/2006/relationships/hyperlink" Target="mailto:vicente.rios@cityofpaloalto.org" TargetMode="External"/><Relationship Id="rId4" Type="http://schemas.openxmlformats.org/officeDocument/2006/relationships/printerSettings" Target="../printerSettings/printerSettings5.bin"/><Relationship Id="rId9" Type="http://schemas.openxmlformats.org/officeDocument/2006/relationships/hyperlink" Target="mailto:vicente.rios@cityofpaloalto.org" TargetMode="External"/><Relationship Id="rId1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printerSettings" Target="../printerSettings/printerSettings9.bin"/><Relationship Id="rId7" Type="http://schemas.openxmlformats.org/officeDocument/2006/relationships/vmlDrawing" Target="../drawings/vmlDrawing1.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 Id="rId9"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1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17"/>
  <sheetViews>
    <sheetView tabSelected="1" view="pageBreakPreview" zoomScale="85" zoomScaleNormal="100" zoomScaleSheetLayoutView="85" workbookViewId="0"/>
  </sheetViews>
  <sheetFormatPr defaultRowHeight="15.5"/>
  <cols>
    <col min="1" max="1" width="98" style="211" customWidth="1"/>
    <col min="2" max="2" width="14.58203125" style="211" customWidth="1"/>
    <col min="3" max="4" width="9" style="211"/>
    <col min="5" max="5" width="11.58203125" style="211" customWidth="1"/>
    <col min="6" max="6" width="9" style="211"/>
    <col min="7" max="7" width="14.08203125" style="211" bestFit="1" customWidth="1"/>
    <col min="8" max="8" width="15.33203125" style="211" bestFit="1" customWidth="1"/>
    <col min="9" max="256" width="9" style="211"/>
    <col min="257" max="257" width="93.75" style="211" bestFit="1" customWidth="1"/>
    <col min="258" max="512" width="9" style="211"/>
    <col min="513" max="513" width="93.75" style="211" bestFit="1" customWidth="1"/>
    <col min="514" max="768" width="9" style="211"/>
    <col min="769" max="769" width="93.75" style="211" bestFit="1" customWidth="1"/>
    <col min="770" max="1024" width="9" style="211"/>
    <col min="1025" max="1025" width="93.75" style="211" bestFit="1" customWidth="1"/>
    <col min="1026" max="1280" width="9" style="211"/>
    <col min="1281" max="1281" width="93.75" style="211" bestFit="1" customWidth="1"/>
    <col min="1282" max="1536" width="9" style="211"/>
    <col min="1537" max="1537" width="93.75" style="211" bestFit="1" customWidth="1"/>
    <col min="1538" max="1792" width="9" style="211"/>
    <col min="1793" max="1793" width="93.75" style="211" bestFit="1" customWidth="1"/>
    <col min="1794" max="2048" width="9" style="211"/>
    <col min="2049" max="2049" width="93.75" style="211" bestFit="1" customWidth="1"/>
    <col min="2050" max="2304" width="9" style="211"/>
    <col min="2305" max="2305" width="93.75" style="211" bestFit="1" customWidth="1"/>
    <col min="2306" max="2560" width="9" style="211"/>
    <col min="2561" max="2561" width="93.75" style="211" bestFit="1" customWidth="1"/>
    <col min="2562" max="2816" width="9" style="211"/>
    <col min="2817" max="2817" width="93.75" style="211" bestFit="1" customWidth="1"/>
    <col min="2818" max="3072" width="9" style="211"/>
    <col min="3073" max="3073" width="93.75" style="211" bestFit="1" customWidth="1"/>
    <col min="3074" max="3328" width="9" style="211"/>
    <col min="3329" max="3329" width="93.75" style="211" bestFit="1" customWidth="1"/>
    <col min="3330" max="3584" width="9" style="211"/>
    <col min="3585" max="3585" width="93.75" style="211" bestFit="1" customWidth="1"/>
    <col min="3586" max="3840" width="9" style="211"/>
    <col min="3841" max="3841" width="93.75" style="211" bestFit="1" customWidth="1"/>
    <col min="3842" max="4096" width="9" style="211"/>
    <col min="4097" max="4097" width="93.75" style="211" bestFit="1" customWidth="1"/>
    <col min="4098" max="4352" width="9" style="211"/>
    <col min="4353" max="4353" width="93.75" style="211" bestFit="1" customWidth="1"/>
    <col min="4354" max="4608" width="9" style="211"/>
    <col min="4609" max="4609" width="93.75" style="211" bestFit="1" customWidth="1"/>
    <col min="4610" max="4864" width="9" style="211"/>
    <col min="4865" max="4865" width="93.75" style="211" bestFit="1" customWidth="1"/>
    <col min="4866" max="5120" width="9" style="211"/>
    <col min="5121" max="5121" width="93.75" style="211" bestFit="1" customWidth="1"/>
    <col min="5122" max="5376" width="9" style="211"/>
    <col min="5377" max="5377" width="93.75" style="211" bestFit="1" customWidth="1"/>
    <col min="5378" max="5632" width="9" style="211"/>
    <col min="5633" max="5633" width="93.75" style="211" bestFit="1" customWidth="1"/>
    <col min="5634" max="5888" width="9" style="211"/>
    <col min="5889" max="5889" width="93.75" style="211" bestFit="1" customWidth="1"/>
    <col min="5890" max="6144" width="9" style="211"/>
    <col min="6145" max="6145" width="93.75" style="211" bestFit="1" customWidth="1"/>
    <col min="6146" max="6400" width="9" style="211"/>
    <col min="6401" max="6401" width="93.75" style="211" bestFit="1" customWidth="1"/>
    <col min="6402" max="6656" width="9" style="211"/>
    <col min="6657" max="6657" width="93.75" style="211" bestFit="1" customWidth="1"/>
    <col min="6658" max="6912" width="9" style="211"/>
    <col min="6913" max="6913" width="93.75" style="211" bestFit="1" customWidth="1"/>
    <col min="6914" max="7168" width="9" style="211"/>
    <col min="7169" max="7169" width="93.75" style="211" bestFit="1" customWidth="1"/>
    <col min="7170" max="7424" width="9" style="211"/>
    <col min="7425" max="7425" width="93.75" style="211" bestFit="1" customWidth="1"/>
    <col min="7426" max="7680" width="9" style="211"/>
    <col min="7681" max="7681" width="93.75" style="211" bestFit="1" customWidth="1"/>
    <col min="7682" max="7936" width="9" style="211"/>
    <col min="7937" max="7937" width="93.75" style="211" bestFit="1" customWidth="1"/>
    <col min="7938" max="8192" width="9" style="211"/>
    <col min="8193" max="8193" width="93.75" style="211" bestFit="1" customWidth="1"/>
    <col min="8194" max="8448" width="9" style="211"/>
    <col min="8449" max="8449" width="93.75" style="211" bestFit="1" customWidth="1"/>
    <col min="8450" max="8704" width="9" style="211"/>
    <col min="8705" max="8705" width="93.75" style="211" bestFit="1" customWidth="1"/>
    <col min="8706" max="8960" width="9" style="211"/>
    <col min="8961" max="8961" width="93.75" style="211" bestFit="1" customWidth="1"/>
    <col min="8962" max="9216" width="9" style="211"/>
    <col min="9217" max="9217" width="93.75" style="211" bestFit="1" customWidth="1"/>
    <col min="9218" max="9472" width="9" style="211"/>
    <col min="9473" max="9473" width="93.75" style="211" bestFit="1" customWidth="1"/>
    <col min="9474" max="9728" width="9" style="211"/>
    <col min="9729" max="9729" width="93.75" style="211" bestFit="1" customWidth="1"/>
    <col min="9730" max="9984" width="9" style="211"/>
    <col min="9985" max="9985" width="93.75" style="211" bestFit="1" customWidth="1"/>
    <col min="9986" max="10240" width="9" style="211"/>
    <col min="10241" max="10241" width="93.75" style="211" bestFit="1" customWidth="1"/>
    <col min="10242" max="10496" width="9" style="211"/>
    <col min="10497" max="10497" width="93.75" style="211" bestFit="1" customWidth="1"/>
    <col min="10498" max="10752" width="9" style="211"/>
    <col min="10753" max="10753" width="93.75" style="211" bestFit="1" customWidth="1"/>
    <col min="10754" max="11008" width="9" style="211"/>
    <col min="11009" max="11009" width="93.75" style="211" bestFit="1" customWidth="1"/>
    <col min="11010" max="11264" width="9" style="211"/>
    <col min="11265" max="11265" width="93.75" style="211" bestFit="1" customWidth="1"/>
    <col min="11266" max="11520" width="9" style="211"/>
    <col min="11521" max="11521" width="93.75" style="211" bestFit="1" customWidth="1"/>
    <col min="11522" max="11776" width="9" style="211"/>
    <col min="11777" max="11777" width="93.75" style="211" bestFit="1" customWidth="1"/>
    <col min="11778" max="12032" width="9" style="211"/>
    <col min="12033" max="12033" width="93.75" style="211" bestFit="1" customWidth="1"/>
    <col min="12034" max="12288" width="9" style="211"/>
    <col min="12289" max="12289" width="93.75" style="211" bestFit="1" customWidth="1"/>
    <col min="12290" max="12544" width="9" style="211"/>
    <col min="12545" max="12545" width="93.75" style="211" bestFit="1" customWidth="1"/>
    <col min="12546" max="12800" width="9" style="211"/>
    <col min="12801" max="12801" width="93.75" style="211" bestFit="1" customWidth="1"/>
    <col min="12802" max="13056" width="9" style="211"/>
    <col min="13057" max="13057" width="93.75" style="211" bestFit="1" customWidth="1"/>
    <col min="13058" max="13312" width="9" style="211"/>
    <col min="13313" max="13313" width="93.75" style="211" bestFit="1" customWidth="1"/>
    <col min="13314" max="13568" width="9" style="211"/>
    <col min="13569" max="13569" width="93.75" style="211" bestFit="1" customWidth="1"/>
    <col min="13570" max="13824" width="9" style="211"/>
    <col min="13825" max="13825" width="93.75" style="211" bestFit="1" customWidth="1"/>
    <col min="13826" max="14080" width="9" style="211"/>
    <col min="14081" max="14081" width="93.75" style="211" bestFit="1" customWidth="1"/>
    <col min="14082" max="14336" width="9" style="211"/>
    <col min="14337" max="14337" width="93.75" style="211" bestFit="1" customWidth="1"/>
    <col min="14338" max="14592" width="9" style="211"/>
    <col min="14593" max="14593" width="93.75" style="211" bestFit="1" customWidth="1"/>
    <col min="14594" max="14848" width="9" style="211"/>
    <col min="14849" max="14849" width="93.75" style="211" bestFit="1" customWidth="1"/>
    <col min="14850" max="15104" width="9" style="211"/>
    <col min="15105" max="15105" width="93.75" style="211" bestFit="1" customWidth="1"/>
    <col min="15106" max="15360" width="9" style="211"/>
    <col min="15361" max="15361" width="93.75" style="211" bestFit="1" customWidth="1"/>
    <col min="15362" max="15616" width="9" style="211"/>
    <col min="15617" max="15617" width="93.75" style="211" bestFit="1" customWidth="1"/>
    <col min="15618" max="15872" width="9" style="211"/>
    <col min="15873" max="15873" width="93.75" style="211" bestFit="1" customWidth="1"/>
    <col min="15874" max="16128" width="9" style="211"/>
    <col min="16129" max="16129" width="93.75" style="211" bestFit="1" customWidth="1"/>
    <col min="16130" max="16384" width="9" style="211"/>
  </cols>
  <sheetData>
    <row r="1" spans="1:1" ht="87" customHeight="1">
      <c r="A1" s="210" t="s">
        <v>327</v>
      </c>
    </row>
    <row r="2" spans="1:1" ht="29.25" customHeight="1">
      <c r="A2" s="212"/>
    </row>
    <row r="3" spans="1:1" ht="10.5" customHeight="1"/>
    <row r="4" spans="1:1" ht="11.25" customHeight="1"/>
    <row r="8" spans="1:1">
      <c r="A8" s="213"/>
    </row>
    <row r="11" spans="1:1" ht="30.75" customHeight="1"/>
    <row r="12" spans="1:1" ht="19.5" customHeight="1">
      <c r="A12" s="223" t="s">
        <v>153</v>
      </c>
    </row>
    <row r="13" spans="1:1" ht="58.5" customHeight="1">
      <c r="A13" s="214" t="s">
        <v>256</v>
      </c>
    </row>
    <row r="14" spans="1:1" ht="46.5">
      <c r="A14" s="215" t="s">
        <v>178</v>
      </c>
    </row>
    <row r="15" spans="1:1" ht="51" customHeight="1">
      <c r="A15" s="214" t="s">
        <v>257</v>
      </c>
    </row>
    <row r="16" spans="1:1" ht="65.25" customHeight="1">
      <c r="A16" s="215" t="s">
        <v>265</v>
      </c>
    </row>
    <row r="17" spans="1:1" ht="45" customHeight="1">
      <c r="A17" s="215" t="s">
        <v>258</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A1:F35"/>
  <sheetViews>
    <sheetView view="pageBreakPreview" zoomScale="90" zoomScaleNormal="100" zoomScaleSheetLayoutView="90" workbookViewId="0">
      <pane xSplit="1" ySplit="8" topLeftCell="B9" activePane="bottomRight" state="frozen"/>
      <selection pane="topRight" activeCell="B1" sqref="B1"/>
      <selection pane="bottomLeft" activeCell="A8" sqref="A8"/>
      <selection pane="bottomRight" activeCell="F13" sqref="F13:F22"/>
    </sheetView>
  </sheetViews>
  <sheetFormatPr defaultColWidth="9" defaultRowHeight="13"/>
  <cols>
    <col min="1" max="1" width="36.58203125" style="11" customWidth="1"/>
    <col min="2" max="6" width="23.58203125" style="11" customWidth="1"/>
    <col min="7" max="16384" width="9" style="11"/>
  </cols>
  <sheetData>
    <row r="1" spans="1:6" ht="15.5">
      <c r="A1" s="16" t="s">
        <v>19</v>
      </c>
      <c r="B1" s="117"/>
      <c r="C1" s="117"/>
      <c r="D1" s="117"/>
      <c r="E1" s="117"/>
      <c r="F1" s="117"/>
    </row>
    <row r="2" spans="1:6" ht="15.5">
      <c r="A2" s="16" t="s">
        <v>20</v>
      </c>
      <c r="B2" s="118"/>
      <c r="C2" s="117"/>
      <c r="D2" s="117"/>
      <c r="E2" s="117"/>
      <c r="F2" s="117"/>
    </row>
    <row r="3" spans="1:6" ht="15.5">
      <c r="A3" s="109" t="s">
        <v>259</v>
      </c>
      <c r="B3" s="118"/>
      <c r="C3" s="117"/>
      <c r="D3" s="117"/>
      <c r="E3" s="117"/>
      <c r="F3" s="117"/>
    </row>
    <row r="4" spans="1:6" ht="15.5">
      <c r="A4" s="119" t="s">
        <v>154</v>
      </c>
      <c r="B4" s="118"/>
      <c r="C4" s="117"/>
      <c r="D4" s="117"/>
      <c r="E4" s="117"/>
      <c r="F4" s="117"/>
    </row>
    <row r="5" spans="1:6">
      <c r="A5" s="217" t="s">
        <v>182</v>
      </c>
      <c r="B5" s="118"/>
      <c r="C5" s="117"/>
      <c r="D5" s="117"/>
      <c r="E5" s="117"/>
      <c r="F5" s="117"/>
    </row>
    <row r="6" spans="1:6">
      <c r="A6" s="120"/>
      <c r="B6" s="118"/>
      <c r="C6" s="117"/>
      <c r="D6" s="117"/>
      <c r="E6" s="117"/>
      <c r="F6" s="117"/>
    </row>
    <row r="7" spans="1:6">
      <c r="A7" s="118" t="s">
        <v>155</v>
      </c>
      <c r="B7" s="121" t="s">
        <v>391</v>
      </c>
      <c r="C7" s="117"/>
      <c r="D7" s="117"/>
      <c r="E7" s="117"/>
      <c r="F7" s="117"/>
    </row>
    <row r="8" spans="1:6">
      <c r="A8" s="118" t="s">
        <v>11</v>
      </c>
      <c r="B8" s="129" t="s">
        <v>328</v>
      </c>
      <c r="C8" s="117"/>
      <c r="D8" s="117"/>
      <c r="E8" s="117"/>
      <c r="F8" s="117"/>
    </row>
    <row r="9" spans="1:6" ht="26">
      <c r="A9" s="130" t="s">
        <v>175</v>
      </c>
      <c r="B9" s="121" t="s">
        <v>390</v>
      </c>
      <c r="C9" s="117"/>
      <c r="D9" s="117"/>
      <c r="E9" s="117"/>
      <c r="F9" s="117"/>
    </row>
    <row r="10" spans="1:6">
      <c r="A10" s="118"/>
      <c r="B10" s="120"/>
      <c r="C10" s="117"/>
      <c r="D10" s="117"/>
      <c r="E10" s="117"/>
      <c r="F10" s="117"/>
    </row>
    <row r="11" spans="1:6">
      <c r="A11" s="118"/>
      <c r="B11" s="118"/>
      <c r="C11" s="117"/>
      <c r="D11" s="117"/>
      <c r="E11" s="117"/>
      <c r="F11" s="117"/>
    </row>
    <row r="12" spans="1:6" s="15" customFormat="1" ht="26">
      <c r="A12" s="118" t="s">
        <v>261</v>
      </c>
      <c r="B12" s="122" t="s">
        <v>174</v>
      </c>
      <c r="C12" s="123" t="s">
        <v>46</v>
      </c>
      <c r="D12" s="123" t="s">
        <v>47</v>
      </c>
      <c r="E12" s="123" t="s">
        <v>48</v>
      </c>
      <c r="F12" s="124" t="s">
        <v>10</v>
      </c>
    </row>
    <row r="13" spans="1:6">
      <c r="A13" s="120" t="s">
        <v>3</v>
      </c>
      <c r="B13" s="121" t="s">
        <v>394</v>
      </c>
      <c r="C13" s="121" t="s">
        <v>394</v>
      </c>
      <c r="D13" s="121" t="s">
        <v>394</v>
      </c>
      <c r="E13" s="121" t="s">
        <v>394</v>
      </c>
      <c r="F13" s="121"/>
    </row>
    <row r="14" spans="1:6">
      <c r="A14" s="120" t="s">
        <v>2</v>
      </c>
      <c r="B14" s="121" t="s">
        <v>392</v>
      </c>
      <c r="C14" s="121" t="s">
        <v>392</v>
      </c>
      <c r="D14" s="121" t="s">
        <v>392</v>
      </c>
      <c r="E14" s="121" t="s">
        <v>392</v>
      </c>
      <c r="F14" s="121"/>
    </row>
    <row r="15" spans="1:6" ht="25">
      <c r="A15" s="120" t="s">
        <v>16</v>
      </c>
      <c r="B15" s="326" t="s">
        <v>393</v>
      </c>
      <c r="C15" s="326" t="s">
        <v>393</v>
      </c>
      <c r="D15" s="326" t="s">
        <v>393</v>
      </c>
      <c r="E15" s="326" t="s">
        <v>393</v>
      </c>
      <c r="F15" s="125"/>
    </row>
    <row r="16" spans="1:6">
      <c r="A16" s="120" t="s">
        <v>4</v>
      </c>
      <c r="B16" s="121" t="s">
        <v>395</v>
      </c>
      <c r="C16" s="121" t="s">
        <v>395</v>
      </c>
      <c r="D16" s="121" t="s">
        <v>395</v>
      </c>
      <c r="E16" s="121" t="s">
        <v>395</v>
      </c>
      <c r="F16" s="121"/>
    </row>
    <row r="17" spans="1:6">
      <c r="A17" s="120" t="s">
        <v>5</v>
      </c>
      <c r="B17" s="261" t="s">
        <v>333</v>
      </c>
      <c r="C17" s="261" t="s">
        <v>333</v>
      </c>
      <c r="D17" s="261" t="s">
        <v>333</v>
      </c>
      <c r="E17" s="261" t="s">
        <v>333</v>
      </c>
      <c r="F17" s="121"/>
    </row>
    <row r="18" spans="1:6">
      <c r="A18" s="120" t="s">
        <v>6</v>
      </c>
      <c r="B18" s="121"/>
      <c r="C18" s="121"/>
      <c r="D18" s="121"/>
      <c r="E18" s="121"/>
      <c r="F18" s="121"/>
    </row>
    <row r="19" spans="1:6">
      <c r="A19" s="120" t="s">
        <v>7</v>
      </c>
      <c r="B19" s="261" t="s">
        <v>334</v>
      </c>
      <c r="C19" s="261" t="s">
        <v>334</v>
      </c>
      <c r="D19" s="261" t="s">
        <v>334</v>
      </c>
      <c r="E19" s="261" t="s">
        <v>334</v>
      </c>
      <c r="F19" s="121"/>
    </row>
    <row r="20" spans="1:6">
      <c r="A20" s="120" t="s">
        <v>8</v>
      </c>
      <c r="B20" s="121" t="s">
        <v>14</v>
      </c>
      <c r="C20" s="121" t="s">
        <v>14</v>
      </c>
      <c r="D20" s="121" t="s">
        <v>14</v>
      </c>
      <c r="E20" s="121" t="s">
        <v>14</v>
      </c>
      <c r="F20" s="121" t="s">
        <v>14</v>
      </c>
    </row>
    <row r="21" spans="1:6">
      <c r="A21" s="120" t="s">
        <v>9</v>
      </c>
      <c r="B21" s="261">
        <v>94301</v>
      </c>
      <c r="C21" s="261">
        <v>94301</v>
      </c>
      <c r="D21" s="261">
        <v>94301</v>
      </c>
      <c r="E21" s="261">
        <v>94301</v>
      </c>
      <c r="F21" s="121"/>
    </row>
    <row r="22" spans="1:6">
      <c r="A22" s="120" t="s">
        <v>12</v>
      </c>
      <c r="B22" s="126">
        <v>45412</v>
      </c>
      <c r="C22" s="126">
        <v>45412</v>
      </c>
      <c r="D22" s="126">
        <v>45412</v>
      </c>
      <c r="E22" s="126">
        <v>45412</v>
      </c>
      <c r="F22" s="126"/>
    </row>
    <row r="23" spans="1:6">
      <c r="A23" s="120" t="s">
        <v>176</v>
      </c>
      <c r="B23" s="126"/>
      <c r="C23" s="126"/>
      <c r="D23" s="126"/>
      <c r="E23" s="126"/>
      <c r="F23" s="126"/>
    </row>
    <row r="24" spans="1:6">
      <c r="A24" s="120"/>
      <c r="B24" s="127"/>
      <c r="C24" s="127"/>
      <c r="D24" s="127"/>
      <c r="E24" s="127"/>
      <c r="F24" s="127"/>
    </row>
    <row r="25" spans="1:6" ht="26">
      <c r="A25" s="118" t="s">
        <v>260</v>
      </c>
      <c r="B25" s="120"/>
      <c r="C25" s="120"/>
      <c r="D25" s="120"/>
      <c r="E25" s="120"/>
      <c r="F25" s="120"/>
    </row>
    <row r="26" spans="1:6">
      <c r="A26" s="120" t="s">
        <v>3</v>
      </c>
      <c r="B26" s="261" t="s">
        <v>328</v>
      </c>
      <c r="C26" s="261" t="s">
        <v>328</v>
      </c>
      <c r="D26" s="261" t="s">
        <v>328</v>
      </c>
      <c r="E26" s="261" t="s">
        <v>328</v>
      </c>
      <c r="F26" s="261" t="s">
        <v>329</v>
      </c>
    </row>
    <row r="27" spans="1:6">
      <c r="A27" s="120" t="s">
        <v>2</v>
      </c>
      <c r="B27" s="261" t="s">
        <v>330</v>
      </c>
      <c r="C27" s="261" t="s">
        <v>330</v>
      </c>
      <c r="D27" s="261" t="s">
        <v>330</v>
      </c>
      <c r="E27" s="261" t="s">
        <v>330</v>
      </c>
      <c r="F27" s="261" t="s">
        <v>329</v>
      </c>
    </row>
    <row r="28" spans="1:6">
      <c r="A28" s="120" t="s">
        <v>16</v>
      </c>
      <c r="B28" s="262" t="s">
        <v>331</v>
      </c>
      <c r="C28" s="262" t="s">
        <v>331</v>
      </c>
      <c r="D28" s="262" t="s">
        <v>331</v>
      </c>
      <c r="E28" s="262" t="s">
        <v>331</v>
      </c>
      <c r="F28" s="263" t="s">
        <v>329</v>
      </c>
    </row>
    <row r="29" spans="1:6">
      <c r="A29" s="120" t="s">
        <v>4</v>
      </c>
      <c r="B29" s="261" t="s">
        <v>332</v>
      </c>
      <c r="C29" s="261" t="s">
        <v>332</v>
      </c>
      <c r="D29" s="261" t="s">
        <v>332</v>
      </c>
      <c r="E29" s="261" t="s">
        <v>332</v>
      </c>
      <c r="F29" s="261" t="s">
        <v>329</v>
      </c>
    </row>
    <row r="30" spans="1:6">
      <c r="A30" s="120" t="s">
        <v>5</v>
      </c>
      <c r="B30" s="261" t="s">
        <v>333</v>
      </c>
      <c r="C30" s="261" t="s">
        <v>333</v>
      </c>
      <c r="D30" s="261" t="s">
        <v>333</v>
      </c>
      <c r="E30" s="261" t="s">
        <v>333</v>
      </c>
      <c r="F30" s="261" t="s">
        <v>329</v>
      </c>
    </row>
    <row r="31" spans="1:6">
      <c r="A31" s="120" t="s">
        <v>6</v>
      </c>
      <c r="B31" s="261"/>
      <c r="C31" s="261"/>
      <c r="D31" s="261"/>
      <c r="E31" s="261"/>
      <c r="F31" s="261" t="s">
        <v>329</v>
      </c>
    </row>
    <row r="32" spans="1:6">
      <c r="A32" s="120" t="s">
        <v>7</v>
      </c>
      <c r="B32" s="261" t="s">
        <v>334</v>
      </c>
      <c r="C32" s="261" t="s">
        <v>334</v>
      </c>
      <c r="D32" s="261" t="s">
        <v>334</v>
      </c>
      <c r="E32" s="261" t="s">
        <v>334</v>
      </c>
      <c r="F32" s="261" t="s">
        <v>329</v>
      </c>
    </row>
    <row r="33" spans="1:6">
      <c r="A33" s="120" t="s">
        <v>8</v>
      </c>
      <c r="B33" s="261" t="s">
        <v>14</v>
      </c>
      <c r="C33" s="261" t="s">
        <v>14</v>
      </c>
      <c r="D33" s="261" t="s">
        <v>14</v>
      </c>
      <c r="E33" s="261" t="s">
        <v>14</v>
      </c>
      <c r="F33" s="261" t="s">
        <v>329</v>
      </c>
    </row>
    <row r="34" spans="1:6">
      <c r="A34" s="120" t="s">
        <v>9</v>
      </c>
      <c r="B34" s="261">
        <v>94301</v>
      </c>
      <c r="C34" s="261">
        <v>94301</v>
      </c>
      <c r="D34" s="261">
        <v>94301</v>
      </c>
      <c r="E34" s="261">
        <v>94301</v>
      </c>
      <c r="F34" s="261" t="s">
        <v>329</v>
      </c>
    </row>
    <row r="35" spans="1:6">
      <c r="A35" s="14"/>
      <c r="B35" s="14"/>
    </row>
  </sheetData>
  <customSheetViews>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1"/>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s>
  <hyperlinks>
    <hyperlink ref="B28" r:id="rId5" xr:uid="{00000000-0004-0000-0100-000002000000}"/>
    <hyperlink ref="C28" r:id="rId6" xr:uid="{00000000-0004-0000-0100-000003000000}"/>
    <hyperlink ref="D28" r:id="rId7" xr:uid="{00000000-0004-0000-0100-000004000000}"/>
    <hyperlink ref="E28" r:id="rId8" xr:uid="{00000000-0004-0000-0100-000005000000}"/>
    <hyperlink ref="B15" r:id="rId9" xr:uid="{07E676D5-46D3-4001-8B50-56FCD0281298}"/>
    <hyperlink ref="C15" r:id="rId10" xr:uid="{C0E73D50-5CED-4E34-87DC-C3BC0C8EEF91}"/>
    <hyperlink ref="D15" r:id="rId11" xr:uid="{19B24FD7-F740-4C69-BB30-813881E75D75}"/>
    <hyperlink ref="E15" r:id="rId12" xr:uid="{4E5C9635-607E-4414-B083-752BB07E7168}"/>
  </hyperlinks>
  <pageMargins left="0.25" right="0.25" top="0.75" bottom="0.75" header="0.3" footer="0.3"/>
  <pageSetup scale="81" pageOrder="overThenDown" orientation="landscape" r:id="rId13"/>
  <drawing r:id="rId1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B148"/>
  <sheetViews>
    <sheetView showGridLines="0" view="pageBreakPreview" zoomScale="80" zoomScaleNormal="100" zoomScaleSheetLayoutView="80" workbookViewId="0"/>
  </sheetViews>
  <sheetFormatPr defaultColWidth="9" defaultRowHeight="15.5"/>
  <cols>
    <col min="1" max="1" width="9" style="1" customWidth="1"/>
    <col min="2" max="2" width="64.75" style="7" customWidth="1"/>
    <col min="3" max="3" width="16.83203125" style="7" customWidth="1"/>
    <col min="4" max="4" width="15.08203125" style="7" customWidth="1"/>
    <col min="5" max="5" width="13.4140625" style="7" bestFit="1" customWidth="1"/>
    <col min="6" max="6" width="9.75" style="7" customWidth="1"/>
    <col min="7" max="14" width="9.75" style="3" customWidth="1"/>
    <col min="15" max="15" width="9.25" style="3" customWidth="1"/>
    <col min="16" max="28" width="9.25" style="1" customWidth="1"/>
    <col min="29" max="128" width="7.08203125" style="1" customWidth="1"/>
    <col min="129" max="16384" width="9" style="1"/>
  </cols>
  <sheetData>
    <row r="1" spans="1:28">
      <c r="B1" s="16" t="s">
        <v>19</v>
      </c>
      <c r="C1" s="16"/>
      <c r="O1" s="1"/>
    </row>
    <row r="2" spans="1:28">
      <c r="B2" s="16" t="s">
        <v>20</v>
      </c>
      <c r="C2" s="16"/>
      <c r="O2" s="1"/>
    </row>
    <row r="3" spans="1:28" s="2" customFormat="1">
      <c r="B3" s="109" t="s">
        <v>259</v>
      </c>
      <c r="C3" s="17"/>
      <c r="D3" s="13"/>
      <c r="E3" s="13"/>
      <c r="F3" s="13"/>
    </row>
    <row r="4" spans="1:28" s="2" customFormat="1">
      <c r="B4" s="21" t="s">
        <v>181</v>
      </c>
      <c r="C4" s="17"/>
      <c r="D4" s="12"/>
      <c r="E4" s="12"/>
      <c r="F4" s="12"/>
    </row>
    <row r="5" spans="1:28" s="2" customFormat="1">
      <c r="B5" s="217" t="s">
        <v>183</v>
      </c>
      <c r="C5" s="17"/>
      <c r="D5" s="12"/>
      <c r="E5" s="12"/>
      <c r="F5" s="12"/>
    </row>
    <row r="6" spans="1:28" s="2" customFormat="1">
      <c r="B6" s="131"/>
      <c r="C6" s="131"/>
      <c r="D6" s="12"/>
      <c r="E6" s="12"/>
      <c r="F6" s="12"/>
    </row>
    <row r="7" spans="1:28" s="2" customFormat="1" ht="15.75" customHeight="1">
      <c r="B7" s="131" t="s">
        <v>389</v>
      </c>
      <c r="C7" s="7"/>
      <c r="D7" s="7"/>
      <c r="E7" s="7"/>
      <c r="F7" s="7"/>
      <c r="G7" s="8"/>
      <c r="I7" s="4"/>
      <c r="J7" s="4"/>
      <c r="K7" s="4"/>
      <c r="L7" s="4"/>
      <c r="M7" s="4"/>
      <c r="N7" s="4"/>
      <c r="O7" s="4"/>
    </row>
    <row r="8" spans="1:28" s="2" customFormat="1">
      <c r="B8" s="16"/>
      <c r="C8" s="9"/>
      <c r="D8" s="16"/>
      <c r="E8" s="16"/>
      <c r="F8" s="16"/>
      <c r="G8" s="42"/>
      <c r="H8" s="43" t="s">
        <v>1</v>
      </c>
      <c r="I8" s="206"/>
      <c r="J8" s="207"/>
      <c r="K8" s="44"/>
      <c r="L8" s="44"/>
      <c r="M8" s="45"/>
      <c r="N8" s="45"/>
      <c r="O8" s="45"/>
      <c r="P8" s="46"/>
      <c r="Q8" s="46"/>
      <c r="R8" s="46"/>
      <c r="S8" s="46"/>
      <c r="T8" s="46"/>
      <c r="U8" s="46"/>
      <c r="V8" s="46"/>
      <c r="W8" s="46"/>
      <c r="X8" s="46"/>
      <c r="Y8" s="46"/>
      <c r="Z8" s="46"/>
      <c r="AA8" s="46"/>
      <c r="AB8" s="46"/>
    </row>
    <row r="9" spans="1:28" s="2" customFormat="1">
      <c r="B9" s="9"/>
      <c r="C9" s="9"/>
      <c r="D9" s="16"/>
      <c r="E9" s="16"/>
      <c r="F9" s="116" t="s">
        <v>44</v>
      </c>
      <c r="H9" s="49" t="s">
        <v>23</v>
      </c>
      <c r="I9" s="48"/>
      <c r="K9" s="45"/>
      <c r="L9" s="45"/>
      <c r="M9" s="45"/>
      <c r="N9" s="45"/>
      <c r="O9" s="45"/>
      <c r="P9" s="46"/>
      <c r="Q9" s="46"/>
      <c r="R9" s="46"/>
      <c r="S9" s="46"/>
      <c r="T9" s="46"/>
      <c r="U9" s="46"/>
      <c r="V9" s="46"/>
      <c r="W9" s="46"/>
      <c r="X9" s="46"/>
      <c r="Y9" s="46"/>
      <c r="Z9" s="46"/>
      <c r="AA9" s="46"/>
      <c r="AB9" s="46"/>
    </row>
    <row r="10" spans="1:28" s="5" customFormat="1" ht="18.5">
      <c r="B10" s="224" t="s">
        <v>45</v>
      </c>
      <c r="C10" s="18"/>
      <c r="D10" s="18"/>
      <c r="E10" s="50" t="s">
        <v>15</v>
      </c>
      <c r="F10" s="50" t="s">
        <v>17</v>
      </c>
      <c r="G10" s="50" t="s">
        <v>18</v>
      </c>
      <c r="H10" s="50" t="s">
        <v>21</v>
      </c>
      <c r="I10" s="50" t="s">
        <v>22</v>
      </c>
      <c r="J10" s="50" t="s">
        <v>24</v>
      </c>
      <c r="K10" s="50" t="s">
        <v>25</v>
      </c>
      <c r="L10" s="50" t="s">
        <v>26</v>
      </c>
      <c r="M10" s="50" t="s">
        <v>27</v>
      </c>
      <c r="N10" s="50" t="s">
        <v>335</v>
      </c>
      <c r="O10" s="50" t="s">
        <v>336</v>
      </c>
      <c r="P10" s="50" t="s">
        <v>337</v>
      </c>
      <c r="Q10" s="50" t="s">
        <v>338</v>
      </c>
      <c r="R10" s="50" t="s">
        <v>339</v>
      </c>
      <c r="S10" s="50" t="s">
        <v>366</v>
      </c>
      <c r="T10" s="50" t="s">
        <v>367</v>
      </c>
      <c r="U10" s="50" t="s">
        <v>368</v>
      </c>
      <c r="V10" s="50" t="s">
        <v>369</v>
      </c>
      <c r="W10" s="50" t="s">
        <v>370</v>
      </c>
      <c r="X10" s="50" t="s">
        <v>371</v>
      </c>
      <c r="Y10" s="50" t="s">
        <v>372</v>
      </c>
      <c r="Z10" s="50" t="s">
        <v>373</v>
      </c>
      <c r="AA10" s="50" t="s">
        <v>374</v>
      </c>
      <c r="AB10" s="50" t="s">
        <v>375</v>
      </c>
    </row>
    <row r="11" spans="1:28">
      <c r="A11" s="17">
        <v>1</v>
      </c>
      <c r="B11" s="16" t="s">
        <v>97</v>
      </c>
      <c r="C11" s="16"/>
      <c r="D11" s="51"/>
      <c r="E11" s="157">
        <v>169</v>
      </c>
      <c r="F11" s="157">
        <v>178.52640333682791</v>
      </c>
      <c r="G11" s="97">
        <v>186.81320607793069</v>
      </c>
      <c r="H11" s="97">
        <v>196.99730502283106</v>
      </c>
      <c r="I11" s="97">
        <v>198.44060502283105</v>
      </c>
      <c r="J11" s="97">
        <v>198.12790502283104</v>
      </c>
      <c r="K11" s="97">
        <v>197.13100502283106</v>
      </c>
      <c r="L11" s="97">
        <v>197.25840502283106</v>
      </c>
      <c r="M11" s="97">
        <v>196.87260502283104</v>
      </c>
      <c r="N11" s="97">
        <v>196.63090502283106</v>
      </c>
      <c r="O11" s="97">
        <v>195.67410502283104</v>
      </c>
      <c r="P11" s="97">
        <v>195.84940502283106</v>
      </c>
      <c r="Q11" s="97">
        <v>195.42360502283105</v>
      </c>
      <c r="R11" s="97">
        <v>195.07480502283104</v>
      </c>
      <c r="S11" s="97">
        <v>195.26890502283106</v>
      </c>
      <c r="T11" s="97">
        <v>195.66900502283104</v>
      </c>
      <c r="U11" s="97">
        <v>195.45730502283104</v>
      </c>
      <c r="V11" s="97">
        <v>195.39360502283105</v>
      </c>
      <c r="W11" s="97">
        <v>194.68620502283105</v>
      </c>
      <c r="X11" s="97">
        <v>195.12620502283104</v>
      </c>
      <c r="Y11" s="97">
        <v>198.00600502283106</v>
      </c>
      <c r="Z11" s="97">
        <v>204.06940502283106</v>
      </c>
      <c r="AA11" s="97">
        <v>209.80380502283106</v>
      </c>
      <c r="AB11" s="97">
        <v>216.92910502283104</v>
      </c>
    </row>
    <row r="12" spans="1:28">
      <c r="A12" s="17">
        <v>2</v>
      </c>
      <c r="B12" s="16" t="s">
        <v>28</v>
      </c>
      <c r="C12" s="16"/>
      <c r="D12" s="51"/>
      <c r="E12" s="157">
        <v>16.069004999999997</v>
      </c>
      <c r="F12" s="157">
        <v>17.631117999999997</v>
      </c>
      <c r="G12" s="97">
        <v>18.349648000000002</v>
      </c>
      <c r="H12" s="97">
        <v>19.068277999999999</v>
      </c>
      <c r="I12" s="97">
        <v>19.786908000000004</v>
      </c>
      <c r="J12" s="97">
        <v>20.505538000000001</v>
      </c>
      <c r="K12" s="97">
        <v>21.224168000000006</v>
      </c>
      <c r="L12" s="97">
        <v>21.942798000000003</v>
      </c>
      <c r="M12" s="97">
        <v>22.661428000000008</v>
      </c>
      <c r="N12" s="97">
        <v>23.380058000000005</v>
      </c>
      <c r="O12" s="97">
        <v>24.09868800000001</v>
      </c>
      <c r="P12" s="97">
        <v>24.817318000000007</v>
      </c>
      <c r="Q12" s="97">
        <v>25.535948000000012</v>
      </c>
      <c r="R12" s="97">
        <v>26.254578000000009</v>
      </c>
      <c r="S12" s="97">
        <v>26.97320800000001</v>
      </c>
      <c r="T12" s="97">
        <v>27.691838000000011</v>
      </c>
      <c r="U12" s="97">
        <v>28.410468000000012</v>
      </c>
      <c r="V12" s="97">
        <v>29.129098000000013</v>
      </c>
      <c r="W12" s="97">
        <v>29.847728000000014</v>
      </c>
      <c r="X12" s="97">
        <v>30.566358000000015</v>
      </c>
      <c r="Y12" s="97">
        <v>31.284988000000016</v>
      </c>
      <c r="Z12" s="97">
        <v>32.003618000000017</v>
      </c>
      <c r="AA12" s="97">
        <v>32.722248000000015</v>
      </c>
      <c r="AB12" s="97">
        <v>33.440878000000019</v>
      </c>
    </row>
    <row r="13" spans="1:28">
      <c r="A13" s="17" t="s">
        <v>101</v>
      </c>
      <c r="B13" s="16" t="s">
        <v>29</v>
      </c>
      <c r="C13" s="16"/>
      <c r="D13" s="51"/>
      <c r="E13" s="157">
        <v>12.533823899999998</v>
      </c>
      <c r="F13" s="157">
        <v>13.752272039999998</v>
      </c>
      <c r="G13" s="97">
        <v>14.312725440000001</v>
      </c>
      <c r="H13" s="97">
        <v>14.87325684</v>
      </c>
      <c r="I13" s="97">
        <v>15.433788240000004</v>
      </c>
      <c r="J13" s="97">
        <v>15.994319640000002</v>
      </c>
      <c r="K13" s="97">
        <v>16.554851040000006</v>
      </c>
      <c r="L13" s="97">
        <v>17.115382440000005</v>
      </c>
      <c r="M13" s="97">
        <v>17.675913840000007</v>
      </c>
      <c r="N13" s="97">
        <v>18.236445240000005</v>
      </c>
      <c r="O13" s="97">
        <v>18.796976640000008</v>
      </c>
      <c r="P13" s="97">
        <v>19.357508040000006</v>
      </c>
      <c r="Q13" s="97">
        <v>19.918039440000008</v>
      </c>
      <c r="R13" s="97">
        <v>20.478570840000007</v>
      </c>
      <c r="S13" s="97">
        <v>21.039102240000009</v>
      </c>
      <c r="T13" s="97">
        <v>21.599633640000011</v>
      </c>
      <c r="U13" s="97">
        <v>22.16016504000001</v>
      </c>
      <c r="V13" s="97">
        <v>22.720696440000012</v>
      </c>
      <c r="W13" s="97">
        <v>23.28122784000001</v>
      </c>
      <c r="X13" s="97">
        <v>23.841759240000012</v>
      </c>
      <c r="Y13" s="97">
        <v>24.402290640000015</v>
      </c>
      <c r="Z13" s="97">
        <v>24.962822040000013</v>
      </c>
      <c r="AA13" s="97">
        <v>25.523353440000012</v>
      </c>
      <c r="AB13" s="97">
        <v>26.083884840000017</v>
      </c>
    </row>
    <row r="14" spans="1:28">
      <c r="A14" s="17">
        <v>3</v>
      </c>
      <c r="B14" s="16" t="s">
        <v>262</v>
      </c>
      <c r="C14" s="16"/>
      <c r="D14" s="51"/>
      <c r="E14" s="157">
        <v>0</v>
      </c>
      <c r="F14" s="157">
        <v>0</v>
      </c>
      <c r="G14" s="97">
        <v>0</v>
      </c>
      <c r="H14" s="97">
        <v>0</v>
      </c>
      <c r="I14" s="97">
        <v>0</v>
      </c>
      <c r="J14" s="97">
        <v>0</v>
      </c>
      <c r="K14" s="97">
        <v>0</v>
      </c>
      <c r="L14" s="97">
        <v>0</v>
      </c>
      <c r="M14" s="97">
        <v>0</v>
      </c>
      <c r="N14" s="97">
        <v>0</v>
      </c>
      <c r="O14" s="97">
        <v>0</v>
      </c>
      <c r="P14" s="97">
        <v>0</v>
      </c>
      <c r="Q14" s="97">
        <v>0</v>
      </c>
      <c r="R14" s="97">
        <v>0</v>
      </c>
      <c r="S14" s="97">
        <v>0</v>
      </c>
      <c r="T14" s="97">
        <v>0</v>
      </c>
      <c r="U14" s="97">
        <v>0</v>
      </c>
      <c r="V14" s="97">
        <v>0</v>
      </c>
      <c r="W14" s="97">
        <v>0</v>
      </c>
      <c r="X14" s="97">
        <v>0</v>
      </c>
      <c r="Y14" s="97">
        <v>0</v>
      </c>
      <c r="Z14" s="97">
        <v>0</v>
      </c>
      <c r="AA14" s="97">
        <v>0</v>
      </c>
      <c r="AB14" s="97">
        <v>0</v>
      </c>
    </row>
    <row r="15" spans="1:28">
      <c r="A15" s="17">
        <v>4</v>
      </c>
      <c r="B15" s="16" t="s">
        <v>264</v>
      </c>
      <c r="C15" s="16"/>
      <c r="D15" s="51"/>
      <c r="E15" s="157">
        <v>5.9453576864535771</v>
      </c>
      <c r="F15" s="157">
        <v>6.4981735159817351</v>
      </c>
      <c r="G15" s="306">
        <v>8.8068493150684937</v>
      </c>
      <c r="H15" s="306">
        <v>10.559748858447488</v>
      </c>
      <c r="I15" s="306">
        <v>12.752990867579909</v>
      </c>
      <c r="J15" s="306">
        <v>14.159589041095892</v>
      </c>
      <c r="K15" s="306">
        <v>16.237397260273973</v>
      </c>
      <c r="L15" s="306">
        <v>17.29769406392694</v>
      </c>
      <c r="M15" s="306">
        <v>19.260068493150683</v>
      </c>
      <c r="N15" s="306">
        <v>19.974063926940641</v>
      </c>
      <c r="O15" s="306">
        <v>21.82100456621005</v>
      </c>
      <c r="P15" s="306">
        <v>22.188698630136987</v>
      </c>
      <c r="Q15" s="306">
        <v>23.920205479452054</v>
      </c>
      <c r="R15" s="306">
        <v>23.941598173515978</v>
      </c>
      <c r="S15" s="306">
        <v>25.557671232876707</v>
      </c>
      <c r="T15" s="306">
        <v>25.232762557077628</v>
      </c>
      <c r="U15" s="306">
        <v>26.73340182648402</v>
      </c>
      <c r="V15" s="306">
        <v>26.062191780821916</v>
      </c>
      <c r="W15" s="306">
        <v>27.44739726027397</v>
      </c>
      <c r="X15" s="306">
        <v>26.42988584474886</v>
      </c>
      <c r="Y15" s="306">
        <v>27.699657534246576</v>
      </c>
      <c r="Z15" s="306">
        <v>26.335844748858449</v>
      </c>
      <c r="AA15" s="306">
        <v>27.490182648401827</v>
      </c>
      <c r="AB15" s="306">
        <v>28.644520547945206</v>
      </c>
    </row>
    <row r="16" spans="1:28">
      <c r="A16" s="17">
        <v>5</v>
      </c>
      <c r="B16" s="16" t="s">
        <v>34</v>
      </c>
      <c r="C16" s="16"/>
      <c r="D16" s="51"/>
      <c r="E16" s="157">
        <v>0</v>
      </c>
      <c r="F16" s="157">
        <v>0</v>
      </c>
      <c r="G16" s="97">
        <v>0</v>
      </c>
      <c r="H16" s="97">
        <v>0</v>
      </c>
      <c r="I16" s="97">
        <v>0</v>
      </c>
      <c r="J16" s="97">
        <v>0</v>
      </c>
      <c r="K16" s="97">
        <v>0</v>
      </c>
      <c r="L16" s="97">
        <v>0</v>
      </c>
      <c r="M16" s="97">
        <v>0</v>
      </c>
      <c r="N16" s="97">
        <v>0</v>
      </c>
      <c r="O16" s="97">
        <v>0</v>
      </c>
      <c r="P16" s="97">
        <v>0</v>
      </c>
      <c r="Q16" s="97">
        <v>0</v>
      </c>
      <c r="R16" s="97">
        <v>0</v>
      </c>
      <c r="S16" s="97">
        <v>0</v>
      </c>
      <c r="T16" s="97">
        <v>0</v>
      </c>
      <c r="U16" s="97">
        <v>0</v>
      </c>
      <c r="V16" s="97">
        <v>0</v>
      </c>
      <c r="W16" s="97">
        <v>0</v>
      </c>
      <c r="X16" s="97">
        <v>0</v>
      </c>
      <c r="Y16" s="97">
        <v>0</v>
      </c>
      <c r="Z16" s="97">
        <v>0</v>
      </c>
      <c r="AA16" s="97">
        <v>0</v>
      </c>
      <c r="AB16" s="97">
        <v>0</v>
      </c>
    </row>
    <row r="17" spans="1:28">
      <c r="A17" s="17">
        <v>6</v>
      </c>
      <c r="B17" s="16" t="s">
        <v>35</v>
      </c>
      <c r="C17" s="16"/>
      <c r="D17" s="51"/>
      <c r="E17" s="157">
        <v>0</v>
      </c>
      <c r="F17" s="157">
        <v>0</v>
      </c>
      <c r="G17" s="97">
        <v>0</v>
      </c>
      <c r="H17" s="97">
        <v>0</v>
      </c>
      <c r="I17" s="97">
        <v>0</v>
      </c>
      <c r="J17" s="97">
        <v>0</v>
      </c>
      <c r="K17" s="97">
        <v>0</v>
      </c>
      <c r="L17" s="97">
        <v>0</v>
      </c>
      <c r="M17" s="97">
        <v>0</v>
      </c>
      <c r="N17" s="97">
        <v>0</v>
      </c>
      <c r="O17" s="97">
        <v>0</v>
      </c>
      <c r="P17" s="97">
        <v>0</v>
      </c>
      <c r="Q17" s="97">
        <v>0</v>
      </c>
      <c r="R17" s="97">
        <v>0</v>
      </c>
      <c r="S17" s="97">
        <v>0</v>
      </c>
      <c r="T17" s="97">
        <v>0</v>
      </c>
      <c r="U17" s="97">
        <v>0</v>
      </c>
      <c r="V17" s="97">
        <v>0</v>
      </c>
      <c r="W17" s="97">
        <v>0</v>
      </c>
      <c r="X17" s="97">
        <v>0</v>
      </c>
      <c r="Y17" s="97">
        <v>0</v>
      </c>
      <c r="Z17" s="97">
        <v>0</v>
      </c>
      <c r="AA17" s="97">
        <v>0</v>
      </c>
      <c r="AB17" s="97">
        <v>0</v>
      </c>
    </row>
    <row r="18" spans="1:28">
      <c r="A18" s="17">
        <v>7</v>
      </c>
      <c r="B18" s="22" t="s">
        <v>159</v>
      </c>
      <c r="C18" s="19"/>
      <c r="D18" s="54"/>
      <c r="E18" s="55">
        <f>E11-E16-E17</f>
        <v>169</v>
      </c>
      <c r="F18" s="55">
        <f>F11-F16-F17</f>
        <v>178.52640333682791</v>
      </c>
      <c r="G18" s="55">
        <f>G11-G16-G17</f>
        <v>186.81320607793069</v>
      </c>
      <c r="H18" s="55">
        <f>H11-H16-H17</f>
        <v>196.99730502283106</v>
      </c>
      <c r="I18" s="55">
        <f t="shared" ref="I18:N18" si="0">I11-I16-I17</f>
        <v>198.44060502283105</v>
      </c>
      <c r="J18" s="55">
        <f t="shared" si="0"/>
        <v>198.12790502283104</v>
      </c>
      <c r="K18" s="55">
        <f t="shared" si="0"/>
        <v>197.13100502283106</v>
      </c>
      <c r="L18" s="55">
        <f t="shared" si="0"/>
        <v>197.25840502283106</v>
      </c>
      <c r="M18" s="55">
        <f t="shared" si="0"/>
        <v>196.87260502283104</v>
      </c>
      <c r="N18" s="55">
        <f t="shared" si="0"/>
        <v>196.63090502283106</v>
      </c>
      <c r="O18" s="55">
        <f t="shared" ref="O18" si="1">O11-O16-O17</f>
        <v>195.67410502283104</v>
      </c>
      <c r="P18" s="55">
        <f t="shared" ref="P18" si="2">P11-P16-P17</f>
        <v>195.84940502283106</v>
      </c>
      <c r="Q18" s="55">
        <f t="shared" ref="Q18" si="3">Q11-Q16-Q17</f>
        <v>195.42360502283105</v>
      </c>
      <c r="R18" s="55">
        <f t="shared" ref="R18:S18" si="4">R11-R16-R17</f>
        <v>195.07480502283104</v>
      </c>
      <c r="S18" s="55">
        <f t="shared" si="4"/>
        <v>195.26890502283106</v>
      </c>
      <c r="T18" s="55">
        <f t="shared" ref="T18:AB18" si="5">T11-T16-T17</f>
        <v>195.66900502283104</v>
      </c>
      <c r="U18" s="55">
        <f t="shared" si="5"/>
        <v>195.45730502283104</v>
      </c>
      <c r="V18" s="55">
        <f t="shared" si="5"/>
        <v>195.39360502283105</v>
      </c>
      <c r="W18" s="55">
        <f t="shared" si="5"/>
        <v>194.68620502283105</v>
      </c>
      <c r="X18" s="55">
        <f t="shared" si="5"/>
        <v>195.12620502283104</v>
      </c>
      <c r="Y18" s="55">
        <f t="shared" si="5"/>
        <v>198.00600502283106</v>
      </c>
      <c r="Z18" s="55">
        <f t="shared" si="5"/>
        <v>204.06940502283106</v>
      </c>
      <c r="AA18" s="55">
        <f t="shared" si="5"/>
        <v>209.80380502283106</v>
      </c>
      <c r="AB18" s="55">
        <f t="shared" si="5"/>
        <v>216.92910502283104</v>
      </c>
    </row>
    <row r="19" spans="1:28">
      <c r="A19" s="17">
        <v>8</v>
      </c>
      <c r="B19" s="16" t="s">
        <v>30</v>
      </c>
      <c r="C19" s="16"/>
      <c r="D19" s="260">
        <v>0.15</v>
      </c>
      <c r="E19" s="157">
        <v>25.349999999999998</v>
      </c>
      <c r="F19" s="157">
        <v>26.778960500524185</v>
      </c>
      <c r="G19" s="97">
        <v>28.021980911689603</v>
      </c>
      <c r="H19" s="97">
        <v>29.549595753424658</v>
      </c>
      <c r="I19" s="97">
        <v>29.766090753424656</v>
      </c>
      <c r="J19" s="97">
        <v>29.719185753424654</v>
      </c>
      <c r="K19" s="97">
        <v>29.569650753424657</v>
      </c>
      <c r="L19" s="97">
        <v>29.588760753424658</v>
      </c>
      <c r="M19" s="97">
        <v>29.530890753424654</v>
      </c>
      <c r="N19" s="97">
        <v>29.494635753424657</v>
      </c>
      <c r="O19" s="97">
        <v>29.351115753424654</v>
      </c>
      <c r="P19" s="97">
        <v>29.377410753424659</v>
      </c>
      <c r="Q19" s="97">
        <v>29.313540753424657</v>
      </c>
      <c r="R19" s="97">
        <v>29.261220753424656</v>
      </c>
      <c r="S19" s="97">
        <v>29.290335753424657</v>
      </c>
      <c r="T19" s="97">
        <v>29.350350753424657</v>
      </c>
      <c r="U19" s="97">
        <v>29.318595753424653</v>
      </c>
      <c r="V19" s="97">
        <v>29.309040753424657</v>
      </c>
      <c r="W19" s="97">
        <v>29.202930753424656</v>
      </c>
      <c r="X19" s="97">
        <v>29.268930753424655</v>
      </c>
      <c r="Y19" s="97">
        <v>29.700900753424659</v>
      </c>
      <c r="Z19" s="97">
        <v>30.610410753424659</v>
      </c>
      <c r="AA19" s="97">
        <v>31.470570753424656</v>
      </c>
      <c r="AB19" s="97">
        <v>32.539365753424654</v>
      </c>
    </row>
    <row r="20" spans="1:28">
      <c r="A20" s="17">
        <v>9</v>
      </c>
      <c r="B20" s="16" t="s">
        <v>0</v>
      </c>
      <c r="C20" s="16"/>
      <c r="D20" s="51"/>
      <c r="E20" s="352">
        <v>0</v>
      </c>
      <c r="F20" s="352">
        <v>0</v>
      </c>
      <c r="G20" s="100">
        <v>0</v>
      </c>
      <c r="H20" s="100">
        <v>0</v>
      </c>
      <c r="I20" s="100">
        <v>0</v>
      </c>
      <c r="J20" s="100">
        <v>0</v>
      </c>
      <c r="K20" s="100">
        <v>0</v>
      </c>
      <c r="L20" s="100">
        <v>0</v>
      </c>
      <c r="M20" s="100">
        <v>0</v>
      </c>
      <c r="N20" s="100">
        <v>0</v>
      </c>
      <c r="O20" s="100">
        <v>0</v>
      </c>
      <c r="P20" s="100">
        <v>0</v>
      </c>
      <c r="Q20" s="100">
        <v>0</v>
      </c>
      <c r="R20" s="100">
        <v>0</v>
      </c>
      <c r="S20" s="100">
        <v>0</v>
      </c>
      <c r="T20" s="100">
        <v>0</v>
      </c>
      <c r="U20" s="100">
        <v>0</v>
      </c>
      <c r="V20" s="100">
        <v>0</v>
      </c>
      <c r="W20" s="100">
        <v>0</v>
      </c>
      <c r="X20" s="100">
        <v>0</v>
      </c>
      <c r="Y20" s="100">
        <v>0</v>
      </c>
      <c r="Z20" s="100">
        <v>0</v>
      </c>
      <c r="AA20" s="100">
        <v>0</v>
      </c>
      <c r="AB20" s="100">
        <v>0</v>
      </c>
    </row>
    <row r="21" spans="1:28">
      <c r="A21" s="17">
        <v>10</v>
      </c>
      <c r="B21" s="22" t="s">
        <v>160</v>
      </c>
      <c r="C21" s="20"/>
      <c r="D21" s="54"/>
      <c r="E21" s="56">
        <f>E18+E19+E20</f>
        <v>194.35</v>
      </c>
      <c r="F21" s="56">
        <f>F18+F19+F20</f>
        <v>205.3053638373521</v>
      </c>
      <c r="G21" s="56">
        <f>G18+G19+G20</f>
        <v>214.8351869896203</v>
      </c>
      <c r="H21" s="56">
        <f t="shared" ref="H21:R21" si="6">H18+H19+H20</f>
        <v>226.54690077625571</v>
      </c>
      <c r="I21" s="56">
        <f t="shared" si="6"/>
        <v>228.20669577625571</v>
      </c>
      <c r="J21" s="56">
        <f t="shared" si="6"/>
        <v>227.8470907762557</v>
      </c>
      <c r="K21" s="56">
        <f t="shared" si="6"/>
        <v>226.70065577625573</v>
      </c>
      <c r="L21" s="56">
        <f t="shared" si="6"/>
        <v>226.84716577625571</v>
      </c>
      <c r="M21" s="56">
        <f t="shared" si="6"/>
        <v>226.40349577625568</v>
      </c>
      <c r="N21" s="56">
        <f t="shared" si="6"/>
        <v>226.12554077625572</v>
      </c>
      <c r="O21" s="56">
        <f t="shared" si="6"/>
        <v>225.02522077625571</v>
      </c>
      <c r="P21" s="56">
        <f t="shared" si="6"/>
        <v>225.22681577625573</v>
      </c>
      <c r="Q21" s="56">
        <f t="shared" si="6"/>
        <v>224.73714577625572</v>
      </c>
      <c r="R21" s="56">
        <f t="shared" si="6"/>
        <v>224.3360257762557</v>
      </c>
      <c r="S21" s="56">
        <f t="shared" ref="S21:AB21" si="7">S18+S19+S20</f>
        <v>224.55924077625571</v>
      </c>
      <c r="T21" s="56">
        <f t="shared" si="7"/>
        <v>225.01935577625571</v>
      </c>
      <c r="U21" s="56">
        <f t="shared" si="7"/>
        <v>224.7759007762557</v>
      </c>
      <c r="V21" s="56">
        <f t="shared" si="7"/>
        <v>224.70264577625571</v>
      </c>
      <c r="W21" s="56">
        <f t="shared" si="7"/>
        <v>223.8891357762557</v>
      </c>
      <c r="X21" s="56">
        <f t="shared" si="7"/>
        <v>224.3951357762557</v>
      </c>
      <c r="Y21" s="56">
        <f t="shared" si="7"/>
        <v>227.70690577625572</v>
      </c>
      <c r="Z21" s="56">
        <f t="shared" si="7"/>
        <v>234.67981577625574</v>
      </c>
      <c r="AA21" s="56">
        <f t="shared" si="7"/>
        <v>241.27437577625571</v>
      </c>
      <c r="AB21" s="56">
        <f t="shared" si="7"/>
        <v>249.46847077625569</v>
      </c>
    </row>
    <row r="22" spans="1:28">
      <c r="A22" s="23"/>
      <c r="B22" s="24"/>
      <c r="C22" s="25"/>
      <c r="D22" s="57"/>
      <c r="E22" s="57"/>
      <c r="F22" s="57"/>
      <c r="G22" s="58"/>
      <c r="H22" s="58"/>
      <c r="I22" s="58"/>
      <c r="J22" s="58"/>
      <c r="K22" s="58"/>
      <c r="L22" s="58"/>
      <c r="M22" s="58"/>
      <c r="N22" s="58"/>
      <c r="O22" s="59"/>
      <c r="P22" s="59"/>
      <c r="Q22" s="59"/>
      <c r="R22" s="60"/>
      <c r="S22" s="60"/>
      <c r="T22" s="60"/>
      <c r="U22" s="60"/>
      <c r="V22" s="60"/>
      <c r="W22" s="60"/>
      <c r="X22" s="60"/>
      <c r="Y22" s="60"/>
      <c r="Z22" s="60"/>
      <c r="AA22" s="60"/>
      <c r="AB22" s="60"/>
    </row>
    <row r="23" spans="1:28" ht="15.75" customHeight="1">
      <c r="B23" s="224" t="s">
        <v>98</v>
      </c>
      <c r="C23" s="18"/>
      <c r="D23" s="17"/>
      <c r="E23" s="17"/>
      <c r="F23" s="17"/>
      <c r="G23" s="61"/>
      <c r="H23" s="61"/>
      <c r="I23" s="61"/>
      <c r="J23" s="61"/>
      <c r="K23" s="61"/>
      <c r="L23" s="61"/>
      <c r="M23" s="61"/>
      <c r="N23" s="61"/>
      <c r="O23" s="61"/>
      <c r="P23" s="61"/>
      <c r="Q23" s="61"/>
      <c r="R23" s="61"/>
      <c r="S23" s="61"/>
      <c r="T23" s="61"/>
      <c r="U23" s="61"/>
      <c r="V23" s="61"/>
      <c r="W23" s="61"/>
      <c r="X23" s="61"/>
      <c r="Y23" s="61"/>
      <c r="Z23" s="61"/>
      <c r="AA23" s="61"/>
      <c r="AB23" s="61"/>
    </row>
    <row r="24" spans="1:28">
      <c r="A24" s="63"/>
      <c r="B24" s="22" t="s">
        <v>269</v>
      </c>
      <c r="C24" s="26"/>
      <c r="D24" s="22"/>
      <c r="E24" s="22"/>
      <c r="F24" s="22"/>
      <c r="G24" s="62"/>
      <c r="H24" s="62"/>
      <c r="I24" s="62"/>
      <c r="J24" s="62"/>
      <c r="K24" s="62"/>
      <c r="L24" s="62"/>
      <c r="M24" s="62"/>
      <c r="N24" s="62"/>
      <c r="O24" s="63"/>
      <c r="P24" s="63"/>
      <c r="Q24" s="63"/>
      <c r="R24" s="63"/>
      <c r="S24" s="63"/>
      <c r="T24" s="63"/>
      <c r="U24" s="63"/>
      <c r="V24" s="63"/>
      <c r="W24" s="63"/>
      <c r="X24" s="63"/>
      <c r="Y24" s="63"/>
      <c r="Z24" s="63"/>
      <c r="AA24" s="63"/>
      <c r="AB24" s="63"/>
    </row>
    <row r="25" spans="1:28">
      <c r="A25" s="63"/>
      <c r="B25" s="27" t="s">
        <v>40</v>
      </c>
      <c r="D25" s="64" t="s">
        <v>31</v>
      </c>
      <c r="E25" s="50" t="s">
        <v>15</v>
      </c>
      <c r="F25" s="50" t="s">
        <v>17</v>
      </c>
      <c r="G25" s="50" t="s">
        <v>18</v>
      </c>
      <c r="H25" s="50" t="s">
        <v>21</v>
      </c>
      <c r="I25" s="50" t="s">
        <v>22</v>
      </c>
      <c r="J25" s="50" t="s">
        <v>24</v>
      </c>
      <c r="K25" s="50" t="s">
        <v>25</v>
      </c>
      <c r="L25" s="50" t="s">
        <v>26</v>
      </c>
      <c r="M25" s="50" t="s">
        <v>27</v>
      </c>
      <c r="N25" s="50" t="s">
        <v>335</v>
      </c>
      <c r="O25" s="50" t="s">
        <v>336</v>
      </c>
      <c r="P25" s="50" t="s">
        <v>337</v>
      </c>
      <c r="Q25" s="50" t="s">
        <v>338</v>
      </c>
      <c r="R25" s="50" t="s">
        <v>339</v>
      </c>
      <c r="S25" s="50" t="s">
        <v>366</v>
      </c>
      <c r="T25" s="50" t="s">
        <v>367</v>
      </c>
      <c r="U25" s="50" t="s">
        <v>368</v>
      </c>
      <c r="V25" s="50" t="s">
        <v>369</v>
      </c>
      <c r="W25" s="50" t="s">
        <v>370</v>
      </c>
      <c r="X25" s="50" t="s">
        <v>371</v>
      </c>
      <c r="Y25" s="50" t="s">
        <v>372</v>
      </c>
      <c r="Z25" s="50" t="s">
        <v>373</v>
      </c>
      <c r="AA25" s="50" t="s">
        <v>374</v>
      </c>
      <c r="AB25" s="50" t="s">
        <v>375</v>
      </c>
    </row>
    <row r="26" spans="1:28">
      <c r="A26" s="128" t="s">
        <v>49</v>
      </c>
      <c r="B26" s="10" t="s">
        <v>341</v>
      </c>
      <c r="C26" s="30"/>
      <c r="D26" s="266" t="s">
        <v>340</v>
      </c>
      <c r="E26" s="158">
        <v>57.955511999999999</v>
      </c>
      <c r="F26" s="158">
        <v>58</v>
      </c>
      <c r="G26" s="98">
        <v>58</v>
      </c>
      <c r="H26" s="98">
        <v>58</v>
      </c>
      <c r="I26" s="98">
        <v>58</v>
      </c>
      <c r="J26" s="98">
        <v>58</v>
      </c>
      <c r="K26" s="98">
        <v>58</v>
      </c>
      <c r="L26" s="98">
        <v>58</v>
      </c>
      <c r="M26" s="98">
        <v>58</v>
      </c>
      <c r="N26" s="98">
        <v>58</v>
      </c>
      <c r="O26" s="98">
        <v>58</v>
      </c>
      <c r="P26" s="98">
        <v>58</v>
      </c>
      <c r="Q26" s="98">
        <v>58</v>
      </c>
      <c r="R26" s="98">
        <v>58</v>
      </c>
      <c r="S26" s="98">
        <v>58</v>
      </c>
      <c r="T26" s="98">
        <v>58</v>
      </c>
      <c r="U26" s="98">
        <v>58</v>
      </c>
      <c r="V26" s="98">
        <v>58</v>
      </c>
      <c r="W26" s="98">
        <v>58</v>
      </c>
      <c r="X26" s="98">
        <v>58</v>
      </c>
      <c r="Y26" s="98">
        <v>58</v>
      </c>
      <c r="Z26" s="98">
        <v>58</v>
      </c>
      <c r="AA26" s="98">
        <v>58</v>
      </c>
      <c r="AB26" s="98">
        <v>58</v>
      </c>
    </row>
    <row r="27" spans="1:28">
      <c r="A27" s="128" t="s">
        <v>50</v>
      </c>
      <c r="B27" s="10"/>
      <c r="C27" s="30"/>
      <c r="D27" s="65"/>
      <c r="E27" s="158"/>
      <c r="F27" s="158"/>
      <c r="G27" s="98"/>
      <c r="H27" s="98"/>
      <c r="I27" s="98"/>
      <c r="J27" s="98"/>
      <c r="K27" s="98"/>
      <c r="L27" s="98"/>
      <c r="M27" s="98"/>
      <c r="N27" s="98"/>
      <c r="O27" s="99"/>
      <c r="P27" s="99"/>
      <c r="Q27" s="99"/>
      <c r="R27" s="99"/>
      <c r="S27" s="99"/>
      <c r="T27" s="99"/>
      <c r="U27" s="99"/>
      <c r="V27" s="99"/>
      <c r="W27" s="99"/>
      <c r="X27" s="99"/>
      <c r="Y27" s="99"/>
      <c r="Z27" s="99"/>
      <c r="AA27" s="99"/>
      <c r="AB27" s="99"/>
    </row>
    <row r="28" spans="1:28">
      <c r="A28" s="128" t="s">
        <v>51</v>
      </c>
      <c r="B28" s="10"/>
      <c r="C28" s="30"/>
      <c r="D28" s="65"/>
      <c r="E28" s="158"/>
      <c r="F28" s="158"/>
      <c r="G28" s="98"/>
      <c r="H28" s="98"/>
      <c r="I28" s="98"/>
      <c r="J28" s="98"/>
      <c r="K28" s="98"/>
      <c r="L28" s="98"/>
      <c r="M28" s="98"/>
      <c r="N28" s="98"/>
      <c r="O28" s="99"/>
      <c r="P28" s="99"/>
      <c r="Q28" s="99"/>
      <c r="R28" s="99"/>
      <c r="S28" s="99"/>
      <c r="T28" s="99"/>
      <c r="U28" s="99"/>
      <c r="V28" s="99"/>
      <c r="W28" s="99"/>
      <c r="X28" s="99"/>
      <c r="Y28" s="99"/>
      <c r="Z28" s="99"/>
      <c r="AA28" s="99"/>
      <c r="AB28" s="99"/>
    </row>
    <row r="29" spans="1:28">
      <c r="A29" s="128" t="s">
        <v>52</v>
      </c>
      <c r="B29" s="10"/>
      <c r="C29" s="30"/>
      <c r="D29" s="65"/>
      <c r="E29" s="158"/>
      <c r="F29" s="158"/>
      <c r="G29" s="98"/>
      <c r="H29" s="98"/>
      <c r="I29" s="98"/>
      <c r="J29" s="98"/>
      <c r="K29" s="98"/>
      <c r="L29" s="98"/>
      <c r="M29" s="98"/>
      <c r="N29" s="98"/>
      <c r="O29" s="99"/>
      <c r="P29" s="99"/>
      <c r="Q29" s="99"/>
      <c r="R29" s="99"/>
      <c r="S29" s="99"/>
      <c r="T29" s="99"/>
      <c r="U29" s="99"/>
      <c r="V29" s="99"/>
      <c r="W29" s="99"/>
      <c r="X29" s="99"/>
      <c r="Y29" s="99"/>
      <c r="Z29" s="99"/>
      <c r="AA29" s="99"/>
      <c r="AB29" s="99"/>
    </row>
    <row r="30" spans="1:28">
      <c r="A30" s="128" t="s">
        <v>53</v>
      </c>
      <c r="B30" s="28"/>
      <c r="C30" s="29"/>
      <c r="D30" s="65"/>
      <c r="E30" s="158"/>
      <c r="F30" s="158"/>
      <c r="G30" s="98"/>
      <c r="H30" s="98"/>
      <c r="I30" s="98"/>
      <c r="J30" s="98"/>
      <c r="K30" s="98"/>
      <c r="L30" s="98"/>
      <c r="M30" s="98"/>
      <c r="N30" s="98"/>
      <c r="O30" s="99"/>
      <c r="P30" s="99"/>
      <c r="Q30" s="99"/>
      <c r="R30" s="99"/>
      <c r="S30" s="99"/>
      <c r="T30" s="99"/>
      <c r="U30" s="99"/>
      <c r="V30" s="99"/>
      <c r="W30" s="99"/>
      <c r="X30" s="99"/>
      <c r="Y30" s="99"/>
      <c r="Z30" s="99"/>
      <c r="AA30" s="99"/>
      <c r="AB30" s="99"/>
    </row>
    <row r="31" spans="1:28">
      <c r="A31" s="128" t="s">
        <v>54</v>
      </c>
      <c r="B31" s="10"/>
      <c r="C31" s="30"/>
      <c r="D31" s="65"/>
      <c r="E31" s="158"/>
      <c r="F31" s="158"/>
      <c r="G31" s="98"/>
      <c r="H31" s="98"/>
      <c r="I31" s="98"/>
      <c r="J31" s="98"/>
      <c r="K31" s="98"/>
      <c r="L31" s="98"/>
      <c r="M31" s="98"/>
      <c r="N31" s="98"/>
      <c r="O31" s="99"/>
      <c r="P31" s="99"/>
      <c r="Q31" s="99"/>
      <c r="R31" s="99"/>
      <c r="S31" s="99"/>
      <c r="T31" s="99"/>
      <c r="U31" s="99"/>
      <c r="V31" s="99"/>
      <c r="W31" s="99"/>
      <c r="X31" s="99"/>
      <c r="Y31" s="99"/>
      <c r="Z31" s="99"/>
      <c r="AA31" s="99"/>
      <c r="AB31" s="99"/>
    </row>
    <row r="32" spans="1:28">
      <c r="A32" s="128" t="s">
        <v>55</v>
      </c>
      <c r="B32" s="31"/>
      <c r="C32" s="33"/>
      <c r="D32" s="65"/>
      <c r="E32" s="163"/>
      <c r="F32" s="163"/>
      <c r="G32" s="103"/>
      <c r="H32" s="103"/>
      <c r="I32" s="103"/>
      <c r="J32" s="103"/>
      <c r="K32" s="103"/>
      <c r="L32" s="103"/>
      <c r="M32" s="103"/>
      <c r="N32" s="103"/>
      <c r="O32" s="104"/>
      <c r="P32" s="104"/>
      <c r="Q32" s="104"/>
      <c r="R32" s="104"/>
      <c r="S32" s="104"/>
      <c r="T32" s="104"/>
      <c r="U32" s="104"/>
      <c r="V32" s="104"/>
      <c r="W32" s="104"/>
      <c r="X32" s="104"/>
      <c r="Y32" s="104"/>
      <c r="Z32" s="104"/>
      <c r="AA32" s="104"/>
      <c r="AB32" s="104"/>
    </row>
    <row r="33" spans="1:28">
      <c r="A33" s="128"/>
      <c r="B33" s="35"/>
      <c r="D33" s="16"/>
      <c r="E33" s="78"/>
      <c r="F33" s="79"/>
      <c r="G33" s="79"/>
      <c r="H33" s="79"/>
      <c r="I33" s="79"/>
      <c r="J33" s="79"/>
      <c r="K33" s="79"/>
      <c r="L33" s="79"/>
      <c r="M33" s="79"/>
      <c r="N33" s="79"/>
      <c r="O33" s="80"/>
      <c r="P33" s="80"/>
      <c r="Q33" s="80"/>
      <c r="R33" s="81"/>
      <c r="S33" s="81"/>
      <c r="T33" s="81"/>
      <c r="U33" s="81"/>
      <c r="V33" s="81"/>
      <c r="W33" s="81"/>
      <c r="X33" s="81"/>
      <c r="Y33" s="81"/>
      <c r="Z33" s="81"/>
      <c r="AA33" s="81"/>
      <c r="AB33" s="81"/>
    </row>
    <row r="34" spans="1:28">
      <c r="A34" s="128"/>
      <c r="B34" s="22" t="s">
        <v>270</v>
      </c>
      <c r="C34" s="26"/>
      <c r="D34" s="22"/>
      <c r="E34" s="91"/>
      <c r="F34" s="92"/>
      <c r="G34" s="92"/>
      <c r="H34" s="92"/>
      <c r="I34" s="92"/>
      <c r="J34" s="92"/>
      <c r="K34" s="92"/>
      <c r="L34" s="92"/>
      <c r="M34" s="92"/>
      <c r="N34" s="92"/>
      <c r="O34" s="84"/>
      <c r="P34" s="84"/>
      <c r="Q34" s="84"/>
      <c r="R34" s="85"/>
      <c r="S34" s="85"/>
      <c r="T34" s="85"/>
      <c r="U34" s="85"/>
      <c r="V34" s="85"/>
      <c r="W34" s="85"/>
      <c r="X34" s="85"/>
      <c r="Y34" s="85"/>
      <c r="Z34" s="85"/>
      <c r="AA34" s="85"/>
      <c r="AB34" s="85"/>
    </row>
    <row r="35" spans="1:28">
      <c r="A35" s="128"/>
      <c r="B35" s="27" t="s">
        <v>33</v>
      </c>
      <c r="D35" s="90" t="s">
        <v>31</v>
      </c>
      <c r="E35" s="93"/>
      <c r="F35" s="94"/>
      <c r="G35" s="94"/>
      <c r="H35" s="94"/>
      <c r="I35" s="94"/>
      <c r="J35" s="94"/>
      <c r="K35" s="94"/>
      <c r="L35" s="94"/>
      <c r="M35" s="94"/>
      <c r="N35" s="94"/>
      <c r="O35" s="88"/>
      <c r="P35" s="88"/>
      <c r="Q35" s="88"/>
      <c r="R35" s="89"/>
      <c r="S35" s="89"/>
      <c r="T35" s="89"/>
      <c r="U35" s="89"/>
      <c r="V35" s="89"/>
      <c r="W35" s="89"/>
      <c r="X35" s="89"/>
      <c r="Y35" s="89"/>
      <c r="Z35" s="89"/>
      <c r="AA35" s="89"/>
      <c r="AB35" s="89"/>
    </row>
    <row r="36" spans="1:28">
      <c r="A36" s="128" t="s">
        <v>56</v>
      </c>
      <c r="B36" s="264" t="s">
        <v>344</v>
      </c>
      <c r="C36" s="265"/>
      <c r="D36" s="266" t="s">
        <v>340</v>
      </c>
      <c r="E36" s="159">
        <v>175</v>
      </c>
      <c r="F36" s="159">
        <v>175</v>
      </c>
      <c r="G36" s="105">
        <v>175</v>
      </c>
      <c r="H36" s="105">
        <v>175</v>
      </c>
      <c r="I36" s="105">
        <v>175</v>
      </c>
      <c r="J36" s="105">
        <v>175</v>
      </c>
      <c r="K36" s="105">
        <v>175</v>
      </c>
      <c r="L36" s="105">
        <v>175</v>
      </c>
      <c r="M36" s="105">
        <v>175</v>
      </c>
      <c r="N36" s="105">
        <v>175</v>
      </c>
      <c r="O36" s="105">
        <v>175</v>
      </c>
      <c r="P36" s="105">
        <v>175</v>
      </c>
      <c r="Q36" s="105">
        <v>175</v>
      </c>
      <c r="R36" s="105">
        <v>175</v>
      </c>
      <c r="S36" s="105">
        <v>175</v>
      </c>
      <c r="T36" s="105">
        <v>175</v>
      </c>
      <c r="U36" s="105">
        <v>175</v>
      </c>
      <c r="V36" s="105">
        <v>175</v>
      </c>
      <c r="W36" s="105">
        <v>175</v>
      </c>
      <c r="X36" s="105">
        <v>175</v>
      </c>
      <c r="Y36" s="105">
        <v>175</v>
      </c>
      <c r="Z36" s="105">
        <v>175</v>
      </c>
      <c r="AA36" s="105">
        <v>175</v>
      </c>
      <c r="AB36" s="105">
        <v>175</v>
      </c>
    </row>
    <row r="37" spans="1:28">
      <c r="A37" s="128" t="s">
        <v>57</v>
      </c>
      <c r="B37" s="10"/>
      <c r="C37" s="30"/>
      <c r="D37" s="65"/>
      <c r="E37" s="353"/>
      <c r="F37" s="353"/>
      <c r="G37" s="102"/>
      <c r="H37" s="102"/>
      <c r="I37" s="102"/>
      <c r="J37" s="102"/>
      <c r="K37" s="102"/>
      <c r="L37" s="102"/>
      <c r="M37" s="102"/>
      <c r="N37" s="102"/>
      <c r="O37" s="99"/>
      <c r="P37" s="99"/>
      <c r="Q37" s="99"/>
      <c r="R37" s="99"/>
      <c r="S37" s="99"/>
      <c r="T37" s="99"/>
      <c r="U37" s="99"/>
      <c r="V37" s="99"/>
      <c r="W37" s="99"/>
      <c r="X37" s="99"/>
      <c r="Y37" s="99"/>
      <c r="Z37" s="99"/>
      <c r="AA37" s="99"/>
      <c r="AB37" s="99"/>
    </row>
    <row r="38" spans="1:28">
      <c r="A38" s="128" t="s">
        <v>188</v>
      </c>
      <c r="B38" s="10"/>
      <c r="C38" s="30"/>
      <c r="D38" s="65"/>
      <c r="E38" s="158"/>
      <c r="F38" s="158"/>
      <c r="G38" s="98"/>
      <c r="H38" s="98"/>
      <c r="I38" s="98"/>
      <c r="J38" s="98"/>
      <c r="K38" s="98"/>
      <c r="L38" s="98"/>
      <c r="M38" s="98"/>
      <c r="N38" s="98"/>
      <c r="O38" s="99"/>
      <c r="P38" s="99"/>
      <c r="Q38" s="99"/>
      <c r="R38" s="99"/>
      <c r="S38" s="99"/>
      <c r="T38" s="99"/>
      <c r="U38" s="99"/>
      <c r="V38" s="99"/>
      <c r="W38" s="99"/>
      <c r="X38" s="99"/>
      <c r="Y38" s="99"/>
      <c r="Z38" s="99"/>
      <c r="AA38" s="99"/>
      <c r="AB38" s="99"/>
    </row>
    <row r="39" spans="1:28">
      <c r="A39" s="128" t="s">
        <v>189</v>
      </c>
      <c r="B39" s="10"/>
      <c r="C39" s="30"/>
      <c r="D39" s="65"/>
      <c r="E39" s="158"/>
      <c r="F39" s="158"/>
      <c r="G39" s="98"/>
      <c r="H39" s="98"/>
      <c r="I39" s="98"/>
      <c r="J39" s="98"/>
      <c r="K39" s="98"/>
      <c r="L39" s="98"/>
      <c r="M39" s="98"/>
      <c r="N39" s="98"/>
      <c r="O39" s="99"/>
      <c r="P39" s="99"/>
      <c r="Q39" s="99"/>
      <c r="R39" s="99"/>
      <c r="S39" s="99"/>
      <c r="T39" s="99"/>
      <c r="U39" s="99"/>
      <c r="V39" s="99"/>
      <c r="W39" s="99"/>
      <c r="X39" s="99"/>
      <c r="Y39" s="99"/>
      <c r="Z39" s="99"/>
      <c r="AA39" s="99"/>
      <c r="AB39" s="99"/>
    </row>
    <row r="40" spans="1:28">
      <c r="A40" s="128" t="s">
        <v>190</v>
      </c>
      <c r="B40" s="10"/>
      <c r="C40" s="30"/>
      <c r="D40" s="65"/>
      <c r="E40" s="158"/>
      <c r="F40" s="158"/>
      <c r="G40" s="98"/>
      <c r="H40" s="98"/>
      <c r="I40" s="98"/>
      <c r="J40" s="98"/>
      <c r="K40" s="98"/>
      <c r="L40" s="98"/>
      <c r="M40" s="98"/>
      <c r="N40" s="98"/>
      <c r="O40" s="99"/>
      <c r="P40" s="99"/>
      <c r="Q40" s="99"/>
      <c r="R40" s="99"/>
      <c r="S40" s="99"/>
      <c r="T40" s="99"/>
      <c r="U40" s="99"/>
      <c r="V40" s="99"/>
      <c r="W40" s="99"/>
      <c r="X40" s="99"/>
      <c r="Y40" s="99"/>
      <c r="Z40" s="99"/>
      <c r="AA40" s="99"/>
      <c r="AB40" s="99"/>
    </row>
    <row r="41" spans="1:28">
      <c r="A41" s="128" t="s">
        <v>191</v>
      </c>
      <c r="B41" s="10"/>
      <c r="C41" s="32"/>
      <c r="D41" s="75"/>
      <c r="E41" s="252"/>
      <c r="F41" s="252"/>
      <c r="G41" s="218"/>
      <c r="H41" s="218"/>
      <c r="I41" s="218"/>
      <c r="J41" s="218"/>
      <c r="K41" s="218"/>
      <c r="L41" s="218"/>
      <c r="M41" s="218"/>
      <c r="N41" s="218"/>
      <c r="O41" s="219"/>
      <c r="P41" s="219"/>
      <c r="Q41" s="219"/>
      <c r="R41" s="208"/>
      <c r="S41" s="208"/>
      <c r="T41" s="208"/>
      <c r="U41" s="208"/>
      <c r="V41" s="208"/>
      <c r="W41" s="208"/>
      <c r="X41" s="208"/>
      <c r="Y41" s="208"/>
      <c r="Z41" s="208"/>
      <c r="AA41" s="208"/>
      <c r="AB41" s="208"/>
    </row>
    <row r="42" spans="1:28">
      <c r="A42" s="128" t="s">
        <v>192</v>
      </c>
      <c r="B42" s="10"/>
      <c r="C42" s="32"/>
      <c r="D42" s="75"/>
      <c r="E42" s="252"/>
      <c r="F42" s="252"/>
      <c r="G42" s="218"/>
      <c r="H42" s="218"/>
      <c r="I42" s="218"/>
      <c r="J42" s="218"/>
      <c r="K42" s="218"/>
      <c r="L42" s="218"/>
      <c r="M42" s="218"/>
      <c r="N42" s="218"/>
      <c r="O42" s="219"/>
      <c r="P42" s="219"/>
      <c r="Q42" s="219"/>
      <c r="R42" s="208"/>
      <c r="S42" s="208"/>
      <c r="T42" s="208"/>
      <c r="U42" s="208"/>
      <c r="V42" s="208"/>
      <c r="W42" s="208"/>
      <c r="X42" s="208"/>
      <c r="Y42" s="208"/>
      <c r="Z42" s="208"/>
      <c r="AA42" s="208"/>
      <c r="AB42" s="208"/>
    </row>
    <row r="43" spans="1:28">
      <c r="A43" s="128"/>
      <c r="B43" s="172"/>
      <c r="C43" s="173"/>
      <c r="D43" s="174"/>
      <c r="E43" s="174"/>
      <c r="F43" s="174"/>
      <c r="G43" s="175"/>
      <c r="H43" s="175"/>
      <c r="I43" s="175"/>
      <c r="J43" s="175"/>
      <c r="K43" s="175"/>
      <c r="L43" s="175"/>
      <c r="M43" s="175"/>
      <c r="N43" s="175"/>
      <c r="O43" s="176"/>
      <c r="P43" s="176"/>
      <c r="Q43" s="176"/>
      <c r="R43" s="177"/>
      <c r="S43" s="177"/>
      <c r="T43" s="177"/>
      <c r="U43" s="177"/>
      <c r="V43" s="177"/>
      <c r="W43" s="177"/>
      <c r="X43" s="177"/>
      <c r="Y43" s="177"/>
      <c r="Z43" s="177"/>
      <c r="AA43" s="177"/>
      <c r="AB43" s="177"/>
    </row>
    <row r="44" spans="1:28" ht="31">
      <c r="A44" s="128">
        <v>11</v>
      </c>
      <c r="B44" s="37" t="s">
        <v>161</v>
      </c>
      <c r="C44" s="36"/>
      <c r="D44" s="67"/>
      <c r="E44" s="56">
        <f t="shared" ref="E44:R44" si="8">SUM(E26:E32,E36:E40)</f>
        <v>232.955512</v>
      </c>
      <c r="F44" s="56">
        <f t="shared" si="8"/>
        <v>233</v>
      </c>
      <c r="G44" s="66">
        <f t="shared" si="8"/>
        <v>233</v>
      </c>
      <c r="H44" s="66">
        <f t="shared" si="8"/>
        <v>233</v>
      </c>
      <c r="I44" s="66">
        <f t="shared" si="8"/>
        <v>233</v>
      </c>
      <c r="J44" s="66">
        <f t="shared" si="8"/>
        <v>233</v>
      </c>
      <c r="K44" s="66">
        <f t="shared" si="8"/>
        <v>233</v>
      </c>
      <c r="L44" s="66">
        <f t="shared" si="8"/>
        <v>233</v>
      </c>
      <c r="M44" s="66">
        <f t="shared" si="8"/>
        <v>233</v>
      </c>
      <c r="N44" s="66">
        <f t="shared" si="8"/>
        <v>233</v>
      </c>
      <c r="O44" s="66">
        <f t="shared" si="8"/>
        <v>233</v>
      </c>
      <c r="P44" s="66">
        <f t="shared" si="8"/>
        <v>233</v>
      </c>
      <c r="Q44" s="66">
        <f t="shared" si="8"/>
        <v>233</v>
      </c>
      <c r="R44" s="66">
        <f t="shared" si="8"/>
        <v>233</v>
      </c>
      <c r="S44" s="66">
        <f t="shared" ref="S44:AB44" si="9">SUM(S26:S32,S36:S40)</f>
        <v>233</v>
      </c>
      <c r="T44" s="66">
        <f t="shared" si="9"/>
        <v>233</v>
      </c>
      <c r="U44" s="66">
        <f t="shared" si="9"/>
        <v>233</v>
      </c>
      <c r="V44" s="66">
        <f t="shared" si="9"/>
        <v>233</v>
      </c>
      <c r="W44" s="66">
        <f t="shared" si="9"/>
        <v>233</v>
      </c>
      <c r="X44" s="66">
        <f t="shared" si="9"/>
        <v>233</v>
      </c>
      <c r="Y44" s="66">
        <f t="shared" si="9"/>
        <v>233</v>
      </c>
      <c r="Z44" s="66">
        <f t="shared" si="9"/>
        <v>233</v>
      </c>
      <c r="AA44" s="66">
        <f t="shared" si="9"/>
        <v>233</v>
      </c>
      <c r="AB44" s="66">
        <f t="shared" si="9"/>
        <v>233</v>
      </c>
    </row>
    <row r="45" spans="1:28">
      <c r="A45" s="63"/>
      <c r="B45" s="26"/>
      <c r="C45" s="26"/>
      <c r="D45" s="22"/>
      <c r="E45" s="78"/>
      <c r="F45" s="79"/>
      <c r="G45" s="79"/>
      <c r="H45" s="79"/>
      <c r="I45" s="79"/>
      <c r="J45" s="79"/>
      <c r="K45" s="79"/>
      <c r="L45" s="79"/>
      <c r="M45" s="79"/>
      <c r="N45" s="79"/>
      <c r="O45" s="80"/>
      <c r="P45" s="80"/>
      <c r="Q45" s="80"/>
      <c r="R45" s="81"/>
      <c r="S45" s="81"/>
      <c r="T45" s="81"/>
      <c r="U45" s="81"/>
      <c r="V45" s="81"/>
      <c r="W45" s="81"/>
      <c r="X45" s="81"/>
      <c r="Y45" s="81"/>
      <c r="Z45" s="81"/>
      <c r="AA45" s="81"/>
      <c r="AB45" s="81"/>
    </row>
    <row r="46" spans="1:28">
      <c r="A46" s="63"/>
      <c r="B46" s="22" t="s">
        <v>275</v>
      </c>
      <c r="C46" s="26"/>
      <c r="D46" s="16"/>
      <c r="E46" s="82"/>
      <c r="F46" s="83"/>
      <c r="G46" s="83"/>
      <c r="H46" s="83"/>
      <c r="I46" s="83"/>
      <c r="J46" s="83"/>
      <c r="K46" s="83"/>
      <c r="L46" s="83"/>
      <c r="M46" s="83"/>
      <c r="N46" s="83"/>
      <c r="O46" s="84"/>
      <c r="P46" s="84"/>
      <c r="Q46" s="84"/>
      <c r="R46" s="85"/>
      <c r="S46" s="85"/>
      <c r="T46" s="85"/>
      <c r="U46" s="85"/>
      <c r="V46" s="85"/>
      <c r="W46" s="85"/>
      <c r="X46" s="85"/>
      <c r="Y46" s="85"/>
      <c r="Z46" s="85"/>
      <c r="AA46" s="85"/>
      <c r="AB46" s="85"/>
    </row>
    <row r="47" spans="1:28">
      <c r="A47" s="63"/>
      <c r="B47" s="16" t="s">
        <v>32</v>
      </c>
      <c r="D47" s="90" t="s">
        <v>31</v>
      </c>
      <c r="E47" s="86"/>
      <c r="F47" s="87"/>
      <c r="G47" s="87"/>
      <c r="H47" s="87"/>
      <c r="I47" s="87"/>
      <c r="J47" s="87"/>
      <c r="K47" s="87"/>
      <c r="L47" s="87"/>
      <c r="M47" s="87"/>
      <c r="N47" s="87"/>
      <c r="O47" s="88"/>
      <c r="P47" s="88"/>
      <c r="Q47" s="88"/>
      <c r="R47" s="89"/>
      <c r="S47" s="89"/>
      <c r="T47" s="89"/>
      <c r="U47" s="89"/>
      <c r="V47" s="89"/>
      <c r="W47" s="89"/>
      <c r="X47" s="89"/>
      <c r="Y47" s="89"/>
      <c r="Z47" s="89"/>
      <c r="AA47" s="89"/>
      <c r="AB47" s="89"/>
    </row>
    <row r="48" spans="1:28">
      <c r="A48" s="128" t="s">
        <v>135</v>
      </c>
      <c r="B48" s="267"/>
      <c r="C48" s="268"/>
      <c r="D48" s="269"/>
      <c r="E48" s="159"/>
      <c r="F48" s="159"/>
      <c r="G48" s="105"/>
      <c r="H48" s="105"/>
      <c r="I48" s="105"/>
      <c r="J48" s="105"/>
      <c r="K48" s="105"/>
      <c r="L48" s="105"/>
      <c r="M48" s="105"/>
      <c r="N48" s="107"/>
      <c r="O48" s="106"/>
      <c r="P48" s="106"/>
      <c r="Q48" s="106"/>
      <c r="R48" s="106"/>
      <c r="S48" s="106"/>
      <c r="T48" s="106"/>
      <c r="U48" s="106"/>
      <c r="V48" s="106"/>
      <c r="W48" s="106"/>
      <c r="X48" s="106"/>
      <c r="Y48" s="106"/>
      <c r="Z48" s="106"/>
      <c r="AA48" s="106"/>
      <c r="AB48" s="106"/>
    </row>
    <row r="49" spans="1:28">
      <c r="A49" s="128" t="s">
        <v>136</v>
      </c>
      <c r="B49" s="270"/>
      <c r="C49" s="271"/>
      <c r="D49" s="269"/>
      <c r="E49" s="354"/>
      <c r="F49" s="354"/>
      <c r="G49" s="98"/>
      <c r="H49" s="98"/>
      <c r="I49" s="98"/>
      <c r="J49" s="98"/>
      <c r="K49" s="98"/>
      <c r="L49" s="98"/>
      <c r="M49" s="98"/>
      <c r="N49" s="108"/>
      <c r="O49" s="99"/>
      <c r="P49" s="99"/>
      <c r="Q49" s="99"/>
      <c r="R49" s="99"/>
      <c r="S49" s="99"/>
      <c r="T49" s="99"/>
      <c r="U49" s="99"/>
      <c r="V49" s="99"/>
      <c r="W49" s="99"/>
      <c r="X49" s="99"/>
      <c r="Y49" s="99"/>
      <c r="Z49" s="99"/>
      <c r="AA49" s="99"/>
      <c r="AB49" s="99"/>
    </row>
    <row r="50" spans="1:28">
      <c r="A50" s="128" t="s">
        <v>137</v>
      </c>
      <c r="B50" s="267"/>
      <c r="C50" s="271"/>
      <c r="D50" s="269"/>
      <c r="E50" s="354"/>
      <c r="F50" s="354"/>
      <c r="G50" s="98"/>
      <c r="H50" s="98"/>
      <c r="I50" s="98"/>
      <c r="J50" s="98"/>
      <c r="K50" s="98"/>
      <c r="L50" s="98"/>
      <c r="M50" s="98"/>
      <c r="N50" s="108"/>
      <c r="O50" s="99"/>
      <c r="P50" s="99"/>
      <c r="Q50" s="99"/>
      <c r="R50" s="99"/>
      <c r="S50" s="99"/>
      <c r="T50" s="99"/>
      <c r="U50" s="99"/>
      <c r="V50" s="99"/>
      <c r="W50" s="99"/>
      <c r="X50" s="99"/>
      <c r="Y50" s="99"/>
      <c r="Z50" s="99"/>
      <c r="AA50" s="99"/>
      <c r="AB50" s="99"/>
    </row>
    <row r="51" spans="1:28">
      <c r="A51" s="128" t="s">
        <v>138</v>
      </c>
      <c r="B51" s="270"/>
      <c r="C51" s="271"/>
      <c r="D51" s="269"/>
      <c r="E51" s="354"/>
      <c r="F51" s="354"/>
      <c r="G51" s="98"/>
      <c r="H51" s="98"/>
      <c r="I51" s="98"/>
      <c r="J51" s="98"/>
      <c r="K51" s="98"/>
      <c r="L51" s="98"/>
      <c r="M51" s="98"/>
      <c r="N51" s="108"/>
      <c r="O51" s="99"/>
      <c r="P51" s="99"/>
      <c r="Q51" s="99"/>
      <c r="R51" s="99"/>
      <c r="S51" s="99"/>
      <c r="T51" s="99"/>
      <c r="U51" s="99"/>
      <c r="V51" s="99"/>
      <c r="W51" s="99"/>
      <c r="X51" s="99"/>
      <c r="Y51" s="99"/>
      <c r="Z51" s="99"/>
      <c r="AA51" s="99"/>
      <c r="AB51" s="99"/>
    </row>
    <row r="52" spans="1:28">
      <c r="A52" s="128" t="s">
        <v>139</v>
      </c>
      <c r="B52" s="270"/>
      <c r="C52" s="271"/>
      <c r="D52" s="269"/>
      <c r="E52" s="354"/>
      <c r="F52" s="354"/>
      <c r="G52" s="98"/>
      <c r="H52" s="98"/>
      <c r="I52" s="98"/>
      <c r="J52" s="98"/>
      <c r="K52" s="98"/>
      <c r="L52" s="98"/>
      <c r="M52" s="98"/>
      <c r="N52" s="108"/>
      <c r="O52" s="99"/>
      <c r="P52" s="99"/>
      <c r="Q52" s="99"/>
      <c r="R52" s="99"/>
      <c r="S52" s="99"/>
      <c r="T52" s="99"/>
      <c r="U52" s="99"/>
      <c r="V52" s="99"/>
      <c r="W52" s="99"/>
      <c r="X52" s="99"/>
      <c r="Y52" s="99"/>
      <c r="Z52" s="99"/>
      <c r="AA52" s="99"/>
      <c r="AB52" s="99"/>
    </row>
    <row r="53" spans="1:28">
      <c r="A53" s="128" t="s">
        <v>140</v>
      </c>
      <c r="B53" s="267"/>
      <c r="C53" s="268"/>
      <c r="D53" s="269"/>
      <c r="E53" s="354"/>
      <c r="F53" s="354"/>
      <c r="G53" s="98"/>
      <c r="H53" s="98"/>
      <c r="I53" s="98"/>
      <c r="J53" s="98"/>
      <c r="K53" s="98"/>
      <c r="L53" s="98"/>
      <c r="M53" s="98"/>
      <c r="N53" s="108"/>
      <c r="O53" s="99"/>
      <c r="P53" s="99"/>
      <c r="Q53" s="99"/>
      <c r="R53" s="99"/>
      <c r="S53" s="99"/>
      <c r="T53" s="99"/>
      <c r="U53" s="99"/>
      <c r="V53" s="99"/>
      <c r="W53" s="99"/>
      <c r="X53" s="99"/>
      <c r="Y53" s="99"/>
      <c r="Z53" s="99"/>
      <c r="AA53" s="99"/>
      <c r="AB53" s="99"/>
    </row>
    <row r="54" spans="1:28">
      <c r="A54" s="128" t="s">
        <v>141</v>
      </c>
      <c r="B54" s="267"/>
      <c r="C54" s="268"/>
      <c r="D54" s="269"/>
      <c r="E54" s="354"/>
      <c r="F54" s="354"/>
      <c r="G54" s="98"/>
      <c r="H54" s="98"/>
      <c r="I54" s="98"/>
      <c r="J54" s="98"/>
      <c r="K54" s="98"/>
      <c r="L54" s="98"/>
      <c r="M54" s="98"/>
      <c r="N54" s="108"/>
      <c r="O54" s="99"/>
      <c r="P54" s="99"/>
      <c r="Q54" s="99"/>
      <c r="R54" s="99"/>
      <c r="S54" s="99"/>
      <c r="T54" s="99"/>
      <c r="U54" s="99"/>
      <c r="V54" s="99"/>
      <c r="W54" s="99"/>
      <c r="X54" s="99"/>
      <c r="Y54" s="99"/>
      <c r="Z54" s="99"/>
      <c r="AA54" s="99"/>
      <c r="AB54" s="99"/>
    </row>
    <row r="55" spans="1:28">
      <c r="A55" s="128" t="s">
        <v>142</v>
      </c>
      <c r="B55" s="10"/>
      <c r="C55" s="30"/>
      <c r="D55" s="65"/>
      <c r="E55" s="355"/>
      <c r="F55" s="355"/>
      <c r="G55" s="103"/>
      <c r="H55" s="103"/>
      <c r="I55" s="103"/>
      <c r="J55" s="103"/>
      <c r="K55" s="103"/>
      <c r="L55" s="103"/>
      <c r="M55" s="103"/>
      <c r="N55" s="103"/>
      <c r="O55" s="104"/>
      <c r="P55" s="104"/>
      <c r="Q55" s="104"/>
      <c r="R55" s="104"/>
      <c r="S55" s="104"/>
      <c r="T55" s="104"/>
      <c r="U55" s="104"/>
      <c r="V55" s="104"/>
      <c r="W55" s="104"/>
      <c r="X55" s="104"/>
      <c r="Y55" s="104"/>
      <c r="Z55" s="104"/>
      <c r="AA55" s="104"/>
      <c r="AB55" s="104"/>
    </row>
    <row r="56" spans="1:28">
      <c r="A56" s="128" t="s">
        <v>143</v>
      </c>
      <c r="B56" s="10"/>
      <c r="C56" s="30"/>
      <c r="D56" s="65"/>
      <c r="E56" s="356"/>
      <c r="F56" s="356"/>
      <c r="G56" s="220"/>
      <c r="H56" s="220"/>
      <c r="I56" s="220"/>
      <c r="J56" s="220"/>
      <c r="K56" s="220"/>
      <c r="L56" s="220"/>
      <c r="M56" s="220"/>
      <c r="N56" s="220"/>
      <c r="O56" s="221"/>
      <c r="P56" s="221"/>
      <c r="Q56" s="221"/>
      <c r="R56" s="114"/>
      <c r="S56" s="114"/>
      <c r="T56" s="114"/>
      <c r="U56" s="114"/>
      <c r="V56" s="114"/>
      <c r="W56" s="114"/>
      <c r="X56" s="114"/>
      <c r="Y56" s="114"/>
      <c r="Z56" s="114"/>
      <c r="AA56" s="114"/>
      <c r="AB56" s="114"/>
    </row>
    <row r="57" spans="1:28">
      <c r="A57" s="128" t="s">
        <v>156</v>
      </c>
      <c r="B57" s="10"/>
      <c r="C57" s="30"/>
      <c r="D57" s="65"/>
      <c r="E57" s="356"/>
      <c r="F57" s="356"/>
      <c r="G57" s="220"/>
      <c r="H57" s="220"/>
      <c r="I57" s="220"/>
      <c r="J57" s="220"/>
      <c r="K57" s="220"/>
      <c r="L57" s="220"/>
      <c r="M57" s="220"/>
      <c r="N57" s="220"/>
      <c r="O57" s="221"/>
      <c r="P57" s="221"/>
      <c r="Q57" s="221"/>
      <c r="R57" s="114"/>
      <c r="S57" s="114"/>
      <c r="T57" s="114"/>
      <c r="U57" s="114"/>
      <c r="V57" s="114"/>
      <c r="W57" s="114"/>
      <c r="X57" s="114"/>
      <c r="Y57" s="114"/>
      <c r="Z57" s="114"/>
      <c r="AA57" s="114"/>
      <c r="AB57" s="114"/>
    </row>
    <row r="58" spans="1:28">
      <c r="A58" s="128" t="s">
        <v>157</v>
      </c>
      <c r="B58" s="10"/>
      <c r="C58" s="30"/>
      <c r="D58" s="65"/>
      <c r="E58" s="356"/>
      <c r="F58" s="356"/>
      <c r="G58" s="220"/>
      <c r="H58" s="220"/>
      <c r="I58" s="220"/>
      <c r="J58" s="220"/>
      <c r="K58" s="220"/>
      <c r="L58" s="220"/>
      <c r="M58" s="220"/>
      <c r="N58" s="220"/>
      <c r="O58" s="221"/>
      <c r="P58" s="221"/>
      <c r="Q58" s="221"/>
      <c r="R58" s="114"/>
      <c r="S58" s="114"/>
      <c r="T58" s="114"/>
      <c r="U58" s="114"/>
      <c r="V58" s="114"/>
      <c r="W58" s="114"/>
      <c r="X58" s="114"/>
      <c r="Y58" s="114"/>
      <c r="Z58" s="114"/>
      <c r="AA58" s="114"/>
      <c r="AB58" s="114"/>
    </row>
    <row r="59" spans="1:28">
      <c r="A59" s="128" t="s">
        <v>158</v>
      </c>
      <c r="B59" s="10"/>
      <c r="C59" s="30"/>
      <c r="D59" s="65"/>
      <c r="E59" s="356"/>
      <c r="F59" s="356"/>
      <c r="G59" s="220"/>
      <c r="H59" s="220"/>
      <c r="I59" s="220"/>
      <c r="J59" s="220"/>
      <c r="K59" s="220"/>
      <c r="L59" s="220"/>
      <c r="M59" s="220"/>
      <c r="N59" s="220"/>
      <c r="O59" s="221"/>
      <c r="P59" s="221"/>
      <c r="Q59" s="221"/>
      <c r="R59" s="114"/>
      <c r="S59" s="114"/>
      <c r="T59" s="114"/>
      <c r="U59" s="114"/>
      <c r="V59" s="114"/>
      <c r="W59" s="114"/>
      <c r="X59" s="114"/>
      <c r="Y59" s="114"/>
      <c r="Z59" s="114"/>
      <c r="AA59" s="114"/>
      <c r="AB59" s="114"/>
    </row>
    <row r="60" spans="1:28">
      <c r="A60" s="128" t="s">
        <v>193</v>
      </c>
      <c r="B60" s="10"/>
      <c r="C60" s="30"/>
      <c r="D60" s="65"/>
      <c r="E60" s="356"/>
      <c r="F60" s="356"/>
      <c r="G60" s="220"/>
      <c r="H60" s="220"/>
      <c r="I60" s="220"/>
      <c r="J60" s="220"/>
      <c r="K60" s="220"/>
      <c r="L60" s="220"/>
      <c r="M60" s="220"/>
      <c r="N60" s="220"/>
      <c r="O60" s="221"/>
      <c r="P60" s="221"/>
      <c r="Q60" s="221"/>
      <c r="R60" s="114"/>
      <c r="S60" s="114"/>
      <c r="T60" s="114"/>
      <c r="U60" s="114"/>
      <c r="V60" s="114"/>
      <c r="W60" s="114"/>
      <c r="X60" s="114"/>
      <c r="Y60" s="114"/>
      <c r="Z60" s="114"/>
      <c r="AA60" s="114"/>
      <c r="AB60" s="114"/>
    </row>
    <row r="61" spans="1:28">
      <c r="A61" s="128" t="s">
        <v>194</v>
      </c>
      <c r="B61" s="10"/>
      <c r="C61" s="30"/>
      <c r="D61" s="65"/>
      <c r="E61" s="356"/>
      <c r="F61" s="356"/>
      <c r="G61" s="220"/>
      <c r="H61" s="220"/>
      <c r="I61" s="220"/>
      <c r="J61" s="220"/>
      <c r="K61" s="220"/>
      <c r="L61" s="220"/>
      <c r="M61" s="220"/>
      <c r="N61" s="220"/>
      <c r="O61" s="221"/>
      <c r="P61" s="221"/>
      <c r="Q61" s="221"/>
      <c r="R61" s="114"/>
      <c r="S61" s="114"/>
      <c r="T61" s="114"/>
      <c r="U61" s="114"/>
      <c r="V61" s="114"/>
      <c r="W61" s="114"/>
      <c r="X61" s="114"/>
      <c r="Y61" s="114"/>
      <c r="Z61" s="114"/>
      <c r="AA61" s="114"/>
      <c r="AB61" s="114"/>
    </row>
    <row r="62" spans="1:28">
      <c r="A62" s="128"/>
      <c r="D62" s="16"/>
      <c r="E62" s="78"/>
      <c r="F62" s="79"/>
      <c r="G62" s="79"/>
      <c r="H62" s="79"/>
      <c r="I62" s="79"/>
      <c r="J62" s="79"/>
      <c r="K62" s="79"/>
      <c r="L62" s="79"/>
      <c r="M62" s="79"/>
      <c r="N62" s="79"/>
      <c r="O62" s="80"/>
      <c r="P62" s="80"/>
      <c r="Q62" s="80"/>
      <c r="R62" s="81"/>
      <c r="S62" s="81"/>
      <c r="T62" s="81"/>
      <c r="U62" s="81"/>
      <c r="V62" s="81"/>
      <c r="W62" s="81"/>
      <c r="X62" s="81"/>
      <c r="Y62" s="81"/>
      <c r="Z62" s="81"/>
      <c r="AA62" s="81"/>
      <c r="AB62" s="81"/>
    </row>
    <row r="63" spans="1:28">
      <c r="A63" s="128"/>
      <c r="D63" s="16"/>
      <c r="E63" s="82"/>
      <c r="F63" s="83"/>
      <c r="G63" s="83"/>
      <c r="H63" s="83"/>
      <c r="I63" s="83"/>
      <c r="J63" s="83"/>
      <c r="K63" s="83"/>
      <c r="L63" s="83"/>
      <c r="M63" s="83"/>
      <c r="N63" s="83"/>
      <c r="O63" s="84"/>
      <c r="P63" s="84"/>
      <c r="Q63" s="84"/>
      <c r="R63" s="85"/>
      <c r="S63" s="85"/>
      <c r="T63" s="85"/>
      <c r="U63" s="85"/>
      <c r="V63" s="85"/>
      <c r="W63" s="85"/>
      <c r="X63" s="85"/>
      <c r="Y63" s="85"/>
      <c r="Z63" s="85"/>
      <c r="AA63" s="85"/>
      <c r="AB63" s="85"/>
    </row>
    <row r="64" spans="1:28">
      <c r="A64" s="128"/>
      <c r="D64" s="16"/>
      <c r="E64" s="82"/>
      <c r="F64" s="83"/>
      <c r="G64" s="83"/>
      <c r="H64" s="83"/>
      <c r="I64" s="83"/>
      <c r="J64" s="83"/>
      <c r="K64" s="83"/>
      <c r="L64" s="83"/>
      <c r="M64" s="83"/>
      <c r="N64" s="83"/>
      <c r="O64" s="84"/>
      <c r="P64" s="84"/>
      <c r="Q64" s="84"/>
      <c r="R64" s="85"/>
      <c r="S64" s="85"/>
      <c r="T64" s="85"/>
      <c r="U64" s="85"/>
      <c r="V64" s="85"/>
      <c r="W64" s="85"/>
      <c r="X64" s="85"/>
      <c r="Y64" s="85"/>
      <c r="Z64" s="85"/>
      <c r="AA64" s="85"/>
      <c r="AB64" s="85"/>
    </row>
    <row r="65" spans="1:28">
      <c r="A65" s="128"/>
      <c r="B65" s="22" t="s">
        <v>276</v>
      </c>
      <c r="D65" s="22"/>
      <c r="E65" s="82"/>
      <c r="F65" s="83"/>
      <c r="G65" s="83"/>
      <c r="H65" s="83"/>
      <c r="I65" s="83"/>
      <c r="J65" s="83"/>
      <c r="K65" s="83"/>
      <c r="L65" s="83"/>
      <c r="M65" s="83"/>
      <c r="N65" s="83"/>
      <c r="O65" s="84"/>
      <c r="P65" s="84"/>
      <c r="Q65" s="84"/>
      <c r="R65" s="85"/>
      <c r="S65" s="85"/>
      <c r="T65" s="85"/>
      <c r="U65" s="85"/>
      <c r="V65" s="85"/>
      <c r="W65" s="85"/>
      <c r="X65" s="85"/>
      <c r="Y65" s="85"/>
      <c r="Z65" s="85"/>
      <c r="AA65" s="85"/>
      <c r="AB65" s="85"/>
    </row>
    <row r="66" spans="1:28">
      <c r="A66" s="128"/>
      <c r="B66" s="16" t="s">
        <v>33</v>
      </c>
      <c r="D66" s="16"/>
      <c r="E66" s="86"/>
      <c r="F66" s="87"/>
      <c r="G66" s="87"/>
      <c r="H66" s="87"/>
      <c r="I66" s="87"/>
      <c r="J66" s="87"/>
      <c r="K66" s="87"/>
      <c r="L66" s="87"/>
      <c r="M66" s="87"/>
      <c r="N66" s="87"/>
      <c r="O66" s="88"/>
      <c r="P66" s="88"/>
      <c r="Q66" s="88"/>
      <c r="R66" s="89"/>
      <c r="S66" s="89"/>
      <c r="T66" s="89"/>
      <c r="U66" s="89"/>
      <c r="V66" s="89"/>
      <c r="W66" s="89"/>
      <c r="X66" s="89"/>
      <c r="Y66" s="89"/>
      <c r="Z66" s="89"/>
      <c r="AA66" s="89"/>
      <c r="AB66" s="89"/>
    </row>
    <row r="67" spans="1:28">
      <c r="A67" s="128" t="s">
        <v>195</v>
      </c>
      <c r="B67" s="10" t="s">
        <v>348</v>
      </c>
      <c r="C67" s="32"/>
      <c r="D67" s="65" t="s">
        <v>342</v>
      </c>
      <c r="E67" s="357">
        <v>1.52</v>
      </c>
      <c r="F67" s="358">
        <v>1.52</v>
      </c>
      <c r="G67" s="322">
        <v>1.52</v>
      </c>
      <c r="H67" s="322">
        <v>1.52</v>
      </c>
      <c r="I67" s="322">
        <v>1.52</v>
      </c>
      <c r="J67" s="322"/>
      <c r="K67" s="322"/>
      <c r="L67" s="322"/>
      <c r="M67" s="322"/>
      <c r="N67" s="322"/>
      <c r="O67" s="322"/>
      <c r="P67" s="322"/>
      <c r="Q67" s="322"/>
      <c r="R67" s="322"/>
      <c r="S67" s="322"/>
      <c r="T67" s="322"/>
      <c r="U67" s="322"/>
      <c r="V67" s="322"/>
      <c r="W67" s="322"/>
      <c r="X67" s="322"/>
      <c r="Y67" s="322"/>
      <c r="Z67" s="322"/>
      <c r="AA67" s="322"/>
      <c r="AB67" s="322"/>
    </row>
    <row r="68" spans="1:28">
      <c r="A68" s="128" t="s">
        <v>196</v>
      </c>
      <c r="B68" s="10" t="s">
        <v>349</v>
      </c>
      <c r="C68" s="32"/>
      <c r="D68" s="65" t="s">
        <v>342</v>
      </c>
      <c r="E68" s="359">
        <v>5.07</v>
      </c>
      <c r="F68" s="358">
        <v>5.07</v>
      </c>
      <c r="G68" s="322">
        <v>5.07</v>
      </c>
      <c r="H68" s="322">
        <v>5.07</v>
      </c>
      <c r="I68" s="322">
        <v>5.07</v>
      </c>
      <c r="J68" s="322">
        <v>5.07</v>
      </c>
      <c r="K68" s="322">
        <v>5.07</v>
      </c>
      <c r="L68" s="323">
        <v>5.07</v>
      </c>
      <c r="M68" s="322">
        <v>5.07</v>
      </c>
      <c r="N68" s="322">
        <v>5.07</v>
      </c>
      <c r="O68" s="322">
        <v>5.07</v>
      </c>
      <c r="P68" s="322">
        <v>5.07</v>
      </c>
      <c r="Q68" s="322">
        <v>5.07</v>
      </c>
      <c r="R68" s="322">
        <v>5.07</v>
      </c>
      <c r="S68" s="322">
        <v>5.07</v>
      </c>
      <c r="T68" s="322">
        <v>5.07</v>
      </c>
      <c r="U68" s="322">
        <v>5.07</v>
      </c>
      <c r="V68" s="322">
        <v>5.07</v>
      </c>
      <c r="W68" s="322">
        <v>5.07</v>
      </c>
      <c r="X68" s="322">
        <v>5.07</v>
      </c>
      <c r="Y68" s="322">
        <v>5.07</v>
      </c>
      <c r="Z68" s="322">
        <v>5.07</v>
      </c>
      <c r="AA68" s="322">
        <v>5.07</v>
      </c>
      <c r="AB68" s="322">
        <v>5.07</v>
      </c>
    </row>
    <row r="69" spans="1:28">
      <c r="A69" s="128" t="s">
        <v>197</v>
      </c>
      <c r="B69" s="10" t="s">
        <v>345</v>
      </c>
      <c r="C69" s="32"/>
      <c r="D69" s="65" t="s">
        <v>342</v>
      </c>
      <c r="E69" s="359">
        <v>1.9039999999999999</v>
      </c>
      <c r="F69" s="358">
        <v>1.9039999999999999</v>
      </c>
      <c r="G69" s="322">
        <v>1.9039999999999999</v>
      </c>
      <c r="H69" s="322">
        <v>1.9039999999999999</v>
      </c>
      <c r="I69" s="322">
        <v>1.9039999999999999</v>
      </c>
      <c r="J69" s="322">
        <v>1.9039999999999999</v>
      </c>
      <c r="K69" s="322">
        <v>1.9039999999999999</v>
      </c>
      <c r="L69" s="323">
        <v>1.9039999999999999</v>
      </c>
      <c r="M69" s="322"/>
      <c r="N69" s="322"/>
      <c r="O69" s="322"/>
      <c r="P69" s="322"/>
      <c r="Q69" s="322"/>
      <c r="R69" s="322"/>
      <c r="S69" s="322"/>
      <c r="T69" s="322"/>
      <c r="U69" s="322"/>
      <c r="V69" s="322"/>
      <c r="W69" s="322"/>
      <c r="X69" s="322"/>
      <c r="Y69" s="322"/>
      <c r="Z69" s="322"/>
      <c r="AA69" s="322"/>
      <c r="AB69" s="322"/>
    </row>
    <row r="70" spans="1:28">
      <c r="A70" s="128" t="s">
        <v>198</v>
      </c>
      <c r="B70" s="31" t="s">
        <v>346</v>
      </c>
      <c r="C70" s="35"/>
      <c r="D70" s="73" t="s">
        <v>342</v>
      </c>
      <c r="E70" s="358">
        <v>1.417</v>
      </c>
      <c r="F70" s="358">
        <v>1.417</v>
      </c>
      <c r="G70" s="322">
        <v>1.417</v>
      </c>
      <c r="H70" s="322">
        <v>1.417</v>
      </c>
      <c r="I70" s="322">
        <v>1.417</v>
      </c>
      <c r="J70" s="322">
        <v>1.417</v>
      </c>
      <c r="K70" s="322">
        <v>1.417</v>
      </c>
      <c r="L70" s="322">
        <v>1.417</v>
      </c>
      <c r="M70" s="322">
        <v>1.417</v>
      </c>
      <c r="N70" s="322">
        <v>1.417</v>
      </c>
      <c r="O70" s="322">
        <v>1.417</v>
      </c>
      <c r="P70" s="322">
        <v>1.417</v>
      </c>
      <c r="Q70" s="322"/>
      <c r="R70" s="322"/>
      <c r="S70" s="322"/>
      <c r="T70" s="322"/>
      <c r="U70" s="322"/>
      <c r="V70" s="322"/>
      <c r="W70" s="322"/>
      <c r="X70" s="322"/>
      <c r="Y70" s="322"/>
      <c r="Z70" s="322"/>
      <c r="AA70" s="322"/>
      <c r="AB70" s="322"/>
    </row>
    <row r="71" spans="1:28">
      <c r="A71" s="128" t="s">
        <v>358</v>
      </c>
      <c r="B71" s="31" t="s">
        <v>347</v>
      </c>
      <c r="C71" s="35"/>
      <c r="D71" s="73" t="s">
        <v>342</v>
      </c>
      <c r="E71" s="358">
        <v>4.3</v>
      </c>
      <c r="F71" s="358">
        <v>4.3</v>
      </c>
      <c r="G71" s="322">
        <v>4.3</v>
      </c>
      <c r="H71" s="322">
        <v>4.3</v>
      </c>
      <c r="I71" s="322">
        <v>4.3</v>
      </c>
      <c r="J71" s="322">
        <v>4.3</v>
      </c>
      <c r="K71" s="322">
        <v>4.3</v>
      </c>
      <c r="L71" s="322">
        <v>4.3</v>
      </c>
      <c r="M71" s="322">
        <v>4.3</v>
      </c>
      <c r="N71" s="322">
        <v>4.3</v>
      </c>
      <c r="O71" s="322">
        <v>4.3</v>
      </c>
      <c r="P71" s="322">
        <v>4.3</v>
      </c>
      <c r="Q71" s="322">
        <v>4.3</v>
      </c>
      <c r="R71" s="322"/>
      <c r="S71" s="322"/>
      <c r="T71" s="322"/>
      <c r="U71" s="322"/>
      <c r="V71" s="322"/>
      <c r="W71" s="322"/>
      <c r="X71" s="322"/>
      <c r="Y71" s="322"/>
      <c r="Z71" s="322"/>
      <c r="AA71" s="322"/>
      <c r="AB71" s="322"/>
    </row>
    <row r="72" spans="1:28">
      <c r="A72" s="128" t="s">
        <v>358</v>
      </c>
      <c r="B72" s="31" t="s">
        <v>385</v>
      </c>
      <c r="C72" s="35"/>
      <c r="D72" s="73" t="s">
        <v>343</v>
      </c>
      <c r="E72" s="358">
        <v>7.0456790123456789</v>
      </c>
      <c r="F72" s="358">
        <v>7.0456790123456789</v>
      </c>
      <c r="G72" s="322">
        <v>7.0456790123456789</v>
      </c>
      <c r="H72" s="322">
        <v>7.0456790123456789</v>
      </c>
      <c r="I72" s="322">
        <v>7.0456790123456789</v>
      </c>
      <c r="J72" s="322">
        <v>7.0456790123456789</v>
      </c>
      <c r="K72" s="322">
        <v>7.0456790123456789</v>
      </c>
      <c r="L72" s="322"/>
      <c r="M72" s="322"/>
      <c r="N72" s="322"/>
      <c r="O72" s="322"/>
      <c r="P72" s="322"/>
      <c r="Q72" s="322"/>
      <c r="R72" s="322"/>
      <c r="S72" s="322"/>
      <c r="T72" s="322"/>
      <c r="U72" s="322"/>
      <c r="V72" s="322"/>
      <c r="W72" s="322"/>
      <c r="X72" s="322"/>
      <c r="Y72" s="322"/>
      <c r="Z72" s="322"/>
      <c r="AA72" s="322"/>
      <c r="AB72" s="322"/>
    </row>
    <row r="73" spans="1:28">
      <c r="A73" s="128" t="s">
        <v>358</v>
      </c>
      <c r="B73" s="31" t="s">
        <v>350</v>
      </c>
      <c r="C73" s="35"/>
      <c r="D73" s="73" t="s">
        <v>357</v>
      </c>
      <c r="E73" s="358">
        <v>0</v>
      </c>
      <c r="F73" s="358">
        <v>0</v>
      </c>
      <c r="G73" s="322">
        <v>0</v>
      </c>
      <c r="H73" s="322">
        <v>0</v>
      </c>
      <c r="I73" s="322">
        <v>0</v>
      </c>
      <c r="J73" s="322">
        <v>0</v>
      </c>
      <c r="K73" s="322">
        <v>0</v>
      </c>
      <c r="L73" s="322">
        <v>0</v>
      </c>
      <c r="M73" s="322">
        <v>0</v>
      </c>
      <c r="N73" s="322">
        <v>0</v>
      </c>
      <c r="O73" s="322">
        <v>0</v>
      </c>
      <c r="P73" s="322">
        <v>0</v>
      </c>
      <c r="Q73" s="322">
        <v>0</v>
      </c>
      <c r="R73" s="322">
        <v>0</v>
      </c>
      <c r="S73" s="322">
        <v>0</v>
      </c>
      <c r="T73" s="322">
        <v>0</v>
      </c>
      <c r="U73" s="322">
        <v>0</v>
      </c>
      <c r="V73" s="322">
        <v>0</v>
      </c>
      <c r="W73" s="322">
        <v>0</v>
      </c>
      <c r="X73" s="322"/>
      <c r="Y73" s="322"/>
      <c r="Z73" s="322"/>
      <c r="AA73" s="322"/>
      <c r="AB73" s="322"/>
    </row>
    <row r="74" spans="1:28">
      <c r="A74" s="128" t="s">
        <v>358</v>
      </c>
      <c r="B74" s="31" t="s">
        <v>351</v>
      </c>
      <c r="C74" s="35"/>
      <c r="D74" s="73" t="s">
        <v>357</v>
      </c>
      <c r="E74" s="358">
        <v>31.53</v>
      </c>
      <c r="F74" s="358">
        <v>31.53</v>
      </c>
      <c r="G74" s="322">
        <v>31.53</v>
      </c>
      <c r="H74" s="322">
        <v>31.53</v>
      </c>
      <c r="I74" s="322">
        <v>31.53</v>
      </c>
      <c r="J74" s="322">
        <v>31.53</v>
      </c>
      <c r="K74" s="322">
        <v>31.53</v>
      </c>
      <c r="L74" s="322">
        <v>31.53</v>
      </c>
      <c r="M74" s="322">
        <v>31.53</v>
      </c>
      <c r="N74" s="322">
        <v>31.53</v>
      </c>
      <c r="O74" s="322">
        <v>31.53</v>
      </c>
      <c r="P74" s="322">
        <v>31.53</v>
      </c>
      <c r="Q74" s="322">
        <v>31.53</v>
      </c>
      <c r="R74" s="322">
        <v>31.53</v>
      </c>
      <c r="S74" s="322">
        <v>31.53</v>
      </c>
      <c r="T74" s="322">
        <v>31.53</v>
      </c>
      <c r="U74" s="322">
        <v>31.53</v>
      </c>
      <c r="V74" s="322">
        <v>31.53</v>
      </c>
      <c r="W74" s="322">
        <v>31.53</v>
      </c>
      <c r="X74" s="322">
        <v>31.53</v>
      </c>
      <c r="Y74" s="322"/>
      <c r="Z74" s="322"/>
      <c r="AA74" s="322"/>
      <c r="AB74" s="322"/>
    </row>
    <row r="75" spans="1:28">
      <c r="A75" s="128" t="s">
        <v>358</v>
      </c>
      <c r="B75" s="31" t="s">
        <v>352</v>
      </c>
      <c r="C75" s="35"/>
      <c r="D75" s="73" t="s">
        <v>357</v>
      </c>
      <c r="E75" s="358">
        <v>15.82</v>
      </c>
      <c r="F75" s="358">
        <v>15.82</v>
      </c>
      <c r="G75" s="322">
        <v>15.82</v>
      </c>
      <c r="H75" s="322">
        <v>15.82</v>
      </c>
      <c r="I75" s="322">
        <v>15.82</v>
      </c>
      <c r="J75" s="322">
        <v>15.82</v>
      </c>
      <c r="K75" s="322">
        <v>15.82</v>
      </c>
      <c r="L75" s="322">
        <v>15.82</v>
      </c>
      <c r="M75" s="322">
        <v>15.82</v>
      </c>
      <c r="N75" s="322">
        <v>15.82</v>
      </c>
      <c r="O75" s="322">
        <v>15.82</v>
      </c>
      <c r="P75" s="322">
        <v>15.82</v>
      </c>
      <c r="Q75" s="322">
        <v>15.82</v>
      </c>
      <c r="R75" s="322">
        <v>15.82</v>
      </c>
      <c r="S75" s="322">
        <v>15.82</v>
      </c>
      <c r="T75" s="322">
        <v>15.82</v>
      </c>
      <c r="U75" s="322">
        <v>15.82</v>
      </c>
      <c r="V75" s="322">
        <v>15.82</v>
      </c>
      <c r="W75" s="322">
        <v>15.82</v>
      </c>
      <c r="X75" s="322">
        <v>15.82</v>
      </c>
      <c r="Y75" s="322"/>
      <c r="Z75" s="322"/>
      <c r="AA75" s="322"/>
      <c r="AB75" s="322"/>
    </row>
    <row r="76" spans="1:28">
      <c r="A76" s="128" t="s">
        <v>358</v>
      </c>
      <c r="B76" s="31" t="s">
        <v>353</v>
      </c>
      <c r="C76" s="35"/>
      <c r="D76" s="73" t="s">
        <v>357</v>
      </c>
      <c r="E76" s="358">
        <v>0</v>
      </c>
      <c r="F76" s="358">
        <v>0</v>
      </c>
      <c r="G76" s="322">
        <v>0</v>
      </c>
      <c r="H76" s="322">
        <v>0</v>
      </c>
      <c r="I76" s="322">
        <v>0</v>
      </c>
      <c r="J76" s="322">
        <v>0</v>
      </c>
      <c r="K76" s="322">
        <v>0</v>
      </c>
      <c r="L76" s="322">
        <v>0</v>
      </c>
      <c r="M76" s="322">
        <v>0</v>
      </c>
      <c r="N76" s="322">
        <v>0</v>
      </c>
      <c r="O76" s="322">
        <v>0</v>
      </c>
      <c r="P76" s="322">
        <v>0</v>
      </c>
      <c r="Q76" s="322">
        <v>0</v>
      </c>
      <c r="R76" s="322">
        <v>0</v>
      </c>
      <c r="S76" s="322">
        <v>0</v>
      </c>
      <c r="T76" s="322">
        <v>0</v>
      </c>
      <c r="U76" s="322">
        <v>0</v>
      </c>
      <c r="V76" s="322">
        <v>0</v>
      </c>
      <c r="W76" s="322">
        <v>0</v>
      </c>
      <c r="X76" s="322">
        <v>0</v>
      </c>
      <c r="Y76" s="322">
        <v>0</v>
      </c>
      <c r="Z76" s="322">
        <v>0</v>
      </c>
      <c r="AA76" s="322">
        <v>0</v>
      </c>
      <c r="AB76" s="322">
        <v>0</v>
      </c>
    </row>
    <row r="77" spans="1:28">
      <c r="A77" s="128" t="s">
        <v>358</v>
      </c>
      <c r="B77" s="31" t="s">
        <v>354</v>
      </c>
      <c r="C77" s="35"/>
      <c r="D77" s="73" t="s">
        <v>357</v>
      </c>
      <c r="E77" s="358">
        <v>17.37</v>
      </c>
      <c r="F77" s="358">
        <v>17.37</v>
      </c>
      <c r="G77" s="322">
        <v>17.37</v>
      </c>
      <c r="H77" s="322">
        <v>17.37</v>
      </c>
      <c r="I77" s="322">
        <v>17.37</v>
      </c>
      <c r="J77" s="322">
        <v>17.37</v>
      </c>
      <c r="K77" s="322">
        <v>17.37</v>
      </c>
      <c r="L77" s="322">
        <v>17.37</v>
      </c>
      <c r="M77" s="322">
        <v>17.37</v>
      </c>
      <c r="N77" s="322">
        <v>17.37</v>
      </c>
      <c r="O77" s="322">
        <v>17.37</v>
      </c>
      <c r="P77" s="322">
        <v>17.37</v>
      </c>
      <c r="Q77" s="322">
        <v>17.37</v>
      </c>
      <c r="R77" s="322">
        <v>17.37</v>
      </c>
      <c r="S77" s="322">
        <v>17.37</v>
      </c>
      <c r="T77" s="322">
        <v>17.37</v>
      </c>
      <c r="U77" s="322">
        <v>17.37</v>
      </c>
      <c r="V77" s="322">
        <v>17.37</v>
      </c>
      <c r="W77" s="322">
        <v>17.37</v>
      </c>
      <c r="X77" s="322">
        <v>17.37</v>
      </c>
      <c r="Y77" s="322">
        <v>17.37</v>
      </c>
      <c r="Z77" s="322"/>
      <c r="AA77" s="322"/>
      <c r="AB77" s="322"/>
    </row>
    <row r="78" spans="1:28">
      <c r="A78" s="128" t="s">
        <v>358</v>
      </c>
      <c r="B78" s="31" t="s">
        <v>355</v>
      </c>
      <c r="C78" s="35"/>
      <c r="D78" s="73" t="s">
        <v>357</v>
      </c>
      <c r="E78" s="358">
        <v>20.53</v>
      </c>
      <c r="F78" s="358">
        <v>20.53</v>
      </c>
      <c r="G78" s="322">
        <v>20.53</v>
      </c>
      <c r="H78" s="322">
        <v>20.53</v>
      </c>
      <c r="I78" s="322">
        <v>20.53</v>
      </c>
      <c r="J78" s="322">
        <v>20.53</v>
      </c>
      <c r="K78" s="322">
        <v>20.53</v>
      </c>
      <c r="L78" s="322">
        <v>20.53</v>
      </c>
      <c r="M78" s="322">
        <v>20.53</v>
      </c>
      <c r="N78" s="322">
        <v>20.53</v>
      </c>
      <c r="O78" s="322">
        <v>20.53</v>
      </c>
      <c r="P78" s="322">
        <v>20.53</v>
      </c>
      <c r="Q78" s="322">
        <v>20.53</v>
      </c>
      <c r="R78" s="322">
        <v>20.53</v>
      </c>
      <c r="S78" s="322">
        <v>20.53</v>
      </c>
      <c r="T78" s="322">
        <v>20.53</v>
      </c>
      <c r="U78" s="322">
        <v>20.53</v>
      </c>
      <c r="V78" s="322">
        <v>20.53</v>
      </c>
      <c r="W78" s="322">
        <v>20.53</v>
      </c>
      <c r="X78" s="322">
        <v>20.53</v>
      </c>
      <c r="Y78" s="322">
        <v>20.53</v>
      </c>
      <c r="Z78" s="322">
        <v>20.53</v>
      </c>
      <c r="AA78" s="322">
        <v>20.53</v>
      </c>
      <c r="AB78" s="322">
        <v>20.53</v>
      </c>
    </row>
    <row r="79" spans="1:28">
      <c r="A79" s="128" t="s">
        <v>358</v>
      </c>
      <c r="B79" s="31" t="s">
        <v>356</v>
      </c>
      <c r="C79" s="35"/>
      <c r="D79" s="73" t="s">
        <v>357</v>
      </c>
      <c r="E79" s="360"/>
      <c r="F79" s="360"/>
      <c r="G79" s="324"/>
      <c r="H79" s="324">
        <v>0</v>
      </c>
      <c r="I79" s="324">
        <v>0</v>
      </c>
      <c r="J79" s="324">
        <v>0</v>
      </c>
      <c r="K79" s="324">
        <v>0</v>
      </c>
      <c r="L79" s="324">
        <v>0</v>
      </c>
      <c r="M79" s="324">
        <v>0</v>
      </c>
      <c r="N79" s="324">
        <v>0</v>
      </c>
      <c r="O79" s="324">
        <v>0</v>
      </c>
      <c r="P79" s="324">
        <v>0</v>
      </c>
      <c r="Q79" s="324">
        <v>0</v>
      </c>
      <c r="R79" s="324">
        <v>0</v>
      </c>
      <c r="S79" s="324">
        <v>0</v>
      </c>
      <c r="T79" s="324">
        <v>0</v>
      </c>
      <c r="U79" s="324">
        <v>0</v>
      </c>
      <c r="V79" s="324">
        <v>0</v>
      </c>
      <c r="W79" s="324">
        <v>0</v>
      </c>
      <c r="X79" s="324">
        <v>0</v>
      </c>
      <c r="Y79" s="324">
        <v>0</v>
      </c>
      <c r="Z79" s="324">
        <v>0</v>
      </c>
      <c r="AA79" s="324">
        <v>0</v>
      </c>
      <c r="AB79" s="324">
        <v>0</v>
      </c>
    </row>
    <row r="80" spans="1:28">
      <c r="A80" s="128" t="s">
        <v>358</v>
      </c>
      <c r="B80" s="31" t="s">
        <v>359</v>
      </c>
      <c r="C80" s="35"/>
      <c r="D80" s="73" t="s">
        <v>360</v>
      </c>
      <c r="E80" s="160"/>
      <c r="F80" s="160"/>
      <c r="G80" s="103"/>
      <c r="H80" s="324">
        <v>5</v>
      </c>
      <c r="I80" s="324">
        <v>5</v>
      </c>
      <c r="J80" s="324">
        <v>10</v>
      </c>
      <c r="K80" s="324">
        <v>10</v>
      </c>
      <c r="L80" s="324">
        <v>10</v>
      </c>
      <c r="M80" s="324">
        <v>10</v>
      </c>
      <c r="N80" s="324">
        <v>10</v>
      </c>
      <c r="O80" s="324">
        <v>10</v>
      </c>
      <c r="P80" s="324">
        <v>10</v>
      </c>
      <c r="Q80" s="324">
        <v>10</v>
      </c>
      <c r="R80" s="324">
        <v>10</v>
      </c>
      <c r="S80" s="324">
        <v>10</v>
      </c>
      <c r="T80" s="104"/>
      <c r="U80" s="104"/>
      <c r="V80" s="104"/>
      <c r="W80" s="104"/>
      <c r="X80" s="104"/>
      <c r="Y80" s="104"/>
      <c r="Z80" s="104"/>
      <c r="AA80" s="104"/>
      <c r="AB80" s="104"/>
    </row>
    <row r="81" spans="1:28">
      <c r="A81" s="128" t="s">
        <v>358</v>
      </c>
      <c r="B81" s="31"/>
      <c r="C81" s="35"/>
      <c r="D81" s="73"/>
      <c r="E81" s="160"/>
      <c r="F81" s="160"/>
      <c r="G81" s="103"/>
      <c r="H81" s="103"/>
      <c r="I81" s="103"/>
      <c r="J81" s="103"/>
      <c r="K81" s="103"/>
      <c r="L81" s="103"/>
      <c r="M81" s="103"/>
      <c r="N81" s="115"/>
      <c r="O81" s="104"/>
      <c r="P81" s="104"/>
      <c r="Q81" s="104"/>
      <c r="R81" s="104"/>
      <c r="S81" s="104"/>
      <c r="T81" s="104"/>
      <c r="U81" s="104"/>
      <c r="V81" s="104"/>
      <c r="W81" s="104"/>
      <c r="X81" s="104"/>
      <c r="Y81" s="104"/>
      <c r="Z81" s="104"/>
      <c r="AA81" s="104"/>
      <c r="AB81" s="104"/>
    </row>
    <row r="82" spans="1:28">
      <c r="A82" s="128" t="s">
        <v>358</v>
      </c>
      <c r="B82" s="31"/>
      <c r="C82" s="35"/>
      <c r="D82" s="73"/>
      <c r="E82" s="160"/>
      <c r="F82" s="160"/>
      <c r="G82" s="103"/>
      <c r="H82" s="103"/>
      <c r="I82" s="103"/>
      <c r="J82" s="103"/>
      <c r="K82" s="103"/>
      <c r="L82" s="103"/>
      <c r="M82" s="103"/>
      <c r="N82" s="115"/>
      <c r="O82" s="104"/>
      <c r="P82" s="104"/>
      <c r="Q82" s="104"/>
      <c r="R82" s="104"/>
      <c r="S82" s="104"/>
      <c r="T82" s="104"/>
      <c r="U82" s="104"/>
      <c r="V82" s="104"/>
      <c r="W82" s="104"/>
      <c r="X82" s="104"/>
      <c r="Y82" s="104"/>
      <c r="Z82" s="104"/>
      <c r="AA82" s="104"/>
      <c r="AB82" s="104"/>
    </row>
    <row r="83" spans="1:28">
      <c r="A83" s="128" t="s">
        <v>358</v>
      </c>
      <c r="B83" s="31"/>
      <c r="C83" s="35"/>
      <c r="D83" s="73"/>
      <c r="E83" s="160"/>
      <c r="F83" s="160"/>
      <c r="G83" s="103"/>
      <c r="H83" s="103"/>
      <c r="I83" s="103"/>
      <c r="J83" s="103"/>
      <c r="K83" s="103"/>
      <c r="L83" s="103"/>
      <c r="M83" s="103"/>
      <c r="N83" s="115"/>
      <c r="O83" s="104"/>
      <c r="P83" s="104"/>
      <c r="Q83" s="104"/>
      <c r="R83" s="104"/>
      <c r="S83" s="104"/>
      <c r="T83" s="104"/>
      <c r="U83" s="104"/>
      <c r="V83" s="104"/>
      <c r="W83" s="104"/>
      <c r="X83" s="104"/>
      <c r="Y83" s="104"/>
      <c r="Z83" s="104"/>
      <c r="AA83" s="104"/>
      <c r="AB83" s="104"/>
    </row>
    <row r="84" spans="1:28">
      <c r="A84" s="128" t="s">
        <v>358</v>
      </c>
      <c r="B84" s="31"/>
      <c r="C84" s="35"/>
      <c r="D84" s="73"/>
      <c r="E84" s="160"/>
      <c r="F84" s="160"/>
      <c r="G84" s="103"/>
      <c r="H84" s="103"/>
      <c r="I84" s="103"/>
      <c r="J84" s="103"/>
      <c r="K84" s="103"/>
      <c r="L84" s="103"/>
      <c r="M84" s="103"/>
      <c r="N84" s="115"/>
      <c r="O84" s="104"/>
      <c r="P84" s="104"/>
      <c r="Q84" s="104"/>
      <c r="R84" s="104"/>
      <c r="S84" s="104"/>
      <c r="T84" s="104"/>
      <c r="U84" s="104"/>
      <c r="V84" s="104"/>
      <c r="W84" s="104"/>
      <c r="X84" s="104"/>
      <c r="Y84" s="104"/>
      <c r="Z84" s="104"/>
      <c r="AA84" s="104"/>
      <c r="AB84" s="104"/>
    </row>
    <row r="85" spans="1:28">
      <c r="A85" s="128" t="s">
        <v>358</v>
      </c>
      <c r="B85" s="31"/>
      <c r="C85" s="35"/>
      <c r="D85" s="73"/>
      <c r="E85" s="160"/>
      <c r="F85" s="160"/>
      <c r="G85" s="103"/>
      <c r="H85" s="103"/>
      <c r="I85" s="103"/>
      <c r="J85" s="103"/>
      <c r="K85" s="103"/>
      <c r="L85" s="103"/>
      <c r="M85" s="103"/>
      <c r="N85" s="115"/>
      <c r="O85" s="104"/>
      <c r="P85" s="104"/>
      <c r="Q85" s="104"/>
      <c r="R85" s="104"/>
      <c r="S85" s="104"/>
      <c r="T85" s="104"/>
      <c r="U85" s="104"/>
      <c r="V85" s="104"/>
      <c r="W85" s="104"/>
      <c r="X85" s="104"/>
      <c r="Y85" s="104"/>
      <c r="Z85" s="104"/>
      <c r="AA85" s="104"/>
      <c r="AB85" s="104"/>
    </row>
    <row r="86" spans="1:28">
      <c r="A86" s="128" t="s">
        <v>358</v>
      </c>
      <c r="B86" s="31"/>
      <c r="C86" s="35"/>
      <c r="D86" s="73"/>
      <c r="E86" s="160"/>
      <c r="F86" s="160"/>
      <c r="G86" s="103"/>
      <c r="H86" s="103"/>
      <c r="I86" s="103"/>
      <c r="J86" s="103"/>
      <c r="K86" s="103"/>
      <c r="L86" s="103"/>
      <c r="M86" s="103"/>
      <c r="N86" s="115"/>
      <c r="O86" s="104"/>
      <c r="P86" s="104"/>
      <c r="Q86" s="104"/>
      <c r="R86" s="104"/>
      <c r="S86" s="104"/>
      <c r="T86" s="104"/>
      <c r="U86" s="104"/>
      <c r="V86" s="104"/>
      <c r="W86" s="104"/>
      <c r="X86" s="104"/>
      <c r="Y86" s="104"/>
      <c r="Z86" s="104"/>
      <c r="AA86" s="104"/>
      <c r="AB86" s="104"/>
    </row>
    <row r="87" spans="1:28">
      <c r="A87" s="128" t="s">
        <v>358</v>
      </c>
      <c r="B87" s="31"/>
      <c r="C87" s="35"/>
      <c r="D87" s="73"/>
      <c r="E87" s="160"/>
      <c r="F87" s="160"/>
      <c r="G87" s="103"/>
      <c r="H87" s="103"/>
      <c r="I87" s="103"/>
      <c r="J87" s="103"/>
      <c r="K87" s="103"/>
      <c r="L87" s="103"/>
      <c r="M87" s="103"/>
      <c r="N87" s="115"/>
      <c r="O87" s="104"/>
      <c r="P87" s="104"/>
      <c r="Q87" s="104"/>
      <c r="R87" s="104"/>
      <c r="S87" s="104"/>
      <c r="T87" s="104"/>
      <c r="U87" s="104"/>
      <c r="V87" s="104"/>
      <c r="W87" s="104"/>
      <c r="X87" s="104"/>
      <c r="Y87" s="104"/>
      <c r="Z87" s="104"/>
      <c r="AA87" s="104"/>
      <c r="AB87" s="104"/>
    </row>
    <row r="88" spans="1:28">
      <c r="A88" s="128" t="s">
        <v>358</v>
      </c>
      <c r="B88" s="31"/>
      <c r="C88" s="35"/>
      <c r="D88" s="73"/>
      <c r="E88" s="160"/>
      <c r="F88" s="160"/>
      <c r="G88" s="103"/>
      <c r="H88" s="103"/>
      <c r="I88" s="103"/>
      <c r="J88" s="103"/>
      <c r="K88" s="103"/>
      <c r="L88" s="103"/>
      <c r="M88" s="103"/>
      <c r="N88" s="115"/>
      <c r="O88" s="104"/>
      <c r="P88" s="104"/>
      <c r="Q88" s="104"/>
      <c r="R88" s="104"/>
      <c r="S88" s="104"/>
      <c r="T88" s="104"/>
      <c r="U88" s="104"/>
      <c r="V88" s="104"/>
      <c r="W88" s="104"/>
      <c r="X88" s="104"/>
      <c r="Y88" s="104"/>
      <c r="Z88" s="104"/>
      <c r="AA88" s="104"/>
      <c r="AB88" s="104"/>
    </row>
    <row r="89" spans="1:28">
      <c r="A89" s="128" t="s">
        <v>358</v>
      </c>
      <c r="B89" s="31"/>
      <c r="C89" s="35"/>
      <c r="D89" s="73"/>
      <c r="E89" s="160"/>
      <c r="F89" s="160"/>
      <c r="G89" s="103"/>
      <c r="H89" s="103"/>
      <c r="I89" s="103"/>
      <c r="J89" s="103"/>
      <c r="K89" s="103"/>
      <c r="L89" s="103"/>
      <c r="M89" s="103"/>
      <c r="N89" s="115"/>
      <c r="O89" s="104"/>
      <c r="P89" s="104"/>
      <c r="Q89" s="104"/>
      <c r="R89" s="104"/>
      <c r="S89" s="104"/>
      <c r="T89" s="104"/>
      <c r="U89" s="104"/>
      <c r="V89" s="104"/>
      <c r="W89" s="104"/>
      <c r="X89" s="104"/>
      <c r="Y89" s="104"/>
      <c r="Z89" s="104"/>
      <c r="AA89" s="104"/>
      <c r="AB89" s="104"/>
    </row>
    <row r="90" spans="1:28">
      <c r="A90" s="128" t="s">
        <v>358</v>
      </c>
      <c r="B90" s="31"/>
      <c r="C90" s="35"/>
      <c r="D90" s="73"/>
      <c r="E90" s="160"/>
      <c r="F90" s="160"/>
      <c r="G90" s="103"/>
      <c r="H90" s="103"/>
      <c r="I90" s="103"/>
      <c r="J90" s="103"/>
      <c r="K90" s="103"/>
      <c r="L90" s="103"/>
      <c r="M90" s="103"/>
      <c r="N90" s="115"/>
      <c r="O90" s="104"/>
      <c r="P90" s="104"/>
      <c r="Q90" s="104"/>
      <c r="R90" s="104"/>
      <c r="S90" s="104"/>
      <c r="T90" s="104"/>
      <c r="U90" s="104"/>
      <c r="V90" s="104"/>
      <c r="W90" s="104"/>
      <c r="X90" s="104"/>
      <c r="Y90" s="104"/>
      <c r="Z90" s="104"/>
      <c r="AA90" s="104"/>
      <c r="AB90" s="104"/>
    </row>
    <row r="91" spans="1:28">
      <c r="A91" s="128" t="s">
        <v>358</v>
      </c>
      <c r="B91" s="31"/>
      <c r="C91" s="35"/>
      <c r="D91" s="73"/>
      <c r="E91" s="160"/>
      <c r="F91" s="160"/>
      <c r="G91" s="103"/>
      <c r="H91" s="103"/>
      <c r="I91" s="103"/>
      <c r="J91" s="103"/>
      <c r="K91" s="103"/>
      <c r="L91" s="103"/>
      <c r="M91" s="103"/>
      <c r="N91" s="115"/>
      <c r="O91" s="104"/>
      <c r="P91" s="104"/>
      <c r="Q91" s="104"/>
      <c r="R91" s="104"/>
      <c r="S91" s="104"/>
      <c r="T91" s="104"/>
      <c r="U91" s="104"/>
      <c r="V91" s="104"/>
      <c r="W91" s="104"/>
      <c r="X91" s="104"/>
      <c r="Y91" s="104"/>
      <c r="Z91" s="104"/>
      <c r="AA91" s="104"/>
      <c r="AB91" s="104"/>
    </row>
    <row r="92" spans="1:28">
      <c r="A92" s="128" t="s">
        <v>358</v>
      </c>
      <c r="B92" s="31"/>
      <c r="C92" s="35"/>
      <c r="D92" s="73"/>
      <c r="E92" s="160"/>
      <c r="F92" s="160"/>
      <c r="G92" s="103"/>
      <c r="H92" s="103"/>
      <c r="I92" s="103"/>
      <c r="J92" s="103"/>
      <c r="K92" s="103"/>
      <c r="L92" s="103"/>
      <c r="M92" s="103"/>
      <c r="N92" s="115"/>
      <c r="O92" s="104"/>
      <c r="P92" s="104"/>
      <c r="Q92" s="104"/>
      <c r="R92" s="104"/>
      <c r="S92" s="104"/>
      <c r="T92" s="104"/>
      <c r="U92" s="104"/>
      <c r="V92" s="104"/>
      <c r="W92" s="104"/>
      <c r="X92" s="104"/>
      <c r="Y92" s="104"/>
      <c r="Z92" s="104"/>
      <c r="AA92" s="104"/>
      <c r="AB92" s="104"/>
    </row>
    <row r="93" spans="1:28">
      <c r="A93" s="128" t="s">
        <v>358</v>
      </c>
      <c r="B93" s="31"/>
      <c r="C93" s="35"/>
      <c r="D93" s="73"/>
      <c r="E93" s="160"/>
      <c r="F93" s="160"/>
      <c r="G93" s="103"/>
      <c r="H93" s="103"/>
      <c r="I93" s="103"/>
      <c r="J93" s="103"/>
      <c r="K93" s="103"/>
      <c r="L93" s="103"/>
      <c r="M93" s="103"/>
      <c r="N93" s="115"/>
      <c r="O93" s="104"/>
      <c r="P93" s="104"/>
      <c r="Q93" s="104"/>
      <c r="R93" s="104"/>
      <c r="S93" s="104"/>
      <c r="T93" s="104"/>
      <c r="U93" s="104"/>
      <c r="V93" s="104"/>
      <c r="W93" s="104"/>
      <c r="X93" s="104"/>
      <c r="Y93" s="104"/>
      <c r="Z93" s="104"/>
      <c r="AA93" s="104"/>
      <c r="AB93" s="104"/>
    </row>
    <row r="94" spans="1:28">
      <c r="A94" s="128" t="s">
        <v>358</v>
      </c>
      <c r="B94" s="31"/>
      <c r="C94" s="35"/>
      <c r="D94" s="73"/>
      <c r="E94" s="160"/>
      <c r="F94" s="160"/>
      <c r="G94" s="103"/>
      <c r="H94" s="103"/>
      <c r="I94" s="103"/>
      <c r="J94" s="103"/>
      <c r="K94" s="103"/>
      <c r="L94" s="103"/>
      <c r="M94" s="103"/>
      <c r="N94" s="115"/>
      <c r="O94" s="104"/>
      <c r="P94" s="104"/>
      <c r="Q94" s="104"/>
      <c r="R94" s="104"/>
      <c r="S94" s="104"/>
      <c r="T94" s="104"/>
      <c r="U94" s="104"/>
      <c r="V94" s="104"/>
      <c r="W94" s="104"/>
      <c r="X94" s="104"/>
      <c r="Y94" s="104"/>
      <c r="Z94" s="104"/>
      <c r="AA94" s="104"/>
      <c r="AB94" s="104"/>
    </row>
    <row r="95" spans="1:28">
      <c r="A95" s="128" t="s">
        <v>358</v>
      </c>
      <c r="B95" s="31"/>
      <c r="C95" s="35"/>
      <c r="D95" s="73"/>
      <c r="E95" s="160"/>
      <c r="F95" s="160"/>
      <c r="G95" s="103"/>
      <c r="H95" s="103"/>
      <c r="I95" s="103"/>
      <c r="J95" s="103"/>
      <c r="K95" s="103"/>
      <c r="L95" s="103"/>
      <c r="M95" s="103"/>
      <c r="N95" s="115"/>
      <c r="O95" s="104"/>
      <c r="P95" s="104"/>
      <c r="Q95" s="104"/>
      <c r="R95" s="104"/>
      <c r="S95" s="104"/>
      <c r="T95" s="104"/>
      <c r="U95" s="104"/>
      <c r="V95" s="104"/>
      <c r="W95" s="104"/>
      <c r="X95" s="104"/>
      <c r="Y95" s="104"/>
      <c r="Z95" s="104"/>
      <c r="AA95" s="104"/>
      <c r="AB95" s="104"/>
    </row>
    <row r="96" spans="1:28">
      <c r="A96" s="128" t="s">
        <v>358</v>
      </c>
      <c r="B96" s="31"/>
      <c r="C96" s="35"/>
      <c r="D96" s="73"/>
      <c r="E96" s="160"/>
      <c r="F96" s="160"/>
      <c r="G96" s="103"/>
      <c r="H96" s="103"/>
      <c r="I96" s="103"/>
      <c r="J96" s="103"/>
      <c r="K96" s="103"/>
      <c r="L96" s="103"/>
      <c r="M96" s="103"/>
      <c r="N96" s="115"/>
      <c r="O96" s="104"/>
      <c r="P96" s="104"/>
      <c r="Q96" s="104"/>
      <c r="R96" s="104"/>
      <c r="S96" s="104"/>
      <c r="T96" s="104"/>
      <c r="U96" s="104"/>
      <c r="V96" s="104"/>
      <c r="W96" s="104"/>
      <c r="X96" s="104"/>
      <c r="Y96" s="104"/>
      <c r="Z96" s="104"/>
      <c r="AA96" s="104"/>
      <c r="AB96" s="104"/>
    </row>
    <row r="97" spans="1:28">
      <c r="A97" s="128" t="s">
        <v>358</v>
      </c>
      <c r="B97" s="31"/>
      <c r="C97" s="35"/>
      <c r="D97" s="73"/>
      <c r="E97" s="160"/>
      <c r="F97" s="160"/>
      <c r="G97" s="103"/>
      <c r="H97" s="103"/>
      <c r="I97" s="103"/>
      <c r="J97" s="103"/>
      <c r="K97" s="103"/>
      <c r="L97" s="103"/>
      <c r="M97" s="103"/>
      <c r="N97" s="115"/>
      <c r="O97" s="104"/>
      <c r="P97" s="104"/>
      <c r="Q97" s="104"/>
      <c r="R97" s="104"/>
      <c r="S97" s="104"/>
      <c r="T97" s="104"/>
      <c r="U97" s="104"/>
      <c r="V97" s="104"/>
      <c r="W97" s="104"/>
      <c r="X97" s="104"/>
      <c r="Y97" s="104"/>
      <c r="Z97" s="104"/>
      <c r="AA97" s="104"/>
      <c r="AB97" s="104"/>
    </row>
    <row r="98" spans="1:28">
      <c r="A98" s="128"/>
      <c r="B98" s="172"/>
      <c r="C98" s="173"/>
      <c r="D98" s="174"/>
      <c r="E98" s="174"/>
      <c r="F98" s="174"/>
      <c r="G98" s="175"/>
      <c r="H98" s="175"/>
      <c r="I98" s="175"/>
      <c r="J98" s="175"/>
      <c r="K98" s="175"/>
      <c r="L98" s="175"/>
      <c r="M98" s="175"/>
      <c r="N98" s="175"/>
      <c r="O98" s="176"/>
      <c r="P98" s="176"/>
      <c r="Q98" s="176"/>
      <c r="R98" s="177"/>
      <c r="S98" s="177"/>
      <c r="T98" s="177"/>
      <c r="U98" s="177"/>
      <c r="V98" s="177"/>
      <c r="W98" s="177"/>
      <c r="X98" s="177"/>
      <c r="Y98" s="177"/>
      <c r="Z98" s="177"/>
      <c r="AA98" s="177"/>
      <c r="AB98" s="177"/>
    </row>
    <row r="99" spans="1:28" ht="31">
      <c r="A99" s="128">
        <v>12</v>
      </c>
      <c r="B99" s="182" t="s">
        <v>162</v>
      </c>
      <c r="C99" s="34"/>
      <c r="D99" s="183"/>
      <c r="E99" s="184">
        <f t="shared" ref="E99:AB99" si="10">SUM(E48:E55,E67:E97)</f>
        <v>106.50667901234569</v>
      </c>
      <c r="F99" s="184">
        <f t="shared" si="10"/>
        <v>106.50667901234569</v>
      </c>
      <c r="G99" s="184">
        <f t="shared" si="10"/>
        <v>106.50667901234569</v>
      </c>
      <c r="H99" s="184">
        <f t="shared" si="10"/>
        <v>111.50667901234569</v>
      </c>
      <c r="I99" s="184">
        <f t="shared" si="10"/>
        <v>111.50667901234569</v>
      </c>
      <c r="J99" s="184">
        <f t="shared" si="10"/>
        <v>114.98667901234569</v>
      </c>
      <c r="K99" s="184">
        <f t="shared" si="10"/>
        <v>114.98667901234569</v>
      </c>
      <c r="L99" s="184">
        <f t="shared" si="10"/>
        <v>107.941</v>
      </c>
      <c r="M99" s="184">
        <f t="shared" si="10"/>
        <v>106.03700000000001</v>
      </c>
      <c r="N99" s="184">
        <f t="shared" si="10"/>
        <v>106.03700000000001</v>
      </c>
      <c r="O99" s="184">
        <f t="shared" si="10"/>
        <v>106.03700000000001</v>
      </c>
      <c r="P99" s="184">
        <f t="shared" si="10"/>
        <v>106.03700000000001</v>
      </c>
      <c r="Q99" s="184">
        <f t="shared" si="10"/>
        <v>104.62</v>
      </c>
      <c r="R99" s="184">
        <f t="shared" si="10"/>
        <v>100.32000000000001</v>
      </c>
      <c r="S99" s="184">
        <f t="shared" si="10"/>
        <v>100.32000000000001</v>
      </c>
      <c r="T99" s="184">
        <f t="shared" si="10"/>
        <v>90.320000000000007</v>
      </c>
      <c r="U99" s="184">
        <f t="shared" si="10"/>
        <v>90.320000000000007</v>
      </c>
      <c r="V99" s="184">
        <f t="shared" si="10"/>
        <v>90.320000000000007</v>
      </c>
      <c r="W99" s="184">
        <f t="shared" si="10"/>
        <v>90.320000000000007</v>
      </c>
      <c r="X99" s="184">
        <f t="shared" si="10"/>
        <v>90.320000000000007</v>
      </c>
      <c r="Y99" s="184">
        <f t="shared" si="10"/>
        <v>42.97</v>
      </c>
      <c r="Z99" s="184">
        <f t="shared" si="10"/>
        <v>25.6</v>
      </c>
      <c r="AA99" s="184">
        <f t="shared" si="10"/>
        <v>25.6</v>
      </c>
      <c r="AB99" s="184">
        <f t="shared" si="10"/>
        <v>25.6</v>
      </c>
    </row>
    <row r="100" spans="1:28">
      <c r="A100" s="128"/>
      <c r="B100" s="155"/>
      <c r="C100" s="152"/>
      <c r="D100" s="151"/>
      <c r="E100" s="92"/>
      <c r="F100" s="92"/>
      <c r="G100" s="92"/>
      <c r="H100" s="92"/>
      <c r="I100" s="92"/>
      <c r="J100" s="92"/>
      <c r="K100" s="92"/>
      <c r="L100" s="92"/>
      <c r="M100" s="92"/>
      <c r="N100" s="92"/>
      <c r="O100" s="92"/>
      <c r="P100" s="92"/>
      <c r="Q100" s="92"/>
      <c r="R100" s="156"/>
      <c r="S100" s="156"/>
      <c r="T100" s="156"/>
      <c r="U100" s="156"/>
      <c r="V100" s="156"/>
      <c r="W100" s="156"/>
      <c r="X100" s="156"/>
      <c r="Y100" s="156"/>
      <c r="Z100" s="156"/>
      <c r="AA100" s="156"/>
      <c r="AB100" s="156"/>
    </row>
    <row r="101" spans="1:28" ht="15" customHeight="1">
      <c r="A101" s="128">
        <v>13</v>
      </c>
      <c r="B101" s="38" t="s">
        <v>163</v>
      </c>
      <c r="C101" s="39"/>
      <c r="D101" s="65"/>
      <c r="E101" s="66">
        <f t="shared" ref="E101:AB101" si="11">E99+E44</f>
        <v>339.46219101234567</v>
      </c>
      <c r="F101" s="66">
        <f t="shared" si="11"/>
        <v>339.50667901234567</v>
      </c>
      <c r="G101" s="66">
        <f t="shared" si="11"/>
        <v>339.50667901234567</v>
      </c>
      <c r="H101" s="66">
        <f t="shared" si="11"/>
        <v>344.50667901234567</v>
      </c>
      <c r="I101" s="66">
        <f t="shared" si="11"/>
        <v>344.50667901234567</v>
      </c>
      <c r="J101" s="66">
        <f t="shared" si="11"/>
        <v>347.98667901234569</v>
      </c>
      <c r="K101" s="66">
        <f t="shared" si="11"/>
        <v>347.98667901234569</v>
      </c>
      <c r="L101" s="66">
        <f t="shared" si="11"/>
        <v>340.94100000000003</v>
      </c>
      <c r="M101" s="66">
        <f t="shared" si="11"/>
        <v>339.03700000000003</v>
      </c>
      <c r="N101" s="66">
        <f t="shared" si="11"/>
        <v>339.03700000000003</v>
      </c>
      <c r="O101" s="66">
        <f t="shared" si="11"/>
        <v>339.03700000000003</v>
      </c>
      <c r="P101" s="66">
        <f t="shared" si="11"/>
        <v>339.03700000000003</v>
      </c>
      <c r="Q101" s="66">
        <f t="shared" si="11"/>
        <v>337.62</v>
      </c>
      <c r="R101" s="66">
        <f t="shared" si="11"/>
        <v>333.32</v>
      </c>
      <c r="S101" s="66">
        <f t="shared" si="11"/>
        <v>333.32</v>
      </c>
      <c r="T101" s="66">
        <f t="shared" si="11"/>
        <v>323.32</v>
      </c>
      <c r="U101" s="66">
        <f t="shared" si="11"/>
        <v>323.32</v>
      </c>
      <c r="V101" s="66">
        <f t="shared" si="11"/>
        <v>323.32</v>
      </c>
      <c r="W101" s="66">
        <f t="shared" si="11"/>
        <v>323.32</v>
      </c>
      <c r="X101" s="66">
        <f t="shared" si="11"/>
        <v>323.32</v>
      </c>
      <c r="Y101" s="66">
        <f t="shared" si="11"/>
        <v>275.97000000000003</v>
      </c>
      <c r="Z101" s="66">
        <f t="shared" si="11"/>
        <v>258.60000000000002</v>
      </c>
      <c r="AA101" s="66">
        <f t="shared" si="11"/>
        <v>258.60000000000002</v>
      </c>
      <c r="AB101" s="66">
        <f t="shared" si="11"/>
        <v>258.60000000000002</v>
      </c>
    </row>
    <row r="102" spans="1:28" ht="15" customHeight="1">
      <c r="A102" s="128"/>
      <c r="B102" s="109"/>
      <c r="C102" s="110"/>
      <c r="D102" s="16"/>
      <c r="E102" s="16"/>
      <c r="F102" s="16"/>
      <c r="G102" s="62"/>
      <c r="H102" s="62"/>
      <c r="I102" s="62"/>
      <c r="J102" s="62"/>
      <c r="K102" s="62"/>
      <c r="L102" s="62"/>
      <c r="M102" s="62"/>
      <c r="N102" s="62"/>
      <c r="O102" s="62"/>
      <c r="P102" s="62"/>
      <c r="Q102" s="62"/>
      <c r="R102" s="62"/>
      <c r="S102" s="62"/>
      <c r="T102" s="62"/>
      <c r="U102" s="62"/>
      <c r="V102" s="62"/>
      <c r="W102" s="62"/>
      <c r="X102" s="62"/>
      <c r="Y102" s="62"/>
      <c r="Z102" s="62"/>
      <c r="AA102" s="62"/>
      <c r="AB102" s="62"/>
    </row>
    <row r="103" spans="1:28" ht="15" customHeight="1">
      <c r="A103" s="128"/>
      <c r="B103" s="224" t="s">
        <v>36</v>
      </c>
      <c r="D103" s="16"/>
      <c r="E103" s="16"/>
      <c r="F103" s="16"/>
      <c r="G103" s="74"/>
      <c r="H103" s="74"/>
      <c r="I103" s="74"/>
      <c r="J103" s="74"/>
      <c r="K103" s="74"/>
      <c r="L103" s="74"/>
      <c r="M103" s="74"/>
      <c r="N103" s="74"/>
      <c r="O103" s="63"/>
      <c r="P103" s="63"/>
      <c r="Q103" s="63"/>
      <c r="R103" s="63"/>
      <c r="S103" s="63"/>
      <c r="T103" s="63"/>
      <c r="U103" s="63"/>
      <c r="V103" s="63"/>
      <c r="W103" s="63"/>
      <c r="X103" s="63"/>
      <c r="Y103" s="63"/>
      <c r="Z103" s="63"/>
      <c r="AA103" s="63"/>
      <c r="AB103" s="63"/>
    </row>
    <row r="104" spans="1:28" ht="15" customHeight="1">
      <c r="A104" s="128"/>
      <c r="B104" s="22" t="s">
        <v>277</v>
      </c>
      <c r="C104" s="26"/>
      <c r="D104" s="16"/>
      <c r="E104" s="16"/>
      <c r="F104" s="16"/>
      <c r="G104" s="74"/>
      <c r="H104" s="74"/>
      <c r="I104" s="74"/>
      <c r="J104" s="74"/>
      <c r="K104" s="74"/>
      <c r="L104" s="74"/>
      <c r="M104" s="74"/>
      <c r="N104" s="74"/>
      <c r="O104" s="63"/>
      <c r="P104" s="63"/>
      <c r="Q104" s="63"/>
      <c r="R104" s="63"/>
      <c r="S104" s="63"/>
      <c r="T104" s="63"/>
      <c r="U104" s="63"/>
      <c r="V104" s="63"/>
      <c r="W104" s="63"/>
      <c r="X104" s="63"/>
      <c r="Y104" s="63"/>
      <c r="Z104" s="63"/>
      <c r="AA104" s="63"/>
      <c r="AB104" s="63"/>
    </row>
    <row r="105" spans="1:28">
      <c r="A105" s="128"/>
      <c r="B105" s="16" t="s">
        <v>37</v>
      </c>
      <c r="C105" s="26"/>
      <c r="D105" s="64" t="s">
        <v>31</v>
      </c>
      <c r="E105" s="50" t="s">
        <v>15</v>
      </c>
      <c r="F105" s="50" t="s">
        <v>17</v>
      </c>
      <c r="G105" s="50" t="s">
        <v>18</v>
      </c>
      <c r="H105" s="50" t="s">
        <v>21</v>
      </c>
      <c r="I105" s="50" t="s">
        <v>22</v>
      </c>
      <c r="J105" s="50" t="s">
        <v>24</v>
      </c>
      <c r="K105" s="50" t="s">
        <v>25</v>
      </c>
      <c r="L105" s="50" t="s">
        <v>26</v>
      </c>
      <c r="M105" s="50" t="s">
        <v>27</v>
      </c>
      <c r="N105" s="50" t="s">
        <v>335</v>
      </c>
      <c r="O105" s="50" t="s">
        <v>336</v>
      </c>
      <c r="P105" s="50" t="s">
        <v>337</v>
      </c>
      <c r="Q105" s="50" t="s">
        <v>338</v>
      </c>
      <c r="R105" s="50" t="s">
        <v>339</v>
      </c>
      <c r="S105" s="50" t="s">
        <v>366</v>
      </c>
      <c r="T105" s="50" t="s">
        <v>367</v>
      </c>
      <c r="U105" s="50" t="s">
        <v>368</v>
      </c>
      <c r="V105" s="50" t="s">
        <v>369</v>
      </c>
      <c r="W105" s="50" t="s">
        <v>370</v>
      </c>
      <c r="X105" s="50" t="s">
        <v>371</v>
      </c>
      <c r="Y105" s="50" t="s">
        <v>372</v>
      </c>
      <c r="Z105" s="50" t="s">
        <v>373</v>
      </c>
      <c r="AA105" s="50" t="s">
        <v>374</v>
      </c>
      <c r="AB105" s="50" t="s">
        <v>375</v>
      </c>
    </row>
    <row r="106" spans="1:28">
      <c r="A106" s="128" t="s">
        <v>67</v>
      </c>
      <c r="B106" s="111" t="s">
        <v>387</v>
      </c>
      <c r="C106" s="112"/>
      <c r="D106" s="77" t="s">
        <v>388</v>
      </c>
      <c r="E106" s="361"/>
      <c r="F106" s="361"/>
      <c r="G106" s="98"/>
      <c r="H106" s="98"/>
      <c r="I106" s="98"/>
      <c r="J106" s="98"/>
      <c r="K106" s="98"/>
      <c r="L106" s="98"/>
      <c r="M106" s="98"/>
      <c r="N106" s="108"/>
      <c r="O106" s="99"/>
      <c r="P106" s="99"/>
      <c r="Q106" s="99"/>
      <c r="R106" s="99"/>
      <c r="S106" s="99"/>
      <c r="T106" s="99"/>
      <c r="U106" s="99"/>
      <c r="V106" s="99"/>
      <c r="W106" s="99"/>
      <c r="X106" s="325">
        <v>25</v>
      </c>
      <c r="Y106" s="325">
        <v>25</v>
      </c>
      <c r="Z106" s="325">
        <v>50</v>
      </c>
      <c r="AA106" s="325">
        <v>50</v>
      </c>
      <c r="AB106" s="325">
        <v>75</v>
      </c>
    </row>
    <row r="107" spans="1:28">
      <c r="A107" s="128" t="s">
        <v>68</v>
      </c>
      <c r="B107" s="40"/>
      <c r="C107" s="36"/>
      <c r="D107" s="77"/>
      <c r="E107" s="361"/>
      <c r="F107" s="361"/>
      <c r="G107" s="98"/>
      <c r="H107" s="98"/>
      <c r="I107" s="98"/>
      <c r="J107" s="98"/>
      <c r="K107" s="98"/>
      <c r="L107" s="98"/>
      <c r="M107" s="98"/>
      <c r="N107" s="108"/>
      <c r="O107" s="99"/>
      <c r="P107" s="99"/>
      <c r="Q107" s="99"/>
      <c r="R107" s="99"/>
      <c r="S107" s="99"/>
      <c r="T107" s="99"/>
      <c r="U107" s="99"/>
      <c r="V107" s="99"/>
      <c r="W107" s="99"/>
      <c r="X107" s="99"/>
      <c r="Y107" s="99"/>
      <c r="Z107" s="99"/>
      <c r="AA107" s="99"/>
      <c r="AB107" s="99"/>
    </row>
    <row r="108" spans="1:28">
      <c r="A108" s="128" t="s">
        <v>69</v>
      </c>
      <c r="B108" s="40"/>
      <c r="C108" s="36"/>
      <c r="D108" s="77"/>
      <c r="E108" s="361"/>
      <c r="F108" s="361"/>
      <c r="G108" s="98"/>
      <c r="H108" s="98"/>
      <c r="I108" s="98"/>
      <c r="J108" s="98"/>
      <c r="K108" s="98"/>
      <c r="L108" s="98"/>
      <c r="M108" s="98"/>
      <c r="N108" s="98"/>
      <c r="O108" s="99"/>
      <c r="P108" s="99"/>
      <c r="Q108" s="99"/>
      <c r="R108" s="99"/>
      <c r="S108" s="99"/>
      <c r="T108" s="99"/>
      <c r="U108" s="99"/>
      <c r="V108" s="99"/>
      <c r="W108" s="99"/>
      <c r="X108" s="99"/>
      <c r="Y108" s="99"/>
      <c r="Z108" s="99"/>
      <c r="AA108" s="99"/>
      <c r="AB108" s="99"/>
    </row>
    <row r="109" spans="1:28">
      <c r="A109" s="128" t="s">
        <v>70</v>
      </c>
      <c r="B109" s="40"/>
      <c r="C109" s="36"/>
      <c r="D109" s="77"/>
      <c r="E109" s="361"/>
      <c r="F109" s="361"/>
      <c r="G109" s="98"/>
      <c r="H109" s="98"/>
      <c r="I109" s="98"/>
      <c r="J109" s="98"/>
      <c r="K109" s="98"/>
      <c r="L109" s="98"/>
      <c r="M109" s="98"/>
      <c r="N109" s="98"/>
      <c r="O109" s="99"/>
      <c r="P109" s="99"/>
      <c r="Q109" s="99"/>
      <c r="R109" s="99"/>
      <c r="S109" s="99"/>
      <c r="T109" s="99"/>
      <c r="U109" s="99"/>
      <c r="V109" s="99"/>
      <c r="W109" s="99"/>
      <c r="X109" s="99"/>
      <c r="Y109" s="99"/>
      <c r="Z109" s="99"/>
      <c r="AA109" s="99"/>
      <c r="AB109" s="99"/>
    </row>
    <row r="110" spans="1:28">
      <c r="A110" s="128" t="s">
        <v>71</v>
      </c>
      <c r="B110" s="40"/>
      <c r="C110" s="36"/>
      <c r="D110" s="146"/>
      <c r="E110" s="361"/>
      <c r="F110" s="361"/>
      <c r="G110" s="103"/>
      <c r="H110" s="103"/>
      <c r="I110" s="103"/>
      <c r="J110" s="103"/>
      <c r="K110" s="103"/>
      <c r="L110" s="103"/>
      <c r="M110" s="103"/>
      <c r="N110" s="103"/>
      <c r="O110" s="104"/>
      <c r="P110" s="104"/>
      <c r="Q110" s="104"/>
      <c r="R110" s="104"/>
      <c r="S110" s="104"/>
      <c r="T110" s="104"/>
      <c r="U110" s="104"/>
      <c r="V110" s="104"/>
      <c r="W110" s="104"/>
      <c r="X110" s="104"/>
      <c r="Y110" s="104"/>
      <c r="Z110" s="104"/>
      <c r="AA110" s="104"/>
      <c r="AB110" s="104"/>
    </row>
    <row r="111" spans="1:28">
      <c r="A111" s="128" t="s">
        <v>199</v>
      </c>
      <c r="B111" s="40"/>
      <c r="C111" s="36"/>
      <c r="D111" s="146"/>
      <c r="E111" s="361"/>
      <c r="F111" s="361"/>
      <c r="G111" s="103"/>
      <c r="H111" s="103"/>
      <c r="I111" s="103"/>
      <c r="J111" s="103"/>
      <c r="K111" s="103"/>
      <c r="L111" s="103"/>
      <c r="M111" s="103"/>
      <c r="N111" s="103"/>
      <c r="O111" s="104"/>
      <c r="P111" s="104"/>
      <c r="Q111" s="104"/>
      <c r="R111" s="104"/>
      <c r="S111" s="104"/>
      <c r="T111" s="104"/>
      <c r="U111" s="104"/>
      <c r="V111" s="104"/>
      <c r="W111" s="104"/>
      <c r="X111" s="104"/>
      <c r="Y111" s="104"/>
      <c r="Z111" s="104"/>
      <c r="AA111" s="104"/>
      <c r="AB111" s="104"/>
    </row>
    <row r="112" spans="1:28">
      <c r="A112" s="128" t="s">
        <v>200</v>
      </c>
      <c r="B112" s="40"/>
      <c r="C112" s="36"/>
      <c r="D112" s="146"/>
      <c r="E112" s="361"/>
      <c r="F112" s="361"/>
      <c r="G112" s="103"/>
      <c r="H112" s="103"/>
      <c r="I112" s="103"/>
      <c r="J112" s="103"/>
      <c r="K112" s="103"/>
      <c r="L112" s="103"/>
      <c r="M112" s="103"/>
      <c r="N112" s="103"/>
      <c r="O112" s="104"/>
      <c r="P112" s="104"/>
      <c r="Q112" s="104"/>
      <c r="R112" s="104"/>
      <c r="S112" s="104"/>
      <c r="T112" s="104"/>
      <c r="U112" s="104"/>
      <c r="V112" s="104"/>
      <c r="W112" s="104"/>
      <c r="X112" s="104"/>
      <c r="Y112" s="104"/>
      <c r="Z112" s="104"/>
      <c r="AA112" s="104"/>
      <c r="AB112" s="104"/>
    </row>
    <row r="113" spans="1:28">
      <c r="A113" s="128" t="s">
        <v>201</v>
      </c>
      <c r="B113" s="40"/>
      <c r="C113" s="36"/>
      <c r="D113" s="146"/>
      <c r="E113" s="361"/>
      <c r="F113" s="361"/>
      <c r="G113" s="103"/>
      <c r="H113" s="103"/>
      <c r="I113" s="103"/>
      <c r="J113" s="103"/>
      <c r="K113" s="103"/>
      <c r="L113" s="103"/>
      <c r="M113" s="103"/>
      <c r="N113" s="103"/>
      <c r="O113" s="104"/>
      <c r="P113" s="104"/>
      <c r="Q113" s="104"/>
      <c r="R113" s="104"/>
      <c r="S113" s="104"/>
      <c r="T113" s="104"/>
      <c r="U113" s="104"/>
      <c r="V113" s="104"/>
      <c r="W113" s="104"/>
      <c r="X113" s="104"/>
      <c r="Y113" s="104"/>
      <c r="Z113" s="104"/>
      <c r="AA113" s="104"/>
      <c r="AB113" s="104"/>
    </row>
    <row r="114" spans="1:28">
      <c r="A114" s="128" t="s">
        <v>202</v>
      </c>
      <c r="B114" s="40"/>
      <c r="C114" s="36"/>
      <c r="D114" s="146"/>
      <c r="E114" s="361"/>
      <c r="F114" s="361"/>
      <c r="G114" s="103"/>
      <c r="H114" s="103"/>
      <c r="I114" s="103"/>
      <c r="J114" s="103"/>
      <c r="K114" s="103"/>
      <c r="L114" s="103"/>
      <c r="M114" s="103"/>
      <c r="N114" s="103"/>
      <c r="O114" s="104"/>
      <c r="P114" s="104"/>
      <c r="Q114" s="104"/>
      <c r="R114" s="104"/>
      <c r="S114" s="104"/>
      <c r="T114" s="104"/>
      <c r="U114" s="104"/>
      <c r="V114" s="104"/>
      <c r="W114" s="104"/>
      <c r="X114" s="104"/>
      <c r="Y114" s="104"/>
      <c r="Z114" s="104"/>
      <c r="AA114" s="104"/>
      <c r="AB114" s="104"/>
    </row>
    <row r="115" spans="1:28">
      <c r="A115" s="128" t="s">
        <v>203</v>
      </c>
      <c r="B115" s="40"/>
      <c r="C115" s="36"/>
      <c r="D115" s="146"/>
      <c r="E115" s="361"/>
      <c r="F115" s="361"/>
      <c r="G115" s="103"/>
      <c r="H115" s="103"/>
      <c r="I115" s="103"/>
      <c r="J115" s="103"/>
      <c r="K115" s="103"/>
      <c r="L115" s="103"/>
      <c r="M115" s="103"/>
      <c r="N115" s="103"/>
      <c r="O115" s="104"/>
      <c r="P115" s="104"/>
      <c r="Q115" s="104"/>
      <c r="R115" s="104"/>
      <c r="S115" s="104"/>
      <c r="T115" s="104"/>
      <c r="U115" s="104"/>
      <c r="V115" s="104"/>
      <c r="W115" s="104"/>
      <c r="X115" s="104"/>
      <c r="Y115" s="104"/>
      <c r="Z115" s="104"/>
      <c r="AA115" s="104"/>
      <c r="AB115" s="104"/>
    </row>
    <row r="116" spans="1:28">
      <c r="A116" s="128" t="s">
        <v>204</v>
      </c>
      <c r="B116" s="40"/>
      <c r="C116" s="36"/>
      <c r="D116" s="146"/>
      <c r="E116" s="361"/>
      <c r="F116" s="361"/>
      <c r="G116" s="103"/>
      <c r="H116" s="103"/>
      <c r="I116" s="103"/>
      <c r="J116" s="103"/>
      <c r="K116" s="103"/>
      <c r="L116" s="103"/>
      <c r="M116" s="103"/>
      <c r="N116" s="103"/>
      <c r="O116" s="104"/>
      <c r="P116" s="104"/>
      <c r="Q116" s="104"/>
      <c r="R116" s="104"/>
      <c r="S116" s="104"/>
      <c r="T116" s="104"/>
      <c r="U116" s="104"/>
      <c r="V116" s="104"/>
      <c r="W116" s="104"/>
      <c r="X116" s="104"/>
      <c r="Y116" s="104"/>
      <c r="Z116" s="104"/>
      <c r="AA116" s="104"/>
      <c r="AB116" s="104"/>
    </row>
    <row r="117" spans="1:28">
      <c r="A117" s="128" t="s">
        <v>205</v>
      </c>
      <c r="B117" s="40"/>
      <c r="C117" s="36"/>
      <c r="D117" s="146"/>
      <c r="E117" s="361"/>
      <c r="F117" s="361"/>
      <c r="G117" s="103"/>
      <c r="H117" s="103"/>
      <c r="I117" s="103"/>
      <c r="J117" s="103"/>
      <c r="K117" s="103"/>
      <c r="L117" s="103"/>
      <c r="M117" s="103"/>
      <c r="N117" s="103"/>
      <c r="O117" s="104"/>
      <c r="P117" s="104"/>
      <c r="Q117" s="104"/>
      <c r="R117" s="104"/>
      <c r="S117" s="104"/>
      <c r="T117" s="104"/>
      <c r="U117" s="104"/>
      <c r="V117" s="104"/>
      <c r="W117" s="104"/>
      <c r="X117" s="104"/>
      <c r="Y117" s="104"/>
      <c r="Z117" s="104"/>
      <c r="AA117" s="104"/>
      <c r="AB117" s="104"/>
    </row>
    <row r="118" spans="1:28">
      <c r="A118" s="128" t="s">
        <v>206</v>
      </c>
      <c r="B118" s="40"/>
      <c r="C118" s="36"/>
      <c r="D118" s="146"/>
      <c r="E118" s="361"/>
      <c r="F118" s="361"/>
      <c r="G118" s="103"/>
      <c r="H118" s="103"/>
      <c r="I118" s="103"/>
      <c r="J118" s="103"/>
      <c r="K118" s="103"/>
      <c r="L118" s="103"/>
      <c r="M118" s="103"/>
      <c r="N118" s="103"/>
      <c r="O118" s="104"/>
      <c r="P118" s="104"/>
      <c r="Q118" s="104"/>
      <c r="R118" s="104"/>
      <c r="S118" s="104"/>
      <c r="T118" s="104"/>
      <c r="U118" s="104"/>
      <c r="V118" s="104"/>
      <c r="W118" s="104"/>
      <c r="X118" s="104"/>
      <c r="Y118" s="104"/>
      <c r="Z118" s="104"/>
      <c r="AA118" s="104"/>
      <c r="AB118" s="104"/>
    </row>
    <row r="119" spans="1:28">
      <c r="A119" s="222" t="s">
        <v>207</v>
      </c>
      <c r="B119" s="10"/>
      <c r="C119" s="36"/>
      <c r="D119" s="146"/>
      <c r="E119" s="361"/>
      <c r="F119" s="361"/>
      <c r="G119" s="103"/>
      <c r="H119" s="103"/>
      <c r="I119" s="103"/>
      <c r="J119" s="103"/>
      <c r="K119" s="103"/>
      <c r="L119" s="103"/>
      <c r="M119" s="103"/>
      <c r="N119" s="103"/>
      <c r="O119" s="104"/>
      <c r="P119" s="104"/>
      <c r="Q119" s="104"/>
      <c r="R119" s="104"/>
      <c r="S119" s="104"/>
      <c r="T119" s="104"/>
      <c r="U119" s="104"/>
      <c r="V119" s="104"/>
      <c r="W119" s="104"/>
      <c r="X119" s="104"/>
      <c r="Y119" s="104"/>
      <c r="Z119" s="104"/>
      <c r="AA119" s="104"/>
      <c r="AB119" s="104"/>
    </row>
    <row r="120" spans="1:28" ht="31">
      <c r="A120" s="128">
        <v>14</v>
      </c>
      <c r="B120" s="37" t="s">
        <v>90</v>
      </c>
      <c r="C120" s="36"/>
      <c r="D120" s="145"/>
      <c r="E120" s="362"/>
      <c r="F120" s="362"/>
      <c r="G120" s="55">
        <f t="shared" ref="G120:R120" si="12">SUM(G106:G119)</f>
        <v>0</v>
      </c>
      <c r="H120" s="55">
        <f t="shared" si="12"/>
        <v>0</v>
      </c>
      <c r="I120" s="55">
        <f t="shared" si="12"/>
        <v>0</v>
      </c>
      <c r="J120" s="55">
        <f t="shared" si="12"/>
        <v>0</v>
      </c>
      <c r="K120" s="55">
        <f t="shared" si="12"/>
        <v>0</v>
      </c>
      <c r="L120" s="55">
        <f t="shared" si="12"/>
        <v>0</v>
      </c>
      <c r="M120" s="55">
        <f t="shared" si="12"/>
        <v>0</v>
      </c>
      <c r="N120" s="55">
        <f t="shared" si="12"/>
        <v>0</v>
      </c>
      <c r="O120" s="55">
        <f t="shared" si="12"/>
        <v>0</v>
      </c>
      <c r="P120" s="55">
        <f t="shared" si="12"/>
        <v>0</v>
      </c>
      <c r="Q120" s="55">
        <f t="shared" si="12"/>
        <v>0</v>
      </c>
      <c r="R120" s="55">
        <f t="shared" si="12"/>
        <v>0</v>
      </c>
      <c r="S120" s="55">
        <f t="shared" ref="S120:AB120" si="13">SUM(S106:S119)</f>
        <v>0</v>
      </c>
      <c r="T120" s="55">
        <f t="shared" si="13"/>
        <v>0</v>
      </c>
      <c r="U120" s="55">
        <f t="shared" si="13"/>
        <v>0</v>
      </c>
      <c r="V120" s="55">
        <f t="shared" si="13"/>
        <v>0</v>
      </c>
      <c r="W120" s="55">
        <f t="shared" si="13"/>
        <v>0</v>
      </c>
      <c r="X120" s="55">
        <f t="shared" si="13"/>
        <v>25</v>
      </c>
      <c r="Y120" s="55">
        <f t="shared" si="13"/>
        <v>25</v>
      </c>
      <c r="Z120" s="55">
        <f t="shared" si="13"/>
        <v>50</v>
      </c>
      <c r="AA120" s="55">
        <f t="shared" si="13"/>
        <v>50</v>
      </c>
      <c r="AB120" s="55">
        <f t="shared" si="13"/>
        <v>75</v>
      </c>
    </row>
    <row r="121" spans="1:28">
      <c r="A121" s="128"/>
      <c r="C121" s="26"/>
      <c r="D121" s="143"/>
      <c r="E121" s="205"/>
      <c r="F121" s="204"/>
      <c r="G121" s="148"/>
      <c r="H121" s="148"/>
      <c r="I121" s="148"/>
      <c r="J121" s="148"/>
      <c r="K121" s="148"/>
      <c r="L121" s="148"/>
      <c r="M121" s="148"/>
      <c r="N121" s="148"/>
      <c r="O121" s="149"/>
      <c r="P121" s="149"/>
      <c r="Q121" s="149"/>
      <c r="R121" s="150"/>
      <c r="S121" s="150"/>
      <c r="T121" s="150"/>
      <c r="U121" s="150"/>
      <c r="V121" s="150"/>
      <c r="W121" s="150"/>
      <c r="X121" s="150"/>
      <c r="Y121" s="150"/>
      <c r="Z121" s="150"/>
      <c r="AA121" s="150"/>
      <c r="AB121" s="150"/>
    </row>
    <row r="122" spans="1:28">
      <c r="A122" s="128"/>
      <c r="B122" s="22" t="s">
        <v>278</v>
      </c>
      <c r="D122" s="16"/>
      <c r="E122" s="91"/>
      <c r="F122" s="92"/>
      <c r="G122" s="92"/>
      <c r="H122" s="92"/>
      <c r="I122" s="92"/>
      <c r="J122" s="92"/>
      <c r="K122" s="92"/>
      <c r="L122" s="92"/>
      <c r="M122" s="92"/>
      <c r="N122" s="92"/>
      <c r="O122" s="84"/>
      <c r="P122" s="84"/>
      <c r="Q122" s="84"/>
      <c r="R122" s="85"/>
      <c r="S122" s="85"/>
      <c r="T122" s="85"/>
      <c r="U122" s="85"/>
      <c r="V122" s="85"/>
      <c r="W122" s="85"/>
      <c r="X122" s="85"/>
      <c r="Y122" s="85"/>
      <c r="Z122" s="85"/>
      <c r="AA122" s="85"/>
      <c r="AB122" s="85"/>
    </row>
    <row r="123" spans="1:28">
      <c r="A123" s="128"/>
      <c r="B123" s="16" t="s">
        <v>37</v>
      </c>
      <c r="D123" s="90" t="s">
        <v>31</v>
      </c>
      <c r="E123" s="93"/>
      <c r="F123" s="94"/>
      <c r="G123" s="94"/>
      <c r="H123" s="94"/>
      <c r="I123" s="94"/>
      <c r="J123" s="94"/>
      <c r="K123" s="94"/>
      <c r="L123" s="94"/>
      <c r="M123" s="94"/>
      <c r="N123" s="94"/>
      <c r="O123" s="88"/>
      <c r="P123" s="88"/>
      <c r="Q123" s="88"/>
      <c r="R123" s="89"/>
      <c r="S123" s="89"/>
      <c r="T123" s="89"/>
      <c r="U123" s="89"/>
      <c r="V123" s="89"/>
      <c r="W123" s="89"/>
      <c r="X123" s="89"/>
      <c r="Y123" s="89"/>
      <c r="Z123" s="89"/>
      <c r="AA123" s="89"/>
      <c r="AB123" s="89"/>
    </row>
    <row r="124" spans="1:28">
      <c r="A124" s="128" t="s">
        <v>147</v>
      </c>
      <c r="B124" s="40"/>
      <c r="C124" s="32"/>
      <c r="D124" s="75"/>
      <c r="E124" s="50" t="s">
        <v>15</v>
      </c>
      <c r="F124" s="50" t="s">
        <v>17</v>
      </c>
      <c r="G124" s="50" t="s">
        <v>18</v>
      </c>
      <c r="H124" s="50" t="s">
        <v>21</v>
      </c>
      <c r="I124" s="50" t="s">
        <v>22</v>
      </c>
      <c r="J124" s="50" t="s">
        <v>24</v>
      </c>
      <c r="K124" s="50" t="s">
        <v>25</v>
      </c>
      <c r="L124" s="50" t="s">
        <v>26</v>
      </c>
      <c r="M124" s="50" t="s">
        <v>27</v>
      </c>
      <c r="N124" s="50" t="s">
        <v>335</v>
      </c>
      <c r="O124" s="50" t="s">
        <v>336</v>
      </c>
      <c r="P124" s="50" t="s">
        <v>337</v>
      </c>
      <c r="Q124" s="50" t="s">
        <v>338</v>
      </c>
      <c r="R124" s="50" t="s">
        <v>339</v>
      </c>
      <c r="S124" s="50" t="s">
        <v>366</v>
      </c>
      <c r="T124" s="50" t="s">
        <v>367</v>
      </c>
      <c r="U124" s="50" t="s">
        <v>368</v>
      </c>
      <c r="V124" s="50" t="s">
        <v>369</v>
      </c>
      <c r="W124" s="50" t="s">
        <v>370</v>
      </c>
      <c r="X124" s="50" t="s">
        <v>371</v>
      </c>
      <c r="Y124" s="50" t="s">
        <v>372</v>
      </c>
      <c r="Z124" s="50" t="s">
        <v>373</v>
      </c>
      <c r="AA124" s="50" t="s">
        <v>374</v>
      </c>
      <c r="AB124" s="50" t="s">
        <v>375</v>
      </c>
    </row>
    <row r="125" spans="1:28">
      <c r="A125" s="128" t="s">
        <v>148</v>
      </c>
      <c r="B125" s="40" t="s">
        <v>386</v>
      </c>
      <c r="C125" s="32"/>
      <c r="D125" s="75" t="s">
        <v>357</v>
      </c>
      <c r="E125" s="344"/>
      <c r="F125" s="344"/>
      <c r="G125" s="98"/>
      <c r="H125" s="98"/>
      <c r="I125" s="98"/>
      <c r="J125" s="98"/>
      <c r="K125" s="98"/>
      <c r="L125" s="98"/>
      <c r="M125" s="325">
        <v>1.7749999999999999</v>
      </c>
      <c r="N125" s="325">
        <v>3.55</v>
      </c>
      <c r="O125" s="325">
        <v>3.55</v>
      </c>
      <c r="P125" s="325">
        <v>3.55</v>
      </c>
      <c r="Q125" s="325">
        <v>3.55</v>
      </c>
      <c r="R125" s="325">
        <v>3.55</v>
      </c>
      <c r="S125" s="325">
        <v>5.3250000000000002</v>
      </c>
      <c r="T125" s="325">
        <v>8.875</v>
      </c>
      <c r="U125" s="325">
        <v>8.875</v>
      </c>
      <c r="V125" s="325">
        <v>8.875</v>
      </c>
      <c r="W125" s="325">
        <v>8.875</v>
      </c>
      <c r="X125" s="325">
        <v>10.65</v>
      </c>
      <c r="Y125" s="325">
        <v>14.2</v>
      </c>
      <c r="Z125" s="325">
        <v>15.975</v>
      </c>
      <c r="AA125" s="325">
        <v>15.975</v>
      </c>
      <c r="AB125" s="325">
        <v>17.75</v>
      </c>
    </row>
    <row r="126" spans="1:28">
      <c r="A126" s="128" t="s">
        <v>149</v>
      </c>
      <c r="B126" s="40"/>
      <c r="C126" s="32"/>
      <c r="D126" s="75"/>
      <c r="E126" s="343"/>
      <c r="F126" s="343"/>
      <c r="G126" s="98"/>
      <c r="H126" s="98"/>
      <c r="I126" s="98"/>
      <c r="J126" s="98"/>
      <c r="K126" s="98"/>
      <c r="L126" s="98"/>
      <c r="M126" s="98"/>
      <c r="N126" s="98"/>
      <c r="O126" s="99"/>
      <c r="P126" s="99"/>
      <c r="Q126" s="99"/>
      <c r="R126" s="99"/>
      <c r="S126" s="99"/>
      <c r="T126" s="99"/>
      <c r="U126" s="99"/>
      <c r="V126" s="99"/>
      <c r="W126" s="99"/>
      <c r="X126" s="99"/>
      <c r="Y126" s="99"/>
      <c r="Z126" s="99"/>
      <c r="AA126" s="99"/>
      <c r="AB126" s="99"/>
    </row>
    <row r="127" spans="1:28">
      <c r="A127" s="128" t="s">
        <v>150</v>
      </c>
      <c r="B127" s="40"/>
      <c r="C127" s="32"/>
      <c r="D127" s="75"/>
      <c r="E127" s="343"/>
      <c r="F127" s="343"/>
      <c r="G127" s="98"/>
      <c r="H127" s="98"/>
      <c r="I127" s="98"/>
      <c r="J127" s="98"/>
      <c r="K127" s="98"/>
      <c r="L127" s="98"/>
      <c r="M127" s="98"/>
      <c r="N127" s="98"/>
      <c r="O127" s="99"/>
      <c r="P127" s="99"/>
      <c r="Q127" s="99"/>
      <c r="R127" s="99"/>
      <c r="S127" s="99"/>
      <c r="T127" s="99"/>
      <c r="U127" s="99"/>
      <c r="V127" s="99"/>
      <c r="W127" s="99"/>
      <c r="X127" s="99"/>
      <c r="Y127" s="99"/>
      <c r="Z127" s="99"/>
      <c r="AA127" s="99"/>
      <c r="AB127" s="99"/>
    </row>
    <row r="128" spans="1:28">
      <c r="A128" s="128" t="s">
        <v>151</v>
      </c>
      <c r="B128" s="40"/>
      <c r="C128" s="32"/>
      <c r="D128" s="75"/>
      <c r="E128" s="343"/>
      <c r="F128" s="343"/>
      <c r="G128" s="98"/>
      <c r="H128" s="98"/>
      <c r="I128" s="98"/>
      <c r="J128" s="98"/>
      <c r="K128" s="98"/>
      <c r="L128" s="98"/>
      <c r="M128" s="98"/>
      <c r="N128" s="98"/>
      <c r="O128" s="99"/>
      <c r="P128" s="99"/>
      <c r="Q128" s="99"/>
      <c r="R128" s="99"/>
      <c r="S128" s="99"/>
      <c r="T128" s="99"/>
      <c r="U128" s="99"/>
      <c r="V128" s="99"/>
      <c r="W128" s="99"/>
      <c r="X128" s="99"/>
      <c r="Y128" s="99"/>
      <c r="Z128" s="99"/>
      <c r="AA128" s="99"/>
      <c r="AB128" s="99"/>
    </row>
    <row r="129" spans="1:28">
      <c r="A129" s="128" t="s">
        <v>208</v>
      </c>
      <c r="B129" s="40"/>
      <c r="C129" s="32"/>
      <c r="D129" s="75"/>
      <c r="E129" s="343"/>
      <c r="F129" s="343"/>
      <c r="G129" s="98"/>
      <c r="H129" s="98"/>
      <c r="I129" s="98"/>
      <c r="J129" s="98"/>
      <c r="K129" s="98"/>
      <c r="L129" s="98"/>
      <c r="M129" s="98"/>
      <c r="N129" s="98"/>
      <c r="O129" s="99"/>
      <c r="P129" s="99"/>
      <c r="Q129" s="99"/>
      <c r="R129" s="99"/>
      <c r="S129" s="99"/>
      <c r="T129" s="99"/>
      <c r="U129" s="99"/>
      <c r="V129" s="99"/>
      <c r="W129" s="99"/>
      <c r="X129" s="99"/>
      <c r="Y129" s="99"/>
      <c r="Z129" s="99"/>
      <c r="AA129" s="99"/>
      <c r="AB129" s="99"/>
    </row>
    <row r="130" spans="1:28">
      <c r="A130" s="128" t="s">
        <v>209</v>
      </c>
      <c r="B130" s="40"/>
      <c r="C130" s="32"/>
      <c r="D130" s="75"/>
      <c r="E130" s="343"/>
      <c r="F130" s="343"/>
      <c r="G130" s="98"/>
      <c r="H130" s="98"/>
      <c r="I130" s="98"/>
      <c r="J130" s="98"/>
      <c r="K130" s="98"/>
      <c r="L130" s="98"/>
      <c r="M130" s="98"/>
      <c r="N130" s="98"/>
      <c r="O130" s="99"/>
      <c r="P130" s="99"/>
      <c r="Q130" s="99"/>
      <c r="R130" s="99"/>
      <c r="S130" s="99"/>
      <c r="T130" s="99"/>
      <c r="U130" s="99"/>
      <c r="V130" s="99"/>
      <c r="W130" s="99"/>
      <c r="X130" s="99"/>
      <c r="Y130" s="99"/>
      <c r="Z130" s="99"/>
      <c r="AA130" s="99"/>
      <c r="AB130" s="99"/>
    </row>
    <row r="131" spans="1:28">
      <c r="A131" s="128" t="s">
        <v>210</v>
      </c>
      <c r="B131" s="40"/>
      <c r="C131" s="32"/>
      <c r="D131" s="75"/>
      <c r="E131" s="343"/>
      <c r="F131" s="343"/>
      <c r="G131" s="98"/>
      <c r="H131" s="98"/>
      <c r="I131" s="98"/>
      <c r="J131" s="98"/>
      <c r="K131" s="98"/>
      <c r="L131" s="98"/>
      <c r="M131" s="98"/>
      <c r="N131" s="98"/>
      <c r="O131" s="99"/>
      <c r="P131" s="99"/>
      <c r="Q131" s="99"/>
      <c r="R131" s="99"/>
      <c r="S131" s="99"/>
      <c r="T131" s="99"/>
      <c r="U131" s="99"/>
      <c r="V131" s="99"/>
      <c r="W131" s="99"/>
      <c r="X131" s="99"/>
      <c r="Y131" s="99"/>
      <c r="Z131" s="99"/>
      <c r="AA131" s="99"/>
      <c r="AB131" s="99"/>
    </row>
    <row r="132" spans="1:28">
      <c r="A132" s="128" t="s">
        <v>211</v>
      </c>
      <c r="B132" s="40"/>
      <c r="C132" s="32"/>
      <c r="D132" s="75"/>
      <c r="E132" s="343"/>
      <c r="F132" s="343"/>
      <c r="G132" s="98"/>
      <c r="H132" s="98"/>
      <c r="I132" s="98"/>
      <c r="J132" s="98"/>
      <c r="K132" s="98"/>
      <c r="L132" s="98"/>
      <c r="M132" s="98"/>
      <c r="N132" s="98"/>
      <c r="O132" s="99"/>
      <c r="P132" s="99"/>
      <c r="Q132" s="99"/>
      <c r="R132" s="99"/>
      <c r="S132" s="99"/>
      <c r="T132" s="99"/>
      <c r="U132" s="99"/>
      <c r="V132" s="99"/>
      <c r="W132" s="99"/>
      <c r="X132" s="99"/>
      <c r="Y132" s="99"/>
      <c r="Z132" s="99"/>
      <c r="AA132" s="99"/>
      <c r="AB132" s="99"/>
    </row>
    <row r="133" spans="1:28">
      <c r="A133" s="128" t="s">
        <v>212</v>
      </c>
      <c r="B133" s="40"/>
      <c r="C133" s="32"/>
      <c r="D133" s="75"/>
      <c r="E133" s="343"/>
      <c r="F133" s="343"/>
      <c r="G133" s="98"/>
      <c r="H133" s="98"/>
      <c r="I133" s="98"/>
      <c r="J133" s="98"/>
      <c r="K133" s="98"/>
      <c r="L133" s="98"/>
      <c r="M133" s="98"/>
      <c r="N133" s="98"/>
      <c r="O133" s="99"/>
      <c r="P133" s="99"/>
      <c r="Q133" s="99"/>
      <c r="R133" s="99"/>
      <c r="S133" s="99"/>
      <c r="T133" s="99"/>
      <c r="U133" s="99"/>
      <c r="V133" s="99"/>
      <c r="W133" s="99"/>
      <c r="X133" s="99"/>
      <c r="Y133" s="99"/>
      <c r="Z133" s="99"/>
      <c r="AA133" s="99"/>
      <c r="AB133" s="99"/>
    </row>
    <row r="134" spans="1:28">
      <c r="A134" s="128" t="s">
        <v>213</v>
      </c>
      <c r="B134" s="40"/>
      <c r="C134" s="32"/>
      <c r="D134" s="75"/>
      <c r="E134" s="343"/>
      <c r="F134" s="343"/>
      <c r="G134" s="98"/>
      <c r="H134" s="98"/>
      <c r="I134" s="98"/>
      <c r="J134" s="98"/>
      <c r="K134" s="98"/>
      <c r="L134" s="98"/>
      <c r="M134" s="98"/>
      <c r="N134" s="98"/>
      <c r="O134" s="99"/>
      <c r="P134" s="99"/>
      <c r="Q134" s="99"/>
      <c r="R134" s="99"/>
      <c r="S134" s="99"/>
      <c r="T134" s="99"/>
      <c r="U134" s="99"/>
      <c r="V134" s="99"/>
      <c r="W134" s="99"/>
      <c r="X134" s="99"/>
      <c r="Y134" s="99"/>
      <c r="Z134" s="99"/>
      <c r="AA134" s="99"/>
      <c r="AB134" s="99"/>
    </row>
    <row r="135" spans="1:28">
      <c r="A135" s="128" t="s">
        <v>214</v>
      </c>
      <c r="B135" s="40"/>
      <c r="C135" s="32"/>
      <c r="D135" s="75"/>
      <c r="E135" s="343"/>
      <c r="F135" s="343"/>
      <c r="G135" s="98"/>
      <c r="H135" s="98"/>
      <c r="I135" s="98"/>
      <c r="J135" s="98"/>
      <c r="K135" s="98"/>
      <c r="L135" s="98"/>
      <c r="M135" s="98"/>
      <c r="N135" s="98"/>
      <c r="O135" s="99"/>
      <c r="P135" s="99"/>
      <c r="Q135" s="99"/>
      <c r="R135" s="99"/>
      <c r="S135" s="99"/>
      <c r="T135" s="99"/>
      <c r="U135" s="99"/>
      <c r="V135" s="99"/>
      <c r="W135" s="99"/>
      <c r="X135" s="99"/>
      <c r="Y135" s="99"/>
      <c r="Z135" s="99"/>
      <c r="AA135" s="99"/>
      <c r="AB135" s="99"/>
    </row>
    <row r="136" spans="1:28">
      <c r="A136" s="128" t="s">
        <v>215</v>
      </c>
      <c r="B136" s="40"/>
      <c r="C136" s="32"/>
      <c r="D136" s="75"/>
      <c r="E136" s="343"/>
      <c r="F136" s="343"/>
      <c r="G136" s="98"/>
      <c r="H136" s="98"/>
      <c r="I136" s="98"/>
      <c r="J136" s="98"/>
      <c r="K136" s="98"/>
      <c r="L136" s="98"/>
      <c r="M136" s="98"/>
      <c r="N136" s="98"/>
      <c r="O136" s="99"/>
      <c r="P136" s="99"/>
      <c r="Q136" s="99"/>
      <c r="R136" s="99"/>
      <c r="S136" s="99"/>
      <c r="T136" s="99"/>
      <c r="U136" s="99"/>
      <c r="V136" s="99"/>
      <c r="W136" s="99"/>
      <c r="X136" s="99"/>
      <c r="Y136" s="99"/>
      <c r="Z136" s="99"/>
      <c r="AA136" s="99"/>
      <c r="AB136" s="99"/>
    </row>
    <row r="137" spans="1:28">
      <c r="A137" s="222" t="s">
        <v>216</v>
      </c>
      <c r="B137" s="40"/>
      <c r="C137" s="32"/>
      <c r="D137" s="75"/>
      <c r="E137" s="343"/>
      <c r="F137" s="343"/>
      <c r="G137" s="98"/>
      <c r="H137" s="98"/>
      <c r="I137" s="98"/>
      <c r="J137" s="98"/>
      <c r="K137" s="98"/>
      <c r="L137" s="98"/>
      <c r="M137" s="98"/>
      <c r="N137" s="98"/>
      <c r="O137" s="99"/>
      <c r="P137" s="99"/>
      <c r="Q137" s="99"/>
      <c r="R137" s="99"/>
      <c r="S137" s="99"/>
      <c r="T137" s="99"/>
      <c r="U137" s="99"/>
      <c r="V137" s="99"/>
      <c r="W137" s="99"/>
      <c r="X137" s="99"/>
      <c r="Y137" s="99"/>
      <c r="Z137" s="99"/>
      <c r="AA137" s="99"/>
      <c r="AB137" s="99"/>
    </row>
    <row r="138" spans="1:28">
      <c r="A138" s="128">
        <v>15</v>
      </c>
      <c r="B138" s="37" t="s">
        <v>91</v>
      </c>
      <c r="C138" s="36"/>
      <c r="D138" s="67"/>
      <c r="E138" s="341"/>
      <c r="F138" s="341"/>
      <c r="G138" s="55">
        <f t="shared" ref="G138:R138" si="14">SUM(G124:G137)</f>
        <v>0</v>
      </c>
      <c r="H138" s="55">
        <f t="shared" si="14"/>
        <v>0</v>
      </c>
      <c r="I138" s="55">
        <f t="shared" si="14"/>
        <v>0</v>
      </c>
      <c r="J138" s="55">
        <f t="shared" si="14"/>
        <v>0</v>
      </c>
      <c r="K138" s="55">
        <f t="shared" si="14"/>
        <v>0</v>
      </c>
      <c r="L138" s="55">
        <f t="shared" si="14"/>
        <v>0</v>
      </c>
      <c r="M138" s="55">
        <f t="shared" si="14"/>
        <v>1.7749999999999999</v>
      </c>
      <c r="N138" s="55">
        <f t="shared" si="14"/>
        <v>3.55</v>
      </c>
      <c r="O138" s="55">
        <f t="shared" si="14"/>
        <v>3.55</v>
      </c>
      <c r="P138" s="55">
        <f t="shared" si="14"/>
        <v>3.55</v>
      </c>
      <c r="Q138" s="55">
        <f t="shared" si="14"/>
        <v>3.55</v>
      </c>
      <c r="R138" s="55">
        <f t="shared" si="14"/>
        <v>3.55</v>
      </c>
      <c r="S138" s="55">
        <f t="shared" ref="S138:AB138" si="15">SUM(S124:S137)</f>
        <v>5.3250000000000002</v>
      </c>
      <c r="T138" s="55">
        <f t="shared" si="15"/>
        <v>8.875</v>
      </c>
      <c r="U138" s="55">
        <f t="shared" si="15"/>
        <v>8.875</v>
      </c>
      <c r="V138" s="55">
        <f t="shared" si="15"/>
        <v>8.875</v>
      </c>
      <c r="W138" s="55">
        <f t="shared" si="15"/>
        <v>8.875</v>
      </c>
      <c r="X138" s="55">
        <f t="shared" si="15"/>
        <v>10.65</v>
      </c>
      <c r="Y138" s="55">
        <f t="shared" si="15"/>
        <v>14.2</v>
      </c>
      <c r="Z138" s="55">
        <f t="shared" si="15"/>
        <v>15.975</v>
      </c>
      <c r="AA138" s="55">
        <f t="shared" si="15"/>
        <v>15.975</v>
      </c>
      <c r="AB138" s="55">
        <f t="shared" si="15"/>
        <v>17.75</v>
      </c>
    </row>
    <row r="139" spans="1:28">
      <c r="A139" s="128"/>
      <c r="B139" s="155"/>
      <c r="C139" s="153"/>
      <c r="D139" s="154"/>
      <c r="E139" s="92"/>
      <c r="F139" s="92"/>
      <c r="G139" s="92"/>
      <c r="H139" s="92"/>
      <c r="I139" s="92"/>
      <c r="J139" s="92"/>
      <c r="K139" s="92"/>
      <c r="L139" s="92"/>
      <c r="M139" s="92"/>
      <c r="N139" s="92"/>
      <c r="O139" s="92"/>
      <c r="P139" s="92"/>
      <c r="Q139" s="92"/>
      <c r="R139" s="156"/>
      <c r="S139" s="156"/>
      <c r="T139" s="156"/>
      <c r="U139" s="156"/>
      <c r="V139" s="156"/>
      <c r="W139" s="156"/>
      <c r="X139" s="156"/>
      <c r="Y139" s="156"/>
      <c r="Z139" s="156"/>
      <c r="AA139" s="156"/>
      <c r="AB139" s="156"/>
    </row>
    <row r="140" spans="1:28" ht="15" customHeight="1">
      <c r="A140" s="128">
        <v>16</v>
      </c>
      <c r="B140" s="38" t="s">
        <v>164</v>
      </c>
      <c r="C140" s="39"/>
      <c r="D140" s="65"/>
      <c r="E140" s="140"/>
      <c r="F140" s="140"/>
      <c r="G140" s="66">
        <f t="shared" ref="G140:R140" si="16">G138+G120</f>
        <v>0</v>
      </c>
      <c r="H140" s="66">
        <f t="shared" si="16"/>
        <v>0</v>
      </c>
      <c r="I140" s="66">
        <f t="shared" si="16"/>
        <v>0</v>
      </c>
      <c r="J140" s="66">
        <f t="shared" si="16"/>
        <v>0</v>
      </c>
      <c r="K140" s="66">
        <f t="shared" si="16"/>
        <v>0</v>
      </c>
      <c r="L140" s="66">
        <f t="shared" si="16"/>
        <v>0</v>
      </c>
      <c r="M140" s="66">
        <f t="shared" si="16"/>
        <v>1.7749999999999999</v>
      </c>
      <c r="N140" s="66">
        <f t="shared" si="16"/>
        <v>3.55</v>
      </c>
      <c r="O140" s="66">
        <f t="shared" si="16"/>
        <v>3.55</v>
      </c>
      <c r="P140" s="66">
        <f t="shared" si="16"/>
        <v>3.55</v>
      </c>
      <c r="Q140" s="66">
        <f t="shared" si="16"/>
        <v>3.55</v>
      </c>
      <c r="R140" s="66">
        <f t="shared" si="16"/>
        <v>3.55</v>
      </c>
      <c r="S140" s="66">
        <f t="shared" ref="S140:AB140" si="17">S138+S120</f>
        <v>5.3250000000000002</v>
      </c>
      <c r="T140" s="66">
        <f t="shared" si="17"/>
        <v>8.875</v>
      </c>
      <c r="U140" s="66">
        <f t="shared" si="17"/>
        <v>8.875</v>
      </c>
      <c r="V140" s="66">
        <f t="shared" si="17"/>
        <v>8.875</v>
      </c>
      <c r="W140" s="66">
        <f t="shared" si="17"/>
        <v>8.875</v>
      </c>
      <c r="X140" s="66">
        <f t="shared" si="17"/>
        <v>35.65</v>
      </c>
      <c r="Y140" s="66">
        <f t="shared" si="17"/>
        <v>39.200000000000003</v>
      </c>
      <c r="Z140" s="66">
        <f t="shared" si="17"/>
        <v>65.974999999999994</v>
      </c>
      <c r="AA140" s="66">
        <f t="shared" si="17"/>
        <v>65.974999999999994</v>
      </c>
      <c r="AB140" s="66">
        <f t="shared" si="17"/>
        <v>92.75</v>
      </c>
    </row>
    <row r="141" spans="1:28">
      <c r="A141" s="128"/>
      <c r="B141" s="22"/>
      <c r="D141" s="16"/>
      <c r="E141" s="16"/>
      <c r="F141" s="16"/>
      <c r="G141" s="62"/>
      <c r="H141" s="62"/>
      <c r="I141" s="62"/>
      <c r="J141" s="62"/>
      <c r="K141" s="62"/>
      <c r="L141" s="62"/>
      <c r="M141" s="62"/>
      <c r="N141" s="62"/>
      <c r="O141" s="62"/>
      <c r="P141" s="62"/>
      <c r="Q141" s="62"/>
      <c r="R141" s="62"/>
      <c r="S141" s="62"/>
      <c r="T141" s="62"/>
      <c r="U141" s="62"/>
      <c r="V141" s="62"/>
      <c r="W141" s="62"/>
      <c r="X141" s="62"/>
      <c r="Y141" s="62"/>
      <c r="Z141" s="62"/>
      <c r="AA141" s="62"/>
      <c r="AB141" s="62"/>
    </row>
    <row r="142" spans="1:28" ht="18.5">
      <c r="A142" s="128"/>
      <c r="B142" s="226" t="s">
        <v>41</v>
      </c>
      <c r="D142" s="16"/>
      <c r="E142" s="16"/>
      <c r="F142" s="16"/>
      <c r="G142" s="62"/>
      <c r="H142" s="62"/>
      <c r="I142" s="62"/>
      <c r="J142" s="62"/>
      <c r="K142" s="62"/>
      <c r="L142" s="62"/>
      <c r="M142" s="62"/>
      <c r="N142" s="62"/>
      <c r="O142" s="62"/>
      <c r="P142" s="62"/>
      <c r="Q142" s="62"/>
      <c r="R142" s="62"/>
      <c r="S142" s="62"/>
      <c r="T142" s="62"/>
      <c r="U142" s="62"/>
      <c r="V142" s="62"/>
      <c r="W142" s="62"/>
      <c r="X142" s="62"/>
      <c r="Y142" s="62"/>
      <c r="Z142" s="62"/>
      <c r="AA142" s="62"/>
      <c r="AB142" s="62"/>
    </row>
    <row r="143" spans="1:28">
      <c r="A143" s="128"/>
      <c r="B143" s="1"/>
      <c r="D143" s="16"/>
      <c r="E143" s="50" t="s">
        <v>15</v>
      </c>
      <c r="F143" s="50" t="s">
        <v>17</v>
      </c>
      <c r="G143" s="50" t="s">
        <v>18</v>
      </c>
      <c r="H143" s="50" t="s">
        <v>21</v>
      </c>
      <c r="I143" s="50" t="s">
        <v>22</v>
      </c>
      <c r="J143" s="50" t="s">
        <v>24</v>
      </c>
      <c r="K143" s="50" t="s">
        <v>25</v>
      </c>
      <c r="L143" s="50" t="s">
        <v>26</v>
      </c>
      <c r="M143" s="50" t="s">
        <v>27</v>
      </c>
      <c r="N143" s="50" t="s">
        <v>335</v>
      </c>
      <c r="O143" s="50" t="s">
        <v>336</v>
      </c>
      <c r="P143" s="50" t="s">
        <v>337</v>
      </c>
      <c r="Q143" s="50" t="s">
        <v>338</v>
      </c>
      <c r="R143" s="50" t="s">
        <v>339</v>
      </c>
      <c r="S143" s="50" t="s">
        <v>366</v>
      </c>
      <c r="T143" s="50" t="s">
        <v>367</v>
      </c>
      <c r="U143" s="50" t="s">
        <v>368</v>
      </c>
      <c r="V143" s="50" t="s">
        <v>369</v>
      </c>
      <c r="W143" s="50" t="s">
        <v>370</v>
      </c>
      <c r="X143" s="50" t="s">
        <v>371</v>
      </c>
      <c r="Y143" s="50" t="s">
        <v>372</v>
      </c>
      <c r="Z143" s="50" t="s">
        <v>373</v>
      </c>
      <c r="AA143" s="50" t="s">
        <v>374</v>
      </c>
      <c r="AB143" s="50" t="s">
        <v>375</v>
      </c>
    </row>
    <row r="144" spans="1:28">
      <c r="A144" s="128">
        <v>17</v>
      </c>
      <c r="B144" s="37" t="s">
        <v>173</v>
      </c>
      <c r="C144" s="32"/>
      <c r="D144" s="75"/>
      <c r="E144" s="140">
        <f>E21</f>
        <v>194.35</v>
      </c>
      <c r="F144" s="140">
        <f t="shared" ref="F144:AB144" si="18">F21</f>
        <v>205.3053638373521</v>
      </c>
      <c r="G144" s="66">
        <f t="shared" si="18"/>
        <v>214.8351869896203</v>
      </c>
      <c r="H144" s="66">
        <f t="shared" si="18"/>
        <v>226.54690077625571</v>
      </c>
      <c r="I144" s="66">
        <f t="shared" si="18"/>
        <v>228.20669577625571</v>
      </c>
      <c r="J144" s="66">
        <f t="shared" si="18"/>
        <v>227.8470907762557</v>
      </c>
      <c r="K144" s="66">
        <f t="shared" si="18"/>
        <v>226.70065577625573</v>
      </c>
      <c r="L144" s="66">
        <f t="shared" si="18"/>
        <v>226.84716577625571</v>
      </c>
      <c r="M144" s="66">
        <f t="shared" si="18"/>
        <v>226.40349577625568</v>
      </c>
      <c r="N144" s="66">
        <f t="shared" si="18"/>
        <v>226.12554077625572</v>
      </c>
      <c r="O144" s="66">
        <f t="shared" si="18"/>
        <v>225.02522077625571</v>
      </c>
      <c r="P144" s="66">
        <f t="shared" si="18"/>
        <v>225.22681577625573</v>
      </c>
      <c r="Q144" s="66">
        <f t="shared" si="18"/>
        <v>224.73714577625572</v>
      </c>
      <c r="R144" s="66">
        <f t="shared" si="18"/>
        <v>224.3360257762557</v>
      </c>
      <c r="S144" s="66">
        <f t="shared" si="18"/>
        <v>224.55924077625571</v>
      </c>
      <c r="T144" s="66">
        <f t="shared" si="18"/>
        <v>225.01935577625571</v>
      </c>
      <c r="U144" s="66">
        <f t="shared" si="18"/>
        <v>224.7759007762557</v>
      </c>
      <c r="V144" s="66">
        <f t="shared" si="18"/>
        <v>224.70264577625571</v>
      </c>
      <c r="W144" s="66">
        <f t="shared" si="18"/>
        <v>223.8891357762557</v>
      </c>
      <c r="X144" s="66">
        <f t="shared" si="18"/>
        <v>224.3951357762557</v>
      </c>
      <c r="Y144" s="66">
        <f t="shared" si="18"/>
        <v>227.70690577625572</v>
      </c>
      <c r="Z144" s="66">
        <f t="shared" si="18"/>
        <v>234.67981577625574</v>
      </c>
      <c r="AA144" s="66">
        <f t="shared" si="18"/>
        <v>241.27437577625571</v>
      </c>
      <c r="AB144" s="66">
        <f t="shared" si="18"/>
        <v>249.46847077625569</v>
      </c>
    </row>
    <row r="145" spans="1:28" ht="31">
      <c r="A145" s="128">
        <v>18</v>
      </c>
      <c r="B145" s="37" t="s">
        <v>166</v>
      </c>
      <c r="C145" s="32"/>
      <c r="D145" s="75"/>
      <c r="E145" s="140">
        <f>E101</f>
        <v>339.46219101234567</v>
      </c>
      <c r="F145" s="140">
        <f t="shared" ref="F145:R145" si="19">F101</f>
        <v>339.50667901234567</v>
      </c>
      <c r="G145" s="66">
        <f t="shared" si="19"/>
        <v>339.50667901234567</v>
      </c>
      <c r="H145" s="66">
        <f t="shared" si="19"/>
        <v>344.50667901234567</v>
      </c>
      <c r="I145" s="66">
        <f t="shared" si="19"/>
        <v>344.50667901234567</v>
      </c>
      <c r="J145" s="66">
        <f t="shared" si="19"/>
        <v>347.98667901234569</v>
      </c>
      <c r="K145" s="66">
        <f t="shared" si="19"/>
        <v>347.98667901234569</v>
      </c>
      <c r="L145" s="66">
        <f t="shared" si="19"/>
        <v>340.94100000000003</v>
      </c>
      <c r="M145" s="66">
        <f t="shared" si="19"/>
        <v>339.03700000000003</v>
      </c>
      <c r="N145" s="66">
        <f t="shared" si="19"/>
        <v>339.03700000000003</v>
      </c>
      <c r="O145" s="66">
        <f t="shared" si="19"/>
        <v>339.03700000000003</v>
      </c>
      <c r="P145" s="66">
        <f t="shared" si="19"/>
        <v>339.03700000000003</v>
      </c>
      <c r="Q145" s="66">
        <f t="shared" si="19"/>
        <v>337.62</v>
      </c>
      <c r="R145" s="66">
        <f t="shared" si="19"/>
        <v>333.32</v>
      </c>
      <c r="S145" s="66">
        <f t="shared" ref="S145:AB145" si="20">S101</f>
        <v>333.32</v>
      </c>
      <c r="T145" s="66">
        <f t="shared" si="20"/>
        <v>323.32</v>
      </c>
      <c r="U145" s="66">
        <f t="shared" si="20"/>
        <v>323.32</v>
      </c>
      <c r="V145" s="66">
        <f t="shared" si="20"/>
        <v>323.32</v>
      </c>
      <c r="W145" s="66">
        <f t="shared" si="20"/>
        <v>323.32</v>
      </c>
      <c r="X145" s="66">
        <f t="shared" si="20"/>
        <v>323.32</v>
      </c>
      <c r="Y145" s="66">
        <f t="shared" si="20"/>
        <v>275.97000000000003</v>
      </c>
      <c r="Z145" s="66">
        <f t="shared" si="20"/>
        <v>258.60000000000002</v>
      </c>
      <c r="AA145" s="66">
        <f t="shared" si="20"/>
        <v>258.60000000000002</v>
      </c>
      <c r="AB145" s="66">
        <f t="shared" si="20"/>
        <v>258.60000000000002</v>
      </c>
    </row>
    <row r="146" spans="1:28">
      <c r="A146" s="128">
        <v>19</v>
      </c>
      <c r="B146" s="41" t="s">
        <v>263</v>
      </c>
      <c r="C146" s="32"/>
      <c r="D146" s="75"/>
      <c r="E146" s="140">
        <f>E145-E144</f>
        <v>145.11219101234568</v>
      </c>
      <c r="F146" s="140">
        <f>F145-F144</f>
        <v>134.20131517499357</v>
      </c>
      <c r="G146" s="66">
        <f t="shared" ref="G146:R146" si="21">G145-G144</f>
        <v>124.67149202272537</v>
      </c>
      <c r="H146" s="66">
        <f t="shared" si="21"/>
        <v>117.95977823608996</v>
      </c>
      <c r="I146" s="66">
        <f t="shared" si="21"/>
        <v>116.29998323608996</v>
      </c>
      <c r="J146" s="66">
        <f t="shared" si="21"/>
        <v>120.13958823608999</v>
      </c>
      <c r="K146" s="66">
        <f t="shared" si="21"/>
        <v>121.28602323608996</v>
      </c>
      <c r="L146" s="66">
        <f t="shared" si="21"/>
        <v>114.09383422374432</v>
      </c>
      <c r="M146" s="66">
        <f t="shared" si="21"/>
        <v>112.63350422374435</v>
      </c>
      <c r="N146" s="66">
        <f t="shared" si="21"/>
        <v>112.91145922374432</v>
      </c>
      <c r="O146" s="66">
        <f t="shared" si="21"/>
        <v>114.01177922374433</v>
      </c>
      <c r="P146" s="66">
        <f t="shared" si="21"/>
        <v>113.8101842237443</v>
      </c>
      <c r="Q146" s="66">
        <f t="shared" si="21"/>
        <v>112.88285422374429</v>
      </c>
      <c r="R146" s="66">
        <f t="shared" si="21"/>
        <v>108.9839742237443</v>
      </c>
      <c r="S146" s="66">
        <f t="shared" ref="S146:AB146" si="22">S145-S144</f>
        <v>108.76075922374429</v>
      </c>
      <c r="T146" s="66">
        <f t="shared" si="22"/>
        <v>98.300644223744285</v>
      </c>
      <c r="U146" s="66">
        <f t="shared" si="22"/>
        <v>98.544099223744297</v>
      </c>
      <c r="V146" s="66">
        <f t="shared" si="22"/>
        <v>98.617354223744286</v>
      </c>
      <c r="W146" s="66">
        <f t="shared" si="22"/>
        <v>99.430864223744294</v>
      </c>
      <c r="X146" s="66">
        <f t="shared" si="22"/>
        <v>98.924864223744294</v>
      </c>
      <c r="Y146" s="66">
        <f t="shared" si="22"/>
        <v>48.263094223744304</v>
      </c>
      <c r="Z146" s="66">
        <f t="shared" si="22"/>
        <v>23.920184223744286</v>
      </c>
      <c r="AA146" s="66">
        <f t="shared" si="22"/>
        <v>17.325624223744313</v>
      </c>
      <c r="AB146" s="66">
        <f t="shared" si="22"/>
        <v>9.1315292237443373</v>
      </c>
    </row>
    <row r="147" spans="1:28" ht="31">
      <c r="A147" s="128">
        <v>20</v>
      </c>
      <c r="B147" s="37" t="s">
        <v>165</v>
      </c>
      <c r="C147" s="32"/>
      <c r="D147" s="75"/>
      <c r="E147" s="140"/>
      <c r="F147" s="140"/>
      <c r="G147" s="66">
        <f t="shared" ref="G147:R147" si="23">G140</f>
        <v>0</v>
      </c>
      <c r="H147" s="66">
        <f t="shared" si="23"/>
        <v>0</v>
      </c>
      <c r="I147" s="66">
        <f t="shared" si="23"/>
        <v>0</v>
      </c>
      <c r="J147" s="66">
        <f t="shared" si="23"/>
        <v>0</v>
      </c>
      <c r="K147" s="66">
        <f t="shared" si="23"/>
        <v>0</v>
      </c>
      <c r="L147" s="66">
        <f t="shared" si="23"/>
        <v>0</v>
      </c>
      <c r="M147" s="66">
        <f t="shared" si="23"/>
        <v>1.7749999999999999</v>
      </c>
      <c r="N147" s="66">
        <f t="shared" si="23"/>
        <v>3.55</v>
      </c>
      <c r="O147" s="66">
        <f t="shared" si="23"/>
        <v>3.55</v>
      </c>
      <c r="P147" s="66">
        <f t="shared" si="23"/>
        <v>3.55</v>
      </c>
      <c r="Q147" s="66">
        <f t="shared" si="23"/>
        <v>3.55</v>
      </c>
      <c r="R147" s="66">
        <f t="shared" si="23"/>
        <v>3.55</v>
      </c>
      <c r="S147" s="66">
        <f t="shared" ref="S147:AB147" si="24">S140</f>
        <v>5.3250000000000002</v>
      </c>
      <c r="T147" s="66">
        <f t="shared" si="24"/>
        <v>8.875</v>
      </c>
      <c r="U147" s="66">
        <f t="shared" si="24"/>
        <v>8.875</v>
      </c>
      <c r="V147" s="66">
        <f t="shared" si="24"/>
        <v>8.875</v>
      </c>
      <c r="W147" s="66">
        <f t="shared" si="24"/>
        <v>8.875</v>
      </c>
      <c r="X147" s="66">
        <f t="shared" si="24"/>
        <v>35.65</v>
      </c>
      <c r="Y147" s="66">
        <f t="shared" si="24"/>
        <v>39.200000000000003</v>
      </c>
      <c r="Z147" s="66">
        <f t="shared" si="24"/>
        <v>65.974999999999994</v>
      </c>
      <c r="AA147" s="66">
        <f t="shared" si="24"/>
        <v>65.974999999999994</v>
      </c>
      <c r="AB147" s="66">
        <f t="shared" si="24"/>
        <v>92.75</v>
      </c>
    </row>
    <row r="148" spans="1:28" ht="35.25" customHeight="1">
      <c r="A148" s="128">
        <v>21</v>
      </c>
      <c r="B148" s="37" t="s">
        <v>283</v>
      </c>
      <c r="C148" s="32"/>
      <c r="D148" s="30"/>
      <c r="E148" s="140">
        <f>E147+E146</f>
        <v>145.11219101234568</v>
      </c>
      <c r="F148" s="140">
        <f>F147+F146</f>
        <v>134.20131517499357</v>
      </c>
      <c r="G148" s="66">
        <f t="shared" ref="G148:R148" si="25">G147+G146</f>
        <v>124.67149202272537</v>
      </c>
      <c r="H148" s="66">
        <f t="shared" si="25"/>
        <v>117.95977823608996</v>
      </c>
      <c r="I148" s="66">
        <f t="shared" si="25"/>
        <v>116.29998323608996</v>
      </c>
      <c r="J148" s="66">
        <f t="shared" si="25"/>
        <v>120.13958823608999</v>
      </c>
      <c r="K148" s="66">
        <f t="shared" si="25"/>
        <v>121.28602323608996</v>
      </c>
      <c r="L148" s="66">
        <f t="shared" si="25"/>
        <v>114.09383422374432</v>
      </c>
      <c r="M148" s="66">
        <f t="shared" si="25"/>
        <v>114.40850422374436</v>
      </c>
      <c r="N148" s="66">
        <f t="shared" si="25"/>
        <v>116.46145922374431</v>
      </c>
      <c r="O148" s="66">
        <f t="shared" si="25"/>
        <v>117.56177922374432</v>
      </c>
      <c r="P148" s="66">
        <f t="shared" si="25"/>
        <v>117.3601842237443</v>
      </c>
      <c r="Q148" s="66">
        <f t="shared" si="25"/>
        <v>116.43285422374429</v>
      </c>
      <c r="R148" s="66">
        <f t="shared" si="25"/>
        <v>112.53397422374429</v>
      </c>
      <c r="S148" s="66">
        <f t="shared" ref="S148:AB148" si="26">S147+S146</f>
        <v>114.08575922374429</v>
      </c>
      <c r="T148" s="66">
        <f t="shared" si="26"/>
        <v>107.17564422374429</v>
      </c>
      <c r="U148" s="66">
        <f t="shared" si="26"/>
        <v>107.4190992237443</v>
      </c>
      <c r="V148" s="66">
        <f t="shared" si="26"/>
        <v>107.49235422374429</v>
      </c>
      <c r="W148" s="66">
        <f t="shared" si="26"/>
        <v>108.30586422374429</v>
      </c>
      <c r="X148" s="66">
        <f t="shared" si="26"/>
        <v>134.5748642237443</v>
      </c>
      <c r="Y148" s="66">
        <f t="shared" si="26"/>
        <v>87.463094223744307</v>
      </c>
      <c r="Z148" s="66">
        <f t="shared" si="26"/>
        <v>89.89518422374428</v>
      </c>
      <c r="AA148" s="66">
        <f t="shared" si="26"/>
        <v>83.300624223744308</v>
      </c>
      <c r="AB148" s="66">
        <f t="shared" si="26"/>
        <v>101.88152922374434</v>
      </c>
    </row>
  </sheetData>
  <dataConsolidate/>
  <customSheetViews>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4"/>
      <headerFooter alignWithMargins="0"/>
    </customSheetView>
  </customSheetViews>
  <phoneticPr fontId="5" type="noConversion"/>
  <dataValidations count="1">
    <dataValidation type="list" allowBlank="1" showInputMessage="1" showErrorMessage="1" sqref="D27:D32 E43:F43 D37:D43 D107:D119" xr:uid="{00000000-0002-0000-0200-000000000000}">
      <formula1>#REF!</formula1>
    </dataValidation>
  </dataValidations>
  <printOptions horizontalCentered="1" verticalCentered="1"/>
  <pageMargins left="0.25" right="0.25" top="0.75" bottom="0.75" header="0.3" footer="0.3"/>
  <pageSetup scale="28" pageOrder="overThenDown" orientation="portrait" r:id="rId5"/>
  <headerFooter alignWithMargins="0"/>
  <drawing r:id="rId6"/>
  <legacyDrawing r:id="rId7"/>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2"/>
    <pageSetUpPr fitToPage="1"/>
  </sheetPr>
  <dimension ref="A1:AB159"/>
  <sheetViews>
    <sheetView showGridLines="0" view="pageBreakPreview" zoomScale="70" zoomScaleNormal="100" zoomScaleSheetLayoutView="70" workbookViewId="0">
      <selection activeCell="B7" sqref="B7"/>
    </sheetView>
  </sheetViews>
  <sheetFormatPr defaultColWidth="9" defaultRowHeight="15.5"/>
  <cols>
    <col min="1" max="1" width="9" style="132"/>
    <col min="2" max="2" width="80" style="7" customWidth="1"/>
    <col min="3" max="3" width="16.83203125" style="7" customWidth="1"/>
    <col min="4" max="4" width="15" style="7" customWidth="1"/>
    <col min="5" max="5" width="13.58203125" style="3" bestFit="1" customWidth="1"/>
    <col min="6" max="6" width="10.5" style="3" bestFit="1" customWidth="1"/>
    <col min="7" max="8" width="11.5" style="3" bestFit="1" customWidth="1"/>
    <col min="9" max="9" width="13.08203125" style="3" bestFit="1" customWidth="1"/>
    <col min="10" max="10" width="11.5" style="3" customWidth="1"/>
    <col min="11" max="15" width="13.08203125" style="3" bestFit="1" customWidth="1"/>
    <col min="16" max="28" width="13.08203125" style="1" bestFit="1" customWidth="1"/>
    <col min="29" max="131" width="7.08203125" style="1" customWidth="1"/>
    <col min="132" max="16384" width="9" style="1"/>
  </cols>
  <sheetData>
    <row r="1" spans="1:28">
      <c r="B1" s="16" t="s">
        <v>19</v>
      </c>
      <c r="C1" s="16"/>
      <c r="O1" s="1"/>
    </row>
    <row r="2" spans="1:28">
      <c r="B2" s="16" t="s">
        <v>20</v>
      </c>
      <c r="C2" s="16"/>
      <c r="O2" s="1"/>
    </row>
    <row r="3" spans="1:28" s="2" customFormat="1">
      <c r="A3" s="132"/>
      <c r="B3" s="109" t="s">
        <v>259</v>
      </c>
      <c r="C3" s="17"/>
      <c r="D3" s="13"/>
    </row>
    <row r="4" spans="1:28" s="2" customFormat="1">
      <c r="A4" s="132"/>
      <c r="B4" s="21" t="s">
        <v>180</v>
      </c>
      <c r="C4" s="17"/>
      <c r="D4" s="12"/>
    </row>
    <row r="5" spans="1:28" s="2" customFormat="1">
      <c r="A5" s="132"/>
      <c r="B5" s="217" t="s">
        <v>184</v>
      </c>
      <c r="C5" s="17"/>
      <c r="D5" s="12"/>
    </row>
    <row r="6" spans="1:28" s="2" customFormat="1">
      <c r="A6" s="132"/>
      <c r="B6" s="12"/>
      <c r="D6" s="12"/>
    </row>
    <row r="7" spans="1:28" s="2" customFormat="1" ht="15.75" customHeight="1">
      <c r="A7" s="132"/>
      <c r="B7" s="131" t="s">
        <v>389</v>
      </c>
      <c r="C7" s="7"/>
      <c r="D7" s="7"/>
      <c r="E7" s="116" t="s">
        <v>79</v>
      </c>
      <c r="F7" s="8"/>
      <c r="G7" s="8"/>
      <c r="I7" s="4"/>
      <c r="J7" s="4"/>
      <c r="K7" s="4"/>
      <c r="L7" s="4"/>
      <c r="M7" s="4"/>
      <c r="N7" s="4"/>
      <c r="O7" s="4"/>
    </row>
    <row r="8" spans="1:28" s="2" customFormat="1">
      <c r="A8" s="132"/>
      <c r="B8" s="16"/>
      <c r="C8" s="9"/>
      <c r="D8" s="16"/>
      <c r="E8" s="42"/>
      <c r="F8" s="42"/>
      <c r="G8" s="42"/>
      <c r="H8" s="42"/>
      <c r="I8" s="42"/>
      <c r="J8" s="43" t="s">
        <v>1</v>
      </c>
      <c r="K8" s="44"/>
      <c r="L8" s="44"/>
      <c r="M8" s="44"/>
      <c r="N8" s="44"/>
      <c r="O8" s="45"/>
      <c r="P8" s="46"/>
      <c r="Q8" s="46"/>
      <c r="R8" s="46"/>
      <c r="S8" s="46"/>
      <c r="T8" s="46"/>
      <c r="U8" s="46"/>
      <c r="V8" s="46"/>
      <c r="W8" s="46"/>
      <c r="X8" s="46"/>
      <c r="Y8" s="46"/>
      <c r="Z8" s="46"/>
      <c r="AA8" s="46"/>
      <c r="AB8" s="46"/>
    </row>
    <row r="9" spans="1:28" s="2" customFormat="1">
      <c r="A9" s="132"/>
      <c r="B9" s="9"/>
      <c r="C9" s="9"/>
      <c r="D9" s="16"/>
      <c r="E9" s="363" t="s">
        <v>288</v>
      </c>
      <c r="F9" s="364"/>
      <c r="G9" s="116"/>
      <c r="H9" s="48"/>
      <c r="I9" s="48"/>
      <c r="J9" s="49"/>
      <c r="K9" s="45"/>
      <c r="L9" s="45"/>
      <c r="M9" s="45"/>
      <c r="N9" s="45"/>
      <c r="O9" s="45"/>
      <c r="P9" s="46"/>
      <c r="Q9" s="46"/>
      <c r="R9" s="46"/>
      <c r="S9" s="46"/>
      <c r="T9" s="46"/>
      <c r="U9" s="46"/>
      <c r="V9" s="46"/>
      <c r="W9" s="46"/>
      <c r="X9" s="46"/>
      <c r="Y9" s="46"/>
      <c r="Z9" s="46"/>
      <c r="AA9" s="46"/>
      <c r="AB9" s="46"/>
    </row>
    <row r="10" spans="1:28" s="5" customFormat="1" ht="19" thickBot="1">
      <c r="A10" s="133"/>
      <c r="B10" s="224" t="s">
        <v>43</v>
      </c>
      <c r="C10" s="18"/>
      <c r="D10" s="18"/>
      <c r="E10" s="50" t="s">
        <v>15</v>
      </c>
      <c r="F10" s="50" t="s">
        <v>17</v>
      </c>
      <c r="G10" s="50" t="s">
        <v>18</v>
      </c>
      <c r="H10" s="50" t="s">
        <v>21</v>
      </c>
      <c r="I10" s="50" t="s">
        <v>22</v>
      </c>
      <c r="J10" s="50" t="s">
        <v>24</v>
      </c>
      <c r="K10" s="50" t="s">
        <v>25</v>
      </c>
      <c r="L10" s="50" t="s">
        <v>26</v>
      </c>
      <c r="M10" s="50" t="s">
        <v>27</v>
      </c>
      <c r="N10" s="50" t="s">
        <v>335</v>
      </c>
      <c r="O10" s="50" t="s">
        <v>336</v>
      </c>
      <c r="P10" s="50" t="s">
        <v>337</v>
      </c>
      <c r="Q10" s="50" t="s">
        <v>338</v>
      </c>
      <c r="R10" s="50" t="s">
        <v>339</v>
      </c>
      <c r="S10" s="50" t="s">
        <v>366</v>
      </c>
      <c r="T10" s="50" t="s">
        <v>367</v>
      </c>
      <c r="U10" s="50" t="s">
        <v>368</v>
      </c>
      <c r="V10" s="50" t="s">
        <v>369</v>
      </c>
      <c r="W10" s="50" t="s">
        <v>370</v>
      </c>
      <c r="X10" s="50" t="s">
        <v>371</v>
      </c>
      <c r="Y10" s="50" t="s">
        <v>372</v>
      </c>
      <c r="Z10" s="50" t="s">
        <v>373</v>
      </c>
      <c r="AA10" s="50" t="s">
        <v>374</v>
      </c>
      <c r="AB10" s="50" t="s">
        <v>375</v>
      </c>
    </row>
    <row r="11" spans="1:28" ht="17.25" customHeight="1" thickBot="1">
      <c r="A11" s="17">
        <v>1</v>
      </c>
      <c r="B11" s="16" t="s">
        <v>130</v>
      </c>
      <c r="C11" s="272" t="s">
        <v>361</v>
      </c>
      <c r="D11" s="280">
        <v>3.5000000000000003E-2</v>
      </c>
      <c r="E11" s="227"/>
      <c r="F11" s="228"/>
      <c r="G11" s="97">
        <v>899173.88682505034</v>
      </c>
      <c r="H11" s="97">
        <v>955623.5207501204</v>
      </c>
      <c r="I11" s="97">
        <v>1017042.4726002216</v>
      </c>
      <c r="J11" s="97">
        <v>1017148.7414499967</v>
      </c>
      <c r="K11" s="97">
        <v>1017542.327300161</v>
      </c>
      <c r="L11" s="97">
        <v>1018223.2301502374</v>
      </c>
      <c r="M11" s="97">
        <v>1019191.4500002263</v>
      </c>
      <c r="N11" s="97">
        <v>1020446.9868501272</v>
      </c>
      <c r="O11" s="97">
        <v>1021989.8407001789</v>
      </c>
      <c r="P11" s="97">
        <v>1023820.0115502621</v>
      </c>
      <c r="Q11" s="97">
        <v>1025937.4994001383</v>
      </c>
      <c r="R11" s="97">
        <v>1028342.3042501651</v>
      </c>
      <c r="S11" s="97">
        <v>1035746.6580502235</v>
      </c>
      <c r="T11" s="97">
        <v>1043438.3288500749</v>
      </c>
      <c r="U11" s="97">
        <v>1051417.3166501962</v>
      </c>
      <c r="V11" s="97">
        <v>1059683.6214502298</v>
      </c>
      <c r="W11" s="97">
        <v>1068237.2432500564</v>
      </c>
      <c r="X11" s="97">
        <v>1077078.1820501529</v>
      </c>
      <c r="Y11" s="97">
        <v>1086206.4378501617</v>
      </c>
      <c r="Z11" s="97">
        <v>1095622.0106503211</v>
      </c>
      <c r="AA11" s="97">
        <v>1105324.9004501544</v>
      </c>
      <c r="AB11" s="97">
        <v>1115315.1072501384</v>
      </c>
    </row>
    <row r="12" spans="1:28" ht="17.25" customHeight="1">
      <c r="A12" s="17">
        <v>2</v>
      </c>
      <c r="B12" s="16" t="s">
        <v>129</v>
      </c>
      <c r="C12" s="365" t="s">
        <v>362</v>
      </c>
      <c r="D12" s="273">
        <v>600</v>
      </c>
      <c r="E12" s="227"/>
      <c r="F12" s="228"/>
      <c r="G12" s="97">
        <v>600</v>
      </c>
      <c r="H12" s="97">
        <v>600</v>
      </c>
      <c r="I12" s="97">
        <v>600</v>
      </c>
      <c r="J12" s="97">
        <v>600</v>
      </c>
      <c r="K12" s="97">
        <v>600</v>
      </c>
      <c r="L12" s="97">
        <v>600</v>
      </c>
      <c r="M12" s="97">
        <v>600</v>
      </c>
      <c r="N12" s="97">
        <v>600</v>
      </c>
      <c r="O12" s="97">
        <v>600</v>
      </c>
      <c r="P12" s="97">
        <v>600</v>
      </c>
      <c r="Q12" s="97">
        <v>600</v>
      </c>
      <c r="R12" s="97">
        <v>600</v>
      </c>
      <c r="S12" s="97">
        <v>600</v>
      </c>
      <c r="T12" s="97">
        <v>600</v>
      </c>
      <c r="U12" s="97">
        <v>600</v>
      </c>
      <c r="V12" s="97">
        <v>600</v>
      </c>
      <c r="W12" s="97">
        <v>600</v>
      </c>
      <c r="X12" s="97">
        <v>600</v>
      </c>
      <c r="Y12" s="97">
        <v>600</v>
      </c>
      <c r="Z12" s="97">
        <v>600</v>
      </c>
      <c r="AA12" s="97">
        <v>600</v>
      </c>
      <c r="AB12" s="97">
        <v>600</v>
      </c>
    </row>
    <row r="13" spans="1:28" ht="17.25" customHeight="1" thickBot="1">
      <c r="A13" s="17">
        <v>3</v>
      </c>
      <c r="B13" s="16" t="s">
        <v>170</v>
      </c>
      <c r="C13" s="366"/>
      <c r="D13" s="274"/>
      <c r="E13" s="227"/>
      <c r="F13" s="228"/>
      <c r="G13" s="97">
        <v>931265.97286392702</v>
      </c>
      <c r="H13" s="97">
        <v>989691.34397637448</v>
      </c>
      <c r="I13" s="97">
        <v>1053259.9591412293</v>
      </c>
      <c r="J13" s="97">
        <v>1053369.9474007464</v>
      </c>
      <c r="K13" s="97">
        <v>1053777.3087556665</v>
      </c>
      <c r="L13" s="97">
        <v>1054482.0432054957</v>
      </c>
      <c r="M13" s="97">
        <v>1055484.150750234</v>
      </c>
      <c r="N13" s="97">
        <v>1056783.6313898815</v>
      </c>
      <c r="O13" s="97">
        <v>1058380.4851246851</v>
      </c>
      <c r="P13" s="97">
        <v>1060274.7119545212</v>
      </c>
      <c r="Q13" s="97">
        <v>1062466.3118791431</v>
      </c>
      <c r="R13" s="97">
        <v>1064955.2848989209</v>
      </c>
      <c r="S13" s="97">
        <v>1072618.7910819813</v>
      </c>
      <c r="T13" s="97">
        <v>1080579.6703598273</v>
      </c>
      <c r="U13" s="97">
        <v>1088837.922732953</v>
      </c>
      <c r="V13" s="97">
        <v>1097393.5482009877</v>
      </c>
      <c r="W13" s="97">
        <v>1106246.5467638082</v>
      </c>
      <c r="X13" s="97">
        <v>1115396.9184219083</v>
      </c>
      <c r="Y13" s="97">
        <v>1124844.6631749172</v>
      </c>
      <c r="Z13" s="97">
        <v>1134589.7810230823</v>
      </c>
      <c r="AA13" s="97">
        <v>1144632.2719659097</v>
      </c>
      <c r="AB13" s="97">
        <v>1154972.1360038931</v>
      </c>
    </row>
    <row r="14" spans="1:28" ht="17.25" customHeight="1">
      <c r="A14" s="17">
        <v>4</v>
      </c>
      <c r="B14" s="16" t="s">
        <v>289</v>
      </c>
      <c r="C14" s="365" t="s">
        <v>363</v>
      </c>
      <c r="D14" s="275">
        <v>0</v>
      </c>
      <c r="E14" s="227"/>
      <c r="F14" s="227"/>
      <c r="G14" s="97">
        <v>899173.88682505034</v>
      </c>
      <c r="H14" s="97">
        <v>955623.5207501204</v>
      </c>
      <c r="I14" s="97">
        <v>1017042.4726002216</v>
      </c>
      <c r="J14" s="97">
        <v>1017148.7414499967</v>
      </c>
      <c r="K14" s="97">
        <v>1017542.327300161</v>
      </c>
      <c r="L14" s="97">
        <v>1018223.2301502374</v>
      </c>
      <c r="M14" s="97">
        <v>1019191.4500002263</v>
      </c>
      <c r="N14" s="97">
        <v>1020446.9868501272</v>
      </c>
      <c r="O14" s="97">
        <v>1021989.8407001789</v>
      </c>
      <c r="P14" s="97">
        <v>1023820.0115502621</v>
      </c>
      <c r="Q14" s="97">
        <v>1025937.4994001383</v>
      </c>
      <c r="R14" s="97">
        <v>1028342.3042501651</v>
      </c>
      <c r="S14" s="97">
        <v>1035746.6580502235</v>
      </c>
      <c r="T14" s="97">
        <v>1043438.3288500749</v>
      </c>
      <c r="U14" s="97">
        <v>1051417.3166501962</v>
      </c>
      <c r="V14" s="97">
        <v>1059683.6214502298</v>
      </c>
      <c r="W14" s="97">
        <v>1068237.2432500564</v>
      </c>
      <c r="X14" s="97">
        <v>1077078.1820501529</v>
      </c>
      <c r="Y14" s="97">
        <v>1086206.4378501617</v>
      </c>
      <c r="Z14" s="97">
        <v>1095622.0106503211</v>
      </c>
      <c r="AA14" s="97">
        <v>1105324.9004501544</v>
      </c>
      <c r="AB14" s="97">
        <v>1115315.1072501384</v>
      </c>
    </row>
    <row r="15" spans="1:28" ht="17.25" customHeight="1">
      <c r="A15" s="17">
        <v>5</v>
      </c>
      <c r="B15" s="16" t="s">
        <v>171</v>
      </c>
      <c r="C15" s="365"/>
      <c r="D15" s="276"/>
      <c r="E15" s="227"/>
      <c r="F15" s="227"/>
      <c r="G15" s="306">
        <v>931265.97286392702</v>
      </c>
      <c r="H15" s="306">
        <v>989691.34397637448</v>
      </c>
      <c r="I15" s="306">
        <v>1053259.9591412293</v>
      </c>
      <c r="J15" s="306">
        <v>1053369.9474007464</v>
      </c>
      <c r="K15" s="306">
        <v>1053777.3087556665</v>
      </c>
      <c r="L15" s="306">
        <v>1054482.0432054957</v>
      </c>
      <c r="M15" s="306">
        <v>1055484.150750234</v>
      </c>
      <c r="N15" s="306">
        <v>1056783.6313898815</v>
      </c>
      <c r="O15" s="306">
        <v>1058380.4851246851</v>
      </c>
      <c r="P15" s="306">
        <v>1060274.7119545212</v>
      </c>
      <c r="Q15" s="306">
        <v>1062466.3118791431</v>
      </c>
      <c r="R15" s="306">
        <v>1064955.2848989209</v>
      </c>
      <c r="S15" s="306">
        <v>1072618.7910819813</v>
      </c>
      <c r="T15" s="306">
        <v>1080579.6703598273</v>
      </c>
      <c r="U15" s="306">
        <v>1088837.922732953</v>
      </c>
      <c r="V15" s="306">
        <v>1097393.5482009877</v>
      </c>
      <c r="W15" s="306">
        <v>1106246.5467638082</v>
      </c>
      <c r="X15" s="306">
        <v>1115396.9184219083</v>
      </c>
      <c r="Y15" s="306">
        <v>1124844.6631749172</v>
      </c>
      <c r="Z15" s="306">
        <v>1134589.7810230823</v>
      </c>
      <c r="AA15" s="306">
        <v>1144632.2719659097</v>
      </c>
      <c r="AB15" s="306">
        <v>1154972.1360038931</v>
      </c>
    </row>
    <row r="16" spans="1:28" ht="17.25" customHeight="1">
      <c r="A16" s="17">
        <v>6</v>
      </c>
      <c r="B16" s="16" t="s">
        <v>39</v>
      </c>
      <c r="C16" s="365"/>
      <c r="D16" s="277"/>
      <c r="E16" s="157">
        <v>0</v>
      </c>
      <c r="F16" s="309">
        <v>0</v>
      </c>
      <c r="G16" s="97">
        <v>0</v>
      </c>
      <c r="H16" s="97">
        <v>0</v>
      </c>
      <c r="I16" s="97">
        <v>0</v>
      </c>
      <c r="J16" s="97">
        <v>0</v>
      </c>
      <c r="K16" s="97">
        <v>0</v>
      </c>
      <c r="L16" s="97">
        <v>0</v>
      </c>
      <c r="M16" s="97">
        <v>0</v>
      </c>
      <c r="N16" s="97">
        <v>0</v>
      </c>
      <c r="O16" s="97">
        <v>0</v>
      </c>
      <c r="P16" s="97">
        <v>0</v>
      </c>
      <c r="Q16" s="97">
        <v>0</v>
      </c>
      <c r="R16" s="97">
        <v>0</v>
      </c>
      <c r="S16" s="97">
        <v>0</v>
      </c>
      <c r="T16" s="97">
        <v>0</v>
      </c>
      <c r="U16" s="97">
        <v>0</v>
      </c>
      <c r="V16" s="97">
        <v>0</v>
      </c>
      <c r="W16" s="97">
        <v>0</v>
      </c>
      <c r="X16" s="97">
        <v>0</v>
      </c>
      <c r="Y16" s="97">
        <v>0</v>
      </c>
      <c r="Z16" s="97">
        <v>0</v>
      </c>
      <c r="AA16" s="97">
        <v>0</v>
      </c>
      <c r="AB16" s="97">
        <v>0</v>
      </c>
    </row>
    <row r="17" spans="1:28" ht="17.25" customHeight="1" thickBot="1">
      <c r="A17" s="17">
        <v>7</v>
      </c>
      <c r="B17" s="22" t="s">
        <v>92</v>
      </c>
      <c r="C17" s="366"/>
      <c r="D17" s="278"/>
      <c r="E17" s="345">
        <v>846710.88082901551</v>
      </c>
      <c r="F17" s="345">
        <v>889723.31606217625</v>
      </c>
      <c r="G17" s="56">
        <f>G15+G16</f>
        <v>931265.97286392702</v>
      </c>
      <c r="H17" s="56">
        <f t="shared" ref="H17:R17" si="0">H15+H16</f>
        <v>989691.34397637448</v>
      </c>
      <c r="I17" s="56">
        <f t="shared" si="0"/>
        <v>1053259.9591412293</v>
      </c>
      <c r="J17" s="56">
        <f t="shared" si="0"/>
        <v>1053369.9474007464</v>
      </c>
      <c r="K17" s="56">
        <f t="shared" si="0"/>
        <v>1053777.3087556665</v>
      </c>
      <c r="L17" s="56">
        <f t="shared" si="0"/>
        <v>1054482.0432054957</v>
      </c>
      <c r="M17" s="56">
        <f t="shared" si="0"/>
        <v>1055484.150750234</v>
      </c>
      <c r="N17" s="56">
        <f t="shared" si="0"/>
        <v>1056783.6313898815</v>
      </c>
      <c r="O17" s="56">
        <f t="shared" si="0"/>
        <v>1058380.4851246851</v>
      </c>
      <c r="P17" s="56">
        <f t="shared" si="0"/>
        <v>1060274.7119545212</v>
      </c>
      <c r="Q17" s="56">
        <f t="shared" si="0"/>
        <v>1062466.3118791431</v>
      </c>
      <c r="R17" s="56">
        <f t="shared" si="0"/>
        <v>1064955.2848989209</v>
      </c>
      <c r="S17" s="56">
        <f t="shared" ref="S17:Z17" si="1">S15+S16</f>
        <v>1072618.7910819813</v>
      </c>
      <c r="T17" s="56">
        <f t="shared" si="1"/>
        <v>1080579.6703598273</v>
      </c>
      <c r="U17" s="56">
        <f t="shared" si="1"/>
        <v>1088837.922732953</v>
      </c>
      <c r="V17" s="56">
        <f t="shared" si="1"/>
        <v>1097393.5482009877</v>
      </c>
      <c r="W17" s="56">
        <f t="shared" si="1"/>
        <v>1106246.5467638082</v>
      </c>
      <c r="X17" s="56">
        <f t="shared" si="1"/>
        <v>1115396.9184219083</v>
      </c>
      <c r="Y17" s="56">
        <f t="shared" si="1"/>
        <v>1124844.6631749172</v>
      </c>
      <c r="Z17" s="56">
        <f t="shared" si="1"/>
        <v>1134589.7810230823</v>
      </c>
      <c r="AA17" s="56">
        <f t="shared" ref="AA17:AB17" si="2">AA15+AA16</f>
        <v>1144632.2719659097</v>
      </c>
      <c r="AB17" s="56">
        <f t="shared" si="2"/>
        <v>1154972.1360038931</v>
      </c>
    </row>
    <row r="18" spans="1:28" ht="17.25" customHeight="1">
      <c r="A18" s="17"/>
      <c r="C18" s="16"/>
      <c r="D18" s="16"/>
      <c r="E18" s="350"/>
      <c r="F18" s="346"/>
      <c r="G18" s="195"/>
      <c r="H18" s="195"/>
      <c r="I18" s="195"/>
      <c r="J18" s="195"/>
      <c r="K18" s="195"/>
      <c r="L18" s="195"/>
      <c r="M18" s="195"/>
      <c r="N18" s="195"/>
      <c r="O18" s="176"/>
      <c r="P18" s="176"/>
      <c r="Q18" s="176"/>
      <c r="R18" s="177"/>
      <c r="S18" s="177"/>
      <c r="T18" s="177"/>
      <c r="U18" s="177"/>
      <c r="V18" s="177"/>
      <c r="W18" s="177"/>
      <c r="X18" s="177"/>
      <c r="Y18" s="177"/>
      <c r="Z18" s="177"/>
      <c r="AA18" s="177"/>
      <c r="AB18" s="177"/>
    </row>
    <row r="19" spans="1:28" ht="17.25" customHeight="1">
      <c r="A19" s="17">
        <v>8</v>
      </c>
      <c r="B19" s="16" t="s">
        <v>38</v>
      </c>
      <c r="C19" s="16"/>
      <c r="D19" s="51"/>
      <c r="E19" s="308">
        <v>27359.902920087745</v>
      </c>
      <c r="F19" s="308">
        <v>29303.628351289444</v>
      </c>
      <c r="G19" s="307">
        <v>31474.101665956361</v>
      </c>
      <c r="H19" s="307">
        <v>33896.719886876475</v>
      </c>
      <c r="I19" s="307">
        <v>36599.181462080029</v>
      </c>
      <c r="J19" s="307">
        <v>39614.244343786406</v>
      </c>
      <c r="K19" s="307">
        <v>42974.52275729314</v>
      </c>
      <c r="L19" s="307">
        <v>46718.628032902721</v>
      </c>
      <c r="M19" s="307">
        <v>50889.747319022295</v>
      </c>
      <c r="N19" s="307">
        <v>53277.847319022294</v>
      </c>
      <c r="O19" s="307">
        <v>55665.947319022293</v>
      </c>
      <c r="P19" s="307">
        <v>58054.047319022291</v>
      </c>
      <c r="Q19" s="307">
        <v>60442.14731902229</v>
      </c>
      <c r="R19" s="307">
        <v>62830.247319022288</v>
      </c>
      <c r="S19" s="307">
        <v>65218.347319022287</v>
      </c>
      <c r="T19" s="307">
        <v>67606.447319022293</v>
      </c>
      <c r="U19" s="307">
        <v>69994.547319022298</v>
      </c>
      <c r="V19" s="307">
        <v>72382.647319022304</v>
      </c>
      <c r="W19" s="307">
        <v>74770.74731902231</v>
      </c>
      <c r="X19" s="307">
        <v>77158.847319022316</v>
      </c>
      <c r="Y19" s="307">
        <v>79546.947319022322</v>
      </c>
      <c r="Z19" s="307">
        <v>81935.047319022327</v>
      </c>
      <c r="AA19" s="307">
        <v>84323.147319022333</v>
      </c>
      <c r="AB19" s="307">
        <v>86711.247319022339</v>
      </c>
    </row>
    <row r="20" spans="1:28" ht="17.25" customHeight="1">
      <c r="A20" s="17">
        <v>9</v>
      </c>
      <c r="B20" s="16" t="s">
        <v>127</v>
      </c>
      <c r="C20" s="16"/>
      <c r="D20" s="51"/>
      <c r="E20" s="347">
        <v>13020.333333333334</v>
      </c>
      <c r="F20" s="347">
        <v>14231</v>
      </c>
      <c r="G20" s="97">
        <v>19287</v>
      </c>
      <c r="H20" s="97">
        <v>24343</v>
      </c>
      <c r="I20" s="97">
        <v>29399</v>
      </c>
      <c r="J20" s="97">
        <v>34455</v>
      </c>
      <c r="K20" s="97">
        <v>39511</v>
      </c>
      <c r="L20" s="97">
        <v>44567</v>
      </c>
      <c r="M20" s="97">
        <v>49623</v>
      </c>
      <c r="N20" s="97">
        <v>54679</v>
      </c>
      <c r="O20" s="97">
        <v>59735</v>
      </c>
      <c r="P20" s="97">
        <v>64791</v>
      </c>
      <c r="Q20" s="97">
        <v>69847</v>
      </c>
      <c r="R20" s="97">
        <v>74903</v>
      </c>
      <c r="S20" s="97">
        <v>79959</v>
      </c>
      <c r="T20" s="97">
        <v>85015</v>
      </c>
      <c r="U20" s="97">
        <v>90071</v>
      </c>
      <c r="V20" s="97">
        <v>95127</v>
      </c>
      <c r="W20" s="97">
        <v>100183</v>
      </c>
      <c r="X20" s="97">
        <v>105239</v>
      </c>
      <c r="Y20" s="97">
        <v>110295</v>
      </c>
      <c r="Z20" s="97">
        <v>115351</v>
      </c>
      <c r="AA20" s="97">
        <v>120407</v>
      </c>
      <c r="AB20" s="97">
        <v>125463</v>
      </c>
    </row>
    <row r="21" spans="1:28" ht="17.25" customHeight="1">
      <c r="A21" s="17">
        <v>10</v>
      </c>
      <c r="B21" s="247" t="s">
        <v>322</v>
      </c>
      <c r="C21" s="16"/>
      <c r="D21" s="16"/>
      <c r="E21" s="348">
        <v>0</v>
      </c>
      <c r="F21" s="349">
        <v>0</v>
      </c>
      <c r="G21" s="100">
        <v>0</v>
      </c>
      <c r="H21" s="100">
        <v>0</v>
      </c>
      <c r="I21" s="100">
        <v>0</v>
      </c>
      <c r="J21" s="100">
        <v>0</v>
      </c>
      <c r="K21" s="100">
        <v>0</v>
      </c>
      <c r="L21" s="100">
        <v>0</v>
      </c>
      <c r="M21" s="100">
        <v>0</v>
      </c>
      <c r="N21" s="100">
        <v>0</v>
      </c>
      <c r="O21" s="100">
        <v>0</v>
      </c>
      <c r="P21" s="100">
        <v>0</v>
      </c>
      <c r="Q21" s="100">
        <v>0</v>
      </c>
      <c r="R21" s="100">
        <v>0</v>
      </c>
      <c r="S21" s="100">
        <v>0</v>
      </c>
      <c r="T21" s="100">
        <v>0</v>
      </c>
      <c r="U21" s="100">
        <v>0</v>
      </c>
      <c r="V21" s="100">
        <v>0</v>
      </c>
      <c r="W21" s="100">
        <v>0</v>
      </c>
      <c r="X21" s="100">
        <v>0</v>
      </c>
      <c r="Y21" s="100">
        <v>0</v>
      </c>
      <c r="Z21" s="100">
        <v>0</v>
      </c>
      <c r="AA21" s="100">
        <v>0</v>
      </c>
      <c r="AB21" s="100">
        <v>0</v>
      </c>
    </row>
    <row r="22" spans="1:28" ht="17.25" customHeight="1">
      <c r="A22" s="17">
        <v>11</v>
      </c>
      <c r="B22" s="247" t="s">
        <v>323</v>
      </c>
      <c r="C22" s="16"/>
      <c r="D22" s="16"/>
      <c r="E22" s="347">
        <v>0</v>
      </c>
      <c r="F22" s="347">
        <v>1304.8722002506256</v>
      </c>
      <c r="G22" s="97">
        <v>1347.4220000505447</v>
      </c>
      <c r="H22" s="97">
        <v>1677.2888001203537</v>
      </c>
      <c r="I22" s="97">
        <v>2294.4726002216339</v>
      </c>
      <c r="J22" s="97">
        <v>3198.9733999967575</v>
      </c>
      <c r="K22" s="97">
        <v>4390.7912001609802</v>
      </c>
      <c r="L22" s="97">
        <v>5869.9260002374649</v>
      </c>
      <c r="M22" s="97">
        <v>7636.3778002262115</v>
      </c>
      <c r="N22" s="97">
        <v>9690.1466001272202</v>
      </c>
      <c r="O22" s="97">
        <v>12031.232400178909</v>
      </c>
      <c r="P22" s="97">
        <v>14659.63520026207</v>
      </c>
      <c r="Q22" s="97">
        <v>17575.355000138283</v>
      </c>
      <c r="R22" s="97">
        <v>20778.391800165176</v>
      </c>
      <c r="S22" s="97">
        <v>24268.745600223541</v>
      </c>
      <c r="T22" s="97">
        <v>28046.416400074959</v>
      </c>
      <c r="U22" s="97">
        <v>32111.404200196266</v>
      </c>
      <c r="V22" s="97">
        <v>36463.709000229836</v>
      </c>
      <c r="W22" s="97">
        <v>41103.330800056458</v>
      </c>
      <c r="X22" s="97">
        <v>46030.269600152969</v>
      </c>
      <c r="Y22" s="97">
        <v>51244.525400161743</v>
      </c>
      <c r="Z22" s="97">
        <v>56746.098200321198</v>
      </c>
      <c r="AA22" s="97">
        <v>62534.988000154495</v>
      </c>
      <c r="AB22" s="97">
        <v>68611.194800138474</v>
      </c>
    </row>
    <row r="23" spans="1:28">
      <c r="A23" s="134"/>
      <c r="B23" s="24"/>
      <c r="C23" s="24"/>
      <c r="D23" s="135"/>
      <c r="E23" s="136"/>
      <c r="F23" s="136"/>
      <c r="G23" s="136"/>
      <c r="H23" s="136"/>
      <c r="I23" s="136"/>
      <c r="J23" s="136"/>
      <c r="K23" s="136"/>
      <c r="L23" s="136"/>
      <c r="M23" s="136"/>
      <c r="N23" s="136"/>
      <c r="O23" s="137"/>
      <c r="P23" s="137"/>
      <c r="Q23" s="137"/>
      <c r="R23" s="138"/>
      <c r="S23" s="138"/>
      <c r="T23" s="138"/>
      <c r="U23" s="138"/>
      <c r="V23" s="138"/>
      <c r="W23" s="138"/>
      <c r="X23" s="138"/>
      <c r="Y23" s="138"/>
      <c r="Z23" s="138"/>
      <c r="AA23" s="138"/>
      <c r="AB23" s="138"/>
    </row>
    <row r="24" spans="1:28" ht="18.75" customHeight="1">
      <c r="B24" s="224" t="s">
        <v>273</v>
      </c>
      <c r="C24" s="18"/>
      <c r="D24" s="17"/>
      <c r="E24" s="61"/>
      <c r="F24" s="61"/>
      <c r="G24" s="61"/>
      <c r="H24" s="61"/>
      <c r="I24" s="61"/>
      <c r="J24" s="61"/>
      <c r="K24" s="61"/>
      <c r="L24" s="61"/>
      <c r="M24" s="61"/>
      <c r="N24" s="61"/>
      <c r="O24" s="61"/>
      <c r="P24" s="61"/>
      <c r="Q24" s="61"/>
      <c r="R24" s="61"/>
      <c r="S24" s="61"/>
      <c r="T24" s="61"/>
      <c r="U24" s="61"/>
      <c r="V24" s="61"/>
      <c r="W24" s="61"/>
      <c r="X24" s="61"/>
      <c r="Y24" s="61"/>
      <c r="Z24" s="61"/>
      <c r="AA24" s="61"/>
      <c r="AB24" s="61"/>
    </row>
    <row r="25" spans="1:28" ht="15.75" customHeight="1">
      <c r="A25" s="128"/>
      <c r="B25" s="22" t="s">
        <v>272</v>
      </c>
      <c r="C25" s="26"/>
      <c r="D25" s="22"/>
      <c r="E25" s="62"/>
      <c r="F25" s="62"/>
      <c r="G25" s="62"/>
      <c r="H25" s="62"/>
      <c r="I25" s="62"/>
      <c r="J25" s="62"/>
      <c r="K25" s="62"/>
      <c r="L25" s="62"/>
      <c r="M25" s="62"/>
      <c r="N25" s="62"/>
      <c r="O25" s="63"/>
      <c r="P25" s="63"/>
      <c r="Q25" s="63"/>
      <c r="R25" s="63"/>
      <c r="S25" s="63"/>
      <c r="T25" s="63"/>
      <c r="U25" s="63"/>
      <c r="V25" s="63"/>
      <c r="W25" s="63"/>
      <c r="X25" s="63"/>
      <c r="Y25" s="63"/>
      <c r="Z25" s="63"/>
      <c r="AA25" s="63"/>
      <c r="AB25" s="63"/>
    </row>
    <row r="26" spans="1:28">
      <c r="A26" s="128"/>
      <c r="B26" s="16" t="s">
        <v>40</v>
      </c>
      <c r="D26" s="17"/>
      <c r="E26" s="50" t="s">
        <v>15</v>
      </c>
      <c r="F26" s="50" t="s">
        <v>17</v>
      </c>
      <c r="G26" s="50" t="s">
        <v>18</v>
      </c>
      <c r="H26" s="50" t="s">
        <v>21</v>
      </c>
      <c r="I26" s="50" t="s">
        <v>22</v>
      </c>
      <c r="J26" s="50" t="s">
        <v>24</v>
      </c>
      <c r="K26" s="50" t="s">
        <v>25</v>
      </c>
      <c r="L26" s="50" t="s">
        <v>26</v>
      </c>
      <c r="M26" s="50" t="s">
        <v>27</v>
      </c>
      <c r="N26" s="50" t="s">
        <v>335</v>
      </c>
      <c r="O26" s="50" t="s">
        <v>336</v>
      </c>
      <c r="P26" s="50" t="s">
        <v>337</v>
      </c>
      <c r="Q26" s="50" t="s">
        <v>338</v>
      </c>
      <c r="R26" s="50" t="s">
        <v>339</v>
      </c>
      <c r="S26" s="50" t="s">
        <v>366</v>
      </c>
      <c r="T26" s="50" t="s">
        <v>367</v>
      </c>
      <c r="U26" s="50" t="s">
        <v>368</v>
      </c>
      <c r="V26" s="50" t="s">
        <v>369</v>
      </c>
      <c r="W26" s="50" t="s">
        <v>370</v>
      </c>
      <c r="X26" s="50" t="s">
        <v>371</v>
      </c>
      <c r="Y26" s="50" t="s">
        <v>372</v>
      </c>
      <c r="Z26" s="50" t="s">
        <v>373</v>
      </c>
      <c r="AA26" s="50" t="s">
        <v>374</v>
      </c>
      <c r="AB26" s="50" t="s">
        <v>375</v>
      </c>
    </row>
    <row r="27" spans="1:28">
      <c r="A27" s="128" t="s">
        <v>135</v>
      </c>
      <c r="B27" s="10" t="s">
        <v>341</v>
      </c>
      <c r="C27" s="32"/>
      <c r="D27" s="65" t="s">
        <v>340</v>
      </c>
      <c r="E27" s="158">
        <v>52261.490178451917</v>
      </c>
      <c r="F27" s="158">
        <v>160325.69924540602</v>
      </c>
      <c r="G27" s="287">
        <v>98543.855908289246</v>
      </c>
      <c r="H27" s="287">
        <v>153743.87437651004</v>
      </c>
      <c r="I27" s="287">
        <v>97644</v>
      </c>
      <c r="J27" s="287">
        <v>97644</v>
      </c>
      <c r="K27" s="287">
        <v>97644</v>
      </c>
      <c r="L27" s="287">
        <v>97644</v>
      </c>
      <c r="M27" s="287">
        <v>97644</v>
      </c>
      <c r="N27" s="287">
        <v>97644</v>
      </c>
      <c r="O27" s="287">
        <v>97644</v>
      </c>
      <c r="P27" s="287">
        <v>97644</v>
      </c>
      <c r="Q27" s="287">
        <v>97644</v>
      </c>
      <c r="R27" s="287">
        <v>97644</v>
      </c>
      <c r="S27" s="287">
        <v>97644</v>
      </c>
      <c r="T27" s="287">
        <v>97644</v>
      </c>
      <c r="U27" s="287">
        <v>97644</v>
      </c>
      <c r="V27" s="287">
        <v>97644</v>
      </c>
      <c r="W27" s="287">
        <v>97644</v>
      </c>
      <c r="X27" s="287">
        <v>97644</v>
      </c>
      <c r="Y27" s="287">
        <v>97644</v>
      </c>
      <c r="Z27" s="287">
        <v>97644</v>
      </c>
      <c r="AA27" s="287">
        <v>97644</v>
      </c>
      <c r="AB27" s="287">
        <v>97644</v>
      </c>
    </row>
    <row r="28" spans="1:28">
      <c r="A28" s="128" t="s">
        <v>136</v>
      </c>
      <c r="B28" s="10"/>
      <c r="C28" s="32"/>
      <c r="D28" s="65"/>
      <c r="E28" s="164"/>
      <c r="F28" s="164"/>
      <c r="G28" s="102"/>
      <c r="H28" s="102"/>
      <c r="I28" s="102"/>
      <c r="J28" s="102"/>
      <c r="K28" s="102"/>
      <c r="L28" s="102"/>
      <c r="M28" s="102"/>
      <c r="N28" s="102"/>
      <c r="O28" s="99"/>
      <c r="P28" s="99"/>
      <c r="Q28" s="99"/>
      <c r="R28" s="99"/>
      <c r="S28" s="99"/>
      <c r="T28" s="99"/>
      <c r="U28" s="99"/>
      <c r="V28" s="99"/>
      <c r="W28" s="99"/>
      <c r="X28" s="99"/>
      <c r="Y28" s="99"/>
      <c r="Z28" s="99"/>
      <c r="AA28" s="99"/>
      <c r="AB28" s="99"/>
    </row>
    <row r="29" spans="1:28">
      <c r="A29" s="128" t="s">
        <v>137</v>
      </c>
      <c r="B29" s="10"/>
      <c r="C29" s="32"/>
      <c r="D29" s="65"/>
      <c r="E29" s="157"/>
      <c r="F29" s="157"/>
      <c r="G29" s="98"/>
      <c r="H29" s="98"/>
      <c r="I29" s="98"/>
      <c r="J29" s="98"/>
      <c r="K29" s="98"/>
      <c r="L29" s="98"/>
      <c r="M29" s="98"/>
      <c r="N29" s="98"/>
      <c r="O29" s="99"/>
      <c r="P29" s="99"/>
      <c r="Q29" s="99"/>
      <c r="R29" s="99"/>
      <c r="S29" s="99"/>
      <c r="T29" s="99"/>
      <c r="U29" s="99"/>
      <c r="V29" s="99"/>
      <c r="W29" s="99"/>
      <c r="X29" s="99"/>
      <c r="Y29" s="99"/>
      <c r="Z29" s="99"/>
      <c r="AA29" s="99"/>
      <c r="AB29" s="99"/>
    </row>
    <row r="30" spans="1:28">
      <c r="A30" s="128" t="s">
        <v>138</v>
      </c>
      <c r="B30" s="10"/>
      <c r="C30" s="253"/>
      <c r="D30" s="245"/>
      <c r="E30" s="165"/>
      <c r="F30" s="165"/>
      <c r="G30" s="103"/>
      <c r="H30" s="103"/>
      <c r="I30" s="103"/>
      <c r="J30" s="103"/>
      <c r="K30" s="103"/>
      <c r="L30" s="103"/>
      <c r="M30" s="103"/>
      <c r="N30" s="103"/>
      <c r="O30" s="104"/>
      <c r="P30" s="104"/>
      <c r="Q30" s="104"/>
      <c r="R30" s="104"/>
      <c r="S30" s="104"/>
      <c r="T30" s="104"/>
      <c r="U30" s="104"/>
      <c r="V30" s="104"/>
      <c r="W30" s="104"/>
      <c r="X30" s="104"/>
      <c r="Y30" s="104"/>
      <c r="Z30" s="104"/>
      <c r="AA30" s="104"/>
      <c r="AB30" s="104"/>
    </row>
    <row r="31" spans="1:28">
      <c r="A31" s="128" t="s">
        <v>139</v>
      </c>
      <c r="B31" s="10"/>
      <c r="C31" s="253"/>
      <c r="D31" s="254"/>
      <c r="E31" s="252"/>
      <c r="F31" s="252"/>
      <c r="G31" s="255"/>
      <c r="H31" s="255"/>
      <c r="I31" s="255"/>
      <c r="J31" s="255"/>
      <c r="K31" s="255"/>
      <c r="L31" s="255"/>
      <c r="M31" s="255"/>
      <c r="N31" s="255"/>
      <c r="O31" s="256"/>
      <c r="P31" s="256"/>
      <c r="Q31" s="256"/>
      <c r="R31" s="256"/>
      <c r="S31" s="256"/>
      <c r="T31" s="256"/>
      <c r="U31" s="256"/>
      <c r="V31" s="256"/>
      <c r="W31" s="256"/>
      <c r="X31" s="256"/>
      <c r="Y31" s="256"/>
      <c r="Z31" s="256"/>
      <c r="AA31" s="256"/>
      <c r="AB31" s="256"/>
    </row>
    <row r="32" spans="1:28">
      <c r="A32" s="128" t="s">
        <v>140</v>
      </c>
      <c r="B32" s="10"/>
      <c r="C32" s="253"/>
      <c r="D32" s="254"/>
      <c r="E32" s="252"/>
      <c r="F32" s="252"/>
      <c r="G32" s="255"/>
      <c r="H32" s="255"/>
      <c r="I32" s="255"/>
      <c r="J32" s="255"/>
      <c r="K32" s="255"/>
      <c r="L32" s="255"/>
      <c r="M32" s="255"/>
      <c r="N32" s="255"/>
      <c r="O32" s="256"/>
      <c r="P32" s="256"/>
      <c r="Q32" s="256"/>
      <c r="R32" s="256"/>
      <c r="S32" s="256"/>
      <c r="T32" s="256"/>
      <c r="U32" s="256"/>
      <c r="V32" s="256"/>
      <c r="W32" s="256"/>
      <c r="X32" s="256"/>
      <c r="Y32" s="256"/>
      <c r="Z32" s="256"/>
      <c r="AA32" s="256"/>
      <c r="AB32" s="256"/>
    </row>
    <row r="33" spans="1:28">
      <c r="A33" s="128" t="s">
        <v>141</v>
      </c>
      <c r="B33" s="10"/>
      <c r="C33" s="144"/>
      <c r="D33" s="27"/>
      <c r="E33" s="252"/>
      <c r="F33" s="252"/>
      <c r="G33" s="255"/>
      <c r="H33" s="255"/>
      <c r="I33" s="255"/>
      <c r="J33" s="255"/>
      <c r="K33" s="255"/>
      <c r="L33" s="255"/>
      <c r="M33" s="255"/>
      <c r="N33" s="255"/>
      <c r="O33" s="256"/>
      <c r="P33" s="256"/>
      <c r="Q33" s="256"/>
      <c r="R33" s="256"/>
      <c r="S33" s="256"/>
      <c r="T33" s="256"/>
      <c r="U33" s="256"/>
      <c r="V33" s="256"/>
      <c r="W33" s="256"/>
      <c r="X33" s="256"/>
      <c r="Y33" s="256"/>
      <c r="Z33" s="256"/>
      <c r="AA33" s="256"/>
      <c r="AB33" s="256"/>
    </row>
    <row r="34" spans="1:28">
      <c r="A34" s="128"/>
      <c r="D34" s="16"/>
      <c r="E34" s="78"/>
      <c r="F34" s="79"/>
      <c r="G34" s="79"/>
      <c r="H34" s="79"/>
      <c r="I34" s="79"/>
      <c r="J34" s="79"/>
      <c r="K34" s="79"/>
      <c r="L34" s="79"/>
      <c r="M34" s="79"/>
      <c r="N34" s="79"/>
      <c r="O34" s="80"/>
      <c r="P34" s="80"/>
      <c r="Q34" s="80"/>
      <c r="R34" s="81"/>
      <c r="S34" s="81"/>
      <c r="T34" s="81"/>
      <c r="U34" s="81"/>
      <c r="V34" s="81"/>
      <c r="W34" s="81"/>
      <c r="X34" s="81"/>
      <c r="Y34" s="81"/>
      <c r="Z34" s="81"/>
      <c r="AA34" s="81"/>
      <c r="AB34" s="81"/>
    </row>
    <row r="35" spans="1:28">
      <c r="A35" s="128"/>
      <c r="B35" s="22" t="s">
        <v>270</v>
      </c>
      <c r="C35" s="26"/>
      <c r="D35" s="22"/>
      <c r="E35" s="91"/>
      <c r="F35" s="92"/>
      <c r="G35" s="92"/>
      <c r="H35" s="92"/>
      <c r="I35" s="92"/>
      <c r="J35" s="92"/>
      <c r="K35" s="92"/>
      <c r="L35" s="92"/>
      <c r="M35" s="92"/>
      <c r="N35" s="92"/>
      <c r="O35" s="84"/>
      <c r="P35" s="84"/>
      <c r="Q35" s="84"/>
      <c r="R35" s="85"/>
      <c r="S35" s="85"/>
      <c r="T35" s="85"/>
      <c r="U35" s="85"/>
      <c r="V35" s="85"/>
      <c r="W35" s="85"/>
      <c r="X35" s="85"/>
      <c r="Y35" s="85"/>
      <c r="Z35" s="85"/>
      <c r="AA35" s="85"/>
      <c r="AB35" s="85"/>
    </row>
    <row r="36" spans="1:28">
      <c r="A36" s="128"/>
      <c r="B36" s="16" t="s">
        <v>33</v>
      </c>
      <c r="D36" s="17"/>
      <c r="E36" s="93"/>
      <c r="F36" s="94"/>
      <c r="G36" s="94"/>
      <c r="H36" s="94"/>
      <c r="I36" s="94"/>
      <c r="J36" s="94"/>
      <c r="K36" s="94"/>
      <c r="L36" s="94"/>
      <c r="M36" s="94"/>
      <c r="N36" s="94"/>
      <c r="O36" s="88"/>
      <c r="P36" s="88"/>
      <c r="Q36" s="88"/>
      <c r="R36" s="89"/>
      <c r="S36" s="89"/>
      <c r="T36" s="89"/>
      <c r="U36" s="89"/>
      <c r="V36" s="89"/>
      <c r="W36" s="89"/>
      <c r="X36" s="89"/>
      <c r="Y36" s="89"/>
      <c r="Z36" s="89"/>
      <c r="AA36" s="89"/>
      <c r="AB36" s="89"/>
    </row>
    <row r="37" spans="1:28">
      <c r="A37" s="128" t="s">
        <v>142</v>
      </c>
      <c r="B37" s="10" t="s">
        <v>344</v>
      </c>
      <c r="C37" s="32"/>
      <c r="D37" s="65" t="s">
        <v>340</v>
      </c>
      <c r="E37" s="158">
        <v>140120.57726025724</v>
      </c>
      <c r="F37" s="158">
        <v>270546.44049228408</v>
      </c>
      <c r="G37" s="287">
        <v>360631.48863659758</v>
      </c>
      <c r="H37" s="287">
        <v>294810.57492699998</v>
      </c>
      <c r="I37" s="287">
        <v>293351.688104</v>
      </c>
      <c r="J37" s="287">
        <v>291900.09570599999</v>
      </c>
      <c r="K37" s="287">
        <v>290472.03520899999</v>
      </c>
      <c r="L37" s="287">
        <v>289018.64852700004</v>
      </c>
      <c r="M37" s="287">
        <v>287588.72130800004</v>
      </c>
      <c r="N37" s="287">
        <v>286165.94374100002</v>
      </c>
      <c r="O37" s="287">
        <v>284766.55398700002</v>
      </c>
      <c r="P37" s="287">
        <v>283341.69472900004</v>
      </c>
      <c r="Q37" s="287">
        <v>281940.15226300003</v>
      </c>
      <c r="R37" s="98">
        <v>280545.61755600001</v>
      </c>
      <c r="S37" s="98">
        <v>279174.32943700004</v>
      </c>
      <c r="T37" s="98">
        <v>277777.431278</v>
      </c>
      <c r="U37" s="98">
        <v>276403.71015399997</v>
      </c>
      <c r="V37" s="98">
        <v>275036.85766400001</v>
      </c>
      <c r="W37" s="98">
        <v>273693.11332099995</v>
      </c>
      <c r="X37" s="98">
        <v>272323.62124799995</v>
      </c>
      <c r="Y37" s="98">
        <v>270977.16918099998</v>
      </c>
      <c r="Z37" s="98">
        <v>269637.449371</v>
      </c>
      <c r="AA37" s="98">
        <v>268320.702085</v>
      </c>
      <c r="AB37" s="98">
        <v>266978.07207399997</v>
      </c>
    </row>
    <row r="38" spans="1:28">
      <c r="A38" s="128" t="s">
        <v>143</v>
      </c>
      <c r="B38" s="166"/>
      <c r="C38" s="144"/>
      <c r="D38" s="144"/>
      <c r="E38" s="158"/>
      <c r="F38" s="158"/>
      <c r="G38" s="287"/>
      <c r="H38" s="287"/>
      <c r="I38" s="287"/>
      <c r="J38" s="287"/>
      <c r="K38" s="287"/>
      <c r="L38" s="287"/>
      <c r="M38" s="287"/>
      <c r="N38" s="287"/>
      <c r="O38" s="287"/>
      <c r="P38" s="287"/>
      <c r="Q38" s="287"/>
      <c r="R38" s="99"/>
      <c r="S38" s="99"/>
      <c r="T38" s="99"/>
      <c r="U38" s="99"/>
      <c r="V38" s="99"/>
      <c r="W38" s="99"/>
      <c r="X38" s="99"/>
      <c r="Y38" s="99"/>
      <c r="Z38" s="99"/>
      <c r="AA38" s="99"/>
      <c r="AB38" s="99"/>
    </row>
    <row r="39" spans="1:28">
      <c r="A39" s="128" t="s">
        <v>156</v>
      </c>
      <c r="B39" s="10"/>
      <c r="C39" s="32"/>
      <c r="D39" s="32"/>
      <c r="E39" s="158"/>
      <c r="F39" s="158"/>
      <c r="G39" s="98"/>
      <c r="H39" s="98"/>
      <c r="I39" s="98"/>
      <c r="J39" s="98"/>
      <c r="K39" s="98"/>
      <c r="L39" s="98"/>
      <c r="M39" s="98"/>
      <c r="N39" s="98"/>
      <c r="O39" s="99"/>
      <c r="P39" s="99"/>
      <c r="Q39" s="99"/>
      <c r="R39" s="99"/>
      <c r="S39" s="99"/>
      <c r="T39" s="99"/>
      <c r="U39" s="99"/>
      <c r="V39" s="99"/>
      <c r="W39" s="99"/>
      <c r="X39" s="99"/>
      <c r="Y39" s="99"/>
      <c r="Z39" s="99"/>
      <c r="AA39" s="99"/>
      <c r="AB39" s="99"/>
    </row>
    <row r="40" spans="1:28">
      <c r="A40" s="128" t="s">
        <v>157</v>
      </c>
      <c r="B40" s="10"/>
      <c r="C40" s="32"/>
      <c r="D40" s="32"/>
      <c r="E40" s="158"/>
      <c r="F40" s="158"/>
      <c r="G40" s="98"/>
      <c r="H40" s="98"/>
      <c r="I40" s="98"/>
      <c r="J40" s="98"/>
      <c r="K40" s="98"/>
      <c r="L40" s="98"/>
      <c r="M40" s="98"/>
      <c r="N40" s="98"/>
      <c r="O40" s="99"/>
      <c r="P40" s="99"/>
      <c r="Q40" s="99"/>
      <c r="R40" s="99"/>
      <c r="S40" s="99"/>
      <c r="T40" s="99"/>
      <c r="U40" s="99"/>
      <c r="V40" s="99"/>
      <c r="W40" s="99"/>
      <c r="X40" s="99"/>
      <c r="Y40" s="99"/>
      <c r="Z40" s="99"/>
      <c r="AA40" s="99"/>
      <c r="AB40" s="99"/>
    </row>
    <row r="41" spans="1:28">
      <c r="A41" s="128" t="s">
        <v>158</v>
      </c>
      <c r="B41" s="10"/>
      <c r="C41" s="32"/>
      <c r="D41" s="32"/>
      <c r="E41" s="158"/>
      <c r="F41" s="158"/>
      <c r="G41" s="98"/>
      <c r="H41" s="98"/>
      <c r="I41" s="98"/>
      <c r="J41" s="98"/>
      <c r="K41" s="98"/>
      <c r="L41" s="98"/>
      <c r="M41" s="98"/>
      <c r="N41" s="98"/>
      <c r="O41" s="99"/>
      <c r="P41" s="99"/>
      <c r="Q41" s="99"/>
      <c r="R41" s="99"/>
      <c r="S41" s="99"/>
      <c r="T41" s="99"/>
      <c r="U41" s="99"/>
      <c r="V41" s="99"/>
      <c r="W41" s="99"/>
      <c r="X41" s="99"/>
      <c r="Y41" s="99"/>
      <c r="Z41" s="99"/>
      <c r="AA41" s="99"/>
      <c r="AB41" s="99"/>
    </row>
    <row r="42" spans="1:28">
      <c r="A42" s="128" t="s">
        <v>193</v>
      </c>
      <c r="B42" s="10"/>
      <c r="C42" s="32"/>
      <c r="D42" s="32"/>
      <c r="E42" s="158"/>
      <c r="F42" s="158"/>
      <c r="G42" s="98"/>
      <c r="H42" s="98"/>
      <c r="I42" s="98"/>
      <c r="J42" s="98"/>
      <c r="K42" s="98"/>
      <c r="L42" s="98"/>
      <c r="M42" s="98"/>
      <c r="N42" s="98"/>
      <c r="O42" s="99"/>
      <c r="P42" s="99"/>
      <c r="Q42" s="99"/>
      <c r="R42" s="99"/>
      <c r="S42" s="99"/>
      <c r="T42" s="99"/>
      <c r="U42" s="99"/>
      <c r="V42" s="99"/>
      <c r="W42" s="99"/>
      <c r="X42" s="99"/>
      <c r="Y42" s="99"/>
      <c r="Z42" s="99"/>
      <c r="AA42" s="99"/>
      <c r="AB42" s="99"/>
    </row>
    <row r="43" spans="1:28">
      <c r="A43" s="128" t="s">
        <v>194</v>
      </c>
      <c r="B43" s="10"/>
      <c r="C43" s="144"/>
      <c r="D43" s="162"/>
      <c r="E43" s="163"/>
      <c r="F43" s="163"/>
      <c r="G43" s="103"/>
      <c r="H43" s="103"/>
      <c r="I43" s="103"/>
      <c r="J43" s="103"/>
      <c r="K43" s="103"/>
      <c r="L43" s="103"/>
      <c r="M43" s="103"/>
      <c r="N43" s="103"/>
      <c r="O43" s="104"/>
      <c r="P43" s="104"/>
      <c r="Q43" s="104"/>
      <c r="R43" s="104"/>
      <c r="S43" s="104"/>
      <c r="T43" s="104"/>
      <c r="U43" s="104"/>
      <c r="V43" s="104"/>
      <c r="W43" s="104"/>
      <c r="X43" s="104"/>
      <c r="Y43" s="104"/>
      <c r="Z43" s="104"/>
      <c r="AA43" s="104"/>
      <c r="AB43" s="104"/>
    </row>
    <row r="44" spans="1:28" ht="31">
      <c r="A44" s="128">
        <v>12</v>
      </c>
      <c r="B44" s="37" t="s">
        <v>167</v>
      </c>
      <c r="C44" s="34"/>
      <c r="D44" s="67"/>
      <c r="E44" s="76">
        <f>SUM(E27:E30,E37:E42)</f>
        <v>192382.06743870914</v>
      </c>
      <c r="F44" s="76">
        <f t="shared" ref="F44:R44" si="3">SUM(F27:F30,F37:F42)</f>
        <v>430872.1397376901</v>
      </c>
      <c r="G44" s="76">
        <f t="shared" si="3"/>
        <v>459175.34454488684</v>
      </c>
      <c r="H44" s="76">
        <f t="shared" si="3"/>
        <v>448554.44930351002</v>
      </c>
      <c r="I44" s="76">
        <f t="shared" si="3"/>
        <v>390995.688104</v>
      </c>
      <c r="J44" s="76">
        <f t="shared" si="3"/>
        <v>389544.09570599999</v>
      </c>
      <c r="K44" s="76">
        <f t="shared" si="3"/>
        <v>388116.03520899999</v>
      </c>
      <c r="L44" s="76">
        <f t="shared" si="3"/>
        <v>386662.64852700004</v>
      </c>
      <c r="M44" s="76">
        <f t="shared" si="3"/>
        <v>385232.72130800004</v>
      </c>
      <c r="N44" s="76">
        <f t="shared" si="3"/>
        <v>383809.94374100002</v>
      </c>
      <c r="O44" s="76">
        <f t="shared" si="3"/>
        <v>382410.55398700002</v>
      </c>
      <c r="P44" s="76">
        <f t="shared" si="3"/>
        <v>380985.69472900004</v>
      </c>
      <c r="Q44" s="76">
        <f t="shared" si="3"/>
        <v>379584.15226300003</v>
      </c>
      <c r="R44" s="76">
        <f t="shared" si="3"/>
        <v>378189.61755600001</v>
      </c>
      <c r="S44" s="76">
        <f t="shared" ref="S44:Z44" si="4">SUM(S27:S30,S37:S42)</f>
        <v>376818.32943700004</v>
      </c>
      <c r="T44" s="76">
        <f t="shared" si="4"/>
        <v>375421.431278</v>
      </c>
      <c r="U44" s="76">
        <f t="shared" si="4"/>
        <v>374047.71015399997</v>
      </c>
      <c r="V44" s="76">
        <f t="shared" si="4"/>
        <v>372680.85766400001</v>
      </c>
      <c r="W44" s="76">
        <f t="shared" si="4"/>
        <v>371337.11332099995</v>
      </c>
      <c r="X44" s="76">
        <f t="shared" si="4"/>
        <v>369967.62124799995</v>
      </c>
      <c r="Y44" s="76">
        <f t="shared" si="4"/>
        <v>368621.16918099998</v>
      </c>
      <c r="Z44" s="76">
        <f t="shared" si="4"/>
        <v>367281.449371</v>
      </c>
      <c r="AA44" s="76">
        <f t="shared" ref="AA44:AB44" si="5">SUM(AA27:AA30,AA37:AA42)</f>
        <v>365964.702085</v>
      </c>
      <c r="AB44" s="76">
        <f t="shared" si="5"/>
        <v>364622.07207399997</v>
      </c>
    </row>
    <row r="45" spans="1:28">
      <c r="A45" s="128"/>
      <c r="B45" s="26"/>
      <c r="C45" s="26"/>
      <c r="D45" s="22"/>
      <c r="E45" s="95"/>
      <c r="F45" s="96"/>
      <c r="G45" s="96"/>
      <c r="H45" s="96"/>
      <c r="I45" s="96"/>
      <c r="J45" s="96"/>
      <c r="K45" s="96"/>
      <c r="L45" s="96"/>
      <c r="M45" s="96"/>
      <c r="N45" s="96"/>
      <c r="O45" s="96"/>
      <c r="P45" s="96"/>
      <c r="Q45" s="96"/>
      <c r="R45" s="113"/>
      <c r="S45" s="113"/>
      <c r="T45" s="113"/>
      <c r="U45" s="113"/>
      <c r="V45" s="113"/>
      <c r="W45" s="113"/>
      <c r="X45" s="113"/>
      <c r="Y45" s="113"/>
      <c r="Z45" s="113"/>
      <c r="AA45" s="113"/>
      <c r="AB45" s="113"/>
    </row>
    <row r="46" spans="1:28">
      <c r="A46" s="128"/>
      <c r="B46" s="22" t="s">
        <v>274</v>
      </c>
      <c r="C46" s="26"/>
      <c r="D46" s="16"/>
      <c r="E46" s="82"/>
      <c r="F46" s="83"/>
      <c r="G46" s="83"/>
      <c r="H46" s="83"/>
      <c r="I46" s="83"/>
      <c r="J46" s="83"/>
      <c r="K46" s="83"/>
      <c r="L46" s="83"/>
      <c r="M46" s="83"/>
      <c r="N46" s="83"/>
      <c r="O46" s="84"/>
      <c r="P46" s="84"/>
      <c r="Q46" s="84"/>
      <c r="R46" s="85"/>
      <c r="S46" s="85"/>
      <c r="T46" s="85"/>
      <c r="U46" s="85"/>
      <c r="V46" s="85"/>
      <c r="W46" s="85"/>
      <c r="X46" s="85"/>
      <c r="Y46" s="85"/>
      <c r="Z46" s="85"/>
      <c r="AA46" s="85"/>
      <c r="AB46" s="85"/>
    </row>
    <row r="47" spans="1:28">
      <c r="A47" s="128"/>
      <c r="B47" s="16" t="s">
        <v>32</v>
      </c>
      <c r="D47" s="16"/>
      <c r="E47" s="86"/>
      <c r="F47" s="87"/>
      <c r="G47" s="87"/>
      <c r="H47" s="87"/>
      <c r="I47" s="87"/>
      <c r="J47" s="87"/>
      <c r="K47" s="87"/>
      <c r="L47" s="87"/>
      <c r="M47" s="87"/>
      <c r="N47" s="87"/>
      <c r="O47" s="88"/>
      <c r="P47" s="88"/>
      <c r="Q47" s="88"/>
      <c r="R47" s="89"/>
      <c r="S47" s="89"/>
      <c r="T47" s="89"/>
      <c r="U47" s="89"/>
      <c r="V47" s="89"/>
      <c r="W47" s="89"/>
      <c r="X47" s="89"/>
      <c r="Y47" s="89"/>
      <c r="Z47" s="89"/>
      <c r="AA47" s="89"/>
      <c r="AB47" s="89"/>
    </row>
    <row r="48" spans="1:28">
      <c r="A48" s="128" t="s">
        <v>58</v>
      </c>
      <c r="B48" s="10"/>
      <c r="C48" s="32"/>
      <c r="D48" s="65"/>
      <c r="E48" s="159"/>
      <c r="F48" s="159"/>
      <c r="G48" s="105"/>
      <c r="H48" s="105"/>
      <c r="I48" s="105"/>
      <c r="J48" s="105"/>
      <c r="K48" s="105"/>
      <c r="L48" s="105"/>
      <c r="M48" s="105"/>
      <c r="N48" s="105"/>
      <c r="O48" s="105"/>
      <c r="P48" s="105"/>
      <c r="Q48" s="105"/>
      <c r="R48" s="106"/>
      <c r="S48" s="106"/>
      <c r="T48" s="106"/>
      <c r="U48" s="106"/>
      <c r="V48" s="106"/>
      <c r="W48" s="106"/>
      <c r="X48" s="106"/>
      <c r="Y48" s="106"/>
      <c r="Z48" s="106"/>
      <c r="AA48" s="106"/>
      <c r="AB48" s="106"/>
    </row>
    <row r="49" spans="1:28">
      <c r="A49" s="128" t="s">
        <v>59</v>
      </c>
      <c r="B49" s="10"/>
      <c r="C49" s="32"/>
      <c r="D49" s="65"/>
      <c r="E49" s="158"/>
      <c r="F49" s="158"/>
      <c r="G49" s="98"/>
      <c r="H49" s="98"/>
      <c r="I49" s="98"/>
      <c r="J49" s="98"/>
      <c r="K49" s="98"/>
      <c r="L49" s="98"/>
      <c r="M49" s="98"/>
      <c r="N49" s="108"/>
      <c r="O49" s="99"/>
      <c r="P49" s="99"/>
      <c r="Q49" s="99"/>
      <c r="R49" s="99"/>
      <c r="S49" s="99"/>
      <c r="T49" s="99"/>
      <c r="U49" s="99"/>
      <c r="V49" s="99"/>
      <c r="W49" s="99"/>
      <c r="X49" s="99"/>
      <c r="Y49" s="99"/>
      <c r="Z49" s="99"/>
      <c r="AA49" s="99"/>
      <c r="AB49" s="99"/>
    </row>
    <row r="50" spans="1:28">
      <c r="A50" s="128" t="s">
        <v>60</v>
      </c>
      <c r="B50" s="10"/>
      <c r="C50" s="32"/>
      <c r="D50" s="65"/>
      <c r="E50" s="158"/>
      <c r="F50" s="158"/>
      <c r="G50" s="98"/>
      <c r="H50" s="98"/>
      <c r="I50" s="98"/>
      <c r="J50" s="98"/>
      <c r="K50" s="98"/>
      <c r="L50" s="98"/>
      <c r="M50" s="98"/>
      <c r="N50" s="108"/>
      <c r="O50" s="99"/>
      <c r="P50" s="99"/>
      <c r="Q50" s="99"/>
      <c r="R50" s="99"/>
      <c r="S50" s="99"/>
      <c r="T50" s="99"/>
      <c r="U50" s="99"/>
      <c r="V50" s="99"/>
      <c r="W50" s="99"/>
      <c r="X50" s="99"/>
      <c r="Y50" s="99"/>
      <c r="Z50" s="99"/>
      <c r="AA50" s="99"/>
      <c r="AB50" s="99"/>
    </row>
    <row r="51" spans="1:28">
      <c r="A51" s="128" t="s">
        <v>61</v>
      </c>
      <c r="B51" s="10"/>
      <c r="C51" s="32"/>
      <c r="D51" s="65"/>
      <c r="E51" s="158"/>
      <c r="F51" s="158"/>
      <c r="G51" s="98"/>
      <c r="H51" s="98"/>
      <c r="I51" s="98"/>
      <c r="J51" s="98"/>
      <c r="K51" s="98"/>
      <c r="L51" s="98"/>
      <c r="M51" s="98"/>
      <c r="N51" s="108"/>
      <c r="O51" s="99"/>
      <c r="P51" s="99"/>
      <c r="Q51" s="99"/>
      <c r="R51" s="99"/>
      <c r="S51" s="99"/>
      <c r="T51" s="99"/>
      <c r="U51" s="99"/>
      <c r="V51" s="99"/>
      <c r="W51" s="99"/>
      <c r="X51" s="99"/>
      <c r="Y51" s="99"/>
      <c r="Z51" s="99"/>
      <c r="AA51" s="99"/>
      <c r="AB51" s="99"/>
    </row>
    <row r="52" spans="1:28">
      <c r="A52" s="128" t="s">
        <v>62</v>
      </c>
      <c r="B52" s="10"/>
      <c r="C52" s="32"/>
      <c r="D52" s="65"/>
      <c r="E52" s="158"/>
      <c r="F52" s="158"/>
      <c r="G52" s="98"/>
      <c r="H52" s="98"/>
      <c r="I52" s="98"/>
      <c r="J52" s="98"/>
      <c r="K52" s="98"/>
      <c r="L52" s="98"/>
      <c r="M52" s="98"/>
      <c r="N52" s="108"/>
      <c r="O52" s="99"/>
      <c r="P52" s="99"/>
      <c r="Q52" s="99"/>
      <c r="R52" s="99"/>
      <c r="S52" s="99"/>
      <c r="T52" s="99"/>
      <c r="U52" s="99"/>
      <c r="V52" s="99"/>
      <c r="W52" s="99"/>
      <c r="X52" s="99"/>
      <c r="Y52" s="99"/>
      <c r="Z52" s="99"/>
      <c r="AA52" s="99"/>
      <c r="AB52" s="99"/>
    </row>
    <row r="53" spans="1:28">
      <c r="A53" s="128" t="s">
        <v>63</v>
      </c>
      <c r="B53" s="10"/>
      <c r="C53" s="32"/>
      <c r="D53" s="65"/>
      <c r="E53" s="158"/>
      <c r="F53" s="158"/>
      <c r="G53" s="98"/>
      <c r="H53" s="98"/>
      <c r="I53" s="98"/>
      <c r="J53" s="98"/>
      <c r="K53" s="98"/>
      <c r="L53" s="98"/>
      <c r="M53" s="98"/>
      <c r="N53" s="108"/>
      <c r="O53" s="99"/>
      <c r="P53" s="99"/>
      <c r="Q53" s="99"/>
      <c r="R53" s="99"/>
      <c r="S53" s="99"/>
      <c r="T53" s="99"/>
      <c r="U53" s="99"/>
      <c r="V53" s="99"/>
      <c r="W53" s="99"/>
      <c r="X53" s="99"/>
      <c r="Y53" s="99"/>
      <c r="Z53" s="99"/>
      <c r="AA53" s="99"/>
      <c r="AB53" s="99"/>
    </row>
    <row r="54" spans="1:28">
      <c r="A54" s="128" t="s">
        <v>64</v>
      </c>
      <c r="B54" s="10"/>
      <c r="C54" s="32"/>
      <c r="D54" s="65"/>
      <c r="E54" s="158"/>
      <c r="F54" s="158"/>
      <c r="G54" s="98"/>
      <c r="H54" s="98"/>
      <c r="I54" s="98"/>
      <c r="J54" s="98"/>
      <c r="K54" s="98"/>
      <c r="L54" s="98"/>
      <c r="M54" s="98"/>
      <c r="N54" s="108"/>
      <c r="O54" s="99"/>
      <c r="P54" s="99"/>
      <c r="Q54" s="99"/>
      <c r="R54" s="99"/>
      <c r="S54" s="99"/>
      <c r="T54" s="99"/>
      <c r="U54" s="99"/>
      <c r="V54" s="99"/>
      <c r="W54" s="99"/>
      <c r="X54" s="99"/>
      <c r="Y54" s="99"/>
      <c r="Z54" s="99"/>
      <c r="AA54" s="99"/>
      <c r="AB54" s="99"/>
    </row>
    <row r="55" spans="1:28">
      <c r="A55" s="128" t="s">
        <v>65</v>
      </c>
      <c r="B55" s="10"/>
      <c r="C55" s="32"/>
      <c r="D55" s="65"/>
      <c r="E55" s="163"/>
      <c r="F55" s="163"/>
      <c r="G55" s="103"/>
      <c r="H55" s="103"/>
      <c r="I55" s="103"/>
      <c r="J55" s="103"/>
      <c r="K55" s="103"/>
      <c r="L55" s="103"/>
      <c r="M55" s="103"/>
      <c r="N55" s="115"/>
      <c r="O55" s="104"/>
      <c r="P55" s="104"/>
      <c r="Q55" s="104"/>
      <c r="R55" s="104"/>
      <c r="S55" s="104"/>
      <c r="T55" s="104"/>
      <c r="U55" s="104"/>
      <c r="V55" s="104"/>
      <c r="W55" s="104"/>
      <c r="X55" s="104"/>
      <c r="Y55" s="104"/>
      <c r="Z55" s="104"/>
      <c r="AA55" s="104"/>
      <c r="AB55" s="104"/>
    </row>
    <row r="56" spans="1:28">
      <c r="A56" s="128"/>
      <c r="B56" s="35"/>
      <c r="C56" s="35"/>
      <c r="D56" s="70"/>
      <c r="E56" s="78"/>
      <c r="F56" s="79"/>
      <c r="G56" s="79"/>
      <c r="H56" s="79"/>
      <c r="I56" s="79"/>
      <c r="J56" s="79"/>
      <c r="K56" s="79"/>
      <c r="L56" s="79"/>
      <c r="M56" s="79"/>
      <c r="N56" s="79"/>
      <c r="O56" s="80"/>
      <c r="P56" s="80"/>
      <c r="Q56" s="80"/>
      <c r="R56" s="81"/>
      <c r="S56" s="81"/>
      <c r="T56" s="81"/>
      <c r="U56" s="81"/>
      <c r="V56" s="81"/>
      <c r="W56" s="81"/>
      <c r="X56" s="81"/>
      <c r="Y56" s="81"/>
      <c r="Z56" s="81"/>
      <c r="AA56" s="81"/>
      <c r="AB56" s="81"/>
    </row>
    <row r="57" spans="1:28">
      <c r="A57" s="128"/>
      <c r="B57" s="22" t="s">
        <v>276</v>
      </c>
      <c r="D57" s="22"/>
      <c r="E57" s="91"/>
      <c r="F57" s="92"/>
      <c r="G57" s="92"/>
      <c r="H57" s="92"/>
      <c r="I57" s="92"/>
      <c r="J57" s="92"/>
      <c r="K57" s="92"/>
      <c r="L57" s="92"/>
      <c r="M57" s="92"/>
      <c r="N57" s="92"/>
      <c r="O57" s="84"/>
      <c r="P57" s="84"/>
      <c r="Q57" s="84"/>
      <c r="R57" s="85"/>
      <c r="S57" s="85"/>
      <c r="T57" s="85"/>
      <c r="U57" s="85"/>
      <c r="V57" s="85"/>
      <c r="W57" s="85"/>
      <c r="X57" s="85"/>
      <c r="Y57" s="85"/>
      <c r="Z57" s="85"/>
      <c r="AA57" s="85"/>
      <c r="AB57" s="85"/>
    </row>
    <row r="58" spans="1:28">
      <c r="A58" s="128"/>
      <c r="B58" s="16" t="s">
        <v>33</v>
      </c>
      <c r="D58" s="16"/>
      <c r="E58" s="93"/>
      <c r="F58" s="94"/>
      <c r="G58" s="94"/>
      <c r="H58" s="94"/>
      <c r="I58" s="94"/>
      <c r="J58" s="94"/>
      <c r="K58" s="94"/>
      <c r="L58" s="94"/>
      <c r="M58" s="94"/>
      <c r="N58" s="94"/>
      <c r="O58" s="88"/>
      <c r="P58" s="88"/>
      <c r="Q58" s="88"/>
      <c r="R58" s="89"/>
      <c r="S58" s="89"/>
      <c r="T58" s="89"/>
      <c r="U58" s="89"/>
      <c r="V58" s="89"/>
      <c r="W58" s="89"/>
      <c r="X58" s="89"/>
      <c r="Y58" s="89"/>
      <c r="Z58" s="89"/>
      <c r="AA58" s="89"/>
      <c r="AB58" s="89"/>
    </row>
    <row r="59" spans="1:28">
      <c r="A59" s="128" t="s">
        <v>66</v>
      </c>
      <c r="B59" s="10" t="s">
        <v>348</v>
      </c>
      <c r="C59" s="32"/>
      <c r="D59" s="65" t="s">
        <v>342</v>
      </c>
      <c r="E59" s="159">
        <v>8961.1296000000002</v>
      </c>
      <c r="F59" s="159">
        <v>8961.1296000000002</v>
      </c>
      <c r="G59" s="105">
        <v>8961.1296000000002</v>
      </c>
      <c r="H59" s="105">
        <v>8961.1296000000002</v>
      </c>
      <c r="I59" s="105">
        <v>746.7607999999999</v>
      </c>
      <c r="J59" s="105">
        <v>0</v>
      </c>
      <c r="K59" s="105">
        <v>0</v>
      </c>
      <c r="L59" s="105">
        <v>0</v>
      </c>
      <c r="M59" s="105">
        <v>0</v>
      </c>
      <c r="N59" s="105">
        <v>0</v>
      </c>
      <c r="O59" s="105">
        <v>0</v>
      </c>
      <c r="P59" s="105">
        <v>0</v>
      </c>
      <c r="Q59" s="105">
        <v>0</v>
      </c>
      <c r="R59" s="105">
        <v>0</v>
      </c>
      <c r="S59" s="105">
        <v>0</v>
      </c>
      <c r="T59" s="105">
        <v>0</v>
      </c>
      <c r="U59" s="105">
        <v>0</v>
      </c>
      <c r="V59" s="105">
        <v>0</v>
      </c>
      <c r="W59" s="105">
        <v>0</v>
      </c>
      <c r="X59" s="105">
        <v>0</v>
      </c>
      <c r="Y59" s="105">
        <v>0</v>
      </c>
      <c r="Z59" s="105">
        <v>0</v>
      </c>
      <c r="AA59" s="105">
        <v>0</v>
      </c>
      <c r="AB59" s="105">
        <v>0</v>
      </c>
    </row>
    <row r="60" spans="1:28">
      <c r="A60" s="128" t="s">
        <v>144</v>
      </c>
      <c r="B60" s="10" t="s">
        <v>349</v>
      </c>
      <c r="C60" s="32"/>
      <c r="D60" s="65" t="s">
        <v>342</v>
      </c>
      <c r="E60" s="158">
        <v>42459.019200000002</v>
      </c>
      <c r="F60" s="158">
        <v>42459.019200000002</v>
      </c>
      <c r="G60" s="98">
        <v>42459.019200000002</v>
      </c>
      <c r="H60" s="98">
        <v>42459.019200000002</v>
      </c>
      <c r="I60" s="98">
        <v>42459.019200000002</v>
      </c>
      <c r="J60" s="98">
        <v>42459.019200000002</v>
      </c>
      <c r="K60" s="98">
        <v>42459.019200000002</v>
      </c>
      <c r="L60" s="98">
        <v>10614.754800000001</v>
      </c>
      <c r="M60" s="98">
        <v>0</v>
      </c>
      <c r="N60" s="98">
        <v>0</v>
      </c>
      <c r="O60" s="98">
        <v>0</v>
      </c>
      <c r="P60" s="98">
        <v>0</v>
      </c>
      <c r="Q60" s="98">
        <v>0</v>
      </c>
      <c r="R60" s="98">
        <v>0</v>
      </c>
      <c r="S60" s="98">
        <v>0</v>
      </c>
      <c r="T60" s="98">
        <v>0</v>
      </c>
      <c r="U60" s="98">
        <v>0</v>
      </c>
      <c r="V60" s="98">
        <v>0</v>
      </c>
      <c r="W60" s="98">
        <v>0</v>
      </c>
      <c r="X60" s="98">
        <v>0</v>
      </c>
      <c r="Y60" s="98">
        <v>0</v>
      </c>
      <c r="Z60" s="98">
        <v>0</v>
      </c>
      <c r="AA60" s="98">
        <v>0</v>
      </c>
      <c r="AB60" s="98">
        <v>0</v>
      </c>
    </row>
    <row r="61" spans="1:28">
      <c r="A61" s="128" t="s">
        <v>145</v>
      </c>
      <c r="B61" s="10" t="s">
        <v>345</v>
      </c>
      <c r="C61" s="32"/>
      <c r="D61" s="65" t="s">
        <v>342</v>
      </c>
      <c r="E61" s="158">
        <v>13826.924159999999</v>
      </c>
      <c r="F61" s="158">
        <v>8249.4333823999987</v>
      </c>
      <c r="G61" s="98">
        <v>8249.4333823999987</v>
      </c>
      <c r="H61" s="98">
        <v>8249.4333823999987</v>
      </c>
      <c r="I61" s="98">
        <v>8249.4333823999987</v>
      </c>
      <c r="J61" s="98">
        <v>8249.4333823999987</v>
      </c>
      <c r="K61" s="98">
        <v>8249.4333823999987</v>
      </c>
      <c r="L61" s="98">
        <v>4812.1694730666668</v>
      </c>
      <c r="M61" s="98">
        <v>0</v>
      </c>
      <c r="N61" s="98">
        <v>0</v>
      </c>
      <c r="O61" s="98">
        <v>0</v>
      </c>
      <c r="P61" s="98">
        <v>0</v>
      </c>
      <c r="Q61" s="98">
        <v>0</v>
      </c>
      <c r="R61" s="98">
        <v>0</v>
      </c>
      <c r="S61" s="98">
        <v>0</v>
      </c>
      <c r="T61" s="98">
        <v>0</v>
      </c>
      <c r="U61" s="98">
        <v>0</v>
      </c>
      <c r="V61" s="98">
        <v>0</v>
      </c>
      <c r="W61" s="98">
        <v>0</v>
      </c>
      <c r="X61" s="98">
        <v>0</v>
      </c>
      <c r="Y61" s="98">
        <v>0</v>
      </c>
      <c r="Z61" s="98">
        <v>0</v>
      </c>
      <c r="AA61" s="98">
        <v>0</v>
      </c>
      <c r="AB61" s="98">
        <v>0</v>
      </c>
    </row>
    <row r="62" spans="1:28">
      <c r="A62" s="128" t="s">
        <v>146</v>
      </c>
      <c r="B62" s="31" t="s">
        <v>346</v>
      </c>
      <c r="C62" s="35"/>
      <c r="D62" s="73" t="s">
        <v>342</v>
      </c>
      <c r="E62" s="163">
        <v>9199.9096800000025</v>
      </c>
      <c r="F62" s="163">
        <v>9199.9096800000025</v>
      </c>
      <c r="G62" s="103">
        <v>9199.9096800000025</v>
      </c>
      <c r="H62" s="103">
        <v>9199.9096800000025</v>
      </c>
      <c r="I62" s="103">
        <v>9199.9096800000025</v>
      </c>
      <c r="J62" s="103">
        <v>9199.9096800000025</v>
      </c>
      <c r="K62" s="103">
        <v>9199.9096800000025</v>
      </c>
      <c r="L62" s="103">
        <v>9199.9096800000025</v>
      </c>
      <c r="M62" s="103">
        <v>9199.9096800000025</v>
      </c>
      <c r="N62" s="103">
        <v>9199.9096800000025</v>
      </c>
      <c r="O62" s="103">
        <v>9199.9096800000025</v>
      </c>
      <c r="P62" s="103">
        <v>3833.295700000001</v>
      </c>
      <c r="Q62" s="103">
        <v>0</v>
      </c>
      <c r="R62" s="103">
        <v>0</v>
      </c>
      <c r="S62" s="103">
        <v>0</v>
      </c>
      <c r="T62" s="103">
        <v>0</v>
      </c>
      <c r="U62" s="103">
        <v>0</v>
      </c>
      <c r="V62" s="103">
        <v>0</v>
      </c>
      <c r="W62" s="103">
        <v>0</v>
      </c>
      <c r="X62" s="103">
        <v>0</v>
      </c>
      <c r="Y62" s="103">
        <v>0</v>
      </c>
      <c r="Z62" s="103">
        <v>0</v>
      </c>
      <c r="AA62" s="103">
        <v>0</v>
      </c>
      <c r="AB62" s="103">
        <v>0</v>
      </c>
    </row>
    <row r="63" spans="1:28">
      <c r="A63" s="128" t="s">
        <v>217</v>
      </c>
      <c r="B63" s="31" t="s">
        <v>347</v>
      </c>
      <c r="C63" s="35"/>
      <c r="D63" s="70" t="s">
        <v>342</v>
      </c>
      <c r="E63" s="252">
        <v>29042.028000000006</v>
      </c>
      <c r="F63" s="252">
        <v>29042.028000000006</v>
      </c>
      <c r="G63" s="255">
        <v>29042.028000000006</v>
      </c>
      <c r="H63" s="255">
        <v>29042.028000000006</v>
      </c>
      <c r="I63" s="255">
        <v>29042.028000000006</v>
      </c>
      <c r="J63" s="255">
        <v>29042.028000000006</v>
      </c>
      <c r="K63" s="255">
        <v>29042.028000000006</v>
      </c>
      <c r="L63" s="255">
        <v>29042.028000000006</v>
      </c>
      <c r="M63" s="255">
        <v>29042.028000000006</v>
      </c>
      <c r="N63" s="255">
        <v>29042.028000000006</v>
      </c>
      <c r="O63" s="255">
        <v>29042.028000000006</v>
      </c>
      <c r="P63" s="255">
        <v>29042.028000000006</v>
      </c>
      <c r="Q63" s="255">
        <v>9680.6760000000013</v>
      </c>
      <c r="R63" s="255">
        <v>0</v>
      </c>
      <c r="S63" s="255">
        <v>0</v>
      </c>
      <c r="T63" s="255">
        <v>0</v>
      </c>
      <c r="U63" s="255">
        <v>0</v>
      </c>
      <c r="V63" s="255">
        <v>0</v>
      </c>
      <c r="W63" s="255">
        <v>0</v>
      </c>
      <c r="X63" s="255">
        <v>0</v>
      </c>
      <c r="Y63" s="255">
        <v>0</v>
      </c>
      <c r="Z63" s="255">
        <v>0</v>
      </c>
      <c r="AA63" s="255">
        <v>0</v>
      </c>
      <c r="AB63" s="255">
        <v>0</v>
      </c>
    </row>
    <row r="64" spans="1:28">
      <c r="A64" s="128" t="s">
        <v>218</v>
      </c>
      <c r="B64" s="31" t="s">
        <v>385</v>
      </c>
      <c r="C64" s="35"/>
      <c r="D64" s="73" t="s">
        <v>343</v>
      </c>
      <c r="E64" s="288">
        <v>42707.868428886548</v>
      </c>
      <c r="F64" s="288">
        <v>42671.658724897505</v>
      </c>
      <c r="G64" s="285">
        <v>42671.658724897505</v>
      </c>
      <c r="H64" s="285">
        <v>42671.658724897505</v>
      </c>
      <c r="I64" s="285">
        <v>42671.658724897505</v>
      </c>
      <c r="J64" s="285">
        <v>42671.658724897505</v>
      </c>
      <c r="K64" s="285">
        <v>21335.829362448752</v>
      </c>
      <c r="L64" s="285">
        <v>0</v>
      </c>
      <c r="M64" s="285">
        <v>0</v>
      </c>
      <c r="N64" s="285">
        <v>0</v>
      </c>
      <c r="O64" s="285">
        <v>0</v>
      </c>
      <c r="P64" s="285">
        <v>0</v>
      </c>
      <c r="Q64" s="285">
        <v>0</v>
      </c>
      <c r="R64" s="285">
        <v>0</v>
      </c>
      <c r="S64" s="285">
        <v>0</v>
      </c>
      <c r="T64" s="285">
        <v>0</v>
      </c>
      <c r="U64" s="285">
        <v>0</v>
      </c>
      <c r="V64" s="285">
        <v>0</v>
      </c>
      <c r="W64" s="285">
        <v>0</v>
      </c>
      <c r="X64" s="285">
        <v>0</v>
      </c>
      <c r="Y64" s="285">
        <v>0</v>
      </c>
      <c r="Z64" s="285">
        <v>0</v>
      </c>
      <c r="AA64" s="285">
        <v>0</v>
      </c>
      <c r="AB64" s="285">
        <v>0</v>
      </c>
    </row>
    <row r="65" spans="1:28">
      <c r="A65" s="128" t="s">
        <v>364</v>
      </c>
      <c r="B65" s="31" t="s">
        <v>350</v>
      </c>
      <c r="C65" s="35"/>
      <c r="D65" s="73" t="s">
        <v>357</v>
      </c>
      <c r="E65" s="289">
        <v>51742.885993267977</v>
      </c>
      <c r="F65" s="289">
        <v>51484.171563301636</v>
      </c>
      <c r="G65" s="286">
        <v>51226.75070548513</v>
      </c>
      <c r="H65" s="286">
        <v>50970.616951957702</v>
      </c>
      <c r="I65" s="286">
        <v>50715.763867197915</v>
      </c>
      <c r="J65" s="286">
        <v>50462.185047861924</v>
      </c>
      <c r="K65" s="286">
        <v>50209.874122622612</v>
      </c>
      <c r="L65" s="286">
        <v>49958.824752009503</v>
      </c>
      <c r="M65" s="286">
        <v>49709.030628249457</v>
      </c>
      <c r="N65" s="286">
        <v>49460.485475108209</v>
      </c>
      <c r="O65" s="286">
        <v>49213.183047732666</v>
      </c>
      <c r="P65" s="286">
        <v>48967.117132493993</v>
      </c>
      <c r="Q65" s="286">
        <v>48722.281546831524</v>
      </c>
      <c r="R65" s="286">
        <v>48478.670139097369</v>
      </c>
      <c r="S65" s="286">
        <v>48236.276788401883</v>
      </c>
      <c r="T65" s="286">
        <v>47995.095404459877</v>
      </c>
      <c r="U65" s="286">
        <v>47755.119927437576</v>
      </c>
      <c r="V65" s="286">
        <v>47516.344327800391</v>
      </c>
      <c r="W65" s="286">
        <v>30731.195694004902</v>
      </c>
      <c r="X65" s="286">
        <v>0</v>
      </c>
      <c r="Y65" s="286">
        <v>0</v>
      </c>
      <c r="Z65" s="286">
        <v>0</v>
      </c>
      <c r="AA65" s="286">
        <v>0</v>
      </c>
      <c r="AB65" s="286">
        <v>0</v>
      </c>
    </row>
    <row r="66" spans="1:28">
      <c r="A66" s="128" t="s">
        <v>364</v>
      </c>
      <c r="B66" s="31" t="s">
        <v>351</v>
      </c>
      <c r="C66" s="35"/>
      <c r="D66" s="73" t="s">
        <v>357</v>
      </c>
      <c r="E66" s="288">
        <v>98202.581059628777</v>
      </c>
      <c r="F66" s="288">
        <v>97711.568154330627</v>
      </c>
      <c r="G66" s="285">
        <v>97223.010313558974</v>
      </c>
      <c r="H66" s="285">
        <v>96736.895261991172</v>
      </c>
      <c r="I66" s="285">
        <v>96253.210785681222</v>
      </c>
      <c r="J66" s="285">
        <v>95771.94473175281</v>
      </c>
      <c r="K66" s="285">
        <v>95293.085008094058</v>
      </c>
      <c r="L66" s="285">
        <v>94816.619583053573</v>
      </c>
      <c r="M66" s="285">
        <v>94342.536485138306</v>
      </c>
      <c r="N66" s="285">
        <v>93870.823802712621</v>
      </c>
      <c r="O66" s="285">
        <v>93401.469683699062</v>
      </c>
      <c r="P66" s="285">
        <v>92934.462335280565</v>
      </c>
      <c r="Q66" s="285">
        <v>92469.790023604161</v>
      </c>
      <c r="R66" s="285">
        <v>92007.44107348613</v>
      </c>
      <c r="S66" s="285">
        <v>91547.403868118708</v>
      </c>
      <c r="T66" s="285">
        <v>91089.666848778113</v>
      </c>
      <c r="U66" s="285">
        <v>90634.218514534208</v>
      </c>
      <c r="V66" s="285">
        <v>90181.047421961543</v>
      </c>
      <c r="W66" s="285">
        <v>89730.142184851735</v>
      </c>
      <c r="X66" s="285">
        <v>89281.491473927468</v>
      </c>
      <c r="Y66" s="285">
        <v>0</v>
      </c>
      <c r="Z66" s="285">
        <v>0</v>
      </c>
      <c r="AA66" s="285">
        <v>0</v>
      </c>
      <c r="AB66" s="285">
        <v>0</v>
      </c>
    </row>
    <row r="67" spans="1:28">
      <c r="A67" s="128" t="s">
        <v>364</v>
      </c>
      <c r="B67" s="31" t="s">
        <v>352</v>
      </c>
      <c r="C67" s="35"/>
      <c r="D67" s="73" t="s">
        <v>357</v>
      </c>
      <c r="E67" s="288">
        <v>49119.915619001011</v>
      </c>
      <c r="F67" s="288">
        <v>48874.316040906007</v>
      </c>
      <c r="G67" s="285">
        <v>48629.944460701481</v>
      </c>
      <c r="H67" s="285">
        <v>48386.794738397977</v>
      </c>
      <c r="I67" s="285">
        <v>48144.860764705983</v>
      </c>
      <c r="J67" s="285">
        <v>47904.136460882452</v>
      </c>
      <c r="K67" s="285">
        <v>47664.615778578038</v>
      </c>
      <c r="L67" s="285">
        <v>47426.292699685146</v>
      </c>
      <c r="M67" s="285">
        <v>47189.161236186723</v>
      </c>
      <c r="N67" s="285">
        <v>46953.215430005781</v>
      </c>
      <c r="O67" s="285">
        <v>46718.449352855758</v>
      </c>
      <c r="P67" s="285">
        <v>46484.857106091476</v>
      </c>
      <c r="Q67" s="285">
        <v>46252.432820561022</v>
      </c>
      <c r="R67" s="285">
        <v>46021.170656458213</v>
      </c>
      <c r="S67" s="285">
        <v>45791.064803175919</v>
      </c>
      <c r="T67" s="285">
        <v>45562.109479160041</v>
      </c>
      <c r="U67" s="285">
        <v>45334.298931764242</v>
      </c>
      <c r="V67" s="285">
        <v>45107.627437105424</v>
      </c>
      <c r="W67" s="285">
        <v>44882.089299919891</v>
      </c>
      <c r="X67" s="285">
        <v>44657.678853420293</v>
      </c>
      <c r="Y67" s="285">
        <v>0</v>
      </c>
      <c r="Z67" s="285">
        <v>0</v>
      </c>
      <c r="AA67" s="285">
        <v>0</v>
      </c>
      <c r="AB67" s="285">
        <v>0</v>
      </c>
    </row>
    <row r="68" spans="1:28">
      <c r="A68" s="128" t="s">
        <v>364</v>
      </c>
      <c r="B68" s="31" t="s">
        <v>353</v>
      </c>
      <c r="C68" s="35"/>
      <c r="D68" s="73" t="s">
        <v>357</v>
      </c>
      <c r="E68" s="288">
        <v>51043.002406968793</v>
      </c>
      <c r="F68" s="288">
        <v>50787.787394933956</v>
      </c>
      <c r="G68" s="285">
        <v>50432.272883169418</v>
      </c>
      <c r="H68" s="285">
        <v>50079.246972987225</v>
      </c>
      <c r="I68" s="285">
        <v>49728.692244176316</v>
      </c>
      <c r="J68" s="285">
        <v>49380.591398467084</v>
      </c>
      <c r="K68" s="285">
        <v>49034.92725867781</v>
      </c>
      <c r="L68" s="285">
        <v>48691.682767867067</v>
      </c>
      <c r="M68" s="285">
        <v>48350.840988491997</v>
      </c>
      <c r="N68" s="285">
        <v>48012.385101572552</v>
      </c>
      <c r="O68" s="285">
        <v>47676.298405861548</v>
      </c>
      <c r="P68" s="285">
        <v>47342.564317020508</v>
      </c>
      <c r="Q68" s="285">
        <v>47011.166366801372</v>
      </c>
      <c r="R68" s="285">
        <v>46682.088202233754</v>
      </c>
      <c r="S68" s="285">
        <v>46355.313584818119</v>
      </c>
      <c r="T68" s="285">
        <v>46030.826389724396</v>
      </c>
      <c r="U68" s="285">
        <v>45708.61060499632</v>
      </c>
      <c r="V68" s="285">
        <v>45388.650330761353</v>
      </c>
      <c r="W68" s="285">
        <v>45070.929778446021</v>
      </c>
      <c r="X68" s="285">
        <v>44755.433269996902</v>
      </c>
      <c r="Y68" s="285">
        <v>44442.145237106917</v>
      </c>
      <c r="Z68" s="285">
        <v>44131.05022044717</v>
      </c>
      <c r="AA68" s="285">
        <v>43822.132868904038</v>
      </c>
      <c r="AB68" s="285">
        <v>43515.377938821715</v>
      </c>
    </row>
    <row r="69" spans="1:28">
      <c r="A69" s="128" t="s">
        <v>364</v>
      </c>
      <c r="B69" s="31" t="s">
        <v>354</v>
      </c>
      <c r="C69" s="35"/>
      <c r="D69" s="73" t="s">
        <v>357</v>
      </c>
      <c r="E69" s="288">
        <v>61832.941976576018</v>
      </c>
      <c r="F69" s="288">
        <v>61523.777266693127</v>
      </c>
      <c r="G69" s="285">
        <v>61216.158380359659</v>
      </c>
      <c r="H69" s="285">
        <v>60910.077588457862</v>
      </c>
      <c r="I69" s="285">
        <v>60605.527200515564</v>
      </c>
      <c r="J69" s="285">
        <v>60302.499564512989</v>
      </c>
      <c r="K69" s="285">
        <v>60000.987066690424</v>
      </c>
      <c r="L69" s="285">
        <v>59700.98213135697</v>
      </c>
      <c r="M69" s="285">
        <v>59402.477220700188</v>
      </c>
      <c r="N69" s="285">
        <v>59105.464834596678</v>
      </c>
      <c r="O69" s="285">
        <v>58809.937510423697</v>
      </c>
      <c r="P69" s="285">
        <v>58515.887822871577</v>
      </c>
      <c r="Q69" s="285">
        <v>58223.308383757219</v>
      </c>
      <c r="R69" s="285">
        <v>57932.19184183843</v>
      </c>
      <c r="S69" s="285">
        <v>57642.530882629238</v>
      </c>
      <c r="T69" s="285">
        <v>57354.318228216092</v>
      </c>
      <c r="U69" s="285">
        <v>57067.546637075015</v>
      </c>
      <c r="V69" s="285">
        <v>56782.208903889637</v>
      </c>
      <c r="W69" s="285">
        <v>56498.297859370192</v>
      </c>
      <c r="X69" s="285">
        <v>56215.80637007334</v>
      </c>
      <c r="Y69" s="285">
        <v>55934.727338222969</v>
      </c>
      <c r="Z69" s="285">
        <v>0</v>
      </c>
      <c r="AA69" s="285">
        <v>0</v>
      </c>
      <c r="AB69" s="285">
        <v>0</v>
      </c>
    </row>
    <row r="70" spans="1:28">
      <c r="A70" s="128" t="s">
        <v>364</v>
      </c>
      <c r="B70" s="31" t="s">
        <v>355</v>
      </c>
      <c r="C70" s="35"/>
      <c r="D70" s="73" t="s">
        <v>357</v>
      </c>
      <c r="E70" s="288">
        <v>0</v>
      </c>
      <c r="F70" s="288">
        <v>74625</v>
      </c>
      <c r="G70" s="285">
        <v>74251.875</v>
      </c>
      <c r="H70" s="285">
        <v>73880.615625000006</v>
      </c>
      <c r="I70" s="285">
        <v>73511.212546875002</v>
      </c>
      <c r="J70" s="285">
        <v>73143.656484140622</v>
      </c>
      <c r="K70" s="285">
        <v>72777.938201719924</v>
      </c>
      <c r="L70" s="285">
        <v>72414.04851071132</v>
      </c>
      <c r="M70" s="285">
        <v>72051.978268157764</v>
      </c>
      <c r="N70" s="285">
        <v>71691.718376816978</v>
      </c>
      <c r="O70" s="285">
        <v>71333.259784932889</v>
      </c>
      <c r="P70" s="285">
        <v>70976.59348600822</v>
      </c>
      <c r="Q70" s="285">
        <v>70621.710518578184</v>
      </c>
      <c r="R70" s="285">
        <v>70268.601965985305</v>
      </c>
      <c r="S70" s="285">
        <v>69917.258956155361</v>
      </c>
      <c r="T70" s="285">
        <v>69567.672661374585</v>
      </c>
      <c r="U70" s="285">
        <v>69219.834298067712</v>
      </c>
      <c r="V70" s="285">
        <v>68873.735126577376</v>
      </c>
      <c r="W70" s="285">
        <v>68529.366450944479</v>
      </c>
      <c r="X70" s="285">
        <v>68186.719618689749</v>
      </c>
      <c r="Y70" s="285">
        <v>67845.786020596308</v>
      </c>
      <c r="Z70" s="285">
        <v>67506.557090493327</v>
      </c>
      <c r="AA70" s="285">
        <v>67169.024305040861</v>
      </c>
      <c r="AB70" s="285">
        <v>66833.179183515647</v>
      </c>
    </row>
    <row r="71" spans="1:28">
      <c r="A71" s="128" t="s">
        <v>364</v>
      </c>
      <c r="B71" s="31" t="s">
        <v>356</v>
      </c>
      <c r="C71" s="35"/>
      <c r="D71" s="73" t="s">
        <v>357</v>
      </c>
      <c r="E71" s="288">
        <v>5065.0320000000002</v>
      </c>
      <c r="F71" s="288">
        <v>5065.0320000000002</v>
      </c>
      <c r="G71" s="285">
        <v>5065.0320000000002</v>
      </c>
      <c r="H71" s="285">
        <v>5065.0320000000002</v>
      </c>
      <c r="I71" s="285">
        <v>5065.0320000000002</v>
      </c>
      <c r="J71" s="285">
        <v>5065.0320000000002</v>
      </c>
      <c r="K71" s="285">
        <v>5065.0320000000002</v>
      </c>
      <c r="L71" s="285">
        <v>5065.0320000000002</v>
      </c>
      <c r="M71" s="285">
        <v>5065.0320000000002</v>
      </c>
      <c r="N71" s="285">
        <v>5065.0320000000002</v>
      </c>
      <c r="O71" s="285">
        <v>5065.0320000000002</v>
      </c>
      <c r="P71" s="285">
        <v>5065.0320000000002</v>
      </c>
      <c r="Q71" s="285">
        <v>5065.0320000000002</v>
      </c>
      <c r="R71" s="285">
        <v>5065.0320000000002</v>
      </c>
      <c r="S71" s="285">
        <v>5065.0320000000002</v>
      </c>
      <c r="T71" s="285">
        <v>5065.0320000000002</v>
      </c>
      <c r="U71" s="285">
        <v>5065.0320000000002</v>
      </c>
      <c r="V71" s="285">
        <v>5065.0320000000002</v>
      </c>
      <c r="W71" s="285">
        <v>5065.0320000000002</v>
      </c>
      <c r="X71" s="285">
        <v>5065.0320000000002</v>
      </c>
      <c r="Y71" s="285">
        <v>5065.0320000000002</v>
      </c>
      <c r="Z71" s="285">
        <v>5065.0320000000002</v>
      </c>
      <c r="AA71" s="285">
        <v>5065.0320000000002</v>
      </c>
      <c r="AB71" s="285">
        <v>5065.0320000000002</v>
      </c>
    </row>
    <row r="72" spans="1:28">
      <c r="A72" s="128" t="s">
        <v>364</v>
      </c>
      <c r="B72" s="31" t="s">
        <v>359</v>
      </c>
      <c r="C72" s="35"/>
      <c r="D72" s="73" t="s">
        <v>360</v>
      </c>
      <c r="E72" s="288">
        <v>0</v>
      </c>
      <c r="F72" s="288">
        <v>0</v>
      </c>
      <c r="G72" s="285">
        <v>0</v>
      </c>
      <c r="H72" s="285">
        <v>43800</v>
      </c>
      <c r="I72" s="285">
        <v>43800</v>
      </c>
      <c r="J72" s="285">
        <v>87600</v>
      </c>
      <c r="K72" s="285">
        <v>87600</v>
      </c>
      <c r="L72" s="285">
        <v>87600</v>
      </c>
      <c r="M72" s="285">
        <v>87600</v>
      </c>
      <c r="N72" s="285">
        <v>87600</v>
      </c>
      <c r="O72" s="285">
        <v>87600</v>
      </c>
      <c r="P72" s="285">
        <v>87600</v>
      </c>
      <c r="Q72" s="285">
        <v>87600</v>
      </c>
      <c r="R72" s="285">
        <v>87600</v>
      </c>
      <c r="S72" s="285">
        <v>87600</v>
      </c>
      <c r="T72" s="285">
        <v>0</v>
      </c>
      <c r="U72" s="285">
        <v>0</v>
      </c>
      <c r="V72" s="285">
        <v>0</v>
      </c>
      <c r="W72" s="285">
        <v>0</v>
      </c>
      <c r="X72" s="285">
        <v>0</v>
      </c>
      <c r="Y72" s="285">
        <v>0</v>
      </c>
      <c r="Z72" s="285">
        <v>0</v>
      </c>
      <c r="AA72" s="285">
        <v>0</v>
      </c>
      <c r="AB72" s="285">
        <v>0</v>
      </c>
    </row>
    <row r="73" spans="1:28">
      <c r="A73" s="128" t="s">
        <v>364</v>
      </c>
      <c r="B73" s="31"/>
      <c r="C73" s="35"/>
      <c r="D73" s="73"/>
      <c r="E73" s="160"/>
      <c r="F73" s="160"/>
      <c r="G73" s="103"/>
      <c r="H73" s="103"/>
      <c r="I73" s="103"/>
      <c r="J73" s="103"/>
      <c r="K73" s="103"/>
      <c r="L73" s="103"/>
      <c r="M73" s="103"/>
      <c r="N73" s="115"/>
      <c r="O73" s="104"/>
      <c r="P73" s="104"/>
      <c r="Q73" s="104"/>
      <c r="R73" s="104"/>
      <c r="S73" s="104"/>
      <c r="T73" s="104"/>
      <c r="U73" s="104"/>
      <c r="V73" s="104"/>
      <c r="W73" s="104"/>
      <c r="X73" s="104"/>
      <c r="Y73" s="104"/>
      <c r="Z73" s="104"/>
      <c r="AA73" s="104"/>
      <c r="AB73" s="104"/>
    </row>
    <row r="74" spans="1:28">
      <c r="A74" s="128" t="s">
        <v>364</v>
      </c>
      <c r="B74" s="31"/>
      <c r="C74" s="35"/>
      <c r="D74" s="73"/>
      <c r="E74" s="160"/>
      <c r="F74" s="160"/>
      <c r="G74" s="103"/>
      <c r="H74" s="103"/>
      <c r="I74" s="103"/>
      <c r="J74" s="103"/>
      <c r="K74" s="103"/>
      <c r="L74" s="103"/>
      <c r="M74" s="103"/>
      <c r="N74" s="115"/>
      <c r="O74" s="104"/>
      <c r="P74" s="104"/>
      <c r="Q74" s="104"/>
      <c r="R74" s="104"/>
      <c r="S74" s="104"/>
      <c r="T74" s="104"/>
      <c r="U74" s="104"/>
      <c r="V74" s="104"/>
      <c r="W74" s="104"/>
      <c r="X74" s="104"/>
      <c r="Y74" s="104"/>
      <c r="Z74" s="104"/>
      <c r="AA74" s="104"/>
      <c r="AB74" s="104"/>
    </row>
    <row r="75" spans="1:28">
      <c r="A75" s="128" t="s">
        <v>364</v>
      </c>
      <c r="B75" s="31"/>
      <c r="C75" s="35"/>
      <c r="D75" s="73"/>
      <c r="E75" s="160"/>
      <c r="F75" s="160"/>
      <c r="G75" s="103"/>
      <c r="H75" s="103"/>
      <c r="I75" s="103"/>
      <c r="J75" s="103"/>
      <c r="K75" s="103"/>
      <c r="L75" s="103"/>
      <c r="M75" s="103"/>
      <c r="N75" s="115"/>
      <c r="O75" s="104"/>
      <c r="P75" s="104"/>
      <c r="Q75" s="104"/>
      <c r="R75" s="104"/>
      <c r="S75" s="104"/>
      <c r="T75" s="104"/>
      <c r="U75" s="104"/>
      <c r="V75" s="104"/>
      <c r="W75" s="104"/>
      <c r="X75" s="104"/>
      <c r="Y75" s="104"/>
      <c r="Z75" s="104"/>
      <c r="AA75" s="104"/>
      <c r="AB75" s="104"/>
    </row>
    <row r="76" spans="1:28">
      <c r="A76" s="128" t="s">
        <v>364</v>
      </c>
      <c r="B76" s="31"/>
      <c r="C76" s="35"/>
      <c r="D76" s="73"/>
      <c r="E76" s="160"/>
      <c r="F76" s="160"/>
      <c r="G76" s="103"/>
      <c r="H76" s="103"/>
      <c r="I76" s="103"/>
      <c r="J76" s="103"/>
      <c r="K76" s="103"/>
      <c r="L76" s="103"/>
      <c r="M76" s="103"/>
      <c r="N76" s="115"/>
      <c r="O76" s="104"/>
      <c r="P76" s="104"/>
      <c r="Q76" s="104"/>
      <c r="R76" s="104"/>
      <c r="S76" s="104"/>
      <c r="T76" s="104"/>
      <c r="U76" s="104"/>
      <c r="V76" s="104"/>
      <c r="W76" s="104"/>
      <c r="X76" s="104"/>
      <c r="Y76" s="104"/>
      <c r="Z76" s="104"/>
      <c r="AA76" s="104"/>
      <c r="AB76" s="104"/>
    </row>
    <row r="77" spans="1:28">
      <c r="A77" s="128" t="s">
        <v>364</v>
      </c>
      <c r="B77" s="31"/>
      <c r="C77" s="35"/>
      <c r="D77" s="73"/>
      <c r="E77" s="160"/>
      <c r="F77" s="160"/>
      <c r="G77" s="103"/>
      <c r="H77" s="103"/>
      <c r="I77" s="103"/>
      <c r="J77" s="103"/>
      <c r="K77" s="103"/>
      <c r="L77" s="103"/>
      <c r="M77" s="103"/>
      <c r="N77" s="115"/>
      <c r="O77" s="104"/>
      <c r="P77" s="104"/>
      <c r="Q77" s="104"/>
      <c r="R77" s="104"/>
      <c r="S77" s="104"/>
      <c r="T77" s="104"/>
      <c r="U77" s="104"/>
      <c r="V77" s="104"/>
      <c r="W77" s="104"/>
      <c r="X77" s="104"/>
      <c r="Y77" s="104"/>
      <c r="Z77" s="104"/>
      <c r="AA77" s="104"/>
      <c r="AB77" s="104"/>
    </row>
    <row r="78" spans="1:28">
      <c r="A78" s="128" t="s">
        <v>364</v>
      </c>
      <c r="B78" s="31"/>
      <c r="C78" s="35"/>
      <c r="D78" s="73"/>
      <c r="E78" s="160"/>
      <c r="F78" s="160"/>
      <c r="G78" s="103"/>
      <c r="H78" s="103"/>
      <c r="I78" s="103"/>
      <c r="J78" s="103"/>
      <c r="K78" s="103"/>
      <c r="L78" s="103"/>
      <c r="M78" s="103"/>
      <c r="N78" s="115"/>
      <c r="O78" s="104"/>
      <c r="P78" s="104"/>
      <c r="Q78" s="104"/>
      <c r="R78" s="104"/>
      <c r="S78" s="104"/>
      <c r="T78" s="104"/>
      <c r="U78" s="104"/>
      <c r="V78" s="104"/>
      <c r="W78" s="104"/>
      <c r="X78" s="104"/>
      <c r="Y78" s="104"/>
      <c r="Z78" s="104"/>
      <c r="AA78" s="104"/>
      <c r="AB78" s="104"/>
    </row>
    <row r="79" spans="1:28">
      <c r="A79" s="128" t="s">
        <v>364</v>
      </c>
      <c r="B79" s="31"/>
      <c r="C79" s="35"/>
      <c r="D79" s="73"/>
      <c r="E79" s="160"/>
      <c r="F79" s="160"/>
      <c r="G79" s="103"/>
      <c r="H79" s="103"/>
      <c r="I79" s="103"/>
      <c r="J79" s="103"/>
      <c r="K79" s="103"/>
      <c r="L79" s="103"/>
      <c r="M79" s="103"/>
      <c r="N79" s="115"/>
      <c r="O79" s="104"/>
      <c r="P79" s="104"/>
      <c r="Q79" s="104"/>
      <c r="R79" s="104"/>
      <c r="S79" s="104"/>
      <c r="T79" s="104"/>
      <c r="U79" s="104"/>
      <c r="V79" s="104"/>
      <c r="W79" s="104"/>
      <c r="X79" s="104"/>
      <c r="Y79" s="104"/>
      <c r="Z79" s="104"/>
      <c r="AA79" s="104"/>
      <c r="AB79" s="104"/>
    </row>
    <row r="80" spans="1:28">
      <c r="A80" s="128" t="s">
        <v>364</v>
      </c>
      <c r="B80" s="31"/>
      <c r="C80" s="35"/>
      <c r="D80" s="73"/>
      <c r="E80" s="160"/>
      <c r="F80" s="160"/>
      <c r="G80" s="103"/>
      <c r="H80" s="103"/>
      <c r="I80" s="103"/>
      <c r="J80" s="103"/>
      <c r="K80" s="103"/>
      <c r="L80" s="103"/>
      <c r="M80" s="103"/>
      <c r="N80" s="115"/>
      <c r="O80" s="104"/>
      <c r="P80" s="104"/>
      <c r="Q80" s="104"/>
      <c r="R80" s="104"/>
      <c r="S80" s="104"/>
      <c r="T80" s="104"/>
      <c r="U80" s="104"/>
      <c r="V80" s="104"/>
      <c r="W80" s="104"/>
      <c r="X80" s="104"/>
      <c r="Y80" s="104"/>
      <c r="Z80" s="104"/>
      <c r="AA80" s="104"/>
      <c r="AB80" s="104"/>
    </row>
    <row r="81" spans="1:28" ht="16" thickBot="1">
      <c r="A81" s="128" t="s">
        <v>364</v>
      </c>
      <c r="B81" s="31"/>
      <c r="C81" s="35"/>
      <c r="D81" s="70"/>
      <c r="E81" s="252"/>
      <c r="F81" s="252"/>
      <c r="G81" s="220"/>
      <c r="H81" s="220"/>
      <c r="I81" s="220"/>
      <c r="J81" s="220"/>
      <c r="K81" s="220"/>
      <c r="L81" s="220"/>
      <c r="M81" s="220"/>
      <c r="N81" s="220"/>
      <c r="O81" s="221"/>
      <c r="P81" s="221"/>
      <c r="Q81" s="221"/>
      <c r="R81" s="114"/>
      <c r="S81" s="114"/>
      <c r="T81" s="114"/>
      <c r="U81" s="114"/>
      <c r="V81" s="114"/>
      <c r="W81" s="114"/>
      <c r="X81" s="114"/>
      <c r="Y81" s="114"/>
      <c r="Z81" s="114"/>
      <c r="AA81" s="114"/>
      <c r="AB81" s="114"/>
    </row>
    <row r="82" spans="1:28" ht="16" thickBot="1">
      <c r="A82" s="128">
        <v>13</v>
      </c>
      <c r="B82" s="238" t="s">
        <v>312</v>
      </c>
      <c r="C82" s="239"/>
      <c r="D82" s="240"/>
      <c r="E82" s="55">
        <f t="shared" ref="E82:AB82" si="6">SUM(E48:E55,E59:E81, E84)</f>
        <v>463203.23812432919</v>
      </c>
      <c r="F82" s="55">
        <f t="shared" si="6"/>
        <v>530654.83100746281</v>
      </c>
      <c r="G82" s="55">
        <f t="shared" si="6"/>
        <v>528628.22233057208</v>
      </c>
      <c r="H82" s="55">
        <f t="shared" si="6"/>
        <v>570412.4577260894</v>
      </c>
      <c r="I82" s="55">
        <f t="shared" si="6"/>
        <v>560193.1091964494</v>
      </c>
      <c r="J82" s="55">
        <f t="shared" si="6"/>
        <v>601252.09467491531</v>
      </c>
      <c r="K82" s="55">
        <f t="shared" si="6"/>
        <v>577932.67906123167</v>
      </c>
      <c r="L82" s="55">
        <f t="shared" si="6"/>
        <v>519342.34439775022</v>
      </c>
      <c r="M82" s="55">
        <f t="shared" si="6"/>
        <v>501952.99450692441</v>
      </c>
      <c r="N82" s="55">
        <f t="shared" si="6"/>
        <v>500001.06270081282</v>
      </c>
      <c r="O82" s="55">
        <f t="shared" si="6"/>
        <v>498059.56746550568</v>
      </c>
      <c r="P82" s="55">
        <f t="shared" si="6"/>
        <v>490761.83789976634</v>
      </c>
      <c r="Q82" s="55">
        <f t="shared" si="6"/>
        <v>465646.39766013349</v>
      </c>
      <c r="R82" s="55">
        <f t="shared" si="6"/>
        <v>454055.19587909919</v>
      </c>
      <c r="S82" s="55">
        <f t="shared" si="6"/>
        <v>452154.88088329928</v>
      </c>
      <c r="T82" s="55">
        <f t="shared" si="6"/>
        <v>362664.72101171315</v>
      </c>
      <c r="U82" s="55">
        <f t="shared" si="6"/>
        <v>360784.66091387509</v>
      </c>
      <c r="V82" s="55">
        <f t="shared" si="6"/>
        <v>358914.64554809575</v>
      </c>
      <c r="W82" s="55">
        <f t="shared" si="6"/>
        <v>340507.05326753727</v>
      </c>
      <c r="X82" s="55">
        <f t="shared" si="6"/>
        <v>308162.16158610774</v>
      </c>
      <c r="Y82" s="55">
        <f t="shared" si="6"/>
        <v>173287.69059592619</v>
      </c>
      <c r="Z82" s="55">
        <f t="shared" si="6"/>
        <v>116702.6393109405</v>
      </c>
      <c r="AA82" s="55">
        <f t="shared" si="6"/>
        <v>116056.18917394491</v>
      </c>
      <c r="AB82" s="55">
        <f t="shared" si="6"/>
        <v>115413.58912233738</v>
      </c>
    </row>
    <row r="83" spans="1:28" ht="16" thickBot="1">
      <c r="A83" s="128"/>
      <c r="B83" s="188"/>
      <c r="C83" s="26"/>
      <c r="D83" s="22"/>
      <c r="E83" s="62"/>
      <c r="F83" s="62"/>
      <c r="G83" s="62"/>
      <c r="H83" s="62"/>
      <c r="I83" s="62"/>
      <c r="J83" s="62"/>
      <c r="K83" s="62"/>
      <c r="L83" s="62"/>
      <c r="M83" s="62"/>
      <c r="N83" s="62"/>
      <c r="O83" s="62"/>
      <c r="P83" s="62"/>
      <c r="Q83" s="62"/>
      <c r="R83" s="189"/>
      <c r="S83" s="189"/>
      <c r="T83" s="189"/>
      <c r="U83" s="189"/>
      <c r="V83" s="189"/>
      <c r="W83" s="189"/>
      <c r="X83" s="189"/>
      <c r="Y83" s="189"/>
      <c r="Z83" s="189"/>
      <c r="AA83" s="189"/>
      <c r="AB83" s="189"/>
    </row>
    <row r="84" spans="1:28" ht="16" thickBot="1">
      <c r="A84" s="128" t="s">
        <v>297</v>
      </c>
      <c r="B84" s="238" t="s">
        <v>296</v>
      </c>
      <c r="C84" s="241"/>
      <c r="D84" s="240"/>
      <c r="E84" s="55"/>
      <c r="F84" s="66"/>
      <c r="G84" s="66"/>
      <c r="H84" s="66"/>
      <c r="I84" s="66"/>
      <c r="J84" s="66"/>
      <c r="K84" s="66"/>
      <c r="L84" s="66"/>
      <c r="M84" s="66"/>
      <c r="N84" s="66"/>
      <c r="O84" s="66"/>
      <c r="P84" s="66"/>
      <c r="Q84" s="66"/>
      <c r="R84" s="66"/>
      <c r="S84" s="66"/>
      <c r="T84" s="66"/>
      <c r="U84" s="66"/>
      <c r="V84" s="66"/>
      <c r="W84" s="66"/>
      <c r="X84" s="66"/>
      <c r="Y84" s="66"/>
      <c r="Z84" s="66"/>
      <c r="AA84" s="66"/>
      <c r="AB84" s="66"/>
    </row>
    <row r="85" spans="1:28">
      <c r="A85" s="128"/>
      <c r="B85" s="188" t="s">
        <v>365</v>
      </c>
      <c r="C85" s="26"/>
      <c r="D85" s="22"/>
      <c r="E85" s="62"/>
      <c r="F85" s="62"/>
      <c r="G85" s="62"/>
      <c r="H85" s="62"/>
      <c r="I85" s="62"/>
      <c r="J85" s="62"/>
      <c r="K85" s="62"/>
      <c r="L85" s="62"/>
      <c r="M85" s="62"/>
      <c r="N85" s="62"/>
      <c r="O85" s="62"/>
      <c r="P85" s="62"/>
      <c r="Q85" s="62"/>
      <c r="R85" s="189"/>
      <c r="S85" s="189"/>
      <c r="T85" s="189"/>
      <c r="U85" s="189"/>
      <c r="V85" s="189"/>
      <c r="W85" s="189"/>
      <c r="X85" s="189"/>
      <c r="Y85" s="189"/>
      <c r="Z85" s="189"/>
      <c r="AA85" s="189"/>
      <c r="AB85" s="189"/>
    </row>
    <row r="86" spans="1:28">
      <c r="A86" s="128"/>
      <c r="B86" s="185"/>
      <c r="C86" s="186"/>
      <c r="D86" s="193"/>
      <c r="E86" s="194"/>
      <c r="F86" s="194"/>
      <c r="G86" s="194"/>
      <c r="H86" s="194"/>
      <c r="I86" s="194"/>
      <c r="J86" s="194"/>
      <c r="K86" s="194"/>
      <c r="L86" s="194"/>
      <c r="M86" s="194"/>
      <c r="N86" s="194"/>
      <c r="O86" s="194"/>
      <c r="P86" s="194"/>
      <c r="Q86" s="194"/>
      <c r="R86" s="187"/>
      <c r="S86" s="187"/>
      <c r="T86" s="187"/>
      <c r="U86" s="187"/>
      <c r="V86" s="187"/>
      <c r="W86" s="187"/>
      <c r="X86" s="187"/>
      <c r="Y86" s="187"/>
      <c r="Z86" s="187"/>
      <c r="AA86" s="187"/>
      <c r="AB86" s="187"/>
    </row>
    <row r="87" spans="1:28" ht="15" customHeight="1">
      <c r="A87" s="128">
        <v>14</v>
      </c>
      <c r="B87" s="190" t="s">
        <v>219</v>
      </c>
      <c r="C87" s="191"/>
      <c r="D87" s="162"/>
      <c r="E87" s="192">
        <f t="shared" ref="E87:AB87" si="7">E82+E44</f>
        <v>655585.30556303833</v>
      </c>
      <c r="F87" s="192">
        <f t="shared" si="7"/>
        <v>961526.97074515291</v>
      </c>
      <c r="G87" s="192">
        <f t="shared" si="7"/>
        <v>987803.56687545893</v>
      </c>
      <c r="H87" s="192">
        <f t="shared" si="7"/>
        <v>1018966.9070295994</v>
      </c>
      <c r="I87" s="192">
        <f t="shared" si="7"/>
        <v>951188.79730044934</v>
      </c>
      <c r="J87" s="192">
        <f t="shared" si="7"/>
        <v>990796.1903809153</v>
      </c>
      <c r="K87" s="192">
        <f t="shared" si="7"/>
        <v>966048.71427023166</v>
      </c>
      <c r="L87" s="192">
        <f t="shared" si="7"/>
        <v>906004.99292475032</v>
      </c>
      <c r="M87" s="192">
        <f t="shared" si="7"/>
        <v>887185.71581492445</v>
      </c>
      <c r="N87" s="192">
        <f t="shared" si="7"/>
        <v>883811.00644181285</v>
      </c>
      <c r="O87" s="192">
        <f t="shared" si="7"/>
        <v>880470.1214525057</v>
      </c>
      <c r="P87" s="192">
        <f t="shared" si="7"/>
        <v>871747.53262876638</v>
      </c>
      <c r="Q87" s="192">
        <f t="shared" si="7"/>
        <v>845230.54992313357</v>
      </c>
      <c r="R87" s="192">
        <f t="shared" si="7"/>
        <v>832244.8134350992</v>
      </c>
      <c r="S87" s="192">
        <f t="shared" si="7"/>
        <v>828973.21032029926</v>
      </c>
      <c r="T87" s="192">
        <f t="shared" si="7"/>
        <v>738086.15228971315</v>
      </c>
      <c r="U87" s="192">
        <f t="shared" si="7"/>
        <v>734832.37106787506</v>
      </c>
      <c r="V87" s="192">
        <f t="shared" si="7"/>
        <v>731595.5032120957</v>
      </c>
      <c r="W87" s="192">
        <f t="shared" si="7"/>
        <v>711844.16658853716</v>
      </c>
      <c r="X87" s="192">
        <f t="shared" si="7"/>
        <v>678129.78283410775</v>
      </c>
      <c r="Y87" s="192">
        <f t="shared" si="7"/>
        <v>541908.85977692623</v>
      </c>
      <c r="Z87" s="192">
        <f t="shared" si="7"/>
        <v>483984.08868194051</v>
      </c>
      <c r="AA87" s="192">
        <f t="shared" si="7"/>
        <v>482020.89125894487</v>
      </c>
      <c r="AB87" s="192">
        <f t="shared" si="7"/>
        <v>480035.66119633731</v>
      </c>
    </row>
    <row r="88" spans="1:28" ht="15" customHeight="1">
      <c r="A88" s="128"/>
      <c r="B88" s="109"/>
      <c r="C88" s="110"/>
      <c r="D88" s="16"/>
      <c r="E88" s="62"/>
      <c r="F88" s="62"/>
      <c r="G88" s="62"/>
      <c r="H88" s="62"/>
      <c r="I88" s="62"/>
      <c r="J88" s="62"/>
      <c r="K88" s="62"/>
      <c r="L88" s="62"/>
      <c r="M88" s="62"/>
      <c r="N88" s="62"/>
      <c r="O88" s="62"/>
      <c r="P88" s="62"/>
      <c r="Q88" s="62"/>
      <c r="R88" s="62"/>
      <c r="S88" s="62"/>
      <c r="T88" s="62"/>
      <c r="U88" s="62"/>
      <c r="V88" s="62"/>
      <c r="W88" s="62"/>
      <c r="X88" s="62"/>
      <c r="Y88" s="62"/>
      <c r="Z88" s="62"/>
      <c r="AA88" s="62"/>
      <c r="AB88" s="62"/>
    </row>
    <row r="89" spans="1:28">
      <c r="A89" s="128"/>
      <c r="B89" s="16"/>
      <c r="D89" s="16"/>
      <c r="E89" s="62"/>
      <c r="F89" s="62"/>
      <c r="G89" s="62"/>
      <c r="H89" s="62"/>
      <c r="I89" s="62"/>
      <c r="J89" s="62"/>
      <c r="K89" s="62"/>
      <c r="L89" s="62"/>
      <c r="M89" s="62"/>
      <c r="N89" s="62"/>
      <c r="O89" s="63"/>
      <c r="P89" s="63"/>
      <c r="Q89" s="63"/>
      <c r="R89" s="63"/>
      <c r="S89" s="63"/>
      <c r="T89" s="63"/>
      <c r="U89" s="63"/>
      <c r="V89" s="63"/>
      <c r="W89" s="63"/>
      <c r="X89" s="63"/>
      <c r="Y89" s="63"/>
      <c r="Z89" s="63"/>
      <c r="AA89" s="63"/>
      <c r="AB89" s="63"/>
    </row>
    <row r="90" spans="1:28" ht="15" customHeight="1">
      <c r="A90" s="128"/>
      <c r="B90" s="109"/>
      <c r="C90" s="110"/>
      <c r="D90" s="16"/>
      <c r="E90" s="62"/>
      <c r="F90" s="62"/>
      <c r="G90" s="62"/>
      <c r="H90" s="62"/>
      <c r="I90" s="62"/>
      <c r="J90" s="62"/>
      <c r="K90" s="62"/>
      <c r="L90" s="62"/>
      <c r="M90" s="62"/>
      <c r="N90" s="62"/>
      <c r="O90" s="62"/>
      <c r="P90" s="62"/>
      <c r="Q90" s="62"/>
      <c r="R90" s="62"/>
      <c r="S90" s="62"/>
      <c r="T90" s="62"/>
      <c r="U90" s="62"/>
      <c r="V90" s="62"/>
      <c r="W90" s="62"/>
      <c r="X90" s="62"/>
      <c r="Y90" s="62"/>
      <c r="Z90" s="62"/>
      <c r="AA90" s="62"/>
      <c r="AB90" s="62"/>
    </row>
    <row r="91" spans="1:28" ht="15" customHeight="1">
      <c r="A91" s="128"/>
      <c r="B91" s="109"/>
      <c r="C91" s="110"/>
      <c r="D91" s="16"/>
      <c r="E91" s="62"/>
      <c r="F91" s="62"/>
      <c r="G91" s="62"/>
      <c r="H91" s="62"/>
      <c r="I91" s="62"/>
      <c r="J91" s="62"/>
      <c r="K91" s="62"/>
      <c r="L91" s="62"/>
      <c r="M91" s="62"/>
      <c r="N91" s="62"/>
      <c r="O91" s="62"/>
      <c r="P91" s="62"/>
      <c r="Q91" s="62"/>
      <c r="R91" s="62"/>
      <c r="S91" s="62"/>
      <c r="T91" s="62"/>
      <c r="U91" s="62"/>
      <c r="V91" s="62"/>
      <c r="W91" s="62"/>
      <c r="X91" s="62"/>
      <c r="Y91" s="62"/>
      <c r="Z91" s="62"/>
      <c r="AA91" s="62"/>
      <c r="AB91" s="62"/>
    </row>
    <row r="92" spans="1:28" ht="15" customHeight="1">
      <c r="A92" s="128"/>
      <c r="B92" s="109"/>
      <c r="C92" s="110"/>
      <c r="D92" s="16"/>
      <c r="E92" s="62"/>
      <c r="F92" s="62"/>
      <c r="G92" s="62"/>
      <c r="H92" s="62"/>
      <c r="I92" s="62"/>
      <c r="J92" s="62"/>
      <c r="K92" s="62"/>
      <c r="L92" s="62"/>
      <c r="M92" s="62"/>
      <c r="N92" s="62"/>
      <c r="O92" s="62"/>
      <c r="P92" s="62"/>
      <c r="Q92" s="62"/>
      <c r="R92" s="62"/>
      <c r="S92" s="62"/>
      <c r="T92" s="62"/>
      <c r="U92" s="62"/>
      <c r="V92" s="62"/>
      <c r="W92" s="62"/>
      <c r="X92" s="62"/>
      <c r="Y92" s="62"/>
      <c r="Z92" s="62"/>
      <c r="AA92" s="62"/>
      <c r="AB92" s="62"/>
    </row>
    <row r="93" spans="1:28" ht="15" customHeight="1">
      <c r="A93" s="128"/>
      <c r="B93" s="109"/>
      <c r="C93" s="110"/>
      <c r="D93" s="16"/>
      <c r="E93" s="62"/>
      <c r="F93" s="62"/>
      <c r="G93" s="62"/>
      <c r="H93" s="62"/>
      <c r="I93" s="62"/>
      <c r="J93" s="62"/>
      <c r="K93" s="62"/>
      <c r="L93" s="62"/>
      <c r="M93" s="62"/>
      <c r="N93" s="62"/>
      <c r="O93" s="62"/>
      <c r="P93" s="62"/>
      <c r="Q93" s="62"/>
      <c r="R93" s="62"/>
      <c r="S93" s="62"/>
      <c r="T93" s="62"/>
      <c r="U93" s="62"/>
      <c r="V93" s="62"/>
      <c r="W93" s="62"/>
      <c r="X93" s="62"/>
      <c r="Y93" s="62"/>
      <c r="Z93" s="62"/>
      <c r="AA93" s="62"/>
      <c r="AB93" s="62"/>
    </row>
    <row r="94" spans="1:28" ht="15" customHeight="1">
      <c r="A94" s="128"/>
      <c r="B94" s="224" t="s">
        <v>36</v>
      </c>
      <c r="D94" s="16"/>
      <c r="E94" s="16"/>
      <c r="F94" s="16"/>
      <c r="G94" s="74"/>
      <c r="H94" s="74"/>
      <c r="I94" s="74"/>
      <c r="J94" s="74"/>
      <c r="K94" s="74"/>
      <c r="L94" s="74"/>
      <c r="M94" s="74"/>
      <c r="N94" s="74"/>
      <c r="O94" s="63"/>
      <c r="P94" s="63"/>
      <c r="Q94" s="63"/>
      <c r="R94" s="63"/>
      <c r="S94" s="63"/>
      <c r="T94" s="63"/>
      <c r="U94" s="63"/>
      <c r="V94" s="63"/>
      <c r="W94" s="63"/>
      <c r="X94" s="63"/>
      <c r="Y94" s="63"/>
      <c r="Z94" s="63"/>
      <c r="AA94" s="63"/>
      <c r="AB94" s="63"/>
    </row>
    <row r="95" spans="1:28" ht="15" customHeight="1">
      <c r="A95" s="128"/>
      <c r="B95" s="22" t="s">
        <v>277</v>
      </c>
      <c r="C95" s="26"/>
      <c r="D95" s="16"/>
      <c r="E95" s="16"/>
      <c r="F95" s="16"/>
      <c r="G95" s="74"/>
      <c r="H95" s="74"/>
      <c r="I95" s="74"/>
      <c r="J95" s="74"/>
      <c r="K95" s="74"/>
      <c r="L95" s="74"/>
      <c r="M95" s="74"/>
      <c r="N95" s="74"/>
      <c r="O95" s="63"/>
      <c r="P95" s="63"/>
      <c r="Q95" s="63"/>
      <c r="R95" s="63"/>
      <c r="S95" s="63"/>
      <c r="T95" s="63"/>
      <c r="U95" s="63"/>
      <c r="V95" s="63"/>
      <c r="W95" s="63"/>
      <c r="X95" s="63"/>
      <c r="Y95" s="63"/>
      <c r="Z95" s="63"/>
      <c r="AA95" s="63"/>
      <c r="AB95" s="63"/>
    </row>
    <row r="96" spans="1:28">
      <c r="A96" s="128"/>
      <c r="B96" s="16" t="s">
        <v>37</v>
      </c>
      <c r="C96" s="26"/>
      <c r="D96" s="17"/>
      <c r="E96" s="229"/>
      <c r="F96" s="229"/>
      <c r="G96" s="50" t="s">
        <v>18</v>
      </c>
      <c r="H96" s="50" t="s">
        <v>21</v>
      </c>
      <c r="I96" s="50" t="s">
        <v>22</v>
      </c>
      <c r="J96" s="50" t="s">
        <v>24</v>
      </c>
      <c r="K96" s="50" t="s">
        <v>25</v>
      </c>
      <c r="L96" s="50" t="s">
        <v>26</v>
      </c>
      <c r="M96" s="50" t="s">
        <v>27</v>
      </c>
      <c r="N96" s="50" t="s">
        <v>335</v>
      </c>
      <c r="O96" s="50" t="s">
        <v>336</v>
      </c>
      <c r="P96" s="50" t="s">
        <v>337</v>
      </c>
      <c r="Q96" s="50" t="s">
        <v>338</v>
      </c>
      <c r="R96" s="50" t="s">
        <v>339</v>
      </c>
      <c r="S96" s="50" t="s">
        <v>366</v>
      </c>
      <c r="T96" s="50" t="s">
        <v>367</v>
      </c>
      <c r="U96" s="50" t="s">
        <v>368</v>
      </c>
      <c r="V96" s="50" t="s">
        <v>369</v>
      </c>
      <c r="W96" s="50" t="s">
        <v>370</v>
      </c>
      <c r="X96" s="50" t="s">
        <v>371</v>
      </c>
      <c r="Y96" s="50" t="s">
        <v>372</v>
      </c>
      <c r="Z96" s="50" t="s">
        <v>373</v>
      </c>
      <c r="AA96" s="50" t="s">
        <v>374</v>
      </c>
      <c r="AB96" s="50" t="s">
        <v>375</v>
      </c>
    </row>
    <row r="97" spans="1:28">
      <c r="A97" s="128" t="s">
        <v>147</v>
      </c>
      <c r="B97" s="111" t="s">
        <v>387</v>
      </c>
      <c r="C97" s="167"/>
      <c r="D97" s="112"/>
      <c r="E97" s="227"/>
      <c r="F97" s="227"/>
      <c r="G97" s="98"/>
      <c r="H97" s="98"/>
      <c r="I97" s="98"/>
      <c r="J97" s="98"/>
      <c r="K97" s="98"/>
      <c r="L97" s="98"/>
      <c r="M97" s="98"/>
      <c r="N97" s="108"/>
      <c r="O97" s="99"/>
      <c r="P97" s="99"/>
      <c r="Q97" s="99"/>
      <c r="R97" s="99"/>
      <c r="S97" s="99"/>
      <c r="T97" s="99"/>
      <c r="U97" s="99"/>
      <c r="V97" s="99"/>
      <c r="W97" s="99"/>
      <c r="X97" s="310">
        <v>-7172.6301620000013</v>
      </c>
      <c r="Y97" s="310">
        <v>-7160.8328089999995</v>
      </c>
      <c r="Z97" s="310">
        <v>-26813.847667999988</v>
      </c>
      <c r="AA97" s="310">
        <v>-26641.485207999998</v>
      </c>
      <c r="AB97" s="310">
        <v>-38953.155453000043</v>
      </c>
    </row>
    <row r="98" spans="1:28">
      <c r="A98" s="128" t="s">
        <v>148</v>
      </c>
      <c r="B98" s="40"/>
      <c r="C98" s="167"/>
      <c r="D98" s="112"/>
      <c r="E98" s="227"/>
      <c r="F98" s="227"/>
      <c r="G98" s="98"/>
      <c r="H98" s="98"/>
      <c r="I98" s="98"/>
      <c r="J98" s="98"/>
      <c r="K98" s="98"/>
      <c r="L98" s="98"/>
      <c r="M98" s="98"/>
      <c r="N98" s="108"/>
      <c r="O98" s="99"/>
      <c r="P98" s="99"/>
      <c r="Q98" s="99"/>
      <c r="R98" s="99"/>
      <c r="S98" s="99"/>
      <c r="T98" s="99"/>
      <c r="U98" s="99"/>
      <c r="V98" s="99"/>
      <c r="W98" s="99"/>
      <c r="X98" s="99"/>
      <c r="Y98" s="99"/>
      <c r="Z98" s="99"/>
      <c r="AA98" s="99"/>
      <c r="AB98" s="99"/>
    </row>
    <row r="99" spans="1:28">
      <c r="A99" s="128" t="s">
        <v>149</v>
      </c>
      <c r="B99" s="40"/>
      <c r="C99" s="167"/>
      <c r="D99" s="112"/>
      <c r="E99" s="227"/>
      <c r="F99" s="227"/>
      <c r="G99" s="98"/>
      <c r="H99" s="98"/>
      <c r="I99" s="98"/>
      <c r="J99" s="98"/>
      <c r="K99" s="98"/>
      <c r="L99" s="98"/>
      <c r="M99" s="98"/>
      <c r="N99" s="98"/>
      <c r="O99" s="99"/>
      <c r="P99" s="99"/>
      <c r="Q99" s="99"/>
      <c r="R99" s="99"/>
      <c r="S99" s="99"/>
      <c r="T99" s="99"/>
      <c r="U99" s="99"/>
      <c r="V99" s="99"/>
      <c r="W99" s="99"/>
      <c r="X99" s="99"/>
      <c r="Y99" s="99"/>
      <c r="Z99" s="99"/>
      <c r="AA99" s="99"/>
      <c r="AB99" s="99"/>
    </row>
    <row r="100" spans="1:28">
      <c r="A100" s="128" t="s">
        <v>150</v>
      </c>
      <c r="B100" s="40"/>
      <c r="C100" s="167"/>
      <c r="D100" s="112"/>
      <c r="E100" s="227"/>
      <c r="F100" s="227"/>
      <c r="G100" s="98"/>
      <c r="H100" s="98"/>
      <c r="I100" s="98"/>
      <c r="J100" s="98"/>
      <c r="K100" s="98"/>
      <c r="L100" s="98"/>
      <c r="M100" s="98"/>
      <c r="N100" s="98"/>
      <c r="O100" s="99"/>
      <c r="P100" s="99"/>
      <c r="Q100" s="99"/>
      <c r="R100" s="99"/>
      <c r="S100" s="99"/>
      <c r="T100" s="99"/>
      <c r="U100" s="99"/>
      <c r="V100" s="99"/>
      <c r="W100" s="99"/>
      <c r="X100" s="99"/>
      <c r="Y100" s="99"/>
      <c r="Z100" s="99"/>
      <c r="AA100" s="99"/>
      <c r="AB100" s="99"/>
    </row>
    <row r="101" spans="1:28">
      <c r="A101" s="128" t="s">
        <v>151</v>
      </c>
      <c r="B101" s="40"/>
      <c r="C101" s="167"/>
      <c r="D101" s="112"/>
      <c r="E101" s="227"/>
      <c r="F101" s="227"/>
      <c r="G101" s="103"/>
      <c r="H101" s="103"/>
      <c r="I101" s="103"/>
      <c r="J101" s="103"/>
      <c r="K101" s="103"/>
      <c r="L101" s="103"/>
      <c r="M101" s="103"/>
      <c r="N101" s="103"/>
      <c r="O101" s="104"/>
      <c r="P101" s="104"/>
      <c r="Q101" s="104"/>
      <c r="R101" s="104"/>
      <c r="S101" s="104"/>
      <c r="T101" s="104"/>
      <c r="U101" s="104"/>
      <c r="V101" s="104"/>
      <c r="W101" s="104"/>
      <c r="X101" s="104"/>
      <c r="Y101" s="104"/>
      <c r="Z101" s="104"/>
      <c r="AA101" s="104"/>
      <c r="AB101" s="104"/>
    </row>
    <row r="102" spans="1:28">
      <c r="A102" s="128" t="s">
        <v>208</v>
      </c>
      <c r="B102" s="40"/>
      <c r="C102" s="167"/>
      <c r="D102" s="112"/>
      <c r="E102" s="227"/>
      <c r="F102" s="227"/>
      <c r="G102" s="103"/>
      <c r="H102" s="103"/>
      <c r="I102" s="103"/>
      <c r="J102" s="103"/>
      <c r="K102" s="103"/>
      <c r="L102" s="103"/>
      <c r="M102" s="103"/>
      <c r="N102" s="103"/>
      <c r="O102" s="104"/>
      <c r="P102" s="104"/>
      <c r="Q102" s="104"/>
      <c r="R102" s="104"/>
      <c r="S102" s="104"/>
      <c r="T102" s="104"/>
      <c r="U102" s="104"/>
      <c r="V102" s="104"/>
      <c r="W102" s="104"/>
      <c r="X102" s="104"/>
      <c r="Y102" s="104"/>
      <c r="Z102" s="104"/>
      <c r="AA102" s="104"/>
      <c r="AB102" s="104"/>
    </row>
    <row r="103" spans="1:28">
      <c r="A103" s="128" t="s">
        <v>209</v>
      </c>
      <c r="B103" s="40"/>
      <c r="C103" s="167"/>
      <c r="D103" s="112"/>
      <c r="E103" s="227"/>
      <c r="F103" s="227"/>
      <c r="G103" s="103"/>
      <c r="H103" s="103"/>
      <c r="I103" s="103"/>
      <c r="J103" s="103"/>
      <c r="K103" s="103"/>
      <c r="L103" s="103"/>
      <c r="M103" s="103"/>
      <c r="N103" s="103"/>
      <c r="O103" s="104"/>
      <c r="P103" s="104"/>
      <c r="Q103" s="104"/>
      <c r="R103" s="104"/>
      <c r="S103" s="104"/>
      <c r="T103" s="104"/>
      <c r="U103" s="104"/>
      <c r="V103" s="104"/>
      <c r="W103" s="104"/>
      <c r="X103" s="104"/>
      <c r="Y103" s="104"/>
      <c r="Z103" s="104"/>
      <c r="AA103" s="104"/>
      <c r="AB103" s="104"/>
    </row>
    <row r="104" spans="1:28">
      <c r="A104" s="128" t="s">
        <v>210</v>
      </c>
      <c r="B104" s="40"/>
      <c r="C104" s="167"/>
      <c r="D104" s="112"/>
      <c r="E104" s="227"/>
      <c r="F104" s="227"/>
      <c r="G104" s="103"/>
      <c r="H104" s="103"/>
      <c r="I104" s="103"/>
      <c r="J104" s="103"/>
      <c r="K104" s="103"/>
      <c r="L104" s="103"/>
      <c r="M104" s="103"/>
      <c r="N104" s="103"/>
      <c r="O104" s="104"/>
      <c r="P104" s="104"/>
      <c r="Q104" s="104"/>
      <c r="R104" s="104"/>
      <c r="S104" s="104"/>
      <c r="T104" s="104"/>
      <c r="U104" s="104"/>
      <c r="V104" s="104"/>
      <c r="W104" s="104"/>
      <c r="X104" s="104"/>
      <c r="Y104" s="104"/>
      <c r="Z104" s="104"/>
      <c r="AA104" s="104"/>
      <c r="AB104" s="104"/>
    </row>
    <row r="105" spans="1:28">
      <c r="A105" s="128" t="s">
        <v>211</v>
      </c>
      <c r="B105" s="40"/>
      <c r="C105" s="167"/>
      <c r="D105" s="112"/>
      <c r="E105" s="227"/>
      <c r="F105" s="227"/>
      <c r="G105" s="103"/>
      <c r="H105" s="103"/>
      <c r="I105" s="103"/>
      <c r="J105" s="103"/>
      <c r="K105" s="103"/>
      <c r="L105" s="103"/>
      <c r="M105" s="103"/>
      <c r="N105" s="103"/>
      <c r="O105" s="104"/>
      <c r="P105" s="104"/>
      <c r="Q105" s="104"/>
      <c r="R105" s="104"/>
      <c r="S105" s="104"/>
      <c r="T105" s="104"/>
      <c r="U105" s="104"/>
      <c r="V105" s="104"/>
      <c r="W105" s="104"/>
      <c r="X105" s="104"/>
      <c r="Y105" s="104"/>
      <c r="Z105" s="104"/>
      <c r="AA105" s="104"/>
      <c r="AB105" s="104"/>
    </row>
    <row r="106" spans="1:28">
      <c r="A106" s="128" t="s">
        <v>212</v>
      </c>
      <c r="B106" s="40"/>
      <c r="C106" s="167"/>
      <c r="D106" s="112"/>
      <c r="E106" s="227"/>
      <c r="F106" s="227"/>
      <c r="G106" s="103"/>
      <c r="H106" s="103"/>
      <c r="I106" s="103"/>
      <c r="J106" s="103"/>
      <c r="K106" s="103"/>
      <c r="L106" s="103"/>
      <c r="M106" s="103"/>
      <c r="N106" s="103"/>
      <c r="O106" s="104"/>
      <c r="P106" s="104"/>
      <c r="Q106" s="104"/>
      <c r="R106" s="104"/>
      <c r="S106" s="104"/>
      <c r="T106" s="104"/>
      <c r="U106" s="104"/>
      <c r="V106" s="104"/>
      <c r="W106" s="104"/>
      <c r="X106" s="104"/>
      <c r="Y106" s="104"/>
      <c r="Z106" s="104"/>
      <c r="AA106" s="104"/>
      <c r="AB106" s="104"/>
    </row>
    <row r="107" spans="1:28">
      <c r="A107" s="128" t="s">
        <v>213</v>
      </c>
      <c r="B107" s="40"/>
      <c r="C107" s="167"/>
      <c r="D107" s="112"/>
      <c r="E107" s="227"/>
      <c r="F107" s="227"/>
      <c r="G107" s="103"/>
      <c r="H107" s="103"/>
      <c r="I107" s="103"/>
      <c r="J107" s="103"/>
      <c r="K107" s="103"/>
      <c r="L107" s="103"/>
      <c r="M107" s="103"/>
      <c r="N107" s="103"/>
      <c r="O107" s="104"/>
      <c r="P107" s="104"/>
      <c r="Q107" s="104"/>
      <c r="R107" s="104"/>
      <c r="S107" s="104"/>
      <c r="T107" s="104"/>
      <c r="U107" s="104"/>
      <c r="V107" s="104"/>
      <c r="W107" s="104"/>
      <c r="X107" s="104"/>
      <c r="Y107" s="104"/>
      <c r="Z107" s="104"/>
      <c r="AA107" s="104"/>
      <c r="AB107" s="104"/>
    </row>
    <row r="108" spans="1:28">
      <c r="A108" s="128" t="s">
        <v>214</v>
      </c>
      <c r="B108" s="40"/>
      <c r="C108" s="167"/>
      <c r="D108" s="112"/>
      <c r="E108" s="227"/>
      <c r="F108" s="227"/>
      <c r="G108" s="103"/>
      <c r="H108" s="103"/>
      <c r="I108" s="103"/>
      <c r="J108" s="103"/>
      <c r="K108" s="103"/>
      <c r="L108" s="103"/>
      <c r="M108" s="103"/>
      <c r="N108" s="103"/>
      <c r="O108" s="104"/>
      <c r="P108" s="104"/>
      <c r="Q108" s="104"/>
      <c r="R108" s="104"/>
      <c r="S108" s="104"/>
      <c r="T108" s="104"/>
      <c r="U108" s="104"/>
      <c r="V108" s="104"/>
      <c r="W108" s="104"/>
      <c r="X108" s="104"/>
      <c r="Y108" s="104"/>
      <c r="Z108" s="104"/>
      <c r="AA108" s="104"/>
      <c r="AB108" s="104"/>
    </row>
    <row r="109" spans="1:28">
      <c r="A109" s="128" t="s">
        <v>215</v>
      </c>
      <c r="B109" s="40"/>
      <c r="C109" s="167"/>
      <c r="D109" s="112"/>
      <c r="E109" s="227"/>
      <c r="F109" s="227"/>
      <c r="G109" s="103"/>
      <c r="H109" s="103"/>
      <c r="I109" s="103"/>
      <c r="J109" s="103"/>
      <c r="K109" s="103"/>
      <c r="L109" s="103"/>
      <c r="M109" s="103"/>
      <c r="N109" s="103"/>
      <c r="O109" s="104"/>
      <c r="P109" s="104"/>
      <c r="Q109" s="104"/>
      <c r="R109" s="104"/>
      <c r="S109" s="104"/>
      <c r="T109" s="104"/>
      <c r="U109" s="104"/>
      <c r="V109" s="104"/>
      <c r="W109" s="104"/>
      <c r="X109" s="104"/>
      <c r="Y109" s="104"/>
      <c r="Z109" s="104"/>
      <c r="AA109" s="104"/>
      <c r="AB109" s="104"/>
    </row>
    <row r="110" spans="1:28">
      <c r="A110" s="222" t="s">
        <v>216</v>
      </c>
      <c r="B110" s="40"/>
      <c r="C110" s="167"/>
      <c r="D110" s="112"/>
      <c r="E110" s="227"/>
      <c r="F110" s="227"/>
      <c r="G110" s="103"/>
      <c r="H110" s="103"/>
      <c r="I110" s="103"/>
      <c r="J110" s="103"/>
      <c r="K110" s="103"/>
      <c r="L110" s="103"/>
      <c r="M110" s="103"/>
      <c r="N110" s="103"/>
      <c r="O110" s="104"/>
      <c r="P110" s="104"/>
      <c r="Q110" s="104"/>
      <c r="R110" s="104"/>
      <c r="S110" s="104"/>
      <c r="T110" s="104"/>
      <c r="U110" s="104"/>
      <c r="V110" s="104"/>
      <c r="W110" s="104"/>
      <c r="X110" s="104"/>
      <c r="Y110" s="104"/>
      <c r="Z110" s="104"/>
      <c r="AA110" s="104"/>
      <c r="AB110" s="104"/>
    </row>
    <row r="111" spans="1:28">
      <c r="A111" s="128">
        <v>15</v>
      </c>
      <c r="B111" s="37" t="s">
        <v>99</v>
      </c>
      <c r="C111" s="36"/>
      <c r="D111" s="168"/>
      <c r="E111" s="230"/>
      <c r="F111" s="231"/>
      <c r="G111" s="55">
        <f t="shared" ref="G111:R111" si="8">SUM(G97:G110)</f>
        <v>0</v>
      </c>
      <c r="H111" s="55">
        <f t="shared" si="8"/>
        <v>0</v>
      </c>
      <c r="I111" s="55">
        <f t="shared" si="8"/>
        <v>0</v>
      </c>
      <c r="J111" s="55">
        <f t="shared" si="8"/>
        <v>0</v>
      </c>
      <c r="K111" s="55">
        <f t="shared" si="8"/>
        <v>0</v>
      </c>
      <c r="L111" s="55">
        <f t="shared" si="8"/>
        <v>0</v>
      </c>
      <c r="M111" s="55">
        <f t="shared" si="8"/>
        <v>0</v>
      </c>
      <c r="N111" s="55">
        <f t="shared" si="8"/>
        <v>0</v>
      </c>
      <c r="O111" s="55">
        <f t="shared" si="8"/>
        <v>0</v>
      </c>
      <c r="P111" s="55">
        <f t="shared" si="8"/>
        <v>0</v>
      </c>
      <c r="Q111" s="55">
        <f t="shared" si="8"/>
        <v>0</v>
      </c>
      <c r="R111" s="55">
        <f t="shared" si="8"/>
        <v>0</v>
      </c>
      <c r="S111" s="55">
        <f t="shared" ref="S111:Z111" si="9">SUM(S97:S110)</f>
        <v>0</v>
      </c>
      <c r="T111" s="55">
        <f t="shared" si="9"/>
        <v>0</v>
      </c>
      <c r="U111" s="55">
        <f t="shared" si="9"/>
        <v>0</v>
      </c>
      <c r="V111" s="55">
        <f t="shared" si="9"/>
        <v>0</v>
      </c>
      <c r="W111" s="55">
        <f t="shared" si="9"/>
        <v>0</v>
      </c>
      <c r="X111" s="55">
        <f t="shared" si="9"/>
        <v>-7172.6301620000013</v>
      </c>
      <c r="Y111" s="55">
        <f t="shared" si="9"/>
        <v>-7160.8328089999995</v>
      </c>
      <c r="Z111" s="55">
        <f t="shared" si="9"/>
        <v>-26813.847667999988</v>
      </c>
      <c r="AA111" s="55">
        <f t="shared" ref="AA111:AB111" si="10">SUM(AA97:AA110)</f>
        <v>-26641.485207999998</v>
      </c>
      <c r="AB111" s="55">
        <f t="shared" si="10"/>
        <v>-38953.155453000043</v>
      </c>
    </row>
    <row r="112" spans="1:28">
      <c r="A112" s="128"/>
      <c r="C112" s="26"/>
      <c r="D112" s="143"/>
      <c r="E112" s="147"/>
      <c r="F112" s="204"/>
      <c r="G112" s="148"/>
      <c r="H112" s="148"/>
      <c r="I112" s="148"/>
      <c r="J112" s="148"/>
      <c r="K112" s="148"/>
      <c r="L112" s="148"/>
      <c r="M112" s="148"/>
      <c r="N112" s="148"/>
      <c r="O112" s="149"/>
      <c r="P112" s="149"/>
      <c r="Q112" s="149"/>
      <c r="R112" s="150"/>
      <c r="S112" s="150"/>
      <c r="T112" s="150"/>
      <c r="U112" s="150"/>
      <c r="V112" s="150"/>
      <c r="W112" s="150"/>
      <c r="X112" s="150"/>
      <c r="Y112" s="150"/>
      <c r="Z112" s="150"/>
      <c r="AA112" s="150"/>
      <c r="AB112" s="150"/>
    </row>
    <row r="113" spans="1:28">
      <c r="A113" s="128"/>
      <c r="B113" s="22" t="s">
        <v>278</v>
      </c>
      <c r="D113" s="16"/>
      <c r="E113" s="91"/>
      <c r="F113" s="92"/>
      <c r="G113" s="92"/>
      <c r="H113" s="92"/>
      <c r="I113" s="92"/>
      <c r="J113" s="92"/>
      <c r="K113" s="92"/>
      <c r="L113" s="92"/>
      <c r="M113" s="92"/>
      <c r="N113" s="92"/>
      <c r="O113" s="84"/>
      <c r="P113" s="84"/>
      <c r="Q113" s="84"/>
      <c r="R113" s="85"/>
      <c r="S113" s="85"/>
      <c r="T113" s="85"/>
      <c r="U113" s="85"/>
      <c r="V113" s="85"/>
      <c r="W113" s="85"/>
      <c r="X113" s="85"/>
      <c r="Y113" s="85"/>
      <c r="Z113" s="85"/>
      <c r="AA113" s="85"/>
      <c r="AB113" s="85"/>
    </row>
    <row r="114" spans="1:28">
      <c r="A114" s="128"/>
      <c r="B114" s="16" t="s">
        <v>37</v>
      </c>
      <c r="D114" s="17"/>
      <c r="E114" s="93"/>
      <c r="F114" s="94"/>
      <c r="G114" s="94"/>
      <c r="H114" s="94"/>
      <c r="I114" s="94"/>
      <c r="J114" s="94"/>
      <c r="K114" s="94"/>
      <c r="L114" s="94"/>
      <c r="M114" s="94"/>
      <c r="N114" s="94"/>
      <c r="O114" s="88"/>
      <c r="P114" s="88"/>
      <c r="Q114" s="88"/>
      <c r="R114" s="89"/>
      <c r="S114" s="89"/>
      <c r="T114" s="89"/>
      <c r="U114" s="89"/>
      <c r="V114" s="89"/>
      <c r="W114" s="89"/>
      <c r="X114" s="89"/>
      <c r="Y114" s="89"/>
      <c r="Z114" s="89"/>
      <c r="AA114" s="89"/>
      <c r="AB114" s="89"/>
    </row>
    <row r="115" spans="1:28">
      <c r="A115" s="128" t="s">
        <v>72</v>
      </c>
      <c r="B115" s="40" t="s">
        <v>386</v>
      </c>
      <c r="C115" s="32"/>
      <c r="D115" s="65"/>
      <c r="E115" s="232"/>
      <c r="F115" s="233"/>
      <c r="G115" s="145"/>
      <c r="H115" s="102"/>
      <c r="I115" s="102"/>
      <c r="J115" s="102"/>
      <c r="K115" s="102"/>
      <c r="L115" s="102"/>
      <c r="M115" s="101">
        <v>63642.877481999989</v>
      </c>
      <c r="N115" s="101">
        <v>119656.25252400001</v>
      </c>
      <c r="O115" s="310">
        <v>119656.27261899997</v>
      </c>
      <c r="P115" s="310">
        <v>119656.24767999999</v>
      </c>
      <c r="Q115" s="310">
        <v>119656.23659200002</v>
      </c>
      <c r="R115" s="310">
        <v>119656.239059</v>
      </c>
      <c r="S115" s="310">
        <v>183299.17840499998</v>
      </c>
      <c r="T115" s="310">
        <v>302955.43231200002</v>
      </c>
      <c r="U115" s="310">
        <v>302955.32032</v>
      </c>
      <c r="V115" s="310">
        <v>302955.32181700005</v>
      </c>
      <c r="W115" s="310">
        <v>302955.45131600002</v>
      </c>
      <c r="X115" s="310">
        <v>358968.809037</v>
      </c>
      <c r="Y115" s="310">
        <v>478625.06597200001</v>
      </c>
      <c r="Z115" s="310">
        <v>534638.54960400006</v>
      </c>
      <c r="AA115" s="310">
        <v>534638.43405300006</v>
      </c>
      <c r="AB115" s="310">
        <v>590651.89969200001</v>
      </c>
    </row>
    <row r="116" spans="1:28">
      <c r="A116" s="128" t="s">
        <v>73</v>
      </c>
      <c r="B116" s="40"/>
      <c r="C116" s="32"/>
      <c r="D116" s="75"/>
      <c r="E116" s="233"/>
      <c r="F116" s="233"/>
      <c r="G116" s="102"/>
      <c r="H116" s="102"/>
      <c r="I116" s="102"/>
      <c r="J116" s="102"/>
      <c r="K116" s="102"/>
      <c r="L116" s="102"/>
      <c r="M116" s="102"/>
      <c r="N116" s="102"/>
      <c r="O116" s="99"/>
      <c r="P116" s="99"/>
      <c r="Q116" s="99"/>
      <c r="R116" s="99"/>
      <c r="S116" s="99"/>
      <c r="T116" s="99"/>
      <c r="U116" s="99"/>
      <c r="V116" s="99"/>
      <c r="W116" s="99"/>
      <c r="X116" s="99"/>
      <c r="Y116" s="99"/>
      <c r="Z116" s="99"/>
      <c r="AA116" s="99"/>
      <c r="AB116" s="99"/>
    </row>
    <row r="117" spans="1:28">
      <c r="A117" s="128" t="s">
        <v>74</v>
      </c>
      <c r="B117" s="40"/>
      <c r="C117" s="32"/>
      <c r="D117" s="75"/>
      <c r="E117" s="232"/>
      <c r="F117" s="232"/>
      <c r="G117" s="102"/>
      <c r="H117" s="102"/>
      <c r="I117" s="102"/>
      <c r="J117" s="102"/>
      <c r="K117" s="102"/>
      <c r="L117" s="102"/>
      <c r="M117" s="102"/>
      <c r="N117" s="102"/>
      <c r="O117" s="99"/>
      <c r="P117" s="99"/>
      <c r="Q117" s="99"/>
      <c r="R117" s="99"/>
      <c r="S117" s="99"/>
      <c r="T117" s="99"/>
      <c r="U117" s="99"/>
      <c r="V117" s="99"/>
      <c r="W117" s="99"/>
      <c r="X117" s="99"/>
      <c r="Y117" s="99"/>
      <c r="Z117" s="99"/>
      <c r="AA117" s="99"/>
      <c r="AB117" s="99"/>
    </row>
    <row r="118" spans="1:28">
      <c r="A118" s="128" t="s">
        <v>75</v>
      </c>
      <c r="B118" s="40"/>
      <c r="C118" s="32"/>
      <c r="D118" s="75"/>
      <c r="E118" s="232"/>
      <c r="F118" s="232"/>
      <c r="G118" s="102"/>
      <c r="H118" s="102"/>
      <c r="I118" s="102"/>
      <c r="J118" s="102"/>
      <c r="K118" s="102"/>
      <c r="L118" s="102"/>
      <c r="M118" s="102"/>
      <c r="N118" s="102"/>
      <c r="O118" s="99"/>
      <c r="P118" s="99"/>
      <c r="Q118" s="99"/>
      <c r="R118" s="99"/>
      <c r="S118" s="99"/>
      <c r="T118" s="99"/>
      <c r="U118" s="99"/>
      <c r="V118" s="99"/>
      <c r="W118" s="99"/>
      <c r="X118" s="99"/>
      <c r="Y118" s="99"/>
      <c r="Z118" s="99"/>
      <c r="AA118" s="99"/>
      <c r="AB118" s="99"/>
    </row>
    <row r="119" spans="1:28">
      <c r="A119" s="128" t="s">
        <v>76</v>
      </c>
      <c r="B119" s="40"/>
      <c r="C119" s="32"/>
      <c r="D119" s="75"/>
      <c r="E119" s="232"/>
      <c r="F119" s="232"/>
      <c r="G119" s="102"/>
      <c r="H119" s="102"/>
      <c r="I119" s="102"/>
      <c r="J119" s="102"/>
      <c r="K119" s="102"/>
      <c r="L119" s="102"/>
      <c r="M119" s="102"/>
      <c r="N119" s="102"/>
      <c r="O119" s="99"/>
      <c r="P119" s="99"/>
      <c r="Q119" s="99"/>
      <c r="R119" s="99"/>
      <c r="S119" s="99"/>
      <c r="T119" s="99"/>
      <c r="U119" s="99"/>
      <c r="V119" s="99"/>
      <c r="W119" s="99"/>
      <c r="X119" s="99"/>
      <c r="Y119" s="99"/>
      <c r="Z119" s="99"/>
      <c r="AA119" s="99"/>
      <c r="AB119" s="99"/>
    </row>
    <row r="120" spans="1:28">
      <c r="A120" s="128" t="s">
        <v>220</v>
      </c>
      <c r="B120" s="40"/>
      <c r="C120" s="32"/>
      <c r="D120" s="75"/>
      <c r="E120" s="234"/>
      <c r="F120" s="234"/>
      <c r="G120" s="145"/>
      <c r="H120" s="145"/>
      <c r="I120" s="145"/>
      <c r="J120" s="145"/>
      <c r="K120" s="145"/>
      <c r="L120" s="145"/>
      <c r="M120" s="145"/>
      <c r="N120" s="145"/>
      <c r="O120" s="208"/>
      <c r="P120" s="208"/>
      <c r="Q120" s="208"/>
      <c r="R120" s="208"/>
      <c r="S120" s="208"/>
      <c r="T120" s="208"/>
      <c r="U120" s="208"/>
      <c r="V120" s="208"/>
      <c r="W120" s="208"/>
      <c r="X120" s="208"/>
      <c r="Y120" s="208"/>
      <c r="Z120" s="208"/>
      <c r="AA120" s="208"/>
      <c r="AB120" s="208"/>
    </row>
    <row r="121" spans="1:28">
      <c r="A121" s="128" t="s">
        <v>221</v>
      </c>
      <c r="B121" s="40"/>
      <c r="C121" s="32"/>
      <c r="D121" s="75"/>
      <c r="E121" s="234"/>
      <c r="F121" s="234"/>
      <c r="G121" s="145"/>
      <c r="H121" s="145"/>
      <c r="I121" s="145"/>
      <c r="J121" s="145"/>
      <c r="K121" s="145"/>
      <c r="L121" s="145"/>
      <c r="M121" s="145"/>
      <c r="N121" s="145"/>
      <c r="O121" s="208"/>
      <c r="P121" s="208"/>
      <c r="Q121" s="208"/>
      <c r="R121" s="208"/>
      <c r="S121" s="208"/>
      <c r="T121" s="208"/>
      <c r="U121" s="208"/>
      <c r="V121" s="208"/>
      <c r="W121" s="208"/>
      <c r="X121" s="208"/>
      <c r="Y121" s="208"/>
      <c r="Z121" s="208"/>
      <c r="AA121" s="208"/>
      <c r="AB121" s="208"/>
    </row>
    <row r="122" spans="1:28">
      <c r="A122" s="128" t="s">
        <v>222</v>
      </c>
      <c r="B122" s="40"/>
      <c r="C122" s="32"/>
      <c r="D122" s="75"/>
      <c r="E122" s="234"/>
      <c r="F122" s="234"/>
      <c r="G122" s="145"/>
      <c r="H122" s="145"/>
      <c r="I122" s="145"/>
      <c r="J122" s="145"/>
      <c r="K122" s="145"/>
      <c r="L122" s="145"/>
      <c r="M122" s="145"/>
      <c r="N122" s="145"/>
      <c r="O122" s="208"/>
      <c r="P122" s="208"/>
      <c r="Q122" s="208"/>
      <c r="R122" s="208"/>
      <c r="S122" s="208"/>
      <c r="T122" s="208"/>
      <c r="U122" s="208"/>
      <c r="V122" s="208"/>
      <c r="W122" s="208"/>
      <c r="X122" s="208"/>
      <c r="Y122" s="208"/>
      <c r="Z122" s="208"/>
      <c r="AA122" s="208"/>
      <c r="AB122" s="208"/>
    </row>
    <row r="123" spans="1:28">
      <c r="A123" s="128" t="s">
        <v>223</v>
      </c>
      <c r="B123" s="40"/>
      <c r="C123" s="32"/>
      <c r="D123" s="75"/>
      <c r="E123" s="234"/>
      <c r="F123" s="234"/>
      <c r="G123" s="145"/>
      <c r="H123" s="145"/>
      <c r="I123" s="145"/>
      <c r="J123" s="145"/>
      <c r="K123" s="145"/>
      <c r="L123" s="145"/>
      <c r="M123" s="145"/>
      <c r="N123" s="145"/>
      <c r="O123" s="208"/>
      <c r="P123" s="208"/>
      <c r="Q123" s="208"/>
      <c r="R123" s="208"/>
      <c r="S123" s="208"/>
      <c r="T123" s="208"/>
      <c r="U123" s="208"/>
      <c r="V123" s="208"/>
      <c r="W123" s="208"/>
      <c r="X123" s="208"/>
      <c r="Y123" s="208"/>
      <c r="Z123" s="208"/>
      <c r="AA123" s="208"/>
      <c r="AB123" s="208"/>
    </row>
    <row r="124" spans="1:28">
      <c r="A124" s="128" t="s">
        <v>224</v>
      </c>
      <c r="B124" s="40"/>
      <c r="C124" s="32"/>
      <c r="D124" s="75"/>
      <c r="E124" s="234"/>
      <c r="F124" s="234"/>
      <c r="G124" s="145"/>
      <c r="H124" s="145"/>
      <c r="I124" s="145"/>
      <c r="J124" s="145"/>
      <c r="K124" s="145"/>
      <c r="L124" s="145"/>
      <c r="M124" s="145"/>
      <c r="N124" s="145"/>
      <c r="O124" s="208"/>
      <c r="P124" s="208"/>
      <c r="Q124" s="208"/>
      <c r="R124" s="208"/>
      <c r="S124" s="208"/>
      <c r="T124" s="208"/>
      <c r="U124" s="208"/>
      <c r="V124" s="208"/>
      <c r="W124" s="208"/>
      <c r="X124" s="208"/>
      <c r="Y124" s="208"/>
      <c r="Z124" s="208"/>
      <c r="AA124" s="208"/>
      <c r="AB124" s="208"/>
    </row>
    <row r="125" spans="1:28">
      <c r="A125" s="128" t="s">
        <v>225</v>
      </c>
      <c r="B125" s="40"/>
      <c r="C125" s="32"/>
      <c r="D125" s="75"/>
      <c r="E125" s="234"/>
      <c r="F125" s="234"/>
      <c r="G125" s="145"/>
      <c r="H125" s="145"/>
      <c r="I125" s="145"/>
      <c r="J125" s="145"/>
      <c r="K125" s="145"/>
      <c r="L125" s="145"/>
      <c r="M125" s="145"/>
      <c r="N125" s="145"/>
      <c r="O125" s="208"/>
      <c r="P125" s="208"/>
      <c r="Q125" s="208"/>
      <c r="R125" s="208"/>
      <c r="S125" s="208"/>
      <c r="T125" s="208"/>
      <c r="U125" s="208"/>
      <c r="V125" s="208"/>
      <c r="W125" s="208"/>
      <c r="X125" s="208"/>
      <c r="Y125" s="208"/>
      <c r="Z125" s="208"/>
      <c r="AA125" s="208"/>
      <c r="AB125" s="208"/>
    </row>
    <row r="126" spans="1:28">
      <c r="A126" s="128" t="s">
        <v>226</v>
      </c>
      <c r="B126" s="40"/>
      <c r="C126" s="32"/>
      <c r="D126" s="75"/>
      <c r="E126" s="234"/>
      <c r="F126" s="234"/>
      <c r="G126" s="145"/>
      <c r="H126" s="145"/>
      <c r="I126" s="145"/>
      <c r="J126" s="145"/>
      <c r="K126" s="145"/>
      <c r="L126" s="145"/>
      <c r="M126" s="145"/>
      <c r="N126" s="145"/>
      <c r="O126" s="208"/>
      <c r="P126" s="208"/>
      <c r="Q126" s="208"/>
      <c r="R126" s="208"/>
      <c r="S126" s="208"/>
      <c r="T126" s="208"/>
      <c r="U126" s="208"/>
      <c r="V126" s="208"/>
      <c r="W126" s="208"/>
      <c r="X126" s="208"/>
      <c r="Y126" s="208"/>
      <c r="Z126" s="208"/>
      <c r="AA126" s="208"/>
      <c r="AB126" s="208"/>
    </row>
    <row r="127" spans="1:28">
      <c r="A127" s="128" t="s">
        <v>227</v>
      </c>
      <c r="B127" s="40"/>
      <c r="C127" s="32"/>
      <c r="D127" s="75"/>
      <c r="E127" s="234"/>
      <c r="F127" s="234"/>
      <c r="G127" s="145"/>
      <c r="H127" s="145"/>
      <c r="I127" s="145"/>
      <c r="J127" s="145"/>
      <c r="K127" s="145"/>
      <c r="L127" s="145"/>
      <c r="M127" s="145"/>
      <c r="N127" s="145"/>
      <c r="O127" s="208"/>
      <c r="P127" s="208"/>
      <c r="Q127" s="208"/>
      <c r="R127" s="208"/>
      <c r="S127" s="208"/>
      <c r="T127" s="208"/>
      <c r="U127" s="208"/>
      <c r="V127" s="208"/>
      <c r="W127" s="208"/>
      <c r="X127" s="208"/>
      <c r="Y127" s="208"/>
      <c r="Z127" s="208"/>
      <c r="AA127" s="208"/>
      <c r="AB127" s="208"/>
    </row>
    <row r="128" spans="1:28">
      <c r="A128" s="222" t="s">
        <v>228</v>
      </c>
      <c r="B128" s="40"/>
      <c r="C128" s="32"/>
      <c r="D128" s="75"/>
      <c r="E128" s="234"/>
      <c r="F128" s="234"/>
      <c r="G128" s="145"/>
      <c r="H128" s="145"/>
      <c r="I128" s="145"/>
      <c r="J128" s="145"/>
      <c r="K128" s="145"/>
      <c r="L128" s="145"/>
      <c r="M128" s="145"/>
      <c r="N128" s="145"/>
      <c r="O128" s="208"/>
      <c r="P128" s="208"/>
      <c r="Q128" s="208"/>
      <c r="R128" s="208"/>
      <c r="S128" s="208"/>
      <c r="T128" s="208"/>
      <c r="U128" s="208"/>
      <c r="V128" s="208"/>
      <c r="W128" s="208"/>
      <c r="X128" s="208"/>
      <c r="Y128" s="208"/>
      <c r="Z128" s="208"/>
      <c r="AA128" s="208"/>
      <c r="AB128" s="208"/>
    </row>
    <row r="129" spans="1:28">
      <c r="A129" s="128">
        <v>16</v>
      </c>
      <c r="B129" s="37" t="s">
        <v>100</v>
      </c>
      <c r="C129" s="36"/>
      <c r="D129" s="67"/>
      <c r="E129" s="230"/>
      <c r="F129" s="230"/>
      <c r="G129" s="55">
        <f>SUM(G115:G119)</f>
        <v>0</v>
      </c>
      <c r="H129" s="55">
        <f t="shared" ref="H129:R129" si="11">SUM(H115:H119)</f>
        <v>0</v>
      </c>
      <c r="I129" s="55">
        <f t="shared" si="11"/>
        <v>0</v>
      </c>
      <c r="J129" s="55">
        <f t="shared" si="11"/>
        <v>0</v>
      </c>
      <c r="K129" s="55">
        <f t="shared" si="11"/>
        <v>0</v>
      </c>
      <c r="L129" s="55">
        <f t="shared" si="11"/>
        <v>0</v>
      </c>
      <c r="M129" s="55">
        <f t="shared" si="11"/>
        <v>63642.877481999989</v>
      </c>
      <c r="N129" s="55">
        <f t="shared" si="11"/>
        <v>119656.25252400001</v>
      </c>
      <c r="O129" s="55">
        <f t="shared" si="11"/>
        <v>119656.27261899997</v>
      </c>
      <c r="P129" s="55">
        <f t="shared" si="11"/>
        <v>119656.24767999999</v>
      </c>
      <c r="Q129" s="55">
        <f t="shared" si="11"/>
        <v>119656.23659200002</v>
      </c>
      <c r="R129" s="55">
        <f t="shared" si="11"/>
        <v>119656.239059</v>
      </c>
      <c r="S129" s="55">
        <f t="shared" ref="S129:Z129" si="12">SUM(S115:S119)</f>
        <v>183299.17840499998</v>
      </c>
      <c r="T129" s="55">
        <f t="shared" si="12"/>
        <v>302955.43231200002</v>
      </c>
      <c r="U129" s="55">
        <f t="shared" si="12"/>
        <v>302955.32032</v>
      </c>
      <c r="V129" s="55">
        <f t="shared" si="12"/>
        <v>302955.32181700005</v>
      </c>
      <c r="W129" s="55">
        <f t="shared" si="12"/>
        <v>302955.45131600002</v>
      </c>
      <c r="X129" s="55">
        <f t="shared" si="12"/>
        <v>358968.809037</v>
      </c>
      <c r="Y129" s="55">
        <f t="shared" si="12"/>
        <v>478625.06597200001</v>
      </c>
      <c r="Z129" s="55">
        <f t="shared" si="12"/>
        <v>534638.54960400006</v>
      </c>
      <c r="AA129" s="55">
        <f t="shared" ref="AA129:AB129" si="13">SUM(AA115:AA119)</f>
        <v>534638.43405300006</v>
      </c>
      <c r="AB129" s="55">
        <f t="shared" si="13"/>
        <v>590651.89969200001</v>
      </c>
    </row>
    <row r="130" spans="1:28">
      <c r="A130" s="128"/>
      <c r="B130" s="155"/>
      <c r="C130" s="153"/>
      <c r="D130" s="154"/>
      <c r="E130" s="92"/>
      <c r="F130" s="92"/>
      <c r="G130" s="92"/>
      <c r="H130" s="92"/>
      <c r="I130" s="92"/>
      <c r="J130" s="92"/>
      <c r="K130" s="92"/>
      <c r="L130" s="92"/>
      <c r="M130" s="92"/>
      <c r="N130" s="92"/>
      <c r="O130" s="92"/>
      <c r="P130" s="92"/>
      <c r="Q130" s="92"/>
      <c r="R130" s="156"/>
      <c r="S130" s="156"/>
      <c r="T130" s="156"/>
      <c r="U130" s="156"/>
      <c r="V130" s="156"/>
      <c r="W130" s="156"/>
      <c r="X130" s="156"/>
      <c r="Y130" s="156"/>
      <c r="Z130" s="156"/>
      <c r="AA130" s="156"/>
      <c r="AB130" s="156"/>
    </row>
    <row r="131" spans="1:28" ht="15" customHeight="1">
      <c r="A131" s="128">
        <v>17</v>
      </c>
      <c r="B131" s="38" t="s">
        <v>168</v>
      </c>
      <c r="C131" s="39"/>
      <c r="D131" s="65"/>
      <c r="E131" s="235"/>
      <c r="F131" s="235"/>
      <c r="G131" s="66">
        <f>G129+G111</f>
        <v>0</v>
      </c>
      <c r="H131" s="66">
        <f t="shared" ref="H131:R131" si="14">H129+H111</f>
        <v>0</v>
      </c>
      <c r="I131" s="66">
        <f t="shared" si="14"/>
        <v>0</v>
      </c>
      <c r="J131" s="66">
        <f t="shared" si="14"/>
        <v>0</v>
      </c>
      <c r="K131" s="66">
        <f t="shared" si="14"/>
        <v>0</v>
      </c>
      <c r="L131" s="66">
        <f t="shared" si="14"/>
        <v>0</v>
      </c>
      <c r="M131" s="66">
        <f t="shared" si="14"/>
        <v>63642.877481999989</v>
      </c>
      <c r="N131" s="66">
        <f t="shared" si="14"/>
        <v>119656.25252400001</v>
      </c>
      <c r="O131" s="66">
        <f t="shared" si="14"/>
        <v>119656.27261899997</v>
      </c>
      <c r="P131" s="66">
        <f t="shared" si="14"/>
        <v>119656.24767999999</v>
      </c>
      <c r="Q131" s="66">
        <f t="shared" si="14"/>
        <v>119656.23659200002</v>
      </c>
      <c r="R131" s="66">
        <f t="shared" si="14"/>
        <v>119656.239059</v>
      </c>
      <c r="S131" s="66">
        <f t="shared" ref="S131:Z131" si="15">S129+S111</f>
        <v>183299.17840499998</v>
      </c>
      <c r="T131" s="66">
        <f t="shared" si="15"/>
        <v>302955.43231200002</v>
      </c>
      <c r="U131" s="66">
        <f t="shared" si="15"/>
        <v>302955.32032</v>
      </c>
      <c r="V131" s="66">
        <f t="shared" si="15"/>
        <v>302955.32181700005</v>
      </c>
      <c r="W131" s="66">
        <f t="shared" si="15"/>
        <v>302955.45131600002</v>
      </c>
      <c r="X131" s="66">
        <f t="shared" si="15"/>
        <v>351796.17887499998</v>
      </c>
      <c r="Y131" s="66">
        <f t="shared" si="15"/>
        <v>471464.23316300003</v>
      </c>
      <c r="Z131" s="66">
        <f t="shared" si="15"/>
        <v>507824.70193600008</v>
      </c>
      <c r="AA131" s="66">
        <f t="shared" ref="AA131:AB131" si="16">AA129+AA111</f>
        <v>507996.94884500006</v>
      </c>
      <c r="AB131" s="66">
        <f t="shared" si="16"/>
        <v>551698.74423899991</v>
      </c>
    </row>
    <row r="132" spans="1:28" ht="15" customHeight="1">
      <c r="A132" s="128"/>
      <c r="B132" s="109"/>
      <c r="C132" s="110"/>
      <c r="D132" s="16"/>
      <c r="E132" s="243"/>
      <c r="F132" s="243"/>
      <c r="G132" s="62"/>
      <c r="H132" s="62"/>
      <c r="I132" s="62"/>
      <c r="J132" s="62"/>
      <c r="K132" s="62"/>
      <c r="L132" s="62"/>
      <c r="M132" s="62"/>
      <c r="N132" s="62"/>
      <c r="O132" s="62"/>
      <c r="P132" s="62"/>
      <c r="Q132" s="62"/>
      <c r="R132" s="62"/>
      <c r="S132" s="62"/>
      <c r="T132" s="62"/>
      <c r="U132" s="62"/>
      <c r="V132" s="62"/>
      <c r="W132" s="62"/>
      <c r="X132" s="62"/>
      <c r="Y132" s="62"/>
      <c r="Z132" s="62"/>
      <c r="AA132" s="62"/>
      <c r="AB132" s="62"/>
    </row>
    <row r="133" spans="1:28" ht="15" customHeight="1">
      <c r="A133" s="128" t="s">
        <v>313</v>
      </c>
      <c r="B133" s="37" t="s">
        <v>319</v>
      </c>
      <c r="C133" s="244"/>
      <c r="D133" s="245"/>
      <c r="E133" s="243"/>
      <c r="F133" s="243"/>
      <c r="G133" s="246"/>
      <c r="H133" s="246"/>
      <c r="I133" s="246"/>
      <c r="J133" s="246"/>
      <c r="K133" s="246"/>
      <c r="L133" s="246"/>
      <c r="M133" s="246"/>
      <c r="N133" s="246"/>
      <c r="O133" s="246"/>
      <c r="P133" s="246"/>
      <c r="Q133" s="246"/>
      <c r="R133" s="246"/>
      <c r="S133" s="246"/>
      <c r="T133" s="246"/>
      <c r="U133" s="246"/>
      <c r="V133" s="246"/>
      <c r="W133" s="246"/>
      <c r="X133" s="246"/>
      <c r="Y133" s="246"/>
      <c r="Z133" s="246"/>
      <c r="AA133" s="246"/>
      <c r="AB133" s="246"/>
    </row>
    <row r="134" spans="1:28" ht="15" customHeight="1">
      <c r="A134" s="128"/>
      <c r="B134" s="161"/>
      <c r="C134" s="110"/>
      <c r="D134" s="16"/>
      <c r="E134" s="62"/>
      <c r="F134" s="62"/>
      <c r="G134" s="62"/>
      <c r="H134" s="62"/>
      <c r="I134" s="62"/>
      <c r="J134" s="62"/>
      <c r="K134" s="62"/>
      <c r="L134" s="62"/>
      <c r="M134" s="62"/>
      <c r="N134" s="62"/>
      <c r="O134" s="62"/>
      <c r="P134" s="62"/>
      <c r="Q134" s="62"/>
      <c r="R134" s="62"/>
      <c r="S134" s="62"/>
      <c r="T134" s="62"/>
      <c r="U134" s="62"/>
      <c r="V134" s="62"/>
      <c r="W134" s="62"/>
      <c r="X134" s="62"/>
      <c r="Y134" s="62"/>
      <c r="Z134" s="62"/>
      <c r="AA134" s="62"/>
      <c r="AB134" s="62"/>
    </row>
    <row r="135" spans="1:28" ht="18.5">
      <c r="A135" s="128"/>
      <c r="B135" s="224" t="s">
        <v>279</v>
      </c>
      <c r="D135" s="16"/>
      <c r="E135" s="74"/>
      <c r="F135" s="74"/>
      <c r="G135" s="74"/>
      <c r="H135" s="74"/>
      <c r="I135" s="74"/>
      <c r="J135" s="74"/>
      <c r="K135" s="74"/>
      <c r="L135" s="74"/>
      <c r="M135" s="74"/>
      <c r="N135" s="74"/>
      <c r="O135" s="63"/>
      <c r="P135" s="63"/>
      <c r="Q135" s="63"/>
      <c r="R135" s="63"/>
      <c r="S135" s="63"/>
      <c r="T135" s="63"/>
      <c r="U135" s="63"/>
      <c r="V135" s="63"/>
      <c r="W135" s="63"/>
      <c r="X135" s="63"/>
      <c r="Y135" s="63"/>
      <c r="Z135" s="63"/>
      <c r="AA135" s="63"/>
      <c r="AB135" s="63"/>
    </row>
    <row r="136" spans="1:28">
      <c r="A136" s="128"/>
      <c r="B136" s="22"/>
      <c r="C136" s="26"/>
      <c r="D136" s="22"/>
    </row>
    <row r="137" spans="1:28">
      <c r="A137" s="128"/>
      <c r="B137" s="16"/>
      <c r="C137" s="17"/>
      <c r="D137" s="170"/>
      <c r="E137" s="50" t="s">
        <v>15</v>
      </c>
      <c r="F137" s="50" t="s">
        <v>17</v>
      </c>
      <c r="G137" s="50" t="s">
        <v>18</v>
      </c>
      <c r="H137" s="50" t="s">
        <v>21</v>
      </c>
      <c r="I137" s="50" t="s">
        <v>22</v>
      </c>
      <c r="J137" s="50" t="s">
        <v>24</v>
      </c>
      <c r="K137" s="50" t="s">
        <v>25</v>
      </c>
      <c r="L137" s="50" t="s">
        <v>26</v>
      </c>
      <c r="M137" s="50" t="s">
        <v>27</v>
      </c>
      <c r="N137" s="50" t="s">
        <v>335</v>
      </c>
      <c r="O137" s="50" t="s">
        <v>336</v>
      </c>
      <c r="P137" s="50" t="s">
        <v>337</v>
      </c>
      <c r="Q137" s="50" t="s">
        <v>338</v>
      </c>
      <c r="R137" s="50" t="s">
        <v>339</v>
      </c>
      <c r="S137" s="50" t="s">
        <v>366</v>
      </c>
      <c r="T137" s="50" t="s">
        <v>367</v>
      </c>
      <c r="U137" s="50" t="s">
        <v>368</v>
      </c>
      <c r="V137" s="50" t="s">
        <v>369</v>
      </c>
      <c r="W137" s="50" t="s">
        <v>370</v>
      </c>
      <c r="X137" s="50" t="s">
        <v>371</v>
      </c>
      <c r="Y137" s="50" t="s">
        <v>372</v>
      </c>
      <c r="Z137" s="50" t="s">
        <v>373</v>
      </c>
      <c r="AA137" s="50" t="s">
        <v>374</v>
      </c>
      <c r="AB137" s="50" t="s">
        <v>375</v>
      </c>
    </row>
    <row r="138" spans="1:28">
      <c r="A138" s="128">
        <v>18</v>
      </c>
      <c r="B138" s="38" t="s">
        <v>280</v>
      </c>
      <c r="C138" s="75"/>
      <c r="D138" s="169"/>
      <c r="E138" s="158">
        <v>197980.5213670501</v>
      </c>
      <c r="F138" s="158">
        <v>83349</v>
      </c>
      <c r="G138" s="158">
        <v>155206.51508057595</v>
      </c>
      <c r="H138" s="158">
        <v>175874.3916553685</v>
      </c>
      <c r="I138" s="158">
        <v>336215.41326806671</v>
      </c>
      <c r="J138" s="158">
        <v>327208.51596105588</v>
      </c>
      <c r="K138" s="158">
        <v>305036.99361670204</v>
      </c>
      <c r="L138" s="158">
        <v>341614.89429283398</v>
      </c>
      <c r="M138" s="158">
        <v>295318.4552554196</v>
      </c>
      <c r="N138" s="158">
        <v>246136.63935772749</v>
      </c>
      <c r="O138" s="158">
        <v>252350.19615227112</v>
      </c>
      <c r="P138" s="158">
        <v>260706.98210508318</v>
      </c>
      <c r="Q138" s="158">
        <v>289893.76801872835</v>
      </c>
      <c r="R138" s="158">
        <v>301504.23240482167</v>
      </c>
      <c r="S138" s="158">
        <v>248796.402356682</v>
      </c>
      <c r="T138" s="158">
        <v>227988.08575811423</v>
      </c>
      <c r="U138" s="158">
        <v>239500.23134507798</v>
      </c>
      <c r="V138" s="158">
        <v>251292.72317189199</v>
      </c>
      <c r="W138" s="158">
        <v>279896.92885927111</v>
      </c>
      <c r="X138" s="158">
        <v>273920.95671280054</v>
      </c>
      <c r="Y138" s="158">
        <v>299921.57023499091</v>
      </c>
      <c r="Z138" s="158">
        <v>331230.99040514173</v>
      </c>
      <c r="AA138" s="158">
        <v>343064.43186196475</v>
      </c>
      <c r="AB138" s="158">
        <v>311687.73056855588</v>
      </c>
    </row>
    <row r="139" spans="1:28" ht="15" customHeight="1">
      <c r="A139" s="128" t="s">
        <v>377</v>
      </c>
      <c r="B139" s="281" t="s">
        <v>378</v>
      </c>
      <c r="C139" s="282"/>
      <c r="D139" s="283"/>
      <c r="E139" s="158">
        <v>6854.7096361847762</v>
      </c>
      <c r="F139" s="158">
        <v>155152.46943271963</v>
      </c>
      <c r="G139" s="158">
        <v>211744.10909210786</v>
      </c>
      <c r="H139" s="158">
        <v>205149.95470859337</v>
      </c>
      <c r="I139" s="158">
        <v>234144.2514272868</v>
      </c>
      <c r="J139" s="158">
        <v>264634.75894122483</v>
      </c>
      <c r="K139" s="158">
        <v>217308.39913126727</v>
      </c>
      <c r="L139" s="158">
        <v>193137.84401208861</v>
      </c>
      <c r="M139" s="158">
        <v>190662.89780211006</v>
      </c>
      <c r="N139" s="158">
        <v>192820.26693365892</v>
      </c>
      <c r="O139" s="158">
        <v>194096.10509909168</v>
      </c>
      <c r="P139" s="158">
        <v>191836.05045932831</v>
      </c>
      <c r="Q139" s="158">
        <v>192314.24265471884</v>
      </c>
      <c r="R139" s="158">
        <v>188450</v>
      </c>
      <c r="S139" s="158">
        <v>188450</v>
      </c>
      <c r="T139" s="158">
        <v>188450</v>
      </c>
      <c r="U139" s="158">
        <v>188450</v>
      </c>
      <c r="V139" s="158">
        <v>188450</v>
      </c>
      <c r="W139" s="158">
        <v>188450</v>
      </c>
      <c r="X139" s="158">
        <v>188450</v>
      </c>
      <c r="Y139" s="158">
        <v>188450</v>
      </c>
      <c r="Z139" s="158">
        <v>188450</v>
      </c>
      <c r="AA139" s="158">
        <v>188450</v>
      </c>
      <c r="AB139" s="158">
        <v>188450</v>
      </c>
    </row>
    <row r="140" spans="1:28" ht="15" customHeight="1">
      <c r="A140" s="128"/>
      <c r="C140" s="110"/>
      <c r="D140" s="16"/>
      <c r="E140" s="62"/>
      <c r="F140" s="62"/>
      <c r="G140" s="62"/>
      <c r="H140" s="62"/>
      <c r="I140" s="62"/>
      <c r="J140" s="62"/>
      <c r="K140" s="62"/>
      <c r="L140" s="62"/>
      <c r="M140" s="62"/>
      <c r="N140" s="62"/>
      <c r="O140" s="62"/>
      <c r="P140" s="62"/>
      <c r="Q140" s="62"/>
      <c r="R140" s="62"/>
      <c r="S140" s="62"/>
      <c r="T140" s="62"/>
      <c r="U140" s="62"/>
      <c r="V140" s="62"/>
      <c r="W140" s="62"/>
      <c r="X140" s="62"/>
      <c r="Y140" s="62"/>
      <c r="Z140" s="62"/>
      <c r="AA140" s="62"/>
      <c r="AB140" s="62"/>
    </row>
    <row r="141" spans="1:28" ht="18.5">
      <c r="A141" s="128"/>
      <c r="B141" s="226" t="s">
        <v>13</v>
      </c>
      <c r="D141" s="16"/>
      <c r="E141" s="62"/>
      <c r="F141" s="62"/>
      <c r="G141" s="62"/>
      <c r="H141" s="62"/>
      <c r="I141" s="62"/>
      <c r="J141" s="62"/>
      <c r="K141" s="62"/>
      <c r="L141" s="62"/>
      <c r="M141" s="62"/>
      <c r="N141" s="62"/>
      <c r="O141" s="62"/>
      <c r="P141" s="62"/>
      <c r="Q141" s="62"/>
      <c r="R141" s="62"/>
      <c r="S141" s="62"/>
      <c r="T141" s="62"/>
      <c r="U141" s="62"/>
      <c r="V141" s="62"/>
      <c r="W141" s="62"/>
      <c r="X141" s="62"/>
      <c r="Y141" s="62"/>
      <c r="Z141" s="62"/>
      <c r="AA141" s="62"/>
      <c r="AB141" s="62"/>
    </row>
    <row r="142" spans="1:28">
      <c r="A142" s="128"/>
      <c r="B142" s="16"/>
      <c r="D142" s="16"/>
      <c r="E142" s="50" t="s">
        <v>15</v>
      </c>
      <c r="F142" s="50" t="s">
        <v>17</v>
      </c>
      <c r="G142" s="50" t="s">
        <v>18</v>
      </c>
      <c r="H142" s="50" t="s">
        <v>21</v>
      </c>
      <c r="I142" s="50" t="s">
        <v>22</v>
      </c>
      <c r="J142" s="50" t="s">
        <v>24</v>
      </c>
      <c r="K142" s="50" t="s">
        <v>25</v>
      </c>
      <c r="L142" s="50" t="s">
        <v>26</v>
      </c>
      <c r="M142" s="50" t="s">
        <v>27</v>
      </c>
      <c r="N142" s="50" t="s">
        <v>335</v>
      </c>
      <c r="O142" s="50" t="s">
        <v>336</v>
      </c>
      <c r="P142" s="50" t="s">
        <v>337</v>
      </c>
      <c r="Q142" s="50" t="s">
        <v>338</v>
      </c>
      <c r="R142" s="50" t="s">
        <v>339</v>
      </c>
      <c r="S142" s="50" t="s">
        <v>366</v>
      </c>
      <c r="T142" s="50" t="s">
        <v>367</v>
      </c>
      <c r="U142" s="50" t="s">
        <v>368</v>
      </c>
      <c r="V142" s="50" t="s">
        <v>369</v>
      </c>
      <c r="W142" s="50" t="s">
        <v>370</v>
      </c>
      <c r="X142" s="50" t="s">
        <v>371</v>
      </c>
      <c r="Y142" s="50" t="s">
        <v>372</v>
      </c>
      <c r="Z142" s="50" t="s">
        <v>373</v>
      </c>
      <c r="AA142" s="50" t="s">
        <v>374</v>
      </c>
      <c r="AB142" s="50" t="s">
        <v>375</v>
      </c>
    </row>
    <row r="143" spans="1:28">
      <c r="A143" s="128">
        <v>19</v>
      </c>
      <c r="B143" s="37" t="s">
        <v>314</v>
      </c>
      <c r="C143" s="32"/>
      <c r="D143" s="75"/>
      <c r="E143" s="140">
        <f>E87+E131+E133</f>
        <v>655585.30556303833</v>
      </c>
      <c r="F143" s="140">
        <f t="shared" ref="F143:R143" si="17">F87+F131+F133</f>
        <v>961526.97074515291</v>
      </c>
      <c r="G143" s="242">
        <f t="shared" si="17"/>
        <v>987803.56687545893</v>
      </c>
      <c r="H143" s="242">
        <f t="shared" si="17"/>
        <v>1018966.9070295994</v>
      </c>
      <c r="I143" s="242">
        <f t="shared" si="17"/>
        <v>951188.79730044934</v>
      </c>
      <c r="J143" s="242">
        <f t="shared" si="17"/>
        <v>990796.1903809153</v>
      </c>
      <c r="K143" s="242">
        <f t="shared" si="17"/>
        <v>966048.71427023166</v>
      </c>
      <c r="L143" s="242">
        <f t="shared" si="17"/>
        <v>906004.99292475032</v>
      </c>
      <c r="M143" s="242">
        <f t="shared" si="17"/>
        <v>950828.59329692449</v>
      </c>
      <c r="N143" s="242">
        <f t="shared" si="17"/>
        <v>1003467.2589658129</v>
      </c>
      <c r="O143" s="242">
        <f t="shared" si="17"/>
        <v>1000126.3940715056</v>
      </c>
      <c r="P143" s="242">
        <f t="shared" si="17"/>
        <v>991403.78030876641</v>
      </c>
      <c r="Q143" s="242">
        <f t="shared" si="17"/>
        <v>964886.78651513357</v>
      </c>
      <c r="R143" s="242">
        <f t="shared" si="17"/>
        <v>951901.05249409925</v>
      </c>
      <c r="S143" s="242">
        <f t="shared" ref="S143:Z143" si="18">S87+S131+S133</f>
        <v>1012272.3887252993</v>
      </c>
      <c r="T143" s="242">
        <f t="shared" si="18"/>
        <v>1041041.5846017131</v>
      </c>
      <c r="U143" s="242">
        <f t="shared" si="18"/>
        <v>1037787.691387875</v>
      </c>
      <c r="V143" s="242">
        <f t="shared" si="18"/>
        <v>1034550.8250290958</v>
      </c>
      <c r="W143" s="242">
        <f t="shared" si="18"/>
        <v>1014799.6179045371</v>
      </c>
      <c r="X143" s="242">
        <f t="shared" si="18"/>
        <v>1029925.9617091077</v>
      </c>
      <c r="Y143" s="242">
        <f t="shared" si="18"/>
        <v>1013373.0929399263</v>
      </c>
      <c r="Z143" s="242">
        <f t="shared" si="18"/>
        <v>991808.7906179406</v>
      </c>
      <c r="AA143" s="242">
        <f t="shared" ref="AA143:AB143" si="19">AA87+AA131+AA133</f>
        <v>990017.840103945</v>
      </c>
      <c r="AB143" s="242">
        <f t="shared" si="19"/>
        <v>1031734.4054353372</v>
      </c>
    </row>
    <row r="144" spans="1:28">
      <c r="A144" s="128" t="s">
        <v>298</v>
      </c>
      <c r="B144" s="188" t="s">
        <v>318</v>
      </c>
      <c r="C144" s="32"/>
      <c r="D144" s="75"/>
      <c r="E144" s="140">
        <f>E84</f>
        <v>0</v>
      </c>
      <c r="F144" s="140">
        <f t="shared" ref="F144:R144" si="20">F84</f>
        <v>0</v>
      </c>
      <c r="G144" s="242">
        <f t="shared" si="20"/>
        <v>0</v>
      </c>
      <c r="H144" s="242">
        <f t="shared" si="20"/>
        <v>0</v>
      </c>
      <c r="I144" s="242">
        <f t="shared" si="20"/>
        <v>0</v>
      </c>
      <c r="J144" s="242">
        <f t="shared" si="20"/>
        <v>0</v>
      </c>
      <c r="K144" s="242">
        <f t="shared" si="20"/>
        <v>0</v>
      </c>
      <c r="L144" s="242">
        <f t="shared" si="20"/>
        <v>0</v>
      </c>
      <c r="M144" s="242">
        <f t="shared" si="20"/>
        <v>0</v>
      </c>
      <c r="N144" s="242">
        <f t="shared" si="20"/>
        <v>0</v>
      </c>
      <c r="O144" s="242">
        <f t="shared" si="20"/>
        <v>0</v>
      </c>
      <c r="P144" s="242">
        <f t="shared" si="20"/>
        <v>0</v>
      </c>
      <c r="Q144" s="242">
        <f t="shared" si="20"/>
        <v>0</v>
      </c>
      <c r="R144" s="242">
        <f t="shared" si="20"/>
        <v>0</v>
      </c>
      <c r="S144" s="242">
        <f t="shared" ref="S144:Z144" si="21">S84</f>
        <v>0</v>
      </c>
      <c r="T144" s="242">
        <f t="shared" si="21"/>
        <v>0</v>
      </c>
      <c r="U144" s="242">
        <f t="shared" si="21"/>
        <v>0</v>
      </c>
      <c r="V144" s="242">
        <f t="shared" si="21"/>
        <v>0</v>
      </c>
      <c r="W144" s="242">
        <f t="shared" si="21"/>
        <v>0</v>
      </c>
      <c r="X144" s="242">
        <f t="shared" si="21"/>
        <v>0</v>
      </c>
      <c r="Y144" s="242">
        <f t="shared" si="21"/>
        <v>0</v>
      </c>
      <c r="Z144" s="242">
        <f t="shared" si="21"/>
        <v>0</v>
      </c>
      <c r="AA144" s="242">
        <f t="shared" ref="AA144:AB144" si="22">AA84</f>
        <v>0</v>
      </c>
      <c r="AB144" s="242">
        <f t="shared" si="22"/>
        <v>0</v>
      </c>
    </row>
    <row r="145" spans="1:28">
      <c r="A145" s="128">
        <v>20</v>
      </c>
      <c r="B145" s="284" t="s">
        <v>379</v>
      </c>
      <c r="C145" s="32"/>
      <c r="D145" s="75"/>
      <c r="E145" s="140">
        <f>E138-E139</f>
        <v>191125.81173086533</v>
      </c>
      <c r="F145" s="140">
        <f t="shared" ref="F145:G145" si="23">F138-F139</f>
        <v>-71803.469432719634</v>
      </c>
      <c r="G145" s="351">
        <f t="shared" si="23"/>
        <v>-56537.59401153191</v>
      </c>
      <c r="H145" s="66">
        <f t="shared" ref="H145:AB145" si="24">H138-H139</f>
        <v>-29275.563053224876</v>
      </c>
      <c r="I145" s="66">
        <f t="shared" si="24"/>
        <v>102071.16184077991</v>
      </c>
      <c r="J145" s="66">
        <f t="shared" si="24"/>
        <v>62573.757019831042</v>
      </c>
      <c r="K145" s="66">
        <f t="shared" si="24"/>
        <v>87728.594485434762</v>
      </c>
      <c r="L145" s="66">
        <f t="shared" si="24"/>
        <v>148477.05028074537</v>
      </c>
      <c r="M145" s="66">
        <f t="shared" si="24"/>
        <v>104655.55745330954</v>
      </c>
      <c r="N145" s="66">
        <f t="shared" si="24"/>
        <v>53316.37242406857</v>
      </c>
      <c r="O145" s="66">
        <f t="shared" si="24"/>
        <v>58254.091053179436</v>
      </c>
      <c r="P145" s="66">
        <f t="shared" si="24"/>
        <v>68870.93164575487</v>
      </c>
      <c r="Q145" s="66">
        <f t="shared" si="24"/>
        <v>97579.525364009518</v>
      </c>
      <c r="R145" s="66">
        <f t="shared" si="24"/>
        <v>113054.23240482167</v>
      </c>
      <c r="S145" s="66">
        <f t="shared" si="24"/>
        <v>60346.402356681996</v>
      </c>
      <c r="T145" s="66">
        <f t="shared" si="24"/>
        <v>39538.085758114234</v>
      </c>
      <c r="U145" s="66">
        <f t="shared" si="24"/>
        <v>51050.231345077977</v>
      </c>
      <c r="V145" s="66">
        <f t="shared" si="24"/>
        <v>62842.723171891994</v>
      </c>
      <c r="W145" s="66">
        <f t="shared" si="24"/>
        <v>91446.928859271109</v>
      </c>
      <c r="X145" s="66">
        <f t="shared" si="24"/>
        <v>85470.956712800544</v>
      </c>
      <c r="Y145" s="66">
        <f t="shared" si="24"/>
        <v>111471.57023499091</v>
      </c>
      <c r="Z145" s="66">
        <f t="shared" si="24"/>
        <v>142780.99040514173</v>
      </c>
      <c r="AA145" s="66">
        <f t="shared" si="24"/>
        <v>154614.43186196475</v>
      </c>
      <c r="AB145" s="66">
        <f t="shared" si="24"/>
        <v>123237.73056855588</v>
      </c>
    </row>
    <row r="146" spans="1:28">
      <c r="A146" s="236">
        <v>21</v>
      </c>
      <c r="B146" s="37" t="s">
        <v>299</v>
      </c>
      <c r="C146" s="32"/>
      <c r="D146" s="65"/>
      <c r="E146" s="140">
        <f t="shared" ref="E146:R146" si="25">E143-E144+E145</f>
        <v>846711.1172939036</v>
      </c>
      <c r="F146" s="140">
        <f>F143-F144+F145</f>
        <v>889723.50131243328</v>
      </c>
      <c r="G146" s="242">
        <f t="shared" si="25"/>
        <v>931265.97286392702</v>
      </c>
      <c r="H146" s="242">
        <f t="shared" si="25"/>
        <v>989691.34397637448</v>
      </c>
      <c r="I146" s="242">
        <f t="shared" si="25"/>
        <v>1053259.9591412293</v>
      </c>
      <c r="J146" s="242">
        <f t="shared" si="25"/>
        <v>1053369.9474007464</v>
      </c>
      <c r="K146" s="242">
        <f t="shared" si="25"/>
        <v>1053777.3087556665</v>
      </c>
      <c r="L146" s="242">
        <f t="shared" si="25"/>
        <v>1054482.0432054957</v>
      </c>
      <c r="M146" s="242">
        <f t="shared" si="25"/>
        <v>1055484.150750234</v>
      </c>
      <c r="N146" s="242">
        <f t="shared" si="25"/>
        <v>1056783.6313898815</v>
      </c>
      <c r="O146" s="242">
        <f t="shared" si="25"/>
        <v>1058380.4851246851</v>
      </c>
      <c r="P146" s="242">
        <f t="shared" si="25"/>
        <v>1060274.7119545212</v>
      </c>
      <c r="Q146" s="242">
        <f t="shared" si="25"/>
        <v>1062466.3118791431</v>
      </c>
      <c r="R146" s="242">
        <f t="shared" si="25"/>
        <v>1064955.2848989209</v>
      </c>
      <c r="S146" s="242">
        <f t="shared" ref="S146:Z146" si="26">S143-S144+S145</f>
        <v>1072618.7910819813</v>
      </c>
      <c r="T146" s="242">
        <f t="shared" si="26"/>
        <v>1080579.6703598273</v>
      </c>
      <c r="U146" s="242">
        <f t="shared" si="26"/>
        <v>1088837.922732953</v>
      </c>
      <c r="V146" s="242">
        <f t="shared" si="26"/>
        <v>1097393.5482009877</v>
      </c>
      <c r="W146" s="242">
        <f t="shared" si="26"/>
        <v>1106246.5467638082</v>
      </c>
      <c r="X146" s="242">
        <f t="shared" si="26"/>
        <v>1115396.9184219083</v>
      </c>
      <c r="Y146" s="242">
        <f t="shared" si="26"/>
        <v>1124844.6631749172</v>
      </c>
      <c r="Z146" s="242">
        <f t="shared" si="26"/>
        <v>1134589.7810230823</v>
      </c>
      <c r="AA146" s="242">
        <f t="shared" ref="AA146:AB146" si="27">AA143-AA144+AA145</f>
        <v>1144632.2719659097</v>
      </c>
      <c r="AB146" s="242">
        <f t="shared" si="27"/>
        <v>1154972.1360038931</v>
      </c>
    </row>
    <row r="147" spans="1:28">
      <c r="A147" s="128">
        <v>22</v>
      </c>
      <c r="B147" s="37" t="s">
        <v>93</v>
      </c>
      <c r="C147" s="32"/>
      <c r="D147" s="65"/>
      <c r="E147" s="140">
        <f t="shared" ref="E147:AB147" si="28">E17</f>
        <v>846710.88082901551</v>
      </c>
      <c r="F147" s="140">
        <f t="shared" si="28"/>
        <v>889723.31606217625</v>
      </c>
      <c r="G147" s="66">
        <f t="shared" si="28"/>
        <v>931265.97286392702</v>
      </c>
      <c r="H147" s="66">
        <f t="shared" si="28"/>
        <v>989691.34397637448</v>
      </c>
      <c r="I147" s="66">
        <f t="shared" si="28"/>
        <v>1053259.9591412293</v>
      </c>
      <c r="J147" s="66">
        <f t="shared" si="28"/>
        <v>1053369.9474007464</v>
      </c>
      <c r="K147" s="66">
        <f t="shared" si="28"/>
        <v>1053777.3087556665</v>
      </c>
      <c r="L147" s="66">
        <f t="shared" si="28"/>
        <v>1054482.0432054957</v>
      </c>
      <c r="M147" s="66">
        <f t="shared" si="28"/>
        <v>1055484.150750234</v>
      </c>
      <c r="N147" s="66">
        <f t="shared" si="28"/>
        <v>1056783.6313898815</v>
      </c>
      <c r="O147" s="66">
        <f t="shared" si="28"/>
        <v>1058380.4851246851</v>
      </c>
      <c r="P147" s="66">
        <f t="shared" si="28"/>
        <v>1060274.7119545212</v>
      </c>
      <c r="Q147" s="66">
        <f t="shared" si="28"/>
        <v>1062466.3118791431</v>
      </c>
      <c r="R147" s="66">
        <f t="shared" si="28"/>
        <v>1064955.2848989209</v>
      </c>
      <c r="S147" s="66">
        <f t="shared" si="28"/>
        <v>1072618.7910819813</v>
      </c>
      <c r="T147" s="66">
        <f t="shared" si="28"/>
        <v>1080579.6703598273</v>
      </c>
      <c r="U147" s="66">
        <f t="shared" si="28"/>
        <v>1088837.922732953</v>
      </c>
      <c r="V147" s="66">
        <f t="shared" si="28"/>
        <v>1097393.5482009877</v>
      </c>
      <c r="W147" s="66">
        <f t="shared" si="28"/>
        <v>1106246.5467638082</v>
      </c>
      <c r="X147" s="66">
        <f t="shared" si="28"/>
        <v>1115396.9184219083</v>
      </c>
      <c r="Y147" s="66">
        <f t="shared" si="28"/>
        <v>1124844.6631749172</v>
      </c>
      <c r="Z147" s="66">
        <f t="shared" si="28"/>
        <v>1134589.7810230823</v>
      </c>
      <c r="AA147" s="66">
        <f t="shared" si="28"/>
        <v>1144632.2719659097</v>
      </c>
      <c r="AB147" s="66">
        <f t="shared" si="28"/>
        <v>1154972.1360038931</v>
      </c>
    </row>
    <row r="148" spans="1:28">
      <c r="A148" s="128">
        <v>23</v>
      </c>
      <c r="B148" s="37" t="s">
        <v>300</v>
      </c>
      <c r="C148" s="32"/>
      <c r="D148" s="75"/>
      <c r="E148" s="140">
        <f>E146-E147</f>
        <v>0.23646488809026778</v>
      </c>
      <c r="F148" s="140">
        <f>F146-F147</f>
        <v>0.18525025702547282</v>
      </c>
      <c r="G148" s="66">
        <f t="shared" ref="G148:R148" si="29">G146-G147</f>
        <v>0</v>
      </c>
      <c r="H148" s="66">
        <f t="shared" si="29"/>
        <v>0</v>
      </c>
      <c r="I148" s="66">
        <f t="shared" si="29"/>
        <v>0</v>
      </c>
      <c r="J148" s="66">
        <f t="shared" si="29"/>
        <v>0</v>
      </c>
      <c r="K148" s="66">
        <f t="shared" si="29"/>
        <v>0</v>
      </c>
      <c r="L148" s="66">
        <f t="shared" si="29"/>
        <v>0</v>
      </c>
      <c r="M148" s="66">
        <f t="shared" si="29"/>
        <v>0</v>
      </c>
      <c r="N148" s="66">
        <f t="shared" si="29"/>
        <v>0</v>
      </c>
      <c r="O148" s="66">
        <f t="shared" si="29"/>
        <v>0</v>
      </c>
      <c r="P148" s="66">
        <f t="shared" si="29"/>
        <v>0</v>
      </c>
      <c r="Q148" s="66">
        <f t="shared" si="29"/>
        <v>0</v>
      </c>
      <c r="R148" s="66">
        <f t="shared" si="29"/>
        <v>0</v>
      </c>
      <c r="S148" s="66">
        <f t="shared" ref="S148:Z148" si="30">S146-S147</f>
        <v>0</v>
      </c>
      <c r="T148" s="66">
        <f t="shared" si="30"/>
        <v>0</v>
      </c>
      <c r="U148" s="66">
        <f t="shared" si="30"/>
        <v>0</v>
      </c>
      <c r="V148" s="66">
        <f t="shared" si="30"/>
        <v>0</v>
      </c>
      <c r="W148" s="66">
        <f t="shared" si="30"/>
        <v>0</v>
      </c>
      <c r="X148" s="66">
        <f t="shared" si="30"/>
        <v>0</v>
      </c>
      <c r="Y148" s="66">
        <f t="shared" si="30"/>
        <v>0</v>
      </c>
      <c r="Z148" s="66">
        <f t="shared" si="30"/>
        <v>0</v>
      </c>
      <c r="AA148" s="66">
        <f t="shared" ref="AA148:AB148" si="31">AA146-AA147</f>
        <v>0</v>
      </c>
      <c r="AB148" s="66">
        <f t="shared" si="31"/>
        <v>0</v>
      </c>
    </row>
    <row r="149" spans="1:28">
      <c r="A149" s="128"/>
    </row>
    <row r="150" spans="1:28">
      <c r="A150" s="128"/>
    </row>
    <row r="151" spans="1:28">
      <c r="A151" s="128"/>
    </row>
    <row r="152" spans="1:28">
      <c r="A152" s="128"/>
    </row>
    <row r="153" spans="1:28">
      <c r="A153" s="128"/>
    </row>
    <row r="154" spans="1:28">
      <c r="A154" s="128"/>
    </row>
    <row r="155" spans="1:28">
      <c r="A155" s="128"/>
    </row>
    <row r="156" spans="1:28">
      <c r="A156" s="128"/>
    </row>
    <row r="157" spans="1:28">
      <c r="A157" s="128"/>
    </row>
    <row r="158" spans="1:28">
      <c r="A158" s="128"/>
    </row>
    <row r="159" spans="1:28">
      <c r="A159" s="128"/>
    </row>
  </sheetData>
  <dataConsolidate/>
  <mergeCells count="3">
    <mergeCell ref="E9:F9"/>
    <mergeCell ref="C12:C13"/>
    <mergeCell ref="C14:C17"/>
  </mergeCells>
  <phoneticPr fontId="5" type="noConversion"/>
  <dataValidations disablePrompts="1" count="1">
    <dataValidation type="list" allowBlank="1" showInputMessage="1" showErrorMessage="1" sqref="D37 D43 D27:D33" xr:uid="{00000000-0002-0000-0300-000000000000}">
      <formula1>#REF!</formula1>
    </dataValidation>
  </dataValidations>
  <printOptions horizontalCentered="1"/>
  <pageMargins left="0.44" right="0.5" top="0.52" bottom="0.42" header="0.52" footer="0.4"/>
  <pageSetup scale="21" pageOrder="overThenDown"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2"/>
    <pageSetUpPr fitToPage="1"/>
  </sheetPr>
  <dimension ref="A1:AB180"/>
  <sheetViews>
    <sheetView showGridLines="0" view="pageBreakPreview" zoomScale="70" zoomScaleNormal="55" zoomScaleSheetLayoutView="70" workbookViewId="0"/>
  </sheetViews>
  <sheetFormatPr defaultColWidth="9" defaultRowHeight="15.5"/>
  <cols>
    <col min="1" max="1" width="9" style="132"/>
    <col min="2" max="2" width="67.25" style="7" customWidth="1"/>
    <col min="3" max="3" width="15" style="7" customWidth="1"/>
    <col min="4" max="4" width="19.08203125" style="7" customWidth="1"/>
    <col min="5" max="14" width="9.75" style="3" customWidth="1"/>
    <col min="15" max="15" width="9.25" style="3" customWidth="1"/>
    <col min="16" max="28" width="9.25" style="1" customWidth="1"/>
    <col min="29" max="131" width="7.08203125" style="1" customWidth="1"/>
    <col min="132" max="16384" width="9" style="1"/>
  </cols>
  <sheetData>
    <row r="1" spans="1:28">
      <c r="B1" s="16" t="s">
        <v>19</v>
      </c>
      <c r="C1" s="16"/>
      <c r="O1" s="1"/>
    </row>
    <row r="2" spans="1:28">
      <c r="B2" s="16" t="s">
        <v>20</v>
      </c>
      <c r="C2" s="16"/>
      <c r="O2" s="1"/>
    </row>
    <row r="3" spans="1:28" s="2" customFormat="1">
      <c r="A3" s="132"/>
      <c r="B3" s="109" t="s">
        <v>259</v>
      </c>
      <c r="C3" s="17"/>
      <c r="D3" s="13"/>
    </row>
    <row r="4" spans="1:28" s="2" customFormat="1">
      <c r="A4" s="132"/>
      <c r="B4" s="21" t="s">
        <v>179</v>
      </c>
      <c r="C4" s="17"/>
      <c r="D4" s="12"/>
    </row>
    <row r="5" spans="1:28" s="2" customFormat="1">
      <c r="A5" s="132"/>
      <c r="B5" s="217" t="s">
        <v>185</v>
      </c>
      <c r="C5" s="17"/>
      <c r="D5" s="12"/>
    </row>
    <row r="6" spans="1:28" s="2" customFormat="1">
      <c r="A6" s="132"/>
      <c r="B6" s="12"/>
      <c r="D6" s="12"/>
    </row>
    <row r="7" spans="1:28" s="2" customFormat="1" ht="15.75" customHeight="1">
      <c r="A7" s="132"/>
      <c r="B7" s="131" t="s">
        <v>389</v>
      </c>
      <c r="C7" s="7"/>
      <c r="D7" s="7"/>
      <c r="E7" s="8"/>
      <c r="F7" s="8"/>
      <c r="G7" s="8"/>
      <c r="I7" s="4"/>
      <c r="J7" s="4"/>
      <c r="K7" s="4"/>
      <c r="L7" s="4"/>
      <c r="M7" s="4"/>
      <c r="N7" s="4"/>
      <c r="O7" s="4"/>
    </row>
    <row r="8" spans="1:28" s="2" customFormat="1">
      <c r="A8" s="132"/>
      <c r="B8" s="16"/>
      <c r="C8" s="9"/>
      <c r="D8" s="16"/>
      <c r="E8" s="42"/>
      <c r="F8" s="42"/>
      <c r="G8" s="42"/>
      <c r="H8" s="42"/>
      <c r="I8" s="42"/>
      <c r="J8" s="43" t="s">
        <v>1</v>
      </c>
      <c r="K8" s="44"/>
      <c r="L8" s="44"/>
      <c r="M8" s="44"/>
      <c r="N8" s="44"/>
      <c r="O8" s="45"/>
      <c r="P8" s="46"/>
      <c r="Q8" s="46"/>
      <c r="R8" s="46"/>
      <c r="S8" s="46"/>
      <c r="T8" s="46"/>
      <c r="U8" s="46"/>
      <c r="V8" s="46"/>
      <c r="W8" s="46"/>
      <c r="X8" s="46"/>
      <c r="Y8" s="46"/>
      <c r="Z8" s="46"/>
      <c r="AA8" s="46"/>
      <c r="AB8" s="46"/>
    </row>
    <row r="9" spans="1:28" s="2" customFormat="1">
      <c r="A9" s="132"/>
      <c r="B9" s="9"/>
      <c r="C9" s="9"/>
      <c r="D9" s="16"/>
      <c r="E9" s="62" t="s">
        <v>78</v>
      </c>
      <c r="F9" s="62"/>
      <c r="G9" s="47"/>
      <c r="H9" s="48"/>
      <c r="I9" s="48"/>
      <c r="J9" s="49"/>
      <c r="K9" s="45"/>
      <c r="L9" s="45"/>
      <c r="M9" s="45"/>
      <c r="N9" s="45"/>
      <c r="O9" s="45"/>
      <c r="P9" s="46"/>
      <c r="Q9" s="46"/>
      <c r="R9" s="46"/>
      <c r="S9" s="46"/>
      <c r="T9" s="46"/>
      <c r="U9" s="46"/>
      <c r="V9" s="46"/>
      <c r="W9" s="46"/>
      <c r="X9" s="46"/>
      <c r="Y9" s="46"/>
      <c r="Z9" s="46"/>
      <c r="AA9" s="46"/>
      <c r="AB9" s="46"/>
    </row>
    <row r="10" spans="1:28" ht="15.75" customHeight="1">
      <c r="B10" s="224" t="s">
        <v>281</v>
      </c>
      <c r="C10" s="18"/>
      <c r="D10" s="17"/>
      <c r="E10" s="62" t="s">
        <v>282</v>
      </c>
      <c r="F10" s="62"/>
      <c r="G10" s="61"/>
      <c r="H10" s="61"/>
      <c r="I10" s="61"/>
      <c r="J10" s="61"/>
      <c r="K10" s="61"/>
      <c r="L10" s="61"/>
      <c r="M10" s="61"/>
      <c r="N10" s="61"/>
      <c r="O10" s="61"/>
      <c r="P10" s="61"/>
      <c r="Q10" s="61"/>
      <c r="R10" s="61"/>
      <c r="S10" s="61"/>
      <c r="T10" s="61"/>
      <c r="U10" s="61"/>
      <c r="V10" s="61"/>
      <c r="W10" s="61"/>
      <c r="X10" s="61"/>
      <c r="Y10" s="61"/>
      <c r="Z10" s="61"/>
      <c r="AA10" s="61"/>
      <c r="AB10" s="61"/>
    </row>
    <row r="11" spans="1:28" ht="15.75" customHeight="1">
      <c r="B11" s="22" t="s">
        <v>271</v>
      </c>
      <c r="C11" s="26"/>
      <c r="D11" s="22"/>
      <c r="G11" s="62"/>
      <c r="H11" s="62"/>
      <c r="I11" s="62"/>
      <c r="J11" s="62"/>
      <c r="K11" s="62"/>
      <c r="L11" s="62"/>
      <c r="M11" s="62"/>
      <c r="N11" s="62"/>
      <c r="O11" s="63"/>
      <c r="P11" s="63"/>
      <c r="Q11" s="63"/>
      <c r="R11" s="63"/>
      <c r="S11" s="63"/>
      <c r="T11" s="63"/>
      <c r="U11" s="63"/>
      <c r="V11" s="63"/>
      <c r="W11" s="63"/>
      <c r="X11" s="63"/>
      <c r="Y11" s="63"/>
      <c r="Z11" s="63"/>
      <c r="AA11" s="63"/>
      <c r="AB11" s="63"/>
    </row>
    <row r="12" spans="1:28">
      <c r="A12" s="128"/>
      <c r="B12" s="27" t="s">
        <v>40</v>
      </c>
      <c r="C12" s="17"/>
      <c r="D12" s="64" t="s">
        <v>94</v>
      </c>
      <c r="E12" s="50" t="s">
        <v>15</v>
      </c>
      <c r="F12" s="50" t="s">
        <v>17</v>
      </c>
      <c r="G12" s="50" t="s">
        <v>18</v>
      </c>
      <c r="H12" s="50" t="s">
        <v>21</v>
      </c>
      <c r="I12" s="50" t="s">
        <v>22</v>
      </c>
      <c r="J12" s="50" t="s">
        <v>24</v>
      </c>
      <c r="K12" s="50" t="s">
        <v>25</v>
      </c>
      <c r="L12" s="50" t="s">
        <v>26</v>
      </c>
      <c r="M12" s="50" t="s">
        <v>27</v>
      </c>
      <c r="N12" s="50" t="s">
        <v>335</v>
      </c>
      <c r="O12" s="50" t="s">
        <v>336</v>
      </c>
      <c r="P12" s="50" t="s">
        <v>337</v>
      </c>
      <c r="Q12" s="50" t="s">
        <v>338</v>
      </c>
      <c r="R12" s="50" t="s">
        <v>339</v>
      </c>
      <c r="S12" s="50" t="s">
        <v>366</v>
      </c>
      <c r="T12" s="50" t="s">
        <v>367</v>
      </c>
      <c r="U12" s="50" t="s">
        <v>368</v>
      </c>
      <c r="V12" s="50" t="s">
        <v>369</v>
      </c>
      <c r="W12" s="50" t="s">
        <v>370</v>
      </c>
      <c r="X12" s="50" t="s">
        <v>371</v>
      </c>
      <c r="Y12" s="50" t="s">
        <v>372</v>
      </c>
      <c r="Z12" s="50" t="s">
        <v>373</v>
      </c>
      <c r="AA12" s="50" t="s">
        <v>374</v>
      </c>
      <c r="AB12" s="50" t="s">
        <v>375</v>
      </c>
    </row>
    <row r="13" spans="1:28">
      <c r="A13" s="128" t="s">
        <v>80</v>
      </c>
      <c r="B13" s="10" t="s">
        <v>341</v>
      </c>
      <c r="C13" s="30"/>
      <c r="D13" s="266">
        <v>0</v>
      </c>
      <c r="E13" s="139">
        <v>0</v>
      </c>
      <c r="F13" s="139">
        <v>0</v>
      </c>
      <c r="G13" s="52">
        <v>0</v>
      </c>
      <c r="H13" s="52">
        <v>0</v>
      </c>
      <c r="I13" s="52">
        <v>0</v>
      </c>
      <c r="J13" s="52">
        <v>0</v>
      </c>
      <c r="K13" s="52">
        <v>0</v>
      </c>
      <c r="L13" s="52">
        <v>0</v>
      </c>
      <c r="M13" s="52">
        <v>0</v>
      </c>
      <c r="N13" s="52">
        <v>0</v>
      </c>
      <c r="O13" s="52">
        <v>0</v>
      </c>
      <c r="P13" s="52">
        <v>0</v>
      </c>
      <c r="Q13" s="52">
        <v>0</v>
      </c>
      <c r="R13" s="52">
        <v>0</v>
      </c>
      <c r="S13" s="52">
        <v>0</v>
      </c>
      <c r="T13" s="52">
        <v>0</v>
      </c>
      <c r="U13" s="52">
        <v>0</v>
      </c>
      <c r="V13" s="52">
        <v>0</v>
      </c>
      <c r="W13" s="52">
        <v>0</v>
      </c>
      <c r="X13" s="52">
        <v>0</v>
      </c>
      <c r="Y13" s="52">
        <v>0</v>
      </c>
      <c r="Z13" s="52">
        <v>0</v>
      </c>
      <c r="AA13" s="52">
        <v>0</v>
      </c>
      <c r="AB13" s="52">
        <v>0</v>
      </c>
    </row>
    <row r="14" spans="1:28">
      <c r="A14" s="128" t="s">
        <v>81</v>
      </c>
      <c r="B14" s="28"/>
      <c r="C14" s="171"/>
      <c r="D14" s="52"/>
      <c r="E14" s="140"/>
      <c r="F14" s="140"/>
      <c r="G14" s="66"/>
      <c r="H14" s="66"/>
      <c r="I14" s="66"/>
      <c r="J14" s="66"/>
      <c r="K14" s="66"/>
      <c r="L14" s="66"/>
      <c r="M14" s="66"/>
      <c r="N14" s="66"/>
      <c r="O14" s="53"/>
      <c r="P14" s="53"/>
      <c r="Q14" s="53"/>
      <c r="R14" s="53"/>
      <c r="S14" s="53"/>
      <c r="T14" s="53"/>
      <c r="U14" s="53"/>
      <c r="V14" s="53"/>
      <c r="W14" s="53"/>
      <c r="X14" s="53"/>
      <c r="Y14" s="53"/>
      <c r="Z14" s="53"/>
      <c r="AA14" s="53"/>
      <c r="AB14" s="53"/>
    </row>
    <row r="15" spans="1:28">
      <c r="A15" s="128" t="s">
        <v>82</v>
      </c>
      <c r="B15" s="28"/>
      <c r="C15" s="171"/>
      <c r="D15" s="52"/>
      <c r="E15" s="140"/>
      <c r="F15" s="140"/>
      <c r="G15" s="66"/>
      <c r="H15" s="66"/>
      <c r="I15" s="66"/>
      <c r="J15" s="66"/>
      <c r="K15" s="66"/>
      <c r="L15" s="66"/>
      <c r="M15" s="66"/>
      <c r="N15" s="66"/>
      <c r="O15" s="53"/>
      <c r="P15" s="53"/>
      <c r="Q15" s="53"/>
      <c r="R15" s="53"/>
      <c r="S15" s="53"/>
      <c r="T15" s="53"/>
      <c r="U15" s="53"/>
      <c r="V15" s="53"/>
      <c r="W15" s="53"/>
      <c r="X15" s="53"/>
      <c r="Y15" s="53"/>
      <c r="Z15" s="53"/>
      <c r="AA15" s="53"/>
      <c r="AB15" s="53"/>
    </row>
    <row r="16" spans="1:28">
      <c r="A16" s="128" t="s">
        <v>83</v>
      </c>
      <c r="B16" s="10"/>
      <c r="C16" s="171"/>
      <c r="D16" s="52"/>
      <c r="E16" s="139"/>
      <c r="F16" s="139"/>
      <c r="G16" s="52"/>
      <c r="H16" s="52"/>
      <c r="I16" s="52"/>
      <c r="J16" s="52"/>
      <c r="K16" s="52"/>
      <c r="L16" s="52"/>
      <c r="M16" s="52"/>
      <c r="N16" s="52"/>
      <c r="O16" s="53"/>
      <c r="P16" s="53"/>
      <c r="Q16" s="53"/>
      <c r="R16" s="53"/>
      <c r="S16" s="53"/>
      <c r="T16" s="53"/>
      <c r="U16" s="53"/>
      <c r="V16" s="53"/>
      <c r="W16" s="53"/>
      <c r="X16" s="53"/>
      <c r="Y16" s="53"/>
      <c r="Z16" s="53"/>
      <c r="AA16" s="53"/>
      <c r="AB16" s="53"/>
    </row>
    <row r="17" spans="1:28">
      <c r="A17" s="128" t="s">
        <v>84</v>
      </c>
      <c r="B17" s="31"/>
      <c r="C17" s="171"/>
      <c r="D17" s="52"/>
      <c r="E17" s="141"/>
      <c r="F17" s="141"/>
      <c r="G17" s="68"/>
      <c r="H17" s="68"/>
      <c r="I17" s="68"/>
      <c r="J17" s="68"/>
      <c r="K17" s="68"/>
      <c r="L17" s="68"/>
      <c r="M17" s="68"/>
      <c r="N17" s="68"/>
      <c r="O17" s="69"/>
      <c r="P17" s="69"/>
      <c r="Q17" s="69"/>
      <c r="R17" s="69"/>
      <c r="S17" s="69"/>
      <c r="T17" s="69"/>
      <c r="U17" s="69"/>
      <c r="V17" s="69"/>
      <c r="W17" s="69"/>
      <c r="X17" s="69"/>
      <c r="Y17" s="69"/>
      <c r="Z17" s="69"/>
      <c r="AA17" s="69"/>
      <c r="AB17" s="69"/>
    </row>
    <row r="18" spans="1:28">
      <c r="A18" s="128" t="s">
        <v>85</v>
      </c>
      <c r="B18" s="31"/>
      <c r="C18" s="171"/>
      <c r="D18" s="52"/>
      <c r="E18" s="141"/>
      <c r="F18" s="141"/>
      <c r="G18" s="68"/>
      <c r="H18" s="68"/>
      <c r="I18" s="68"/>
      <c r="J18" s="68"/>
      <c r="K18" s="68"/>
      <c r="L18" s="68"/>
      <c r="M18" s="68"/>
      <c r="N18" s="68"/>
      <c r="O18" s="69"/>
      <c r="P18" s="69"/>
      <c r="Q18" s="69"/>
      <c r="R18" s="69"/>
      <c r="S18" s="69"/>
      <c r="T18" s="69"/>
      <c r="U18" s="69"/>
      <c r="V18" s="69"/>
      <c r="W18" s="69"/>
      <c r="X18" s="69"/>
      <c r="Y18" s="69"/>
      <c r="Z18" s="69"/>
      <c r="AA18" s="69"/>
      <c r="AB18" s="69"/>
    </row>
    <row r="19" spans="1:28">
      <c r="A19" s="128" t="s">
        <v>86</v>
      </c>
      <c r="B19" s="31"/>
      <c r="C19" s="171"/>
      <c r="D19" s="52"/>
      <c r="E19" s="141"/>
      <c r="F19" s="141"/>
      <c r="G19" s="68"/>
      <c r="H19" s="68"/>
      <c r="I19" s="68"/>
      <c r="J19" s="68"/>
      <c r="K19" s="68"/>
      <c r="L19" s="68"/>
      <c r="M19" s="68"/>
      <c r="N19" s="68"/>
      <c r="O19" s="69"/>
      <c r="P19" s="69"/>
      <c r="Q19" s="69"/>
      <c r="R19" s="69"/>
      <c r="S19" s="69"/>
      <c r="T19" s="69"/>
      <c r="U19" s="69"/>
      <c r="V19" s="69"/>
      <c r="W19" s="69"/>
      <c r="X19" s="69"/>
      <c r="Y19" s="69"/>
      <c r="Z19" s="69"/>
      <c r="AA19" s="69"/>
      <c r="AB19" s="69"/>
    </row>
    <row r="20" spans="1:28">
      <c r="A20" s="128"/>
      <c r="B20" s="35"/>
      <c r="D20" s="16"/>
      <c r="E20" s="78"/>
      <c r="F20" s="79"/>
      <c r="G20" s="79"/>
      <c r="H20" s="79"/>
      <c r="I20" s="79"/>
      <c r="J20" s="79"/>
      <c r="K20" s="79"/>
      <c r="L20" s="79"/>
      <c r="M20" s="79"/>
      <c r="N20" s="79"/>
      <c r="O20" s="80"/>
      <c r="P20" s="80"/>
      <c r="Q20" s="80"/>
      <c r="R20" s="81"/>
      <c r="S20" s="81"/>
      <c r="T20" s="81"/>
      <c r="U20" s="81"/>
      <c r="V20" s="81"/>
      <c r="W20" s="81"/>
      <c r="X20" s="81"/>
      <c r="Y20" s="81"/>
      <c r="Z20" s="81"/>
      <c r="AA20" s="81"/>
      <c r="AB20" s="81"/>
    </row>
    <row r="21" spans="1:28">
      <c r="A21" s="128"/>
      <c r="B21" s="22" t="s">
        <v>270</v>
      </c>
      <c r="C21" s="26"/>
      <c r="D21" s="22"/>
      <c r="E21" s="91"/>
      <c r="F21" s="92"/>
      <c r="G21" s="92"/>
      <c r="H21" s="92"/>
      <c r="I21" s="92"/>
      <c r="J21" s="92"/>
      <c r="K21" s="92"/>
      <c r="L21" s="92"/>
      <c r="M21" s="92"/>
      <c r="N21" s="92"/>
      <c r="O21" s="84"/>
      <c r="P21" s="84"/>
      <c r="Q21" s="84"/>
      <c r="R21" s="85"/>
      <c r="S21" s="85"/>
      <c r="T21" s="85"/>
      <c r="U21" s="85"/>
      <c r="V21" s="85"/>
      <c r="W21" s="85"/>
      <c r="X21" s="85"/>
      <c r="Y21" s="85"/>
      <c r="Z21" s="85"/>
      <c r="AA21" s="85"/>
      <c r="AB21" s="85"/>
    </row>
    <row r="22" spans="1:28">
      <c r="A22" s="128"/>
      <c r="B22" s="27" t="s">
        <v>33</v>
      </c>
      <c r="C22" s="17"/>
      <c r="D22" s="64" t="s">
        <v>95</v>
      </c>
      <c r="E22" s="86"/>
      <c r="F22" s="87"/>
      <c r="G22" s="87"/>
      <c r="H22" s="87"/>
      <c r="I22" s="87"/>
      <c r="J22" s="87"/>
      <c r="K22" s="87"/>
      <c r="L22" s="87"/>
      <c r="M22" s="87"/>
      <c r="N22" s="87"/>
      <c r="O22" s="88"/>
      <c r="P22" s="88"/>
      <c r="Q22" s="88"/>
      <c r="R22" s="89"/>
      <c r="S22" s="89"/>
      <c r="T22" s="89"/>
      <c r="U22" s="89"/>
      <c r="V22" s="89"/>
      <c r="W22" s="89"/>
      <c r="X22" s="89"/>
      <c r="Y22" s="89"/>
      <c r="Z22" s="89"/>
      <c r="AA22" s="89"/>
      <c r="AB22" s="89"/>
    </row>
    <row r="23" spans="1:28">
      <c r="A23" s="128" t="s">
        <v>87</v>
      </c>
      <c r="B23" s="264" t="s">
        <v>344</v>
      </c>
      <c r="C23" s="265"/>
      <c r="D23" s="266">
        <v>0</v>
      </c>
      <c r="E23" s="142">
        <v>0</v>
      </c>
      <c r="F23" s="142">
        <v>0</v>
      </c>
      <c r="G23" s="71">
        <v>0</v>
      </c>
      <c r="H23" s="71">
        <v>0</v>
      </c>
      <c r="I23" s="71">
        <v>0</v>
      </c>
      <c r="J23" s="71">
        <v>0</v>
      </c>
      <c r="K23" s="71">
        <v>0</v>
      </c>
      <c r="L23" s="71">
        <v>0</v>
      </c>
      <c r="M23" s="71">
        <v>0</v>
      </c>
      <c r="N23" s="71">
        <v>0</v>
      </c>
      <c r="O23" s="71">
        <v>0</v>
      </c>
      <c r="P23" s="71">
        <v>0</v>
      </c>
      <c r="Q23" s="71">
        <v>0</v>
      </c>
      <c r="R23" s="71">
        <v>0</v>
      </c>
      <c r="S23" s="71">
        <v>0</v>
      </c>
      <c r="T23" s="71">
        <v>0</v>
      </c>
      <c r="U23" s="71">
        <v>0</v>
      </c>
      <c r="V23" s="71">
        <v>0</v>
      </c>
      <c r="W23" s="71">
        <v>0</v>
      </c>
      <c r="X23" s="71">
        <v>0</v>
      </c>
      <c r="Y23" s="71">
        <v>0</v>
      </c>
      <c r="Z23" s="71">
        <v>0</v>
      </c>
      <c r="AA23" s="71">
        <v>0</v>
      </c>
      <c r="AB23" s="71">
        <v>0</v>
      </c>
    </row>
    <row r="24" spans="1:28">
      <c r="A24" s="128" t="s">
        <v>77</v>
      </c>
      <c r="B24" s="10"/>
      <c r="C24" s="171"/>
      <c r="D24" s="52"/>
      <c r="E24" s="142"/>
      <c r="F24" s="142"/>
      <c r="G24" s="71"/>
      <c r="H24" s="71"/>
      <c r="I24" s="71"/>
      <c r="J24" s="71"/>
      <c r="K24" s="71"/>
      <c r="L24" s="71"/>
      <c r="M24" s="71"/>
      <c r="N24" s="71"/>
      <c r="O24" s="72"/>
      <c r="P24" s="72"/>
      <c r="Q24" s="72"/>
      <c r="R24" s="72"/>
      <c r="S24" s="72"/>
      <c r="T24" s="72"/>
      <c r="U24" s="72"/>
      <c r="V24" s="72"/>
      <c r="W24" s="72"/>
      <c r="X24" s="72"/>
      <c r="Y24" s="72"/>
      <c r="Z24" s="72"/>
      <c r="AA24" s="72"/>
      <c r="AB24" s="72"/>
    </row>
    <row r="25" spans="1:28">
      <c r="A25" s="128" t="s">
        <v>88</v>
      </c>
      <c r="B25" s="28"/>
      <c r="C25" s="171"/>
      <c r="D25" s="52"/>
      <c r="E25" s="140"/>
      <c r="F25" s="140"/>
      <c r="G25" s="66"/>
      <c r="H25" s="66"/>
      <c r="I25" s="66"/>
      <c r="J25" s="66"/>
      <c r="K25" s="66"/>
      <c r="L25" s="66"/>
      <c r="M25" s="66"/>
      <c r="N25" s="66"/>
      <c r="O25" s="53"/>
      <c r="P25" s="53"/>
      <c r="Q25" s="53"/>
      <c r="R25" s="53"/>
      <c r="S25" s="53"/>
      <c r="T25" s="53"/>
      <c r="U25" s="53"/>
      <c r="V25" s="53"/>
      <c r="W25" s="53"/>
      <c r="X25" s="53"/>
      <c r="Y25" s="53"/>
      <c r="Z25" s="53"/>
      <c r="AA25" s="53"/>
      <c r="AB25" s="53"/>
    </row>
    <row r="26" spans="1:28">
      <c r="A26" s="128" t="s">
        <v>229</v>
      </c>
      <c r="B26" s="10"/>
      <c r="C26" s="171"/>
      <c r="D26" s="52"/>
      <c r="E26" s="139"/>
      <c r="F26" s="139"/>
      <c r="G26" s="52"/>
      <c r="H26" s="52"/>
      <c r="I26" s="52"/>
      <c r="J26" s="52"/>
      <c r="K26" s="52"/>
      <c r="L26" s="52"/>
      <c r="M26" s="52"/>
      <c r="N26" s="52"/>
      <c r="O26" s="53"/>
      <c r="P26" s="53"/>
      <c r="Q26" s="53"/>
      <c r="R26" s="53"/>
      <c r="S26" s="53"/>
      <c r="T26" s="53"/>
      <c r="U26" s="53"/>
      <c r="V26" s="53"/>
      <c r="W26" s="53"/>
      <c r="X26" s="53"/>
      <c r="Y26" s="53"/>
      <c r="Z26" s="53"/>
      <c r="AA26" s="53"/>
      <c r="AB26" s="53"/>
    </row>
    <row r="27" spans="1:28">
      <c r="A27" s="128" t="s">
        <v>230</v>
      </c>
      <c r="B27" s="10"/>
      <c r="C27" s="171"/>
      <c r="D27" s="52"/>
      <c r="E27" s="139"/>
      <c r="F27" s="139"/>
      <c r="G27" s="52"/>
      <c r="H27" s="52"/>
      <c r="I27" s="52"/>
      <c r="J27" s="52"/>
      <c r="K27" s="52"/>
      <c r="L27" s="52"/>
      <c r="M27" s="52"/>
      <c r="N27" s="52"/>
      <c r="O27" s="53"/>
      <c r="P27" s="53"/>
      <c r="Q27" s="53"/>
      <c r="R27" s="53"/>
      <c r="S27" s="53"/>
      <c r="T27" s="53"/>
      <c r="U27" s="53"/>
      <c r="V27" s="53"/>
      <c r="W27" s="53"/>
      <c r="X27" s="53"/>
      <c r="Y27" s="53"/>
      <c r="Z27" s="53"/>
      <c r="AA27" s="53"/>
      <c r="AB27" s="53"/>
    </row>
    <row r="28" spans="1:28">
      <c r="A28" s="128" t="s">
        <v>231</v>
      </c>
      <c r="B28" s="31"/>
      <c r="C28" s="196"/>
      <c r="D28" s="68"/>
      <c r="E28" s="141"/>
      <c r="F28" s="141"/>
      <c r="G28" s="68"/>
      <c r="H28" s="68"/>
      <c r="I28" s="68"/>
      <c r="J28" s="68"/>
      <c r="K28" s="68"/>
      <c r="L28" s="68"/>
      <c r="M28" s="68"/>
      <c r="N28" s="68"/>
      <c r="O28" s="69"/>
      <c r="P28" s="69"/>
      <c r="Q28" s="69"/>
      <c r="R28" s="69"/>
      <c r="S28" s="69"/>
      <c r="T28" s="69"/>
      <c r="U28" s="69"/>
      <c r="V28" s="69"/>
      <c r="W28" s="69"/>
      <c r="X28" s="69"/>
      <c r="Y28" s="69"/>
      <c r="Z28" s="69"/>
      <c r="AA28" s="69"/>
      <c r="AB28" s="69"/>
    </row>
    <row r="29" spans="1:28">
      <c r="A29" s="128" t="s">
        <v>232</v>
      </c>
      <c r="B29" s="31"/>
      <c r="C29" s="196"/>
      <c r="D29" s="68"/>
      <c r="E29" s="141"/>
      <c r="F29" s="141"/>
      <c r="G29" s="68"/>
      <c r="H29" s="68"/>
      <c r="I29" s="68"/>
      <c r="J29" s="68"/>
      <c r="K29" s="68"/>
      <c r="L29" s="68"/>
      <c r="M29" s="68"/>
      <c r="N29" s="68"/>
      <c r="O29" s="69"/>
      <c r="P29" s="69"/>
      <c r="Q29" s="69"/>
      <c r="R29" s="69"/>
      <c r="S29" s="69"/>
      <c r="T29" s="69"/>
      <c r="U29" s="69"/>
      <c r="V29" s="69"/>
      <c r="W29" s="69"/>
      <c r="X29" s="69"/>
      <c r="Y29" s="69"/>
      <c r="Z29" s="69"/>
      <c r="AA29" s="69"/>
      <c r="AB29" s="69"/>
    </row>
    <row r="30" spans="1:28">
      <c r="A30" s="1"/>
      <c r="B30" s="178"/>
      <c r="C30" s="257"/>
      <c r="D30" s="257"/>
      <c r="E30" s="258"/>
      <c r="F30" s="258"/>
      <c r="G30" s="258"/>
      <c r="H30" s="258"/>
      <c r="I30" s="258"/>
      <c r="J30" s="258"/>
      <c r="K30" s="258"/>
      <c r="L30" s="258"/>
      <c r="M30" s="258"/>
      <c r="N30" s="258"/>
      <c r="O30" s="259"/>
      <c r="P30" s="259"/>
      <c r="Q30" s="259"/>
      <c r="R30" s="259"/>
      <c r="S30" s="259"/>
      <c r="T30" s="259"/>
      <c r="U30" s="259"/>
      <c r="V30" s="259"/>
      <c r="W30" s="259"/>
      <c r="X30" s="259"/>
      <c r="Y30" s="259"/>
      <c r="Z30" s="259"/>
      <c r="AA30" s="259"/>
      <c r="AB30" s="259"/>
    </row>
    <row r="31" spans="1:28" ht="31">
      <c r="A31" s="128">
        <v>1</v>
      </c>
      <c r="B31" s="182" t="s">
        <v>111</v>
      </c>
      <c r="C31" s="249"/>
      <c r="D31" s="251"/>
      <c r="E31" s="246">
        <f t="shared" ref="E31:R31" si="0">SUM(E13:E19,E23:E30)</f>
        <v>0</v>
      </c>
      <c r="F31" s="250">
        <f t="shared" si="0"/>
        <v>0</v>
      </c>
      <c r="G31" s="250">
        <f t="shared" si="0"/>
        <v>0</v>
      </c>
      <c r="H31" s="246">
        <f t="shared" si="0"/>
        <v>0</v>
      </c>
      <c r="I31" s="246">
        <f t="shared" si="0"/>
        <v>0</v>
      </c>
      <c r="J31" s="246">
        <f t="shared" si="0"/>
        <v>0</v>
      </c>
      <c r="K31" s="246">
        <f t="shared" si="0"/>
        <v>0</v>
      </c>
      <c r="L31" s="246">
        <f t="shared" si="0"/>
        <v>0</v>
      </c>
      <c r="M31" s="246">
        <f t="shared" si="0"/>
        <v>0</v>
      </c>
      <c r="N31" s="246">
        <f t="shared" si="0"/>
        <v>0</v>
      </c>
      <c r="O31" s="246">
        <f t="shared" si="0"/>
        <v>0</v>
      </c>
      <c r="P31" s="246">
        <f t="shared" si="0"/>
        <v>0</v>
      </c>
      <c r="Q31" s="246">
        <f t="shared" si="0"/>
        <v>0</v>
      </c>
      <c r="R31" s="246">
        <f t="shared" si="0"/>
        <v>0</v>
      </c>
      <c r="S31" s="246">
        <f t="shared" ref="S31:AB31" si="1">SUM(S13:S19,S23:S30)</f>
        <v>0</v>
      </c>
      <c r="T31" s="246">
        <f t="shared" si="1"/>
        <v>0</v>
      </c>
      <c r="U31" s="246">
        <f t="shared" si="1"/>
        <v>0</v>
      </c>
      <c r="V31" s="246">
        <f t="shared" si="1"/>
        <v>0</v>
      </c>
      <c r="W31" s="246">
        <f t="shared" si="1"/>
        <v>0</v>
      </c>
      <c r="X31" s="246">
        <f t="shared" si="1"/>
        <v>0</v>
      </c>
      <c r="Y31" s="246">
        <f t="shared" si="1"/>
        <v>0</v>
      </c>
      <c r="Z31" s="246">
        <f t="shared" si="1"/>
        <v>0</v>
      </c>
      <c r="AA31" s="246">
        <f t="shared" si="1"/>
        <v>0</v>
      </c>
      <c r="AB31" s="246">
        <f t="shared" si="1"/>
        <v>0</v>
      </c>
    </row>
    <row r="32" spans="1:28">
      <c r="A32" s="128"/>
      <c r="B32" s="26"/>
      <c r="C32" s="26"/>
      <c r="D32" s="22"/>
      <c r="E32" s="95"/>
      <c r="F32" s="96"/>
      <c r="G32" s="96"/>
      <c r="H32" s="96"/>
      <c r="I32" s="96"/>
      <c r="J32" s="96"/>
      <c r="K32" s="96"/>
      <c r="L32" s="96"/>
      <c r="M32" s="96"/>
      <c r="N32" s="96"/>
      <c r="O32" s="96"/>
      <c r="P32" s="96"/>
      <c r="Q32" s="96"/>
      <c r="R32" s="113"/>
      <c r="S32" s="113"/>
      <c r="T32" s="113"/>
      <c r="U32" s="113"/>
      <c r="V32" s="113"/>
      <c r="W32" s="113"/>
      <c r="X32" s="113"/>
      <c r="Y32" s="113"/>
      <c r="Z32" s="113"/>
      <c r="AA32" s="113"/>
      <c r="AB32" s="113"/>
    </row>
    <row r="33" spans="1:28">
      <c r="A33" s="128"/>
      <c r="B33" s="22" t="s">
        <v>274</v>
      </c>
      <c r="C33" s="26"/>
      <c r="D33" s="16"/>
      <c r="E33" s="82"/>
      <c r="F33" s="83"/>
      <c r="G33" s="83"/>
      <c r="H33" s="83"/>
      <c r="I33" s="83"/>
      <c r="J33" s="83"/>
      <c r="K33" s="83"/>
      <c r="L33" s="83"/>
      <c r="M33" s="83"/>
      <c r="N33" s="83"/>
      <c r="O33" s="84"/>
      <c r="P33" s="84"/>
      <c r="Q33" s="84"/>
      <c r="R33" s="85"/>
      <c r="S33" s="85"/>
      <c r="T33" s="85"/>
      <c r="U33" s="85"/>
      <c r="V33" s="85"/>
      <c r="W33" s="85"/>
      <c r="X33" s="85"/>
      <c r="Y33" s="85"/>
      <c r="Z33" s="85"/>
      <c r="AA33" s="85"/>
      <c r="AB33" s="85"/>
    </row>
    <row r="34" spans="1:28">
      <c r="A34" s="128"/>
      <c r="B34" s="16" t="s">
        <v>32</v>
      </c>
      <c r="D34" s="64" t="s">
        <v>95</v>
      </c>
      <c r="E34" s="86"/>
      <c r="F34" s="87"/>
      <c r="G34" s="87"/>
      <c r="H34" s="87"/>
      <c r="I34" s="87"/>
      <c r="J34" s="87"/>
      <c r="K34" s="87"/>
      <c r="L34" s="87"/>
      <c r="M34" s="87"/>
      <c r="N34" s="87"/>
      <c r="O34" s="88"/>
      <c r="P34" s="88"/>
      <c r="Q34" s="88"/>
      <c r="R34" s="89"/>
      <c r="S34" s="89"/>
      <c r="T34" s="89"/>
      <c r="U34" s="89"/>
      <c r="V34" s="89"/>
      <c r="W34" s="89"/>
      <c r="X34" s="89"/>
      <c r="Y34" s="89"/>
      <c r="Z34" s="89"/>
      <c r="AA34" s="89"/>
      <c r="AB34" s="89"/>
    </row>
    <row r="35" spans="1:28">
      <c r="A35" s="128" t="s">
        <v>101</v>
      </c>
      <c r="B35" s="10"/>
      <c r="C35" s="32"/>
      <c r="D35" s="77"/>
      <c r="E35" s="159"/>
      <c r="F35" s="159"/>
      <c r="G35" s="105"/>
      <c r="H35" s="105"/>
      <c r="I35" s="105"/>
      <c r="J35" s="105"/>
      <c r="K35" s="105"/>
      <c r="L35" s="105"/>
      <c r="M35" s="105"/>
      <c r="N35" s="107"/>
      <c r="O35" s="106"/>
      <c r="P35" s="106"/>
      <c r="Q35" s="106"/>
      <c r="R35" s="106"/>
      <c r="S35" s="106"/>
      <c r="T35" s="106"/>
      <c r="U35" s="106"/>
      <c r="V35" s="106"/>
      <c r="W35" s="106"/>
      <c r="X35" s="106"/>
      <c r="Y35" s="106"/>
      <c r="Z35" s="106"/>
      <c r="AA35" s="106"/>
      <c r="AB35" s="106"/>
    </row>
    <row r="36" spans="1:28">
      <c r="A36" s="128" t="s">
        <v>102</v>
      </c>
      <c r="B36" s="10"/>
      <c r="C36" s="32"/>
      <c r="D36" s="77"/>
      <c r="E36" s="158"/>
      <c r="F36" s="158"/>
      <c r="G36" s="98"/>
      <c r="H36" s="98"/>
      <c r="I36" s="98"/>
      <c r="J36" s="98"/>
      <c r="K36" s="98"/>
      <c r="L36" s="98"/>
      <c r="M36" s="98"/>
      <c r="N36" s="108"/>
      <c r="O36" s="99"/>
      <c r="P36" s="99"/>
      <c r="Q36" s="99"/>
      <c r="R36" s="99"/>
      <c r="S36" s="99"/>
      <c r="T36" s="99"/>
      <c r="U36" s="99"/>
      <c r="V36" s="99"/>
      <c r="W36" s="99"/>
      <c r="X36" s="99"/>
      <c r="Y36" s="99"/>
      <c r="Z36" s="99"/>
      <c r="AA36" s="99"/>
      <c r="AB36" s="99"/>
    </row>
    <row r="37" spans="1:28">
      <c r="A37" s="128" t="s">
        <v>103</v>
      </c>
      <c r="B37" s="10"/>
      <c r="C37" s="32"/>
      <c r="D37" s="77"/>
      <c r="E37" s="158"/>
      <c r="F37" s="158"/>
      <c r="G37" s="98"/>
      <c r="H37" s="98"/>
      <c r="I37" s="98"/>
      <c r="J37" s="98"/>
      <c r="K37" s="98"/>
      <c r="L37" s="98"/>
      <c r="M37" s="98"/>
      <c r="N37" s="108"/>
      <c r="O37" s="99"/>
      <c r="P37" s="99"/>
      <c r="Q37" s="99"/>
      <c r="R37" s="99"/>
      <c r="S37" s="99"/>
      <c r="T37" s="99"/>
      <c r="U37" s="99"/>
      <c r="V37" s="99"/>
      <c r="W37" s="99"/>
      <c r="X37" s="99"/>
      <c r="Y37" s="99"/>
      <c r="Z37" s="99"/>
      <c r="AA37" s="99"/>
      <c r="AB37" s="99"/>
    </row>
    <row r="38" spans="1:28">
      <c r="A38" s="128" t="s">
        <v>104</v>
      </c>
      <c r="B38" s="10"/>
      <c r="C38" s="32"/>
      <c r="D38" s="77"/>
      <c r="E38" s="158"/>
      <c r="F38" s="163"/>
      <c r="G38" s="98"/>
      <c r="H38" s="98"/>
      <c r="I38" s="98"/>
      <c r="J38" s="98"/>
      <c r="K38" s="98"/>
      <c r="L38" s="98"/>
      <c r="M38" s="98"/>
      <c r="N38" s="108"/>
      <c r="O38" s="99"/>
      <c r="P38" s="99"/>
      <c r="Q38" s="99"/>
      <c r="R38" s="99"/>
      <c r="S38" s="99"/>
      <c r="T38" s="99"/>
      <c r="U38" s="99"/>
      <c r="V38" s="99"/>
      <c r="W38" s="99"/>
      <c r="X38" s="99"/>
      <c r="Y38" s="99"/>
      <c r="Z38" s="99"/>
      <c r="AA38" s="99"/>
      <c r="AB38" s="99"/>
    </row>
    <row r="39" spans="1:28">
      <c r="A39" s="128" t="s">
        <v>233</v>
      </c>
      <c r="B39" s="10"/>
      <c r="C39" s="32"/>
      <c r="D39" s="77"/>
      <c r="E39" s="158"/>
      <c r="F39" s="163"/>
      <c r="G39" s="98"/>
      <c r="H39" s="98"/>
      <c r="I39" s="98"/>
      <c r="J39" s="98"/>
      <c r="K39" s="98"/>
      <c r="L39" s="98"/>
      <c r="M39" s="98"/>
      <c r="N39" s="108"/>
      <c r="O39" s="99"/>
      <c r="P39" s="99"/>
      <c r="Q39" s="99"/>
      <c r="R39" s="99"/>
      <c r="S39" s="99"/>
      <c r="T39" s="99"/>
      <c r="U39" s="99"/>
      <c r="V39" s="99"/>
      <c r="W39" s="99"/>
      <c r="X39" s="99"/>
      <c r="Y39" s="99"/>
      <c r="Z39" s="99"/>
      <c r="AA39" s="99"/>
      <c r="AB39" s="99"/>
    </row>
    <row r="40" spans="1:28">
      <c r="A40" s="128" t="s">
        <v>234</v>
      </c>
      <c r="B40" s="10"/>
      <c r="C40" s="32"/>
      <c r="D40" s="77"/>
      <c r="E40" s="158"/>
      <c r="F40" s="163"/>
      <c r="G40" s="98"/>
      <c r="H40" s="98"/>
      <c r="I40" s="98"/>
      <c r="J40" s="98"/>
      <c r="K40" s="98"/>
      <c r="L40" s="98"/>
      <c r="M40" s="98"/>
      <c r="N40" s="108"/>
      <c r="O40" s="99"/>
      <c r="P40" s="99"/>
      <c r="Q40" s="99"/>
      <c r="R40" s="99"/>
      <c r="S40" s="99"/>
      <c r="T40" s="99"/>
      <c r="U40" s="99"/>
      <c r="V40" s="99"/>
      <c r="W40" s="99"/>
      <c r="X40" s="99"/>
      <c r="Y40" s="99"/>
      <c r="Z40" s="99"/>
      <c r="AA40" s="99"/>
      <c r="AB40" s="99"/>
    </row>
    <row r="41" spans="1:28">
      <c r="A41" s="128" t="s">
        <v>235</v>
      </c>
      <c r="B41" s="10"/>
      <c r="C41" s="32"/>
      <c r="D41" s="77"/>
      <c r="E41" s="158"/>
      <c r="F41" s="163"/>
      <c r="G41" s="98"/>
      <c r="H41" s="98"/>
      <c r="I41" s="98"/>
      <c r="J41" s="98"/>
      <c r="K41" s="98"/>
      <c r="L41" s="98"/>
      <c r="M41" s="98"/>
      <c r="N41" s="108"/>
      <c r="O41" s="99"/>
      <c r="P41" s="99"/>
      <c r="Q41" s="99"/>
      <c r="R41" s="99"/>
      <c r="S41" s="99"/>
      <c r="T41" s="99"/>
      <c r="U41" s="99"/>
      <c r="V41" s="99"/>
      <c r="W41" s="99"/>
      <c r="X41" s="99"/>
      <c r="Y41" s="99"/>
      <c r="Z41" s="99"/>
      <c r="AA41" s="99"/>
      <c r="AB41" s="99"/>
    </row>
    <row r="42" spans="1:28">
      <c r="A42" s="1"/>
      <c r="B42" s="35"/>
      <c r="C42" s="35"/>
      <c r="D42" s="70"/>
      <c r="E42" s="78"/>
      <c r="F42" s="79"/>
      <c r="G42" s="79"/>
      <c r="H42" s="79"/>
      <c r="I42" s="79"/>
      <c r="J42" s="79"/>
      <c r="K42" s="79"/>
      <c r="L42" s="79"/>
      <c r="M42" s="79"/>
      <c r="N42" s="79"/>
      <c r="O42" s="80"/>
      <c r="P42" s="80"/>
      <c r="Q42" s="80"/>
      <c r="R42" s="81"/>
      <c r="S42" s="81"/>
      <c r="T42" s="81"/>
      <c r="U42" s="81"/>
      <c r="V42" s="81"/>
      <c r="W42" s="81"/>
      <c r="X42" s="81"/>
      <c r="Y42" s="81"/>
      <c r="Z42" s="81"/>
      <c r="AA42" s="81"/>
      <c r="AB42" s="81"/>
    </row>
    <row r="43" spans="1:28">
      <c r="A43" s="128"/>
      <c r="B43" s="22" t="s">
        <v>276</v>
      </c>
      <c r="D43" s="22"/>
      <c r="E43" s="91"/>
      <c r="F43" s="92"/>
      <c r="G43" s="92"/>
      <c r="H43" s="92"/>
      <c r="I43" s="92"/>
      <c r="J43" s="92"/>
      <c r="K43" s="92"/>
      <c r="L43" s="92"/>
      <c r="M43" s="92"/>
      <c r="N43" s="92"/>
      <c r="O43" s="84"/>
      <c r="P43" s="84"/>
      <c r="Q43" s="84"/>
      <c r="R43" s="85"/>
      <c r="S43" s="85"/>
      <c r="T43" s="85"/>
      <c r="U43" s="85"/>
      <c r="V43" s="85"/>
      <c r="W43" s="85"/>
      <c r="X43" s="85"/>
      <c r="Y43" s="85"/>
      <c r="Z43" s="85"/>
      <c r="AA43" s="85"/>
      <c r="AB43" s="85"/>
    </row>
    <row r="44" spans="1:28">
      <c r="A44" s="128"/>
      <c r="B44" s="16" t="s">
        <v>33</v>
      </c>
      <c r="D44" s="64" t="s">
        <v>95</v>
      </c>
      <c r="E44" s="93"/>
      <c r="F44" s="94"/>
      <c r="G44" s="94"/>
      <c r="H44" s="94"/>
      <c r="I44" s="94"/>
      <c r="J44" s="94"/>
      <c r="K44" s="94"/>
      <c r="L44" s="94"/>
      <c r="M44" s="94"/>
      <c r="N44" s="94"/>
      <c r="O44" s="88"/>
      <c r="P44" s="88"/>
      <c r="Q44" s="88"/>
      <c r="R44" s="89"/>
      <c r="S44" s="89"/>
      <c r="T44" s="89"/>
      <c r="U44" s="89"/>
      <c r="V44" s="89"/>
      <c r="W44" s="89"/>
      <c r="X44" s="89"/>
      <c r="Y44" s="89"/>
      <c r="Z44" s="89"/>
      <c r="AA44" s="89"/>
      <c r="AB44" s="89"/>
    </row>
    <row r="45" spans="1:28">
      <c r="A45" s="128" t="s">
        <v>236</v>
      </c>
      <c r="B45" s="10" t="s">
        <v>348</v>
      </c>
      <c r="C45" s="32"/>
      <c r="D45" s="65">
        <v>0</v>
      </c>
      <c r="E45" s="159">
        <v>0</v>
      </c>
      <c r="F45" s="159">
        <v>0</v>
      </c>
      <c r="G45" s="105">
        <v>0</v>
      </c>
      <c r="H45" s="105">
        <v>0</v>
      </c>
      <c r="I45" s="105">
        <v>0</v>
      </c>
      <c r="J45" s="105">
        <v>0</v>
      </c>
      <c r="K45" s="105">
        <v>0</v>
      </c>
      <c r="L45" s="105">
        <v>0</v>
      </c>
      <c r="M45" s="105">
        <v>0</v>
      </c>
      <c r="N45" s="105">
        <v>0</v>
      </c>
      <c r="O45" s="105">
        <v>0</v>
      </c>
      <c r="P45" s="105">
        <v>0</v>
      </c>
      <c r="Q45" s="105">
        <v>0</v>
      </c>
      <c r="R45" s="105">
        <v>0</v>
      </c>
      <c r="S45" s="105">
        <v>0</v>
      </c>
      <c r="T45" s="105">
        <v>0</v>
      </c>
      <c r="U45" s="105">
        <v>0</v>
      </c>
      <c r="V45" s="105">
        <v>0</v>
      </c>
      <c r="W45" s="105">
        <v>0</v>
      </c>
      <c r="X45" s="105">
        <v>0</v>
      </c>
      <c r="Y45" s="105">
        <v>0</v>
      </c>
      <c r="Z45" s="105">
        <v>0</v>
      </c>
      <c r="AA45" s="105">
        <v>0</v>
      </c>
      <c r="AB45" s="105">
        <v>0</v>
      </c>
    </row>
    <row r="46" spans="1:28">
      <c r="A46" s="128" t="s">
        <v>105</v>
      </c>
      <c r="B46" s="10" t="s">
        <v>349</v>
      </c>
      <c r="C46" s="32"/>
      <c r="D46" s="65">
        <v>0</v>
      </c>
      <c r="E46" s="159">
        <v>0</v>
      </c>
      <c r="F46" s="159">
        <v>0</v>
      </c>
      <c r="G46" s="105">
        <v>0</v>
      </c>
      <c r="H46" s="105">
        <v>0</v>
      </c>
      <c r="I46" s="105">
        <v>0</v>
      </c>
      <c r="J46" s="105">
        <v>0</v>
      </c>
      <c r="K46" s="105">
        <v>0</v>
      </c>
      <c r="L46" s="105">
        <v>0</v>
      </c>
      <c r="M46" s="105">
        <v>0</v>
      </c>
      <c r="N46" s="105">
        <v>0</v>
      </c>
      <c r="O46" s="105">
        <v>0</v>
      </c>
      <c r="P46" s="105">
        <v>0</v>
      </c>
      <c r="Q46" s="105">
        <v>0</v>
      </c>
      <c r="R46" s="105">
        <v>0</v>
      </c>
      <c r="S46" s="105">
        <v>0</v>
      </c>
      <c r="T46" s="105">
        <v>0</v>
      </c>
      <c r="U46" s="105">
        <v>0</v>
      </c>
      <c r="V46" s="105">
        <v>0</v>
      </c>
      <c r="W46" s="105">
        <v>0</v>
      </c>
      <c r="X46" s="105">
        <v>0</v>
      </c>
      <c r="Y46" s="105">
        <v>0</v>
      </c>
      <c r="Z46" s="105">
        <v>0</v>
      </c>
      <c r="AA46" s="105">
        <v>0</v>
      </c>
      <c r="AB46" s="105">
        <v>0</v>
      </c>
    </row>
    <row r="47" spans="1:28">
      <c r="A47" s="128" t="s">
        <v>106</v>
      </c>
      <c r="B47" s="10" t="s">
        <v>345</v>
      </c>
      <c r="C47" s="32"/>
      <c r="D47" s="65">
        <v>0</v>
      </c>
      <c r="E47" s="159">
        <v>0</v>
      </c>
      <c r="F47" s="159">
        <v>0</v>
      </c>
      <c r="G47" s="105">
        <v>0</v>
      </c>
      <c r="H47" s="105">
        <v>0</v>
      </c>
      <c r="I47" s="105">
        <v>0</v>
      </c>
      <c r="J47" s="105">
        <v>0</v>
      </c>
      <c r="K47" s="105">
        <v>0</v>
      </c>
      <c r="L47" s="105">
        <v>0</v>
      </c>
      <c r="M47" s="105">
        <v>0</v>
      </c>
      <c r="N47" s="105">
        <v>0</v>
      </c>
      <c r="O47" s="105">
        <v>0</v>
      </c>
      <c r="P47" s="105">
        <v>0</v>
      </c>
      <c r="Q47" s="105">
        <v>0</v>
      </c>
      <c r="R47" s="105">
        <v>0</v>
      </c>
      <c r="S47" s="105">
        <v>0</v>
      </c>
      <c r="T47" s="105">
        <v>0</v>
      </c>
      <c r="U47" s="105">
        <v>0</v>
      </c>
      <c r="V47" s="105">
        <v>0</v>
      </c>
      <c r="W47" s="105">
        <v>0</v>
      </c>
      <c r="X47" s="105">
        <v>0</v>
      </c>
      <c r="Y47" s="105">
        <v>0</v>
      </c>
      <c r="Z47" s="105">
        <v>0</v>
      </c>
      <c r="AA47" s="105">
        <v>0</v>
      </c>
      <c r="AB47" s="105">
        <v>0</v>
      </c>
    </row>
    <row r="48" spans="1:28">
      <c r="A48" s="128" t="s">
        <v>107</v>
      </c>
      <c r="B48" s="31" t="s">
        <v>346</v>
      </c>
      <c r="C48" s="35"/>
      <c r="D48" s="65">
        <v>0</v>
      </c>
      <c r="E48" s="159">
        <v>0</v>
      </c>
      <c r="F48" s="159">
        <v>0</v>
      </c>
      <c r="G48" s="105">
        <v>0</v>
      </c>
      <c r="H48" s="105">
        <v>0</v>
      </c>
      <c r="I48" s="105">
        <v>0</v>
      </c>
      <c r="J48" s="105">
        <v>0</v>
      </c>
      <c r="K48" s="105">
        <v>0</v>
      </c>
      <c r="L48" s="105">
        <v>0</v>
      </c>
      <c r="M48" s="105">
        <v>0</v>
      </c>
      <c r="N48" s="105">
        <v>0</v>
      </c>
      <c r="O48" s="105">
        <v>0</v>
      </c>
      <c r="P48" s="105">
        <v>0</v>
      </c>
      <c r="Q48" s="105">
        <v>0</v>
      </c>
      <c r="R48" s="105">
        <v>0</v>
      </c>
      <c r="S48" s="105">
        <v>0</v>
      </c>
      <c r="T48" s="105">
        <v>0</v>
      </c>
      <c r="U48" s="105">
        <v>0</v>
      </c>
      <c r="V48" s="105">
        <v>0</v>
      </c>
      <c r="W48" s="105">
        <v>0</v>
      </c>
      <c r="X48" s="105">
        <v>0</v>
      </c>
      <c r="Y48" s="105">
        <v>0</v>
      </c>
      <c r="Z48" s="105">
        <v>0</v>
      </c>
      <c r="AA48" s="105">
        <v>0</v>
      </c>
      <c r="AB48" s="105">
        <v>0</v>
      </c>
    </row>
    <row r="49" spans="1:28">
      <c r="A49" s="128" t="s">
        <v>108</v>
      </c>
      <c r="B49" s="31" t="s">
        <v>347</v>
      </c>
      <c r="C49" s="35"/>
      <c r="D49" s="65">
        <v>0</v>
      </c>
      <c r="E49" s="159">
        <v>0</v>
      </c>
      <c r="F49" s="159">
        <v>0</v>
      </c>
      <c r="G49" s="105">
        <v>0</v>
      </c>
      <c r="H49" s="105">
        <v>0</v>
      </c>
      <c r="I49" s="105">
        <v>0</v>
      </c>
      <c r="J49" s="105">
        <v>0</v>
      </c>
      <c r="K49" s="105">
        <v>0</v>
      </c>
      <c r="L49" s="105">
        <v>0</v>
      </c>
      <c r="M49" s="105">
        <v>0</v>
      </c>
      <c r="N49" s="105">
        <v>0</v>
      </c>
      <c r="O49" s="105">
        <v>0</v>
      </c>
      <c r="P49" s="105">
        <v>0</v>
      </c>
      <c r="Q49" s="105">
        <v>0</v>
      </c>
      <c r="R49" s="105">
        <v>0</v>
      </c>
      <c r="S49" s="105">
        <v>0</v>
      </c>
      <c r="T49" s="105">
        <v>0</v>
      </c>
      <c r="U49" s="105">
        <v>0</v>
      </c>
      <c r="V49" s="105">
        <v>0</v>
      </c>
      <c r="W49" s="105">
        <v>0</v>
      </c>
      <c r="X49" s="105">
        <v>0</v>
      </c>
      <c r="Y49" s="105">
        <v>0</v>
      </c>
      <c r="Z49" s="105">
        <v>0</v>
      </c>
      <c r="AA49" s="105">
        <v>0</v>
      </c>
      <c r="AB49" s="105">
        <v>0</v>
      </c>
    </row>
    <row r="50" spans="1:28">
      <c r="A50" s="128" t="s">
        <v>237</v>
      </c>
      <c r="B50" s="31" t="s">
        <v>385</v>
      </c>
      <c r="C50" s="35"/>
      <c r="D50" s="65">
        <v>0</v>
      </c>
      <c r="E50" s="159">
        <v>0</v>
      </c>
      <c r="F50" s="159">
        <v>0</v>
      </c>
      <c r="G50" s="105">
        <v>0</v>
      </c>
      <c r="H50" s="105">
        <v>0</v>
      </c>
      <c r="I50" s="105">
        <v>0</v>
      </c>
      <c r="J50" s="105">
        <v>0</v>
      </c>
      <c r="K50" s="105">
        <v>0</v>
      </c>
      <c r="L50" s="105">
        <v>0</v>
      </c>
      <c r="M50" s="105">
        <v>0</v>
      </c>
      <c r="N50" s="105">
        <v>0</v>
      </c>
      <c r="O50" s="105">
        <v>0</v>
      </c>
      <c r="P50" s="105">
        <v>0</v>
      </c>
      <c r="Q50" s="105">
        <v>0</v>
      </c>
      <c r="R50" s="105">
        <v>0</v>
      </c>
      <c r="S50" s="105">
        <v>0</v>
      </c>
      <c r="T50" s="105">
        <v>0</v>
      </c>
      <c r="U50" s="105">
        <v>0</v>
      </c>
      <c r="V50" s="105">
        <v>0</v>
      </c>
      <c r="W50" s="105">
        <v>0</v>
      </c>
      <c r="X50" s="105">
        <v>0</v>
      </c>
      <c r="Y50" s="105">
        <v>0</v>
      </c>
      <c r="Z50" s="105">
        <v>0</v>
      </c>
      <c r="AA50" s="105">
        <v>0</v>
      </c>
      <c r="AB50" s="105">
        <v>0</v>
      </c>
    </row>
    <row r="51" spans="1:28">
      <c r="A51" s="128" t="s">
        <v>194</v>
      </c>
      <c r="B51" s="31" t="s">
        <v>350</v>
      </c>
      <c r="C51" s="35"/>
      <c r="D51" s="65">
        <v>0</v>
      </c>
      <c r="E51" s="159">
        <v>0</v>
      </c>
      <c r="F51" s="159">
        <v>0</v>
      </c>
      <c r="G51" s="105">
        <v>0</v>
      </c>
      <c r="H51" s="105">
        <v>0</v>
      </c>
      <c r="I51" s="105">
        <v>0</v>
      </c>
      <c r="J51" s="105">
        <v>0</v>
      </c>
      <c r="K51" s="105">
        <v>0</v>
      </c>
      <c r="L51" s="105">
        <v>0</v>
      </c>
      <c r="M51" s="105">
        <v>0</v>
      </c>
      <c r="N51" s="105">
        <v>0</v>
      </c>
      <c r="O51" s="105">
        <v>0</v>
      </c>
      <c r="P51" s="105">
        <v>0</v>
      </c>
      <c r="Q51" s="105">
        <v>0</v>
      </c>
      <c r="R51" s="105">
        <v>0</v>
      </c>
      <c r="S51" s="105">
        <v>0</v>
      </c>
      <c r="T51" s="105">
        <v>0</v>
      </c>
      <c r="U51" s="105">
        <v>0</v>
      </c>
      <c r="V51" s="105">
        <v>0</v>
      </c>
      <c r="W51" s="105">
        <v>0</v>
      </c>
      <c r="X51" s="105">
        <v>0</v>
      </c>
      <c r="Y51" s="105">
        <v>0</v>
      </c>
      <c r="Z51" s="105">
        <v>0</v>
      </c>
      <c r="AA51" s="105">
        <v>0</v>
      </c>
      <c r="AB51" s="105">
        <v>0</v>
      </c>
    </row>
    <row r="52" spans="1:28">
      <c r="A52" s="128" t="s">
        <v>358</v>
      </c>
      <c r="B52" s="31" t="s">
        <v>351</v>
      </c>
      <c r="C52" s="35"/>
      <c r="D52" s="65">
        <v>0</v>
      </c>
      <c r="E52" s="159">
        <v>0</v>
      </c>
      <c r="F52" s="159">
        <v>0</v>
      </c>
      <c r="G52" s="105">
        <v>0</v>
      </c>
      <c r="H52" s="105">
        <v>0</v>
      </c>
      <c r="I52" s="105">
        <v>0</v>
      </c>
      <c r="J52" s="105">
        <v>0</v>
      </c>
      <c r="K52" s="105">
        <v>0</v>
      </c>
      <c r="L52" s="105">
        <v>0</v>
      </c>
      <c r="M52" s="105">
        <v>0</v>
      </c>
      <c r="N52" s="105">
        <v>0</v>
      </c>
      <c r="O52" s="105">
        <v>0</v>
      </c>
      <c r="P52" s="105">
        <v>0</v>
      </c>
      <c r="Q52" s="105">
        <v>0</v>
      </c>
      <c r="R52" s="105">
        <v>0</v>
      </c>
      <c r="S52" s="105">
        <v>0</v>
      </c>
      <c r="T52" s="105">
        <v>0</v>
      </c>
      <c r="U52" s="105">
        <v>0</v>
      </c>
      <c r="V52" s="105">
        <v>0</v>
      </c>
      <c r="W52" s="105">
        <v>0</v>
      </c>
      <c r="X52" s="105">
        <v>0</v>
      </c>
      <c r="Y52" s="105">
        <v>0</v>
      </c>
      <c r="Z52" s="105">
        <v>0</v>
      </c>
      <c r="AA52" s="105">
        <v>0</v>
      </c>
      <c r="AB52" s="105">
        <v>0</v>
      </c>
    </row>
    <row r="53" spans="1:28">
      <c r="A53" s="128" t="s">
        <v>358</v>
      </c>
      <c r="B53" s="31" t="s">
        <v>352</v>
      </c>
      <c r="C53" s="35"/>
      <c r="D53" s="65">
        <v>0</v>
      </c>
      <c r="E53" s="159">
        <v>0</v>
      </c>
      <c r="F53" s="159">
        <v>0</v>
      </c>
      <c r="G53" s="105">
        <v>0</v>
      </c>
      <c r="H53" s="105">
        <v>0</v>
      </c>
      <c r="I53" s="105">
        <v>0</v>
      </c>
      <c r="J53" s="105">
        <v>0</v>
      </c>
      <c r="K53" s="105">
        <v>0</v>
      </c>
      <c r="L53" s="105">
        <v>0</v>
      </c>
      <c r="M53" s="105">
        <v>0</v>
      </c>
      <c r="N53" s="105">
        <v>0</v>
      </c>
      <c r="O53" s="105">
        <v>0</v>
      </c>
      <c r="P53" s="105">
        <v>0</v>
      </c>
      <c r="Q53" s="105">
        <v>0</v>
      </c>
      <c r="R53" s="105">
        <v>0</v>
      </c>
      <c r="S53" s="105">
        <v>0</v>
      </c>
      <c r="T53" s="105">
        <v>0</v>
      </c>
      <c r="U53" s="105">
        <v>0</v>
      </c>
      <c r="V53" s="105">
        <v>0</v>
      </c>
      <c r="W53" s="105">
        <v>0</v>
      </c>
      <c r="X53" s="105">
        <v>0</v>
      </c>
      <c r="Y53" s="105">
        <v>0</v>
      </c>
      <c r="Z53" s="105">
        <v>0</v>
      </c>
      <c r="AA53" s="105">
        <v>0</v>
      </c>
      <c r="AB53" s="105">
        <v>0</v>
      </c>
    </row>
    <row r="54" spans="1:28">
      <c r="A54" s="128" t="s">
        <v>358</v>
      </c>
      <c r="B54" s="31" t="s">
        <v>353</v>
      </c>
      <c r="C54" s="35"/>
      <c r="D54" s="65">
        <v>0</v>
      </c>
      <c r="E54" s="159">
        <v>0</v>
      </c>
      <c r="F54" s="159">
        <v>0</v>
      </c>
      <c r="G54" s="105">
        <v>0</v>
      </c>
      <c r="H54" s="105">
        <v>0</v>
      </c>
      <c r="I54" s="105">
        <v>0</v>
      </c>
      <c r="J54" s="105">
        <v>0</v>
      </c>
      <c r="K54" s="105">
        <v>0</v>
      </c>
      <c r="L54" s="105">
        <v>0</v>
      </c>
      <c r="M54" s="105">
        <v>0</v>
      </c>
      <c r="N54" s="105">
        <v>0</v>
      </c>
      <c r="O54" s="105">
        <v>0</v>
      </c>
      <c r="P54" s="105">
        <v>0</v>
      </c>
      <c r="Q54" s="105">
        <v>0</v>
      </c>
      <c r="R54" s="105">
        <v>0</v>
      </c>
      <c r="S54" s="105">
        <v>0</v>
      </c>
      <c r="T54" s="105">
        <v>0</v>
      </c>
      <c r="U54" s="105">
        <v>0</v>
      </c>
      <c r="V54" s="105">
        <v>0</v>
      </c>
      <c r="W54" s="105">
        <v>0</v>
      </c>
      <c r="X54" s="105">
        <v>0</v>
      </c>
      <c r="Y54" s="105">
        <v>0</v>
      </c>
      <c r="Z54" s="105">
        <v>0</v>
      </c>
      <c r="AA54" s="105">
        <v>0</v>
      </c>
      <c r="AB54" s="105">
        <v>0</v>
      </c>
    </row>
    <row r="55" spans="1:28">
      <c r="A55" s="128" t="s">
        <v>358</v>
      </c>
      <c r="B55" s="31" t="s">
        <v>354</v>
      </c>
      <c r="C55" s="35"/>
      <c r="D55" s="65">
        <v>0</v>
      </c>
      <c r="E55" s="159">
        <v>0</v>
      </c>
      <c r="F55" s="159">
        <v>0</v>
      </c>
      <c r="G55" s="105">
        <v>0</v>
      </c>
      <c r="H55" s="105">
        <v>0</v>
      </c>
      <c r="I55" s="105">
        <v>0</v>
      </c>
      <c r="J55" s="105">
        <v>0</v>
      </c>
      <c r="K55" s="105">
        <v>0</v>
      </c>
      <c r="L55" s="105">
        <v>0</v>
      </c>
      <c r="M55" s="105">
        <v>0</v>
      </c>
      <c r="N55" s="105">
        <v>0</v>
      </c>
      <c r="O55" s="105">
        <v>0</v>
      </c>
      <c r="P55" s="105">
        <v>0</v>
      </c>
      <c r="Q55" s="105">
        <v>0</v>
      </c>
      <c r="R55" s="105">
        <v>0</v>
      </c>
      <c r="S55" s="105">
        <v>0</v>
      </c>
      <c r="T55" s="105">
        <v>0</v>
      </c>
      <c r="U55" s="105">
        <v>0</v>
      </c>
      <c r="V55" s="105">
        <v>0</v>
      </c>
      <c r="W55" s="105">
        <v>0</v>
      </c>
      <c r="X55" s="105">
        <v>0</v>
      </c>
      <c r="Y55" s="105">
        <v>0</v>
      </c>
      <c r="Z55" s="105">
        <v>0</v>
      </c>
      <c r="AA55" s="105">
        <v>0</v>
      </c>
      <c r="AB55" s="105">
        <v>0</v>
      </c>
    </row>
    <row r="56" spans="1:28">
      <c r="A56" s="128" t="s">
        <v>358</v>
      </c>
      <c r="B56" s="31" t="s">
        <v>355</v>
      </c>
      <c r="C56" s="35"/>
      <c r="D56" s="65">
        <v>0</v>
      </c>
      <c r="E56" s="159">
        <v>0</v>
      </c>
      <c r="F56" s="159">
        <v>0</v>
      </c>
      <c r="G56" s="105">
        <v>0</v>
      </c>
      <c r="H56" s="105">
        <v>0</v>
      </c>
      <c r="I56" s="105">
        <v>0</v>
      </c>
      <c r="J56" s="105">
        <v>0</v>
      </c>
      <c r="K56" s="105">
        <v>0</v>
      </c>
      <c r="L56" s="105">
        <v>0</v>
      </c>
      <c r="M56" s="105">
        <v>0</v>
      </c>
      <c r="N56" s="105">
        <v>0</v>
      </c>
      <c r="O56" s="105">
        <v>0</v>
      </c>
      <c r="P56" s="105">
        <v>0</v>
      </c>
      <c r="Q56" s="105">
        <v>0</v>
      </c>
      <c r="R56" s="105">
        <v>0</v>
      </c>
      <c r="S56" s="105">
        <v>0</v>
      </c>
      <c r="T56" s="105">
        <v>0</v>
      </c>
      <c r="U56" s="105">
        <v>0</v>
      </c>
      <c r="V56" s="105">
        <v>0</v>
      </c>
      <c r="W56" s="105">
        <v>0</v>
      </c>
      <c r="X56" s="105">
        <v>0</v>
      </c>
      <c r="Y56" s="105">
        <v>0</v>
      </c>
      <c r="Z56" s="105">
        <v>0</v>
      </c>
      <c r="AA56" s="105">
        <v>0</v>
      </c>
      <c r="AB56" s="105">
        <v>0</v>
      </c>
    </row>
    <row r="57" spans="1:28">
      <c r="A57" s="128" t="s">
        <v>358</v>
      </c>
      <c r="B57" s="31" t="s">
        <v>356</v>
      </c>
      <c r="C57" s="35"/>
      <c r="D57" s="65">
        <v>0</v>
      </c>
      <c r="E57" s="159">
        <v>0</v>
      </c>
      <c r="F57" s="159">
        <v>0</v>
      </c>
      <c r="G57" s="105">
        <v>0</v>
      </c>
      <c r="H57" s="105">
        <v>0</v>
      </c>
      <c r="I57" s="105">
        <v>0</v>
      </c>
      <c r="J57" s="105">
        <v>0</v>
      </c>
      <c r="K57" s="105">
        <v>0</v>
      </c>
      <c r="L57" s="105">
        <v>0</v>
      </c>
      <c r="M57" s="105">
        <v>0</v>
      </c>
      <c r="N57" s="105">
        <v>0</v>
      </c>
      <c r="O57" s="105">
        <v>0</v>
      </c>
      <c r="P57" s="105">
        <v>0</v>
      </c>
      <c r="Q57" s="105">
        <v>0</v>
      </c>
      <c r="R57" s="105">
        <v>0</v>
      </c>
      <c r="S57" s="105">
        <v>0</v>
      </c>
      <c r="T57" s="105">
        <v>0</v>
      </c>
      <c r="U57" s="105">
        <v>0</v>
      </c>
      <c r="V57" s="105">
        <v>0</v>
      </c>
      <c r="W57" s="105">
        <v>0</v>
      </c>
      <c r="X57" s="105">
        <v>0</v>
      </c>
      <c r="Y57" s="105">
        <v>0</v>
      </c>
      <c r="Z57" s="105">
        <v>0</v>
      </c>
      <c r="AA57" s="105">
        <v>0</v>
      </c>
      <c r="AB57" s="105">
        <v>0</v>
      </c>
    </row>
    <row r="58" spans="1:28">
      <c r="A58" s="128" t="s">
        <v>358</v>
      </c>
      <c r="B58" s="31" t="s">
        <v>359</v>
      </c>
      <c r="C58" s="35"/>
      <c r="D58" s="65">
        <v>0</v>
      </c>
      <c r="E58" s="159">
        <v>0</v>
      </c>
      <c r="F58" s="159">
        <v>0</v>
      </c>
      <c r="G58" s="105">
        <v>0</v>
      </c>
      <c r="H58" s="105">
        <v>0</v>
      </c>
      <c r="I58" s="105">
        <v>0</v>
      </c>
      <c r="J58" s="105">
        <v>0</v>
      </c>
      <c r="K58" s="105">
        <v>0</v>
      </c>
      <c r="L58" s="105">
        <v>0</v>
      </c>
      <c r="M58" s="105">
        <v>0</v>
      </c>
      <c r="N58" s="105">
        <v>0</v>
      </c>
      <c r="O58" s="105">
        <v>0</v>
      </c>
      <c r="P58" s="105">
        <v>0</v>
      </c>
      <c r="Q58" s="105">
        <v>0</v>
      </c>
      <c r="R58" s="105">
        <v>0</v>
      </c>
      <c r="S58" s="105">
        <v>0</v>
      </c>
      <c r="T58" s="105">
        <v>0</v>
      </c>
      <c r="U58" s="105">
        <v>0</v>
      </c>
      <c r="V58" s="105">
        <v>0</v>
      </c>
      <c r="W58" s="105">
        <v>0</v>
      </c>
      <c r="X58" s="105">
        <v>0</v>
      </c>
      <c r="Y58" s="105">
        <v>0</v>
      </c>
      <c r="Z58" s="105">
        <v>0</v>
      </c>
      <c r="AA58" s="105">
        <v>0</v>
      </c>
      <c r="AB58" s="105">
        <v>0</v>
      </c>
    </row>
    <row r="59" spans="1:28">
      <c r="A59" s="128" t="s">
        <v>358</v>
      </c>
      <c r="B59" s="31"/>
      <c r="C59" s="35"/>
      <c r="D59" s="65"/>
      <c r="E59" s="159"/>
      <c r="F59" s="159"/>
      <c r="G59" s="105"/>
      <c r="H59" s="105"/>
      <c r="I59" s="105"/>
      <c r="J59" s="105"/>
      <c r="K59" s="105"/>
      <c r="L59" s="105"/>
      <c r="M59" s="105"/>
      <c r="N59" s="105"/>
      <c r="O59" s="105"/>
      <c r="P59" s="105"/>
      <c r="Q59" s="105"/>
      <c r="R59" s="105"/>
      <c r="S59" s="105"/>
      <c r="T59" s="105"/>
      <c r="U59" s="105"/>
      <c r="V59" s="105"/>
      <c r="W59" s="105"/>
      <c r="X59" s="105"/>
      <c r="Y59" s="105"/>
      <c r="Z59" s="105"/>
      <c r="AA59" s="105"/>
      <c r="AB59" s="105"/>
    </row>
    <row r="60" spans="1:28">
      <c r="A60" s="128" t="s">
        <v>358</v>
      </c>
      <c r="B60" s="31"/>
      <c r="C60" s="35"/>
      <c r="D60" s="73"/>
      <c r="E60" s="160"/>
      <c r="F60" s="160"/>
      <c r="G60" s="103"/>
      <c r="H60" s="103"/>
      <c r="I60" s="103"/>
      <c r="J60" s="103"/>
      <c r="K60" s="103"/>
      <c r="L60" s="103"/>
      <c r="M60" s="103"/>
      <c r="N60" s="115"/>
      <c r="O60" s="104"/>
      <c r="P60" s="104"/>
      <c r="Q60" s="104"/>
      <c r="R60" s="104"/>
      <c r="S60" s="104"/>
      <c r="T60" s="104"/>
      <c r="U60" s="104"/>
      <c r="V60" s="104"/>
      <c r="W60" s="104"/>
      <c r="X60" s="104"/>
      <c r="Y60" s="104"/>
      <c r="Z60" s="104"/>
      <c r="AA60" s="104"/>
      <c r="AB60" s="104"/>
    </row>
    <row r="61" spans="1:28">
      <c r="A61" s="128" t="s">
        <v>358</v>
      </c>
      <c r="B61" s="31"/>
      <c r="C61" s="35"/>
      <c r="D61" s="73"/>
      <c r="E61" s="160"/>
      <c r="F61" s="160"/>
      <c r="G61" s="103"/>
      <c r="H61" s="103"/>
      <c r="I61" s="103"/>
      <c r="J61" s="103"/>
      <c r="K61" s="103"/>
      <c r="L61" s="103"/>
      <c r="M61" s="103"/>
      <c r="N61" s="115"/>
      <c r="O61" s="104"/>
      <c r="P61" s="104"/>
      <c r="Q61" s="104"/>
      <c r="R61" s="104"/>
      <c r="S61" s="104"/>
      <c r="T61" s="104"/>
      <c r="U61" s="104"/>
      <c r="V61" s="104"/>
      <c r="W61" s="104"/>
      <c r="X61" s="104"/>
      <c r="Y61" s="104"/>
      <c r="Z61" s="104"/>
      <c r="AA61" s="104"/>
      <c r="AB61" s="104"/>
    </row>
    <row r="62" spans="1:28">
      <c r="A62" s="128" t="s">
        <v>358</v>
      </c>
      <c r="B62" s="31"/>
      <c r="C62" s="35"/>
      <c r="D62" s="73"/>
      <c r="E62" s="160"/>
      <c r="F62" s="160"/>
      <c r="G62" s="103"/>
      <c r="H62" s="103"/>
      <c r="I62" s="103"/>
      <c r="J62" s="103"/>
      <c r="K62" s="103"/>
      <c r="L62" s="103"/>
      <c r="M62" s="103"/>
      <c r="N62" s="115"/>
      <c r="O62" s="104"/>
      <c r="P62" s="104"/>
      <c r="Q62" s="104"/>
      <c r="R62" s="104"/>
      <c r="S62" s="104"/>
      <c r="T62" s="104"/>
      <c r="U62" s="104"/>
      <c r="V62" s="104"/>
      <c r="W62" s="104"/>
      <c r="X62" s="104"/>
      <c r="Y62" s="104"/>
      <c r="Z62" s="104"/>
      <c r="AA62" s="104"/>
      <c r="AB62" s="104"/>
    </row>
    <row r="63" spans="1:28">
      <c r="A63" s="128" t="s">
        <v>358</v>
      </c>
      <c r="B63" s="31"/>
      <c r="C63" s="35"/>
      <c r="D63" s="73"/>
      <c r="E63" s="160"/>
      <c r="F63" s="160"/>
      <c r="G63" s="103"/>
      <c r="H63" s="103"/>
      <c r="I63" s="103"/>
      <c r="J63" s="103"/>
      <c r="K63" s="103"/>
      <c r="L63" s="103"/>
      <c r="M63" s="103"/>
      <c r="N63" s="115"/>
      <c r="O63" s="104"/>
      <c r="P63" s="104"/>
      <c r="Q63" s="104"/>
      <c r="R63" s="104"/>
      <c r="S63" s="104"/>
      <c r="T63" s="104"/>
      <c r="U63" s="104"/>
      <c r="V63" s="104"/>
      <c r="W63" s="104"/>
      <c r="X63" s="104"/>
      <c r="Y63" s="104"/>
      <c r="Z63" s="104"/>
      <c r="AA63" s="104"/>
      <c r="AB63" s="104"/>
    </row>
    <row r="64" spans="1:28">
      <c r="A64" s="128" t="s">
        <v>358</v>
      </c>
      <c r="B64" s="31"/>
      <c r="C64" s="35"/>
      <c r="D64" s="73"/>
      <c r="E64" s="160"/>
      <c r="F64" s="160"/>
      <c r="G64" s="103"/>
      <c r="H64" s="103"/>
      <c r="I64" s="103"/>
      <c r="J64" s="103"/>
      <c r="K64" s="103"/>
      <c r="L64" s="103"/>
      <c r="M64" s="103"/>
      <c r="N64" s="115"/>
      <c r="O64" s="104"/>
      <c r="P64" s="104"/>
      <c r="Q64" s="104"/>
      <c r="R64" s="104"/>
      <c r="S64" s="104"/>
      <c r="T64" s="104"/>
      <c r="U64" s="104"/>
      <c r="V64" s="104"/>
      <c r="W64" s="104"/>
      <c r="X64" s="104"/>
      <c r="Y64" s="104"/>
      <c r="Z64" s="104"/>
      <c r="AA64" s="104"/>
      <c r="AB64" s="104"/>
    </row>
    <row r="65" spans="1:28">
      <c r="A65" s="128" t="s">
        <v>358</v>
      </c>
      <c r="B65" s="31"/>
      <c r="C65" s="35"/>
      <c r="D65" s="73"/>
      <c r="E65" s="160"/>
      <c r="F65" s="160"/>
      <c r="G65" s="103"/>
      <c r="H65" s="103"/>
      <c r="I65" s="103"/>
      <c r="J65" s="103"/>
      <c r="K65" s="103"/>
      <c r="L65" s="103"/>
      <c r="M65" s="103"/>
      <c r="N65" s="115"/>
      <c r="O65" s="104"/>
      <c r="P65" s="104"/>
      <c r="Q65" s="104"/>
      <c r="R65" s="104"/>
      <c r="S65" s="104"/>
      <c r="T65" s="104"/>
      <c r="U65" s="104"/>
      <c r="V65" s="104"/>
      <c r="W65" s="104"/>
      <c r="X65" s="104"/>
      <c r="Y65" s="104"/>
      <c r="Z65" s="104"/>
      <c r="AA65" s="104"/>
      <c r="AB65" s="104"/>
    </row>
    <row r="66" spans="1:28">
      <c r="A66" s="128" t="s">
        <v>358</v>
      </c>
      <c r="B66" s="31"/>
      <c r="C66" s="35"/>
      <c r="D66" s="73"/>
      <c r="E66" s="160"/>
      <c r="F66" s="160"/>
      <c r="G66" s="103"/>
      <c r="H66" s="103"/>
      <c r="I66" s="103"/>
      <c r="J66" s="103"/>
      <c r="K66" s="103"/>
      <c r="L66" s="103"/>
      <c r="M66" s="103"/>
      <c r="N66" s="115"/>
      <c r="O66" s="104"/>
      <c r="P66" s="104"/>
      <c r="Q66" s="104"/>
      <c r="R66" s="104"/>
      <c r="S66" s="104"/>
      <c r="T66" s="104"/>
      <c r="U66" s="104"/>
      <c r="V66" s="104"/>
      <c r="W66" s="104"/>
      <c r="X66" s="104"/>
      <c r="Y66" s="104"/>
      <c r="Z66" s="104"/>
      <c r="AA66" s="104"/>
      <c r="AB66" s="104"/>
    </row>
    <row r="67" spans="1:28">
      <c r="A67" s="128" t="s">
        <v>358</v>
      </c>
      <c r="B67" s="31"/>
      <c r="C67" s="35"/>
      <c r="D67" s="73"/>
      <c r="E67" s="160"/>
      <c r="F67" s="160"/>
      <c r="G67" s="103"/>
      <c r="H67" s="103"/>
      <c r="I67" s="103"/>
      <c r="J67" s="103"/>
      <c r="K67" s="103"/>
      <c r="L67" s="103"/>
      <c r="M67" s="103"/>
      <c r="N67" s="115"/>
      <c r="O67" s="104"/>
      <c r="P67" s="104"/>
      <c r="Q67" s="104"/>
      <c r="R67" s="104"/>
      <c r="S67" s="104"/>
      <c r="T67" s="104"/>
      <c r="U67" s="104"/>
      <c r="V67" s="104"/>
      <c r="W67" s="104"/>
      <c r="X67" s="104"/>
      <c r="Y67" s="104"/>
      <c r="Z67" s="104"/>
      <c r="AA67" s="104"/>
      <c r="AB67" s="104"/>
    </row>
    <row r="68" spans="1:28">
      <c r="A68" s="128" t="s">
        <v>358</v>
      </c>
      <c r="B68" s="31"/>
      <c r="C68" s="35"/>
      <c r="D68" s="73"/>
      <c r="E68" s="160"/>
      <c r="F68" s="160"/>
      <c r="G68" s="103"/>
      <c r="H68" s="103"/>
      <c r="I68" s="103"/>
      <c r="J68" s="103"/>
      <c r="K68" s="103"/>
      <c r="L68" s="103"/>
      <c r="M68" s="103"/>
      <c r="N68" s="115"/>
      <c r="O68" s="104"/>
      <c r="P68" s="104"/>
      <c r="Q68" s="104"/>
      <c r="R68" s="104"/>
      <c r="S68" s="104"/>
      <c r="T68" s="104"/>
      <c r="U68" s="104"/>
      <c r="V68" s="104"/>
      <c r="W68" s="104"/>
      <c r="X68" s="104"/>
      <c r="Y68" s="104"/>
      <c r="Z68" s="104"/>
      <c r="AA68" s="104"/>
      <c r="AB68" s="104"/>
    </row>
    <row r="69" spans="1:28">
      <c r="A69" s="128" t="s">
        <v>358</v>
      </c>
      <c r="B69" s="10"/>
      <c r="C69" s="32"/>
      <c r="D69" s="77"/>
      <c r="E69" s="158"/>
      <c r="F69" s="158"/>
      <c r="G69" s="98"/>
      <c r="H69" s="98"/>
      <c r="I69" s="98"/>
      <c r="J69" s="98"/>
      <c r="K69" s="98"/>
      <c r="L69" s="98"/>
      <c r="M69" s="98"/>
      <c r="N69" s="108"/>
      <c r="O69" s="99"/>
      <c r="P69" s="99"/>
      <c r="Q69" s="99"/>
      <c r="R69" s="99"/>
      <c r="S69" s="99"/>
      <c r="T69" s="99"/>
      <c r="U69" s="99"/>
      <c r="V69" s="99"/>
      <c r="W69" s="99"/>
      <c r="X69" s="99"/>
      <c r="Y69" s="99"/>
      <c r="Z69" s="99"/>
      <c r="AA69" s="99"/>
      <c r="AB69" s="99"/>
    </row>
    <row r="70" spans="1:28">
      <c r="A70" s="128"/>
      <c r="B70" s="178"/>
      <c r="C70" s="179"/>
      <c r="D70" s="180"/>
      <c r="E70" s="181"/>
      <c r="F70" s="181"/>
      <c r="G70" s="181"/>
      <c r="H70" s="181"/>
      <c r="I70" s="181"/>
      <c r="J70" s="181"/>
      <c r="K70" s="181"/>
      <c r="L70" s="181"/>
      <c r="M70" s="181"/>
      <c r="N70" s="175"/>
      <c r="O70" s="177"/>
      <c r="P70" s="177"/>
      <c r="Q70" s="177"/>
      <c r="R70" s="177"/>
      <c r="S70" s="177"/>
      <c r="T70" s="177"/>
      <c r="U70" s="177"/>
      <c r="V70" s="177"/>
      <c r="W70" s="177"/>
      <c r="X70" s="177"/>
      <c r="Y70" s="177"/>
      <c r="Z70" s="177"/>
      <c r="AA70" s="177"/>
      <c r="AB70" s="177"/>
    </row>
    <row r="71" spans="1:28">
      <c r="A71" s="128">
        <v>2</v>
      </c>
      <c r="B71" s="197" t="s">
        <v>112</v>
      </c>
      <c r="C71" s="198"/>
      <c r="D71" s="199"/>
      <c r="E71" s="56">
        <f t="shared" ref="E71:AB71" si="2">SUM(E35:E41,E45:E69)</f>
        <v>0</v>
      </c>
      <c r="F71" s="56">
        <f t="shared" si="2"/>
        <v>0</v>
      </c>
      <c r="G71" s="56">
        <f t="shared" si="2"/>
        <v>0</v>
      </c>
      <c r="H71" s="56">
        <f t="shared" si="2"/>
        <v>0</v>
      </c>
      <c r="I71" s="56">
        <f t="shared" si="2"/>
        <v>0</v>
      </c>
      <c r="J71" s="56">
        <f t="shared" si="2"/>
        <v>0</v>
      </c>
      <c r="K71" s="56">
        <f t="shared" si="2"/>
        <v>0</v>
      </c>
      <c r="L71" s="56">
        <f t="shared" si="2"/>
        <v>0</v>
      </c>
      <c r="M71" s="56">
        <f t="shared" si="2"/>
        <v>0</v>
      </c>
      <c r="N71" s="56">
        <f t="shared" si="2"/>
        <v>0</v>
      </c>
      <c r="O71" s="56">
        <f t="shared" si="2"/>
        <v>0</v>
      </c>
      <c r="P71" s="56">
        <f t="shared" si="2"/>
        <v>0</v>
      </c>
      <c r="Q71" s="56">
        <f t="shared" si="2"/>
        <v>0</v>
      </c>
      <c r="R71" s="56">
        <f t="shared" si="2"/>
        <v>0</v>
      </c>
      <c r="S71" s="56">
        <f t="shared" si="2"/>
        <v>0</v>
      </c>
      <c r="T71" s="56">
        <f t="shared" si="2"/>
        <v>0</v>
      </c>
      <c r="U71" s="56">
        <f t="shared" si="2"/>
        <v>0</v>
      </c>
      <c r="V71" s="56">
        <f t="shared" si="2"/>
        <v>0</v>
      </c>
      <c r="W71" s="56">
        <f t="shared" si="2"/>
        <v>0</v>
      </c>
      <c r="X71" s="56">
        <f t="shared" si="2"/>
        <v>0</v>
      </c>
      <c r="Y71" s="56">
        <f t="shared" si="2"/>
        <v>0</v>
      </c>
      <c r="Z71" s="56">
        <f t="shared" si="2"/>
        <v>0</v>
      </c>
      <c r="AA71" s="56">
        <f t="shared" si="2"/>
        <v>0</v>
      </c>
      <c r="AB71" s="56">
        <f t="shared" si="2"/>
        <v>0</v>
      </c>
    </row>
    <row r="72" spans="1:28">
      <c r="A72" s="128"/>
      <c r="B72" s="185"/>
      <c r="C72" s="186"/>
      <c r="D72" s="193"/>
      <c r="E72" s="194"/>
      <c r="F72" s="194"/>
      <c r="G72" s="194"/>
      <c r="H72" s="194"/>
      <c r="I72" s="194"/>
      <c r="J72" s="194"/>
      <c r="K72" s="194"/>
      <c r="L72" s="194"/>
      <c r="M72" s="194"/>
      <c r="N72" s="194"/>
      <c r="O72" s="194"/>
      <c r="P72" s="194"/>
      <c r="Q72" s="194"/>
      <c r="R72" s="187"/>
      <c r="S72" s="187"/>
      <c r="T72" s="187"/>
      <c r="U72" s="187"/>
      <c r="V72" s="187"/>
      <c r="W72" s="187"/>
      <c r="X72" s="187"/>
      <c r="Y72" s="187"/>
      <c r="Z72" s="187"/>
      <c r="AA72" s="187"/>
      <c r="AB72" s="187"/>
    </row>
    <row r="73" spans="1:28" ht="15" customHeight="1">
      <c r="A73" s="128">
        <v>3</v>
      </c>
      <c r="B73" s="190" t="s">
        <v>113</v>
      </c>
      <c r="C73" s="191"/>
      <c r="D73" s="162"/>
      <c r="E73" s="192">
        <f t="shared" ref="E73:AB73" si="3">E31+E71</f>
        <v>0</v>
      </c>
      <c r="F73" s="192">
        <f t="shared" si="3"/>
        <v>0</v>
      </c>
      <c r="G73" s="192">
        <f t="shared" si="3"/>
        <v>0</v>
      </c>
      <c r="H73" s="192">
        <f t="shared" si="3"/>
        <v>0</v>
      </c>
      <c r="I73" s="192">
        <f t="shared" si="3"/>
        <v>0</v>
      </c>
      <c r="J73" s="192">
        <f t="shared" si="3"/>
        <v>0</v>
      </c>
      <c r="K73" s="192">
        <f t="shared" si="3"/>
        <v>0</v>
      </c>
      <c r="L73" s="192">
        <f t="shared" si="3"/>
        <v>0</v>
      </c>
      <c r="M73" s="192">
        <f t="shared" si="3"/>
        <v>0</v>
      </c>
      <c r="N73" s="192">
        <f t="shared" si="3"/>
        <v>0</v>
      </c>
      <c r="O73" s="192">
        <f t="shared" si="3"/>
        <v>0</v>
      </c>
      <c r="P73" s="192">
        <f t="shared" si="3"/>
        <v>0</v>
      </c>
      <c r="Q73" s="192">
        <f t="shared" si="3"/>
        <v>0</v>
      </c>
      <c r="R73" s="192">
        <f t="shared" si="3"/>
        <v>0</v>
      </c>
      <c r="S73" s="192">
        <f t="shared" si="3"/>
        <v>0</v>
      </c>
      <c r="T73" s="192">
        <f t="shared" si="3"/>
        <v>0</v>
      </c>
      <c r="U73" s="192">
        <f t="shared" si="3"/>
        <v>0</v>
      </c>
      <c r="V73" s="192">
        <f t="shared" si="3"/>
        <v>0</v>
      </c>
      <c r="W73" s="192">
        <f t="shared" si="3"/>
        <v>0</v>
      </c>
      <c r="X73" s="192">
        <f t="shared" si="3"/>
        <v>0</v>
      </c>
      <c r="Y73" s="192">
        <f t="shared" si="3"/>
        <v>0</v>
      </c>
      <c r="Z73" s="192">
        <f t="shared" si="3"/>
        <v>0</v>
      </c>
      <c r="AA73" s="192">
        <f t="shared" si="3"/>
        <v>0</v>
      </c>
      <c r="AB73" s="192">
        <f t="shared" si="3"/>
        <v>0</v>
      </c>
    </row>
    <row r="74" spans="1:28">
      <c r="A74" s="128"/>
      <c r="B74" s="22"/>
      <c r="C74" s="26"/>
      <c r="D74" s="22"/>
      <c r="E74" s="62"/>
      <c r="F74" s="62"/>
      <c r="G74" s="62"/>
      <c r="H74" s="62"/>
      <c r="I74" s="62"/>
      <c r="J74" s="62"/>
      <c r="K74" s="62"/>
      <c r="L74" s="62"/>
      <c r="M74" s="62"/>
      <c r="N74" s="62"/>
      <c r="O74" s="62"/>
      <c r="P74" s="62"/>
      <c r="Q74" s="62"/>
      <c r="R74" s="62"/>
      <c r="S74" s="62"/>
      <c r="T74" s="62"/>
      <c r="U74" s="62"/>
      <c r="V74" s="62"/>
      <c r="W74" s="62"/>
      <c r="X74" s="62"/>
      <c r="Y74" s="62"/>
      <c r="Z74" s="62"/>
      <c r="AA74" s="62"/>
      <c r="AB74" s="62"/>
    </row>
    <row r="75" spans="1:28" ht="15" customHeight="1">
      <c r="A75" s="128"/>
      <c r="B75" s="109"/>
      <c r="C75" s="110"/>
      <c r="D75" s="16"/>
      <c r="E75" s="62"/>
      <c r="F75" s="62"/>
      <c r="G75" s="62"/>
      <c r="H75" s="62"/>
      <c r="I75" s="62"/>
      <c r="J75" s="62"/>
      <c r="K75" s="62"/>
      <c r="L75" s="62"/>
      <c r="M75" s="62"/>
      <c r="N75" s="62"/>
      <c r="O75" s="62"/>
      <c r="P75" s="62"/>
      <c r="Q75" s="62"/>
      <c r="R75" s="62"/>
      <c r="S75" s="62"/>
      <c r="T75" s="62"/>
      <c r="U75" s="62"/>
      <c r="V75" s="62"/>
      <c r="W75" s="62"/>
      <c r="X75" s="62"/>
      <c r="Y75" s="62"/>
      <c r="Z75" s="62"/>
      <c r="AA75" s="62"/>
      <c r="AB75" s="62"/>
    </row>
    <row r="76" spans="1:28" ht="15" customHeight="1">
      <c r="A76" s="128"/>
      <c r="B76" s="224" t="s">
        <v>128</v>
      </c>
      <c r="D76" s="16"/>
      <c r="E76" s="16"/>
      <c r="F76" s="16"/>
      <c r="G76" s="74"/>
      <c r="H76" s="74"/>
      <c r="I76" s="74"/>
      <c r="J76" s="74"/>
      <c r="K76" s="74"/>
      <c r="L76" s="74"/>
      <c r="M76" s="74"/>
      <c r="N76" s="74"/>
      <c r="O76" s="63"/>
      <c r="P76" s="63"/>
      <c r="Q76" s="63"/>
      <c r="R76" s="63"/>
      <c r="S76" s="63"/>
      <c r="T76" s="63"/>
      <c r="U76" s="63"/>
      <c r="V76" s="63"/>
      <c r="W76" s="63"/>
      <c r="X76" s="63"/>
      <c r="Y76" s="63"/>
      <c r="Z76" s="63"/>
      <c r="AA76" s="63"/>
      <c r="AB76" s="63"/>
    </row>
    <row r="77" spans="1:28" ht="15" customHeight="1">
      <c r="A77" s="128"/>
      <c r="B77" s="22" t="s">
        <v>277</v>
      </c>
      <c r="C77" s="26"/>
      <c r="D77" s="16"/>
      <c r="E77" s="16"/>
      <c r="F77" s="16"/>
      <c r="G77" s="74"/>
      <c r="H77" s="74"/>
      <c r="I77" s="74"/>
      <c r="J77" s="74"/>
      <c r="K77" s="74"/>
      <c r="L77" s="74"/>
      <c r="M77" s="74"/>
      <c r="N77" s="74"/>
      <c r="O77" s="63"/>
      <c r="P77" s="63"/>
      <c r="Q77" s="63"/>
      <c r="R77" s="63"/>
      <c r="S77" s="63"/>
      <c r="T77" s="63"/>
      <c r="U77" s="63"/>
      <c r="V77" s="63"/>
      <c r="W77" s="63"/>
      <c r="X77" s="63"/>
      <c r="Y77" s="63"/>
      <c r="Z77" s="63"/>
      <c r="AA77" s="63"/>
      <c r="AB77" s="63"/>
    </row>
    <row r="78" spans="1:28">
      <c r="A78" s="128"/>
      <c r="B78" s="16" t="s">
        <v>37</v>
      </c>
      <c r="C78" s="26"/>
      <c r="D78" s="64" t="s">
        <v>95</v>
      </c>
      <c r="E78" s="340"/>
      <c r="F78" s="340"/>
      <c r="G78" s="50" t="s">
        <v>18</v>
      </c>
      <c r="H78" s="50" t="s">
        <v>21</v>
      </c>
      <c r="I78" s="50" t="s">
        <v>22</v>
      </c>
      <c r="J78" s="50" t="s">
        <v>24</v>
      </c>
      <c r="K78" s="50" t="s">
        <v>25</v>
      </c>
      <c r="L78" s="50" t="s">
        <v>26</v>
      </c>
      <c r="M78" s="50" t="s">
        <v>27</v>
      </c>
      <c r="N78" s="50" t="s">
        <v>335</v>
      </c>
      <c r="O78" s="50" t="s">
        <v>336</v>
      </c>
      <c r="P78" s="50" t="s">
        <v>337</v>
      </c>
      <c r="Q78" s="50" t="s">
        <v>338</v>
      </c>
      <c r="R78" s="50" t="s">
        <v>339</v>
      </c>
      <c r="S78" s="50" t="s">
        <v>366</v>
      </c>
      <c r="T78" s="50" t="s">
        <v>367</v>
      </c>
      <c r="U78" s="50" t="s">
        <v>368</v>
      </c>
      <c r="V78" s="50" t="s">
        <v>369</v>
      </c>
      <c r="W78" s="50" t="s">
        <v>370</v>
      </c>
      <c r="X78" s="50" t="s">
        <v>371</v>
      </c>
      <c r="Y78" s="50" t="s">
        <v>372</v>
      </c>
      <c r="Z78" s="50" t="s">
        <v>373</v>
      </c>
      <c r="AA78" s="50" t="s">
        <v>374</v>
      </c>
      <c r="AB78" s="50" t="s">
        <v>375</v>
      </c>
    </row>
    <row r="79" spans="1:28">
      <c r="A79" s="128" t="s">
        <v>114</v>
      </c>
      <c r="B79" s="111" t="s">
        <v>387</v>
      </c>
      <c r="C79" s="167"/>
      <c r="D79" s="200">
        <v>0</v>
      </c>
      <c r="E79" s="157"/>
      <c r="F79" s="157"/>
      <c r="G79" s="105">
        <v>0</v>
      </c>
      <c r="H79" s="105">
        <v>0</v>
      </c>
      <c r="I79" s="105">
        <v>0</v>
      </c>
      <c r="J79" s="105">
        <v>0</v>
      </c>
      <c r="K79" s="105">
        <v>0</v>
      </c>
      <c r="L79" s="105">
        <v>0</v>
      </c>
      <c r="M79" s="105">
        <v>0</v>
      </c>
      <c r="N79" s="105">
        <v>0</v>
      </c>
      <c r="O79" s="105">
        <v>0</v>
      </c>
      <c r="P79" s="105">
        <v>0</v>
      </c>
      <c r="Q79" s="105">
        <v>0</v>
      </c>
      <c r="R79" s="105">
        <v>0</v>
      </c>
      <c r="S79" s="105">
        <v>0</v>
      </c>
      <c r="T79" s="105">
        <v>0</v>
      </c>
      <c r="U79" s="105">
        <v>0</v>
      </c>
      <c r="V79" s="105">
        <v>0</v>
      </c>
      <c r="W79" s="105">
        <v>0</v>
      </c>
      <c r="X79" s="105">
        <v>0</v>
      </c>
      <c r="Y79" s="105">
        <v>0</v>
      </c>
      <c r="Z79" s="105">
        <v>0</v>
      </c>
      <c r="AA79" s="105">
        <v>0</v>
      </c>
      <c r="AB79" s="105">
        <v>0</v>
      </c>
    </row>
    <row r="80" spans="1:28">
      <c r="A80" s="128" t="s">
        <v>115</v>
      </c>
      <c r="B80" s="40"/>
      <c r="C80" s="167"/>
      <c r="D80" s="200"/>
      <c r="E80" s="157"/>
      <c r="F80" s="157"/>
      <c r="G80" s="98"/>
      <c r="H80" s="98"/>
      <c r="I80" s="98"/>
      <c r="J80" s="98"/>
      <c r="K80" s="98"/>
      <c r="L80" s="98"/>
      <c r="M80" s="98"/>
      <c r="N80" s="108"/>
      <c r="O80" s="99"/>
      <c r="P80" s="99"/>
      <c r="Q80" s="99"/>
      <c r="R80" s="99"/>
      <c r="S80" s="99"/>
      <c r="T80" s="99"/>
      <c r="U80" s="99"/>
      <c r="V80" s="99"/>
      <c r="W80" s="99"/>
      <c r="X80" s="99"/>
      <c r="Y80" s="99"/>
      <c r="Z80" s="99"/>
      <c r="AA80" s="99"/>
      <c r="AB80" s="99"/>
    </row>
    <row r="81" spans="1:28">
      <c r="A81" s="128" t="s">
        <v>116</v>
      </c>
      <c r="B81" s="40"/>
      <c r="C81" s="167"/>
      <c r="D81" s="200"/>
      <c r="E81" s="157"/>
      <c r="F81" s="157"/>
      <c r="G81" s="98"/>
      <c r="H81" s="98"/>
      <c r="I81" s="98"/>
      <c r="J81" s="98"/>
      <c r="K81" s="98"/>
      <c r="L81" s="98"/>
      <c r="M81" s="98"/>
      <c r="N81" s="108"/>
      <c r="O81" s="99"/>
      <c r="P81" s="99"/>
      <c r="Q81" s="99"/>
      <c r="R81" s="99"/>
      <c r="S81" s="99"/>
      <c r="T81" s="99"/>
      <c r="U81" s="99"/>
      <c r="V81" s="99"/>
      <c r="W81" s="99"/>
      <c r="X81" s="99"/>
      <c r="Y81" s="99"/>
      <c r="Z81" s="99"/>
      <c r="AA81" s="99"/>
      <c r="AB81" s="99"/>
    </row>
    <row r="82" spans="1:28">
      <c r="A82" s="128" t="s">
        <v>117</v>
      </c>
      <c r="B82" s="40"/>
      <c r="C82" s="167"/>
      <c r="D82" s="200"/>
      <c r="E82" s="157"/>
      <c r="F82" s="157"/>
      <c r="G82" s="98"/>
      <c r="H82" s="98"/>
      <c r="I82" s="98"/>
      <c r="J82" s="98"/>
      <c r="K82" s="98"/>
      <c r="L82" s="98"/>
      <c r="M82" s="98"/>
      <c r="N82" s="108"/>
      <c r="O82" s="99"/>
      <c r="P82" s="99"/>
      <c r="Q82" s="99"/>
      <c r="R82" s="99"/>
      <c r="S82" s="99"/>
      <c r="T82" s="99"/>
      <c r="U82" s="99"/>
      <c r="V82" s="99"/>
      <c r="W82" s="99"/>
      <c r="X82" s="99"/>
      <c r="Y82" s="99"/>
      <c r="Z82" s="99"/>
      <c r="AA82" s="99"/>
      <c r="AB82" s="99"/>
    </row>
    <row r="83" spans="1:28">
      <c r="A83" s="128" t="s">
        <v>118</v>
      </c>
      <c r="B83" s="40"/>
      <c r="C83" s="167"/>
      <c r="D83" s="200"/>
      <c r="E83" s="157"/>
      <c r="F83" s="157"/>
      <c r="G83" s="98"/>
      <c r="H83" s="98"/>
      <c r="I83" s="98"/>
      <c r="J83" s="98"/>
      <c r="K83" s="98"/>
      <c r="L83" s="98"/>
      <c r="M83" s="98"/>
      <c r="N83" s="108"/>
      <c r="O83" s="99"/>
      <c r="P83" s="99"/>
      <c r="Q83" s="99"/>
      <c r="R83" s="99"/>
      <c r="S83" s="99"/>
      <c r="T83" s="99"/>
      <c r="U83" s="99"/>
      <c r="V83" s="99"/>
      <c r="W83" s="99"/>
      <c r="X83" s="99"/>
      <c r="Y83" s="99"/>
      <c r="Z83" s="99"/>
      <c r="AA83" s="99"/>
      <c r="AB83" s="99"/>
    </row>
    <row r="84" spans="1:28">
      <c r="A84" s="128" t="s">
        <v>238</v>
      </c>
      <c r="B84" s="40"/>
      <c r="C84" s="167"/>
      <c r="D84" s="200"/>
      <c r="E84" s="157"/>
      <c r="F84" s="157"/>
      <c r="G84" s="98"/>
      <c r="H84" s="98"/>
      <c r="I84" s="98"/>
      <c r="J84" s="98"/>
      <c r="K84" s="98"/>
      <c r="L84" s="98"/>
      <c r="M84" s="98"/>
      <c r="N84" s="108"/>
      <c r="O84" s="99"/>
      <c r="P84" s="99"/>
      <c r="Q84" s="99"/>
      <c r="R84" s="99"/>
      <c r="S84" s="99"/>
      <c r="T84" s="99"/>
      <c r="U84" s="99"/>
      <c r="V84" s="99"/>
      <c r="W84" s="99"/>
      <c r="X84" s="99"/>
      <c r="Y84" s="99"/>
      <c r="Z84" s="99"/>
      <c r="AA84" s="99"/>
      <c r="AB84" s="99"/>
    </row>
    <row r="85" spans="1:28">
      <c r="A85" s="128" t="s">
        <v>239</v>
      </c>
      <c r="B85" s="40"/>
      <c r="C85" s="167"/>
      <c r="D85" s="200"/>
      <c r="E85" s="157"/>
      <c r="F85" s="157"/>
      <c r="G85" s="98"/>
      <c r="H85" s="98"/>
      <c r="I85" s="98"/>
      <c r="J85" s="98"/>
      <c r="K85" s="98"/>
      <c r="L85" s="98"/>
      <c r="M85" s="98"/>
      <c r="N85" s="108"/>
      <c r="O85" s="99"/>
      <c r="P85" s="99"/>
      <c r="Q85" s="99"/>
      <c r="R85" s="99"/>
      <c r="S85" s="99"/>
      <c r="T85" s="99"/>
      <c r="U85" s="99"/>
      <c r="V85" s="99"/>
      <c r="W85" s="99"/>
      <c r="X85" s="99"/>
      <c r="Y85" s="99"/>
      <c r="Z85" s="99"/>
      <c r="AA85" s="99"/>
      <c r="AB85" s="99"/>
    </row>
    <row r="86" spans="1:28">
      <c r="A86" s="128" t="s">
        <v>240</v>
      </c>
      <c r="B86" s="40"/>
      <c r="C86" s="167"/>
      <c r="D86" s="200"/>
      <c r="E86" s="157"/>
      <c r="F86" s="157"/>
      <c r="G86" s="98"/>
      <c r="H86" s="98"/>
      <c r="I86" s="98"/>
      <c r="J86" s="98"/>
      <c r="K86" s="98"/>
      <c r="L86" s="98"/>
      <c r="M86" s="98"/>
      <c r="N86" s="108"/>
      <c r="O86" s="99"/>
      <c r="P86" s="99"/>
      <c r="Q86" s="99"/>
      <c r="R86" s="99"/>
      <c r="S86" s="99"/>
      <c r="T86" s="99"/>
      <c r="U86" s="99"/>
      <c r="V86" s="99"/>
      <c r="W86" s="99"/>
      <c r="X86" s="99"/>
      <c r="Y86" s="99"/>
      <c r="Z86" s="99"/>
      <c r="AA86" s="99"/>
      <c r="AB86" s="99"/>
    </row>
    <row r="87" spans="1:28">
      <c r="A87" s="128" t="s">
        <v>241</v>
      </c>
      <c r="B87" s="40"/>
      <c r="C87" s="167"/>
      <c r="D87" s="200"/>
      <c r="E87" s="157"/>
      <c r="F87" s="157"/>
      <c r="G87" s="98"/>
      <c r="H87" s="98"/>
      <c r="I87" s="98"/>
      <c r="J87" s="98"/>
      <c r="K87" s="98"/>
      <c r="L87" s="98"/>
      <c r="M87" s="98"/>
      <c r="N87" s="108"/>
      <c r="O87" s="99"/>
      <c r="P87" s="99"/>
      <c r="Q87" s="99"/>
      <c r="R87" s="99"/>
      <c r="S87" s="99"/>
      <c r="T87" s="99"/>
      <c r="U87" s="99"/>
      <c r="V87" s="99"/>
      <c r="W87" s="99"/>
      <c r="X87" s="99"/>
      <c r="Y87" s="99"/>
      <c r="Z87" s="99"/>
      <c r="AA87" s="99"/>
      <c r="AB87" s="99"/>
    </row>
    <row r="88" spans="1:28">
      <c r="A88" s="128" t="s">
        <v>242</v>
      </c>
      <c r="B88" s="40"/>
      <c r="C88" s="167"/>
      <c r="D88" s="200"/>
      <c r="E88" s="157"/>
      <c r="F88" s="157"/>
      <c r="G88" s="98"/>
      <c r="H88" s="98"/>
      <c r="I88" s="98"/>
      <c r="J88" s="98"/>
      <c r="K88" s="98"/>
      <c r="L88" s="98"/>
      <c r="M88" s="98"/>
      <c r="N88" s="108"/>
      <c r="O88" s="99"/>
      <c r="P88" s="99"/>
      <c r="Q88" s="99"/>
      <c r="R88" s="99"/>
      <c r="S88" s="99"/>
      <c r="T88" s="99"/>
      <c r="U88" s="99"/>
      <c r="V88" s="99"/>
      <c r="W88" s="99"/>
      <c r="X88" s="99"/>
      <c r="Y88" s="99"/>
      <c r="Z88" s="99"/>
      <c r="AA88" s="99"/>
      <c r="AB88" s="99"/>
    </row>
    <row r="89" spans="1:28">
      <c r="A89" s="128" t="s">
        <v>243</v>
      </c>
      <c r="B89" s="40"/>
      <c r="C89" s="167"/>
      <c r="D89" s="200"/>
      <c r="E89" s="157"/>
      <c r="F89" s="157"/>
      <c r="G89" s="98"/>
      <c r="H89" s="98"/>
      <c r="I89" s="98"/>
      <c r="J89" s="98"/>
      <c r="K89" s="98"/>
      <c r="L89" s="98"/>
      <c r="M89" s="98"/>
      <c r="N89" s="108"/>
      <c r="O89" s="99"/>
      <c r="P89" s="99"/>
      <c r="Q89" s="99"/>
      <c r="R89" s="99"/>
      <c r="S89" s="99"/>
      <c r="T89" s="99"/>
      <c r="U89" s="99"/>
      <c r="V89" s="99"/>
      <c r="W89" s="99"/>
      <c r="X89" s="99"/>
      <c r="Y89" s="99"/>
      <c r="Z89" s="99"/>
      <c r="AA89" s="99"/>
      <c r="AB89" s="99"/>
    </row>
    <row r="90" spans="1:28">
      <c r="A90" s="128" t="s">
        <v>244</v>
      </c>
      <c r="B90" s="40"/>
      <c r="C90" s="167"/>
      <c r="D90" s="200"/>
      <c r="E90" s="157"/>
      <c r="F90" s="157"/>
      <c r="G90" s="98"/>
      <c r="H90" s="98"/>
      <c r="I90" s="98"/>
      <c r="J90" s="98"/>
      <c r="K90" s="98"/>
      <c r="L90" s="98"/>
      <c r="M90" s="98"/>
      <c r="N90" s="108"/>
      <c r="O90" s="99"/>
      <c r="P90" s="99"/>
      <c r="Q90" s="99"/>
      <c r="R90" s="99"/>
      <c r="S90" s="99"/>
      <c r="T90" s="99"/>
      <c r="U90" s="99"/>
      <c r="V90" s="99"/>
      <c r="W90" s="99"/>
      <c r="X90" s="99"/>
      <c r="Y90" s="99"/>
      <c r="Z90" s="99"/>
      <c r="AA90" s="99"/>
      <c r="AB90" s="99"/>
    </row>
    <row r="91" spans="1:28">
      <c r="A91" s="128" t="s">
        <v>245</v>
      </c>
      <c r="B91" s="40"/>
      <c r="C91" s="167"/>
      <c r="D91" s="200"/>
      <c r="E91" s="157"/>
      <c r="F91" s="157"/>
      <c r="G91" s="98"/>
      <c r="H91" s="98"/>
      <c r="I91" s="98"/>
      <c r="J91" s="98"/>
      <c r="K91" s="98"/>
      <c r="L91" s="98"/>
      <c r="M91" s="98"/>
      <c r="N91" s="108"/>
      <c r="O91" s="99"/>
      <c r="P91" s="99"/>
      <c r="Q91" s="99"/>
      <c r="R91" s="99"/>
      <c r="S91" s="99"/>
      <c r="T91" s="99"/>
      <c r="U91" s="99"/>
      <c r="V91" s="99"/>
      <c r="W91" s="99"/>
      <c r="X91" s="99"/>
      <c r="Y91" s="99"/>
      <c r="Z91" s="99"/>
      <c r="AA91" s="99"/>
      <c r="AB91" s="99"/>
    </row>
    <row r="92" spans="1:28">
      <c r="A92" s="222" t="s">
        <v>246</v>
      </c>
      <c r="B92" s="40"/>
      <c r="C92" s="167"/>
      <c r="D92" s="200"/>
      <c r="E92" s="157"/>
      <c r="F92" s="157"/>
      <c r="G92" s="98"/>
      <c r="H92" s="98"/>
      <c r="I92" s="98"/>
      <c r="J92" s="98"/>
      <c r="K92" s="98"/>
      <c r="L92" s="98"/>
      <c r="M92" s="98"/>
      <c r="N92" s="98"/>
      <c r="O92" s="99"/>
      <c r="P92" s="99"/>
      <c r="Q92" s="99"/>
      <c r="R92" s="99"/>
      <c r="S92" s="99"/>
      <c r="T92" s="99"/>
      <c r="U92" s="99"/>
      <c r="V92" s="99"/>
      <c r="W92" s="99"/>
      <c r="X92" s="99"/>
      <c r="Y92" s="99"/>
      <c r="Z92" s="99"/>
      <c r="AA92" s="99"/>
      <c r="AB92" s="99"/>
    </row>
    <row r="93" spans="1:28">
      <c r="A93" s="128">
        <v>4</v>
      </c>
      <c r="B93" s="37" t="s">
        <v>109</v>
      </c>
      <c r="C93" s="36"/>
      <c r="D93" s="168"/>
      <c r="E93" s="341"/>
      <c r="F93" s="342"/>
      <c r="G93" s="55">
        <f t="shared" ref="G93:R93" si="4">SUM(G79:G92)</f>
        <v>0</v>
      </c>
      <c r="H93" s="55">
        <f t="shared" si="4"/>
        <v>0</v>
      </c>
      <c r="I93" s="55">
        <f t="shared" si="4"/>
        <v>0</v>
      </c>
      <c r="J93" s="55">
        <f t="shared" si="4"/>
        <v>0</v>
      </c>
      <c r="K93" s="55">
        <f t="shared" si="4"/>
        <v>0</v>
      </c>
      <c r="L93" s="55">
        <f t="shared" si="4"/>
        <v>0</v>
      </c>
      <c r="M93" s="55">
        <f t="shared" si="4"/>
        <v>0</v>
      </c>
      <c r="N93" s="55">
        <f t="shared" si="4"/>
        <v>0</v>
      </c>
      <c r="O93" s="55">
        <f t="shared" si="4"/>
        <v>0</v>
      </c>
      <c r="P93" s="55">
        <f t="shared" si="4"/>
        <v>0</v>
      </c>
      <c r="Q93" s="55">
        <f t="shared" si="4"/>
        <v>0</v>
      </c>
      <c r="R93" s="55">
        <f t="shared" si="4"/>
        <v>0</v>
      </c>
      <c r="S93" s="55">
        <f t="shared" ref="S93:AB93" si="5">SUM(S79:S92)</f>
        <v>0</v>
      </c>
      <c r="T93" s="55">
        <f t="shared" si="5"/>
        <v>0</v>
      </c>
      <c r="U93" s="55">
        <f t="shared" si="5"/>
        <v>0</v>
      </c>
      <c r="V93" s="55">
        <f t="shared" si="5"/>
        <v>0</v>
      </c>
      <c r="W93" s="55">
        <f t="shared" si="5"/>
        <v>0</v>
      </c>
      <c r="X93" s="55">
        <f t="shared" si="5"/>
        <v>0</v>
      </c>
      <c r="Y93" s="55">
        <f t="shared" si="5"/>
        <v>0</v>
      </c>
      <c r="Z93" s="55">
        <f t="shared" si="5"/>
        <v>0</v>
      </c>
      <c r="AA93" s="55">
        <f t="shared" si="5"/>
        <v>0</v>
      </c>
      <c r="AB93" s="55">
        <f t="shared" si="5"/>
        <v>0</v>
      </c>
    </row>
    <row r="94" spans="1:28">
      <c r="A94" s="128"/>
      <c r="C94" s="26"/>
      <c r="D94" s="143"/>
      <c r="E94" s="147"/>
      <c r="F94" s="204"/>
      <c r="G94" s="148"/>
      <c r="H94" s="148"/>
      <c r="I94" s="148"/>
      <c r="J94" s="148"/>
      <c r="K94" s="148"/>
      <c r="L94" s="148"/>
      <c r="M94" s="148"/>
      <c r="N94" s="148"/>
      <c r="O94" s="149"/>
      <c r="P94" s="149"/>
      <c r="Q94" s="149"/>
      <c r="R94" s="150"/>
      <c r="S94" s="150"/>
      <c r="T94" s="150"/>
      <c r="U94" s="150"/>
      <c r="V94" s="150"/>
      <c r="W94" s="150"/>
      <c r="X94" s="150"/>
      <c r="Y94" s="150"/>
      <c r="Z94" s="150"/>
      <c r="AA94" s="150"/>
      <c r="AB94" s="150"/>
    </row>
    <row r="95" spans="1:28">
      <c r="A95" s="128"/>
      <c r="B95" s="22" t="s">
        <v>278</v>
      </c>
      <c r="D95" s="16"/>
      <c r="E95" s="91"/>
      <c r="F95" s="92"/>
      <c r="G95" s="92"/>
      <c r="H95" s="92"/>
      <c r="I95" s="92"/>
      <c r="J95" s="92"/>
      <c r="K95" s="92"/>
      <c r="L95" s="92"/>
      <c r="M95" s="92"/>
      <c r="N95" s="92"/>
      <c r="O95" s="84"/>
      <c r="P95" s="84"/>
      <c r="Q95" s="84"/>
      <c r="R95" s="85"/>
      <c r="S95" s="85"/>
      <c r="T95" s="85"/>
      <c r="U95" s="85"/>
      <c r="V95" s="85"/>
      <c r="W95" s="85"/>
      <c r="X95" s="85"/>
      <c r="Y95" s="85"/>
      <c r="Z95" s="85"/>
      <c r="AA95" s="85"/>
      <c r="AB95" s="85"/>
    </row>
    <row r="96" spans="1:28">
      <c r="A96" s="128"/>
      <c r="B96" s="16" t="s">
        <v>37</v>
      </c>
      <c r="D96" s="64" t="s">
        <v>95</v>
      </c>
      <c r="E96" s="93"/>
      <c r="F96" s="94"/>
      <c r="G96" s="94"/>
      <c r="H96" s="94"/>
      <c r="I96" s="94"/>
      <c r="J96" s="94"/>
      <c r="K96" s="94"/>
      <c r="L96" s="94"/>
      <c r="M96" s="94"/>
      <c r="N96" s="94"/>
      <c r="O96" s="88"/>
      <c r="P96" s="88"/>
      <c r="Q96" s="88"/>
      <c r="R96" s="89"/>
      <c r="S96" s="89"/>
      <c r="T96" s="89"/>
      <c r="U96" s="89"/>
      <c r="V96" s="89"/>
      <c r="W96" s="89"/>
      <c r="X96" s="89"/>
      <c r="Y96" s="89"/>
      <c r="Z96" s="89"/>
      <c r="AA96" s="89"/>
      <c r="AB96" s="89"/>
    </row>
    <row r="97" spans="1:28">
      <c r="A97" s="128" t="s">
        <v>119</v>
      </c>
      <c r="B97" s="40" t="s">
        <v>386</v>
      </c>
      <c r="C97" s="32"/>
      <c r="D97" s="77">
        <v>0</v>
      </c>
      <c r="E97" s="343"/>
      <c r="F97" s="344"/>
      <c r="G97" s="105">
        <v>0</v>
      </c>
      <c r="H97" s="105">
        <v>0</v>
      </c>
      <c r="I97" s="105">
        <v>0</v>
      </c>
      <c r="J97" s="105">
        <v>0</v>
      </c>
      <c r="K97" s="105">
        <v>0</v>
      </c>
      <c r="L97" s="105">
        <v>0</v>
      </c>
      <c r="M97" s="105">
        <v>0</v>
      </c>
      <c r="N97" s="105">
        <v>0</v>
      </c>
      <c r="O97" s="105">
        <v>0</v>
      </c>
      <c r="P97" s="105">
        <v>0</v>
      </c>
      <c r="Q97" s="105">
        <v>0</v>
      </c>
      <c r="R97" s="105">
        <v>0</v>
      </c>
      <c r="S97" s="105">
        <v>0</v>
      </c>
      <c r="T97" s="105">
        <v>0</v>
      </c>
      <c r="U97" s="105">
        <v>0</v>
      </c>
      <c r="V97" s="105">
        <v>0</v>
      </c>
      <c r="W97" s="105">
        <v>0</v>
      </c>
      <c r="X97" s="105">
        <v>0</v>
      </c>
      <c r="Y97" s="105">
        <v>0</v>
      </c>
      <c r="Z97" s="105">
        <v>0</v>
      </c>
      <c r="AA97" s="105">
        <v>0</v>
      </c>
      <c r="AB97" s="105">
        <v>0</v>
      </c>
    </row>
    <row r="98" spans="1:28">
      <c r="A98" s="128" t="s">
        <v>120</v>
      </c>
      <c r="B98" s="40"/>
      <c r="C98" s="32"/>
      <c r="D98" s="77"/>
      <c r="E98" s="344"/>
      <c r="F98" s="344"/>
      <c r="G98" s="97"/>
      <c r="H98" s="98"/>
      <c r="I98" s="98"/>
      <c r="J98" s="98"/>
      <c r="K98" s="98"/>
      <c r="L98" s="98"/>
      <c r="M98" s="98"/>
      <c r="N98" s="98"/>
      <c r="O98" s="99"/>
      <c r="P98" s="99"/>
      <c r="Q98" s="99"/>
      <c r="R98" s="99"/>
      <c r="S98" s="99"/>
      <c r="T98" s="99"/>
      <c r="U98" s="99"/>
      <c r="V98" s="99"/>
      <c r="W98" s="99"/>
      <c r="X98" s="99"/>
      <c r="Y98" s="99"/>
      <c r="Z98" s="99"/>
      <c r="AA98" s="99"/>
      <c r="AB98" s="99"/>
    </row>
    <row r="99" spans="1:28">
      <c r="A99" s="128" t="s">
        <v>121</v>
      </c>
      <c r="B99" s="40"/>
      <c r="C99" s="32"/>
      <c r="D99" s="77"/>
      <c r="E99" s="344"/>
      <c r="F99" s="344"/>
      <c r="G99" s="97"/>
      <c r="H99" s="98"/>
      <c r="I99" s="98"/>
      <c r="J99" s="98"/>
      <c r="K99" s="98"/>
      <c r="L99" s="98"/>
      <c r="M99" s="98"/>
      <c r="N99" s="98"/>
      <c r="O99" s="99"/>
      <c r="P99" s="99"/>
      <c r="Q99" s="99"/>
      <c r="R99" s="99"/>
      <c r="S99" s="99"/>
      <c r="T99" s="99"/>
      <c r="U99" s="99"/>
      <c r="V99" s="99"/>
      <c r="W99" s="99"/>
      <c r="X99" s="99"/>
      <c r="Y99" s="99"/>
      <c r="Z99" s="99"/>
      <c r="AA99" s="99"/>
      <c r="AB99" s="99"/>
    </row>
    <row r="100" spans="1:28">
      <c r="A100" s="128" t="s">
        <v>122</v>
      </c>
      <c r="B100" s="40"/>
      <c r="C100" s="32"/>
      <c r="D100" s="77"/>
      <c r="E100" s="344"/>
      <c r="F100" s="344"/>
      <c r="G100" s="97"/>
      <c r="H100" s="98"/>
      <c r="I100" s="98"/>
      <c r="J100" s="98"/>
      <c r="K100" s="98"/>
      <c r="L100" s="98"/>
      <c r="M100" s="98"/>
      <c r="N100" s="98"/>
      <c r="O100" s="99"/>
      <c r="P100" s="99"/>
      <c r="Q100" s="99"/>
      <c r="R100" s="99"/>
      <c r="S100" s="99"/>
      <c r="T100" s="99"/>
      <c r="U100" s="99"/>
      <c r="V100" s="99"/>
      <c r="W100" s="99"/>
      <c r="X100" s="99"/>
      <c r="Y100" s="99"/>
      <c r="Z100" s="99"/>
      <c r="AA100" s="99"/>
      <c r="AB100" s="99"/>
    </row>
    <row r="101" spans="1:28">
      <c r="A101" s="128" t="s">
        <v>123</v>
      </c>
      <c r="B101" s="40"/>
      <c r="C101" s="32"/>
      <c r="D101" s="77"/>
      <c r="E101" s="344"/>
      <c r="F101" s="344"/>
      <c r="G101" s="97"/>
      <c r="H101" s="98"/>
      <c r="I101" s="98"/>
      <c r="J101" s="98"/>
      <c r="K101" s="98"/>
      <c r="L101" s="98"/>
      <c r="M101" s="98"/>
      <c r="N101" s="98"/>
      <c r="O101" s="99"/>
      <c r="P101" s="99"/>
      <c r="Q101" s="99"/>
      <c r="R101" s="99"/>
      <c r="S101" s="99"/>
      <c r="T101" s="99"/>
      <c r="U101" s="99"/>
      <c r="V101" s="99"/>
      <c r="W101" s="99"/>
      <c r="X101" s="99"/>
      <c r="Y101" s="99"/>
      <c r="Z101" s="99"/>
      <c r="AA101" s="99"/>
      <c r="AB101" s="99"/>
    </row>
    <row r="102" spans="1:28">
      <c r="A102" s="128" t="s">
        <v>247</v>
      </c>
      <c r="B102" s="40"/>
      <c r="C102" s="32"/>
      <c r="D102" s="77"/>
      <c r="E102" s="344"/>
      <c r="F102" s="344"/>
      <c r="G102" s="97"/>
      <c r="H102" s="98"/>
      <c r="I102" s="98"/>
      <c r="J102" s="98"/>
      <c r="K102" s="98"/>
      <c r="L102" s="98"/>
      <c r="M102" s="98"/>
      <c r="N102" s="98"/>
      <c r="O102" s="99"/>
      <c r="P102" s="99"/>
      <c r="Q102" s="99"/>
      <c r="R102" s="99"/>
      <c r="S102" s="99"/>
      <c r="T102" s="99"/>
      <c r="U102" s="99"/>
      <c r="V102" s="99"/>
      <c r="W102" s="99"/>
      <c r="X102" s="99"/>
      <c r="Y102" s="99"/>
      <c r="Z102" s="99"/>
      <c r="AA102" s="99"/>
      <c r="AB102" s="99"/>
    </row>
    <row r="103" spans="1:28">
      <c r="A103" s="128" t="s">
        <v>248</v>
      </c>
      <c r="B103" s="40"/>
      <c r="C103" s="32"/>
      <c r="D103" s="77"/>
      <c r="E103" s="344"/>
      <c r="F103" s="344"/>
      <c r="G103" s="97"/>
      <c r="H103" s="98"/>
      <c r="I103" s="98"/>
      <c r="J103" s="98"/>
      <c r="K103" s="98"/>
      <c r="L103" s="98"/>
      <c r="M103" s="98"/>
      <c r="N103" s="98"/>
      <c r="O103" s="99"/>
      <c r="P103" s="99"/>
      <c r="Q103" s="99"/>
      <c r="R103" s="99"/>
      <c r="S103" s="99"/>
      <c r="T103" s="99"/>
      <c r="U103" s="99"/>
      <c r="V103" s="99"/>
      <c r="W103" s="99"/>
      <c r="X103" s="99"/>
      <c r="Y103" s="99"/>
      <c r="Z103" s="99"/>
      <c r="AA103" s="99"/>
      <c r="AB103" s="99"/>
    </row>
    <row r="104" spans="1:28">
      <c r="A104" s="128" t="s">
        <v>249</v>
      </c>
      <c r="B104" s="40"/>
      <c r="C104" s="32"/>
      <c r="D104" s="77"/>
      <c r="E104" s="344"/>
      <c r="F104" s="344"/>
      <c r="G104" s="97"/>
      <c r="H104" s="98"/>
      <c r="I104" s="98"/>
      <c r="J104" s="98"/>
      <c r="K104" s="98"/>
      <c r="L104" s="98"/>
      <c r="M104" s="98"/>
      <c r="N104" s="98"/>
      <c r="O104" s="99"/>
      <c r="P104" s="99"/>
      <c r="Q104" s="99"/>
      <c r="R104" s="99"/>
      <c r="S104" s="99"/>
      <c r="T104" s="99"/>
      <c r="U104" s="99"/>
      <c r="V104" s="99"/>
      <c r="W104" s="99"/>
      <c r="X104" s="99"/>
      <c r="Y104" s="99"/>
      <c r="Z104" s="99"/>
      <c r="AA104" s="99"/>
      <c r="AB104" s="99"/>
    </row>
    <row r="105" spans="1:28">
      <c r="A105" s="128" t="s">
        <v>250</v>
      </c>
      <c r="B105" s="40"/>
      <c r="C105" s="32"/>
      <c r="D105" s="77"/>
      <c r="E105" s="344"/>
      <c r="F105" s="344"/>
      <c r="G105" s="97"/>
      <c r="H105" s="98"/>
      <c r="I105" s="98"/>
      <c r="J105" s="98"/>
      <c r="K105" s="98"/>
      <c r="L105" s="98"/>
      <c r="M105" s="98"/>
      <c r="N105" s="98"/>
      <c r="O105" s="99"/>
      <c r="P105" s="99"/>
      <c r="Q105" s="99"/>
      <c r="R105" s="99"/>
      <c r="S105" s="99"/>
      <c r="T105" s="99"/>
      <c r="U105" s="99"/>
      <c r="V105" s="99"/>
      <c r="W105" s="99"/>
      <c r="X105" s="99"/>
      <c r="Y105" s="99"/>
      <c r="Z105" s="99"/>
      <c r="AA105" s="99"/>
      <c r="AB105" s="99"/>
    </row>
    <row r="106" spans="1:28">
      <c r="A106" s="128" t="s">
        <v>251</v>
      </c>
      <c r="B106" s="40"/>
      <c r="C106" s="32"/>
      <c r="D106" s="77"/>
      <c r="E106" s="344"/>
      <c r="F106" s="344"/>
      <c r="G106" s="97"/>
      <c r="H106" s="98"/>
      <c r="I106" s="98"/>
      <c r="J106" s="98"/>
      <c r="K106" s="98"/>
      <c r="L106" s="98"/>
      <c r="M106" s="98"/>
      <c r="N106" s="98"/>
      <c r="O106" s="99"/>
      <c r="P106" s="99"/>
      <c r="Q106" s="99"/>
      <c r="R106" s="99"/>
      <c r="S106" s="99"/>
      <c r="T106" s="99"/>
      <c r="U106" s="99"/>
      <c r="V106" s="99"/>
      <c r="W106" s="99"/>
      <c r="X106" s="99"/>
      <c r="Y106" s="99"/>
      <c r="Z106" s="99"/>
      <c r="AA106" s="99"/>
      <c r="AB106" s="99"/>
    </row>
    <row r="107" spans="1:28">
      <c r="A107" s="128" t="s">
        <v>252</v>
      </c>
      <c r="B107" s="40"/>
      <c r="C107" s="32"/>
      <c r="D107" s="77"/>
      <c r="E107" s="344"/>
      <c r="F107" s="344"/>
      <c r="G107" s="98"/>
      <c r="H107" s="98"/>
      <c r="I107" s="98"/>
      <c r="J107" s="98"/>
      <c r="K107" s="98"/>
      <c r="L107" s="98"/>
      <c r="M107" s="98"/>
      <c r="N107" s="98"/>
      <c r="O107" s="99"/>
      <c r="P107" s="99"/>
      <c r="Q107" s="99"/>
      <c r="R107" s="99"/>
      <c r="S107" s="99"/>
      <c r="T107" s="99"/>
      <c r="U107" s="99"/>
      <c r="V107" s="99"/>
      <c r="W107" s="99"/>
      <c r="X107" s="99"/>
      <c r="Y107" s="99"/>
      <c r="Z107" s="99"/>
      <c r="AA107" s="99"/>
      <c r="AB107" s="99"/>
    </row>
    <row r="108" spans="1:28">
      <c r="A108" s="128" t="s">
        <v>253</v>
      </c>
      <c r="B108" s="40"/>
      <c r="C108" s="32"/>
      <c r="D108" s="77"/>
      <c r="E108" s="343"/>
      <c r="F108" s="343"/>
      <c r="G108" s="98"/>
      <c r="H108" s="98"/>
      <c r="I108" s="98"/>
      <c r="J108" s="98"/>
      <c r="K108" s="98"/>
      <c r="L108" s="98"/>
      <c r="M108" s="98"/>
      <c r="N108" s="98"/>
      <c r="O108" s="99"/>
      <c r="P108" s="99"/>
      <c r="Q108" s="99"/>
      <c r="R108" s="99"/>
      <c r="S108" s="99"/>
      <c r="T108" s="99"/>
      <c r="U108" s="99"/>
      <c r="V108" s="99"/>
      <c r="W108" s="99"/>
      <c r="X108" s="99"/>
      <c r="Y108" s="99"/>
      <c r="Z108" s="99"/>
      <c r="AA108" s="99"/>
      <c r="AB108" s="99"/>
    </row>
    <row r="109" spans="1:28">
      <c r="A109" s="128" t="s">
        <v>254</v>
      </c>
      <c r="B109" s="40"/>
      <c r="C109" s="32"/>
      <c r="D109" s="77"/>
      <c r="E109" s="343"/>
      <c r="F109" s="343"/>
      <c r="G109" s="98"/>
      <c r="H109" s="98"/>
      <c r="I109" s="98"/>
      <c r="J109" s="98"/>
      <c r="K109" s="98"/>
      <c r="L109" s="98"/>
      <c r="M109" s="98"/>
      <c r="N109" s="98"/>
      <c r="O109" s="99"/>
      <c r="P109" s="99"/>
      <c r="Q109" s="99"/>
      <c r="R109" s="99"/>
      <c r="S109" s="99"/>
      <c r="T109" s="99"/>
      <c r="U109" s="99"/>
      <c r="V109" s="99"/>
      <c r="W109" s="99"/>
      <c r="X109" s="99"/>
      <c r="Y109" s="99"/>
      <c r="Z109" s="99"/>
      <c r="AA109" s="99"/>
      <c r="AB109" s="99"/>
    </row>
    <row r="110" spans="1:28">
      <c r="A110" s="222" t="s">
        <v>255</v>
      </c>
      <c r="B110" s="40"/>
      <c r="C110" s="32"/>
      <c r="D110" s="77"/>
      <c r="E110" s="343"/>
      <c r="F110" s="343"/>
      <c r="G110" s="98"/>
      <c r="H110" s="98"/>
      <c r="I110" s="98"/>
      <c r="J110" s="98"/>
      <c r="K110" s="98"/>
      <c r="L110" s="98"/>
      <c r="M110" s="98"/>
      <c r="N110" s="98"/>
      <c r="O110" s="99"/>
      <c r="P110" s="99"/>
      <c r="Q110" s="99"/>
      <c r="R110" s="99"/>
      <c r="S110" s="99"/>
      <c r="T110" s="99"/>
      <c r="U110" s="99"/>
      <c r="V110" s="99"/>
      <c r="W110" s="99"/>
      <c r="X110" s="99"/>
      <c r="Y110" s="99"/>
      <c r="Z110" s="99"/>
      <c r="AA110" s="99"/>
      <c r="AB110" s="99"/>
    </row>
    <row r="111" spans="1:28">
      <c r="A111" s="128">
        <v>5</v>
      </c>
      <c r="B111" s="37" t="s">
        <v>110</v>
      </c>
      <c r="C111" s="36"/>
      <c r="D111" s="201"/>
      <c r="E111" s="341"/>
      <c r="F111" s="341"/>
      <c r="G111" s="55">
        <f t="shared" ref="G111:R111" si="6">SUM(G97:G110)</f>
        <v>0</v>
      </c>
      <c r="H111" s="55">
        <f t="shared" si="6"/>
        <v>0</v>
      </c>
      <c r="I111" s="55">
        <f t="shared" si="6"/>
        <v>0</v>
      </c>
      <c r="J111" s="55">
        <f t="shared" si="6"/>
        <v>0</v>
      </c>
      <c r="K111" s="55">
        <f t="shared" si="6"/>
        <v>0</v>
      </c>
      <c r="L111" s="55">
        <f t="shared" si="6"/>
        <v>0</v>
      </c>
      <c r="M111" s="55">
        <f t="shared" si="6"/>
        <v>0</v>
      </c>
      <c r="N111" s="55">
        <f t="shared" si="6"/>
        <v>0</v>
      </c>
      <c r="O111" s="55">
        <f t="shared" si="6"/>
        <v>0</v>
      </c>
      <c r="P111" s="55">
        <f t="shared" si="6"/>
        <v>0</v>
      </c>
      <c r="Q111" s="55">
        <f t="shared" si="6"/>
        <v>0</v>
      </c>
      <c r="R111" s="55">
        <f t="shared" si="6"/>
        <v>0</v>
      </c>
      <c r="S111" s="55">
        <f t="shared" ref="S111:AB111" si="7">SUM(S97:S110)</f>
        <v>0</v>
      </c>
      <c r="T111" s="55">
        <f t="shared" si="7"/>
        <v>0</v>
      </c>
      <c r="U111" s="55">
        <f t="shared" si="7"/>
        <v>0</v>
      </c>
      <c r="V111" s="55">
        <f t="shared" si="7"/>
        <v>0</v>
      </c>
      <c r="W111" s="55">
        <f t="shared" si="7"/>
        <v>0</v>
      </c>
      <c r="X111" s="55">
        <f t="shared" si="7"/>
        <v>0</v>
      </c>
      <c r="Y111" s="55">
        <f t="shared" si="7"/>
        <v>0</v>
      </c>
      <c r="Z111" s="55">
        <f t="shared" si="7"/>
        <v>0</v>
      </c>
      <c r="AA111" s="55">
        <f t="shared" si="7"/>
        <v>0</v>
      </c>
      <c r="AB111" s="55">
        <f t="shared" si="7"/>
        <v>0</v>
      </c>
    </row>
    <row r="112" spans="1:28">
      <c r="A112" s="128"/>
      <c r="B112" s="155"/>
      <c r="C112" s="153"/>
      <c r="D112" s="154"/>
      <c r="E112" s="92"/>
      <c r="F112" s="92"/>
      <c r="G112" s="92"/>
      <c r="H112" s="92"/>
      <c r="I112" s="92"/>
      <c r="J112" s="92"/>
      <c r="K112" s="92"/>
      <c r="L112" s="92"/>
      <c r="M112" s="92"/>
      <c r="N112" s="92"/>
      <c r="O112" s="92"/>
      <c r="P112" s="92"/>
      <c r="Q112" s="92"/>
      <c r="R112" s="156"/>
      <c r="S112" s="156"/>
      <c r="T112" s="156"/>
      <c r="U112" s="156"/>
      <c r="V112" s="156"/>
      <c r="W112" s="156"/>
      <c r="X112" s="156"/>
      <c r="Y112" s="156"/>
      <c r="Z112" s="156"/>
      <c r="AA112" s="156"/>
      <c r="AB112" s="156"/>
    </row>
    <row r="113" spans="1:28" ht="15" customHeight="1">
      <c r="A113" s="128">
        <v>6</v>
      </c>
      <c r="B113" s="38" t="s">
        <v>169</v>
      </c>
      <c r="C113" s="39"/>
      <c r="D113" s="65"/>
      <c r="E113" s="140"/>
      <c r="F113" s="140"/>
      <c r="G113" s="66">
        <f t="shared" ref="G113:R113" si="8">G111+G93</f>
        <v>0</v>
      </c>
      <c r="H113" s="66">
        <f t="shared" si="8"/>
        <v>0</v>
      </c>
      <c r="I113" s="66">
        <f t="shared" si="8"/>
        <v>0</v>
      </c>
      <c r="J113" s="66">
        <f t="shared" si="8"/>
        <v>0</v>
      </c>
      <c r="K113" s="66">
        <f t="shared" si="8"/>
        <v>0</v>
      </c>
      <c r="L113" s="66">
        <f t="shared" si="8"/>
        <v>0</v>
      </c>
      <c r="M113" s="66">
        <f t="shared" si="8"/>
        <v>0</v>
      </c>
      <c r="N113" s="66">
        <f t="shared" si="8"/>
        <v>0</v>
      </c>
      <c r="O113" s="66">
        <f t="shared" si="8"/>
        <v>0</v>
      </c>
      <c r="P113" s="66">
        <f t="shared" si="8"/>
        <v>0</v>
      </c>
      <c r="Q113" s="66">
        <f t="shared" si="8"/>
        <v>0</v>
      </c>
      <c r="R113" s="66">
        <f t="shared" si="8"/>
        <v>0</v>
      </c>
      <c r="S113" s="66">
        <f t="shared" ref="S113:AB113" si="9">S111+S93</f>
        <v>0</v>
      </c>
      <c r="T113" s="66">
        <f t="shared" si="9"/>
        <v>0</v>
      </c>
      <c r="U113" s="66">
        <f t="shared" si="9"/>
        <v>0</v>
      </c>
      <c r="V113" s="66">
        <f t="shared" si="9"/>
        <v>0</v>
      </c>
      <c r="W113" s="66">
        <f t="shared" si="9"/>
        <v>0</v>
      </c>
      <c r="X113" s="66">
        <f t="shared" si="9"/>
        <v>0</v>
      </c>
      <c r="Y113" s="66">
        <f t="shared" si="9"/>
        <v>0</v>
      </c>
      <c r="Z113" s="66">
        <f t="shared" si="9"/>
        <v>0</v>
      </c>
      <c r="AA113" s="66">
        <f t="shared" si="9"/>
        <v>0</v>
      </c>
      <c r="AB113" s="66">
        <f t="shared" si="9"/>
        <v>0</v>
      </c>
    </row>
    <row r="114" spans="1:28">
      <c r="A114" s="128"/>
      <c r="B114" s="26"/>
      <c r="C114" s="26"/>
      <c r="D114" s="22"/>
      <c r="E114" s="62"/>
      <c r="F114" s="62"/>
      <c r="G114" s="62"/>
      <c r="H114" s="62"/>
      <c r="I114" s="62"/>
      <c r="J114" s="62"/>
      <c r="K114" s="62"/>
      <c r="L114" s="62"/>
      <c r="M114" s="62"/>
      <c r="N114" s="62"/>
      <c r="O114" s="62"/>
      <c r="P114" s="62"/>
      <c r="Q114" s="62"/>
      <c r="R114" s="62"/>
      <c r="S114" s="62"/>
      <c r="T114" s="62"/>
      <c r="U114" s="62"/>
      <c r="V114" s="62"/>
      <c r="W114" s="62"/>
      <c r="X114" s="62"/>
      <c r="Y114" s="62"/>
      <c r="Z114" s="62"/>
      <c r="AA114" s="62"/>
      <c r="AB114" s="62"/>
    </row>
    <row r="115" spans="1:28" ht="18.5">
      <c r="A115" s="128"/>
      <c r="B115" s="224" t="s">
        <v>42</v>
      </c>
      <c r="D115" s="16"/>
      <c r="E115" s="74"/>
      <c r="F115" s="74"/>
      <c r="G115" s="74"/>
      <c r="H115" s="74"/>
      <c r="I115" s="74"/>
      <c r="J115" s="74"/>
      <c r="K115" s="74"/>
      <c r="L115" s="74"/>
      <c r="M115" s="74"/>
      <c r="N115" s="74"/>
      <c r="O115" s="63"/>
      <c r="P115" s="63"/>
      <c r="Q115" s="63"/>
      <c r="R115" s="63"/>
      <c r="S115" s="63"/>
      <c r="T115" s="63"/>
      <c r="U115" s="63"/>
      <c r="V115" s="63"/>
      <c r="W115" s="63"/>
      <c r="X115" s="63"/>
      <c r="Y115" s="63"/>
      <c r="Z115" s="63"/>
      <c r="AA115" s="63"/>
      <c r="AB115" s="63"/>
    </row>
    <row r="116" spans="1:28">
      <c r="A116" s="128"/>
      <c r="B116" s="22"/>
      <c r="C116" s="26"/>
      <c r="D116" s="22"/>
    </row>
    <row r="117" spans="1:28">
      <c r="A117" s="128"/>
      <c r="B117" s="27"/>
      <c r="C117" s="17"/>
      <c r="D117" s="64" t="s">
        <v>94</v>
      </c>
      <c r="E117" s="50" t="s">
        <v>15</v>
      </c>
      <c r="F117" s="50" t="s">
        <v>17</v>
      </c>
      <c r="G117" s="50" t="s">
        <v>18</v>
      </c>
      <c r="H117" s="50" t="s">
        <v>21</v>
      </c>
      <c r="I117" s="50" t="s">
        <v>22</v>
      </c>
      <c r="J117" s="50" t="s">
        <v>24</v>
      </c>
      <c r="K117" s="50" t="s">
        <v>25</v>
      </c>
      <c r="L117" s="50" t="s">
        <v>26</v>
      </c>
      <c r="M117" s="50" t="s">
        <v>27</v>
      </c>
      <c r="N117" s="50" t="s">
        <v>335</v>
      </c>
      <c r="O117" s="50" t="s">
        <v>336</v>
      </c>
      <c r="P117" s="50" t="s">
        <v>337</v>
      </c>
      <c r="Q117" s="50" t="s">
        <v>338</v>
      </c>
      <c r="R117" s="50" t="s">
        <v>339</v>
      </c>
      <c r="S117" s="50" t="s">
        <v>366</v>
      </c>
      <c r="T117" s="50" t="s">
        <v>367</v>
      </c>
      <c r="U117" s="50" t="s">
        <v>368</v>
      </c>
      <c r="V117" s="50" t="s">
        <v>369</v>
      </c>
      <c r="W117" s="50" t="s">
        <v>370</v>
      </c>
      <c r="X117" s="50" t="s">
        <v>371</v>
      </c>
      <c r="Y117" s="50" t="s">
        <v>372</v>
      </c>
      <c r="Z117" s="50" t="s">
        <v>373</v>
      </c>
      <c r="AA117" s="50" t="s">
        <v>374</v>
      </c>
      <c r="AB117" s="50" t="s">
        <v>375</v>
      </c>
    </row>
    <row r="118" spans="1:28">
      <c r="A118" s="128">
        <v>7</v>
      </c>
      <c r="B118" s="37" t="s">
        <v>280</v>
      </c>
      <c r="C118" s="216"/>
      <c r="D118" s="318">
        <v>0.42799999999999999</v>
      </c>
      <c r="E118" s="319">
        <v>8.4735663145097437E-2</v>
      </c>
      <c r="F118" s="319">
        <v>3.5673371999999995E-2</v>
      </c>
      <c r="G118" s="319">
        <v>6.6428388454486495E-2</v>
      </c>
      <c r="H118" s="319">
        <v>7.5274239628497719E-2</v>
      </c>
      <c r="I118" s="319">
        <v>0.14390019687873257</v>
      </c>
      <c r="J118" s="319">
        <v>0.14004524483133191</v>
      </c>
      <c r="K118" s="319">
        <v>0.13055583326794848</v>
      </c>
      <c r="L118" s="319">
        <v>0.14621117475733295</v>
      </c>
      <c r="M118" s="319">
        <v>0.12639629884931958</v>
      </c>
      <c r="N118" s="319">
        <v>0.10534648164510736</v>
      </c>
      <c r="O118" s="319">
        <v>0.10800588395317204</v>
      </c>
      <c r="P118" s="319">
        <v>0.11158258834097561</v>
      </c>
      <c r="Q118" s="319">
        <v>0.12407453271201573</v>
      </c>
      <c r="R118" s="319">
        <v>0.12904381146926366</v>
      </c>
      <c r="S118" s="319">
        <v>0.1064848602086599</v>
      </c>
      <c r="T118" s="319">
        <v>9.7578900704472893E-2</v>
      </c>
      <c r="U118" s="319">
        <v>0.10250609901569337</v>
      </c>
      <c r="V118" s="319">
        <v>0.10755328551756978</v>
      </c>
      <c r="W118" s="319">
        <v>0.11979588555176804</v>
      </c>
      <c r="X118" s="319">
        <v>0.11723816947307862</v>
      </c>
      <c r="Y118" s="319">
        <v>0.1283664320605761</v>
      </c>
      <c r="Z118" s="319">
        <v>0.14176686389340065</v>
      </c>
      <c r="AA118" s="319">
        <v>0.14683157683692091</v>
      </c>
      <c r="AB118" s="319">
        <v>0.13340234868334191</v>
      </c>
    </row>
    <row r="119" spans="1:28" ht="18.5">
      <c r="A119" s="128"/>
      <c r="B119" s="224" t="s">
        <v>96</v>
      </c>
      <c r="D119" s="16"/>
      <c r="E119" s="62"/>
      <c r="F119" s="62"/>
      <c r="G119" s="62"/>
      <c r="H119" s="62"/>
      <c r="I119" s="62"/>
      <c r="J119" s="62"/>
      <c r="K119" s="62"/>
      <c r="L119" s="62"/>
      <c r="M119" s="62"/>
      <c r="N119" s="62"/>
      <c r="O119" s="63"/>
      <c r="P119" s="63"/>
      <c r="Q119" s="63"/>
      <c r="R119" s="63"/>
      <c r="S119" s="63"/>
      <c r="T119" s="63"/>
      <c r="U119" s="63"/>
      <c r="V119" s="63"/>
      <c r="W119" s="63"/>
      <c r="X119" s="63"/>
      <c r="Y119" s="63"/>
      <c r="Z119" s="63"/>
      <c r="AA119" s="63"/>
      <c r="AB119" s="63"/>
    </row>
    <row r="120" spans="1:28">
      <c r="A120" s="128"/>
      <c r="B120" s="16"/>
      <c r="D120" s="16"/>
      <c r="E120" s="50" t="s">
        <v>15</v>
      </c>
      <c r="F120" s="50" t="s">
        <v>17</v>
      </c>
      <c r="G120" s="50" t="s">
        <v>18</v>
      </c>
      <c r="H120" s="50" t="s">
        <v>21</v>
      </c>
      <c r="I120" s="50" t="s">
        <v>22</v>
      </c>
      <c r="J120" s="50" t="s">
        <v>24</v>
      </c>
      <c r="K120" s="50" t="s">
        <v>25</v>
      </c>
      <c r="L120" s="50" t="s">
        <v>26</v>
      </c>
      <c r="M120" s="50" t="s">
        <v>27</v>
      </c>
      <c r="N120" s="50" t="s">
        <v>335</v>
      </c>
      <c r="O120" s="50" t="s">
        <v>336</v>
      </c>
      <c r="P120" s="50" t="s">
        <v>337</v>
      </c>
      <c r="Q120" s="50" t="s">
        <v>338</v>
      </c>
      <c r="R120" s="50" t="s">
        <v>339</v>
      </c>
      <c r="S120" s="50" t="s">
        <v>366</v>
      </c>
      <c r="T120" s="50" t="s">
        <v>367</v>
      </c>
      <c r="U120" s="50" t="s">
        <v>368</v>
      </c>
      <c r="V120" s="50" t="s">
        <v>369</v>
      </c>
      <c r="W120" s="50" t="s">
        <v>370</v>
      </c>
      <c r="X120" s="50" t="s">
        <v>371</v>
      </c>
      <c r="Y120" s="50" t="s">
        <v>372</v>
      </c>
      <c r="Z120" s="50" t="s">
        <v>373</v>
      </c>
      <c r="AA120" s="50" t="s">
        <v>374</v>
      </c>
      <c r="AB120" s="50" t="s">
        <v>375</v>
      </c>
    </row>
    <row r="121" spans="1:28">
      <c r="A121" s="128">
        <v>8</v>
      </c>
      <c r="B121" s="37" t="s">
        <v>320</v>
      </c>
      <c r="C121" s="32"/>
      <c r="D121" s="75"/>
      <c r="E121" s="320">
        <f>E73+E118+E113</f>
        <v>8.4735663145097437E-2</v>
      </c>
      <c r="F121" s="320">
        <f t="shared" ref="F121:R121" si="10">F73+F118+F113</f>
        <v>3.5673371999999995E-2</v>
      </c>
      <c r="G121" s="320">
        <f t="shared" si="10"/>
        <v>6.6428388454486495E-2</v>
      </c>
      <c r="H121" s="320">
        <f t="shared" si="10"/>
        <v>7.5274239628497719E-2</v>
      </c>
      <c r="I121" s="320">
        <f t="shared" si="10"/>
        <v>0.14390019687873257</v>
      </c>
      <c r="J121" s="320">
        <f t="shared" si="10"/>
        <v>0.14004524483133191</v>
      </c>
      <c r="K121" s="320">
        <f t="shared" si="10"/>
        <v>0.13055583326794848</v>
      </c>
      <c r="L121" s="320">
        <f t="shared" si="10"/>
        <v>0.14621117475733295</v>
      </c>
      <c r="M121" s="320">
        <f t="shared" si="10"/>
        <v>0.12639629884931958</v>
      </c>
      <c r="N121" s="320">
        <f t="shared" si="10"/>
        <v>0.10534648164510736</v>
      </c>
      <c r="O121" s="320">
        <f t="shared" si="10"/>
        <v>0.10800588395317204</v>
      </c>
      <c r="P121" s="320">
        <f t="shared" si="10"/>
        <v>0.11158258834097561</v>
      </c>
      <c r="Q121" s="320">
        <f t="shared" si="10"/>
        <v>0.12407453271201573</v>
      </c>
      <c r="R121" s="320">
        <f t="shared" si="10"/>
        <v>0.12904381146926366</v>
      </c>
      <c r="S121" s="320">
        <f t="shared" ref="S121:AB121" si="11">S73+S118+S113</f>
        <v>0.1064848602086599</v>
      </c>
      <c r="T121" s="320">
        <f t="shared" si="11"/>
        <v>9.7578900704472893E-2</v>
      </c>
      <c r="U121" s="320">
        <f t="shared" si="11"/>
        <v>0.10250609901569337</v>
      </c>
      <c r="V121" s="320">
        <f t="shared" si="11"/>
        <v>0.10755328551756978</v>
      </c>
      <c r="W121" s="320">
        <f t="shared" si="11"/>
        <v>0.11979588555176804</v>
      </c>
      <c r="X121" s="320">
        <f t="shared" si="11"/>
        <v>0.11723816947307862</v>
      </c>
      <c r="Y121" s="320">
        <f t="shared" si="11"/>
        <v>0.1283664320605761</v>
      </c>
      <c r="Z121" s="320">
        <f t="shared" si="11"/>
        <v>0.14176686389340065</v>
      </c>
      <c r="AA121" s="320">
        <f t="shared" si="11"/>
        <v>0.14683157683692091</v>
      </c>
      <c r="AB121" s="320">
        <f t="shared" si="11"/>
        <v>0.13340234868334191</v>
      </c>
    </row>
    <row r="122" spans="1:28" ht="15" customHeight="1">
      <c r="A122" s="128"/>
      <c r="E122" s="6"/>
      <c r="F122" s="6"/>
      <c r="G122" s="6"/>
      <c r="H122" s="6"/>
      <c r="I122" s="6"/>
      <c r="J122" s="6"/>
      <c r="K122" s="6"/>
      <c r="L122" s="6"/>
      <c r="M122" s="6"/>
      <c r="N122" s="1"/>
      <c r="O122" s="1"/>
    </row>
    <row r="123" spans="1:28" ht="18.5">
      <c r="A123" s="128"/>
      <c r="B123" s="224" t="s">
        <v>315</v>
      </c>
    </row>
    <row r="124" spans="1:28">
      <c r="A124" s="128"/>
    </row>
    <row r="125" spans="1:28">
      <c r="A125" s="128" t="s">
        <v>302</v>
      </c>
      <c r="B125" s="201" t="s">
        <v>326</v>
      </c>
      <c r="E125" s="237">
        <f>EBT!E84</f>
        <v>0</v>
      </c>
      <c r="F125" s="237">
        <f>EBT!F84</f>
        <v>0</v>
      </c>
      <c r="G125" s="237">
        <f>EBT!G84</f>
        <v>0</v>
      </c>
      <c r="H125" s="237">
        <f>EBT!H84</f>
        <v>0</v>
      </c>
      <c r="I125" s="237">
        <f>EBT!I84</f>
        <v>0</v>
      </c>
      <c r="J125" s="237">
        <f>EBT!J84</f>
        <v>0</v>
      </c>
      <c r="K125" s="237">
        <f>EBT!K84</f>
        <v>0</v>
      </c>
      <c r="L125" s="237">
        <f>EBT!L84</f>
        <v>0</v>
      </c>
      <c r="M125" s="237">
        <f>EBT!M84</f>
        <v>0</v>
      </c>
      <c r="N125" s="237">
        <f>EBT!N84</f>
        <v>0</v>
      </c>
      <c r="O125" s="237">
        <f>EBT!O84</f>
        <v>0</v>
      </c>
      <c r="P125" s="237">
        <f>EBT!P84</f>
        <v>0</v>
      </c>
      <c r="Q125" s="237">
        <f>EBT!Q84</f>
        <v>0</v>
      </c>
      <c r="R125" s="237">
        <f>EBT!R84</f>
        <v>0</v>
      </c>
      <c r="S125" s="237">
        <f>EBT!S84</f>
        <v>0</v>
      </c>
      <c r="T125" s="237">
        <f>EBT!T84</f>
        <v>0</v>
      </c>
      <c r="U125" s="237">
        <f>EBT!U84</f>
        <v>0</v>
      </c>
      <c r="V125" s="237">
        <f>EBT!V84</f>
        <v>0</v>
      </c>
      <c r="W125" s="237">
        <f>EBT!W84</f>
        <v>0</v>
      </c>
      <c r="X125" s="237">
        <f>EBT!X84</f>
        <v>0</v>
      </c>
      <c r="Y125" s="237">
        <f>EBT!Y84</f>
        <v>0</v>
      </c>
      <c r="Z125" s="237">
        <f>EBT!Z84</f>
        <v>0</v>
      </c>
      <c r="AA125" s="237">
        <f>EBT!AA84</f>
        <v>0</v>
      </c>
      <c r="AB125" s="237">
        <f>EBT!AB84</f>
        <v>0</v>
      </c>
    </row>
    <row r="126" spans="1:28">
      <c r="A126" s="128" t="s">
        <v>303</v>
      </c>
      <c r="B126" s="201" t="s">
        <v>307</v>
      </c>
      <c r="E126" s="237">
        <f>EBT!E16</f>
        <v>0</v>
      </c>
      <c r="F126" s="237">
        <f>EBT!F16</f>
        <v>0</v>
      </c>
      <c r="G126" s="237">
        <f>EBT!G16</f>
        <v>0</v>
      </c>
      <c r="H126" s="237">
        <f>EBT!H16</f>
        <v>0</v>
      </c>
      <c r="I126" s="237">
        <f>EBT!I16</f>
        <v>0</v>
      </c>
      <c r="J126" s="237">
        <f>EBT!J16</f>
        <v>0</v>
      </c>
      <c r="K126" s="237">
        <f>EBT!K16</f>
        <v>0</v>
      </c>
      <c r="L126" s="237">
        <f>EBT!L16</f>
        <v>0</v>
      </c>
      <c r="M126" s="237">
        <f>EBT!M16</f>
        <v>0</v>
      </c>
      <c r="N126" s="237">
        <f>EBT!N16</f>
        <v>0</v>
      </c>
      <c r="O126" s="237">
        <f>EBT!O16</f>
        <v>0</v>
      </c>
      <c r="P126" s="237">
        <f>EBT!P16</f>
        <v>0</v>
      </c>
      <c r="Q126" s="237">
        <f>EBT!Q16</f>
        <v>0</v>
      </c>
      <c r="R126" s="237">
        <f>EBT!R16</f>
        <v>0</v>
      </c>
      <c r="S126" s="237">
        <f>EBT!S16</f>
        <v>0</v>
      </c>
      <c r="T126" s="237">
        <f>EBT!T16</f>
        <v>0</v>
      </c>
      <c r="U126" s="237">
        <f>EBT!U16</f>
        <v>0</v>
      </c>
      <c r="V126" s="237">
        <f>EBT!V16</f>
        <v>0</v>
      </c>
      <c r="W126" s="237">
        <f>EBT!W16</f>
        <v>0</v>
      </c>
      <c r="X126" s="237">
        <f>EBT!X16</f>
        <v>0</v>
      </c>
      <c r="Y126" s="237">
        <f>EBT!Y16</f>
        <v>0</v>
      </c>
      <c r="Z126" s="237">
        <f>EBT!Z16</f>
        <v>0</v>
      </c>
      <c r="AA126" s="237">
        <f>EBT!AA16</f>
        <v>0</v>
      </c>
      <c r="AB126" s="237">
        <f>EBT!AB16</f>
        <v>0</v>
      </c>
    </row>
    <row r="127" spans="1:28">
      <c r="A127" s="128" t="s">
        <v>304</v>
      </c>
      <c r="B127" s="201" t="s">
        <v>316</v>
      </c>
      <c r="E127" s="237">
        <f>E125+E126</f>
        <v>0</v>
      </c>
      <c r="F127" s="237">
        <f t="shared" ref="F127:R127" si="12">F125+F126</f>
        <v>0</v>
      </c>
      <c r="G127" s="237">
        <f t="shared" si="12"/>
        <v>0</v>
      </c>
      <c r="H127" s="237">
        <f t="shared" si="12"/>
        <v>0</v>
      </c>
      <c r="I127" s="237">
        <f t="shared" si="12"/>
        <v>0</v>
      </c>
      <c r="J127" s="237">
        <f t="shared" si="12"/>
        <v>0</v>
      </c>
      <c r="K127" s="237">
        <f t="shared" si="12"/>
        <v>0</v>
      </c>
      <c r="L127" s="237">
        <f t="shared" si="12"/>
        <v>0</v>
      </c>
      <c r="M127" s="237">
        <f t="shared" si="12"/>
        <v>0</v>
      </c>
      <c r="N127" s="237">
        <f t="shared" si="12"/>
        <v>0</v>
      </c>
      <c r="O127" s="237">
        <f t="shared" si="12"/>
        <v>0</v>
      </c>
      <c r="P127" s="237">
        <f t="shared" si="12"/>
        <v>0</v>
      </c>
      <c r="Q127" s="237">
        <f t="shared" si="12"/>
        <v>0</v>
      </c>
      <c r="R127" s="237">
        <f t="shared" si="12"/>
        <v>0</v>
      </c>
      <c r="S127" s="237">
        <f t="shared" ref="S127:AB127" si="13">S125+S126</f>
        <v>0</v>
      </c>
      <c r="T127" s="237">
        <f t="shared" si="13"/>
        <v>0</v>
      </c>
      <c r="U127" s="237">
        <f t="shared" si="13"/>
        <v>0</v>
      </c>
      <c r="V127" s="237">
        <f t="shared" si="13"/>
        <v>0</v>
      </c>
      <c r="W127" s="237">
        <f t="shared" si="13"/>
        <v>0</v>
      </c>
      <c r="X127" s="237">
        <f t="shared" si="13"/>
        <v>0</v>
      </c>
      <c r="Y127" s="237">
        <f t="shared" si="13"/>
        <v>0</v>
      </c>
      <c r="Z127" s="237">
        <f t="shared" si="13"/>
        <v>0</v>
      </c>
      <c r="AA127" s="237">
        <f t="shared" si="13"/>
        <v>0</v>
      </c>
      <c r="AB127" s="237">
        <f t="shared" si="13"/>
        <v>0</v>
      </c>
    </row>
    <row r="128" spans="1:28">
      <c r="A128" s="222" t="s">
        <v>305</v>
      </c>
      <c r="B128" s="201" t="s">
        <v>301</v>
      </c>
      <c r="E128" s="279">
        <v>0.42799999999999999</v>
      </c>
      <c r="F128" s="279">
        <v>0.42799999999999999</v>
      </c>
      <c r="G128" s="279">
        <v>0.42799999999999999</v>
      </c>
      <c r="H128" s="279">
        <v>0.42799999999999999</v>
      </c>
      <c r="I128" s="279">
        <v>0.42799999999999999</v>
      </c>
      <c r="J128" s="279">
        <v>0.42799999999999999</v>
      </c>
      <c r="K128" s="279">
        <v>0.42799999999999999</v>
      </c>
      <c r="L128" s="279">
        <v>0.42799999999999999</v>
      </c>
      <c r="M128" s="279">
        <v>0.42799999999999999</v>
      </c>
      <c r="N128" s="279">
        <v>0.42799999999999999</v>
      </c>
      <c r="O128" s="279">
        <v>0.42799999999999999</v>
      </c>
      <c r="P128" s="279">
        <v>0.42799999999999999</v>
      </c>
      <c r="Q128" s="279">
        <v>0.42799999999999999</v>
      </c>
      <c r="R128" s="279">
        <v>0.42799999999999999</v>
      </c>
      <c r="S128" s="279">
        <v>0.42799999999999999</v>
      </c>
      <c r="T128" s="279">
        <v>0.42799999999999999</v>
      </c>
      <c r="U128" s="279">
        <v>0.42799999999999999</v>
      </c>
      <c r="V128" s="279">
        <v>0.42799999999999999</v>
      </c>
      <c r="W128" s="279">
        <v>0.42799999999999999</v>
      </c>
      <c r="X128" s="279">
        <v>0.42799999999999999</v>
      </c>
      <c r="Y128" s="279">
        <v>0.42799999999999999</v>
      </c>
      <c r="Z128" s="279">
        <v>0.42799999999999999</v>
      </c>
      <c r="AA128" s="279">
        <v>0.42799999999999999</v>
      </c>
      <c r="AB128" s="279">
        <v>0.42799999999999999</v>
      </c>
    </row>
    <row r="129" spans="1:28">
      <c r="A129" s="128" t="s">
        <v>308</v>
      </c>
      <c r="B129" s="201" t="s">
        <v>309</v>
      </c>
      <c r="E129" s="237">
        <f>E127*E128</f>
        <v>0</v>
      </c>
      <c r="F129" s="237">
        <f t="shared" ref="F129:R129" si="14">F127*F128</f>
        <v>0</v>
      </c>
      <c r="G129" s="237">
        <f t="shared" si="14"/>
        <v>0</v>
      </c>
      <c r="H129" s="237">
        <f t="shared" si="14"/>
        <v>0</v>
      </c>
      <c r="I129" s="237">
        <f t="shared" si="14"/>
        <v>0</v>
      </c>
      <c r="J129" s="237">
        <f t="shared" si="14"/>
        <v>0</v>
      </c>
      <c r="K129" s="237">
        <f t="shared" si="14"/>
        <v>0</v>
      </c>
      <c r="L129" s="237">
        <f t="shared" si="14"/>
        <v>0</v>
      </c>
      <c r="M129" s="237">
        <f t="shared" si="14"/>
        <v>0</v>
      </c>
      <c r="N129" s="237">
        <f t="shared" si="14"/>
        <v>0</v>
      </c>
      <c r="O129" s="237">
        <f t="shared" si="14"/>
        <v>0</v>
      </c>
      <c r="P129" s="237">
        <f t="shared" si="14"/>
        <v>0</v>
      </c>
      <c r="Q129" s="237">
        <f t="shared" si="14"/>
        <v>0</v>
      </c>
      <c r="R129" s="237">
        <f t="shared" si="14"/>
        <v>0</v>
      </c>
      <c r="S129" s="237">
        <f t="shared" ref="S129:AB129" si="15">S127*S128</f>
        <v>0</v>
      </c>
      <c r="T129" s="237">
        <f t="shared" si="15"/>
        <v>0</v>
      </c>
      <c r="U129" s="237">
        <f t="shared" si="15"/>
        <v>0</v>
      </c>
      <c r="V129" s="237">
        <f t="shared" si="15"/>
        <v>0</v>
      </c>
      <c r="W129" s="237">
        <f t="shared" si="15"/>
        <v>0</v>
      </c>
      <c r="X129" s="237">
        <f t="shared" si="15"/>
        <v>0</v>
      </c>
      <c r="Y129" s="237">
        <f t="shared" si="15"/>
        <v>0</v>
      </c>
      <c r="Z129" s="237">
        <f t="shared" si="15"/>
        <v>0</v>
      </c>
      <c r="AA129" s="237">
        <f t="shared" si="15"/>
        <v>0</v>
      </c>
      <c r="AB129" s="237">
        <f t="shared" si="15"/>
        <v>0</v>
      </c>
    </row>
    <row r="130" spans="1:28">
      <c r="A130" s="128"/>
    </row>
    <row r="131" spans="1:28" ht="18.5">
      <c r="A131" s="128"/>
      <c r="B131" s="224" t="s">
        <v>306</v>
      </c>
    </row>
    <row r="132" spans="1:28">
      <c r="A132" s="128"/>
    </row>
    <row r="133" spans="1:28">
      <c r="A133" s="128" t="s">
        <v>310</v>
      </c>
      <c r="B133" s="201" t="s">
        <v>311</v>
      </c>
      <c r="E133" s="321">
        <f>E121-E129</f>
        <v>8.4735663145097437E-2</v>
      </c>
      <c r="F133" s="321">
        <f t="shared" ref="F133:R133" si="16">F121-F129</f>
        <v>3.5673371999999995E-2</v>
      </c>
      <c r="G133" s="321">
        <f t="shared" si="16"/>
        <v>6.6428388454486495E-2</v>
      </c>
      <c r="H133" s="321">
        <f t="shared" si="16"/>
        <v>7.5274239628497719E-2</v>
      </c>
      <c r="I133" s="321">
        <f t="shared" si="16"/>
        <v>0.14390019687873257</v>
      </c>
      <c r="J133" s="321">
        <f t="shared" si="16"/>
        <v>0.14004524483133191</v>
      </c>
      <c r="K133" s="321">
        <f t="shared" si="16"/>
        <v>0.13055583326794848</v>
      </c>
      <c r="L133" s="321">
        <f t="shared" si="16"/>
        <v>0.14621117475733295</v>
      </c>
      <c r="M133" s="321">
        <f t="shared" si="16"/>
        <v>0.12639629884931958</v>
      </c>
      <c r="N133" s="321">
        <f t="shared" si="16"/>
        <v>0.10534648164510736</v>
      </c>
      <c r="O133" s="321">
        <f t="shared" si="16"/>
        <v>0.10800588395317204</v>
      </c>
      <c r="P133" s="321">
        <f t="shared" si="16"/>
        <v>0.11158258834097561</v>
      </c>
      <c r="Q133" s="321">
        <f t="shared" si="16"/>
        <v>0.12407453271201573</v>
      </c>
      <c r="R133" s="321">
        <f t="shared" si="16"/>
        <v>0.12904381146926366</v>
      </c>
      <c r="S133" s="321">
        <f t="shared" ref="S133:AB133" si="17">S121-S129</f>
        <v>0.1064848602086599</v>
      </c>
      <c r="T133" s="321">
        <f t="shared" si="17"/>
        <v>9.7578900704472893E-2</v>
      </c>
      <c r="U133" s="321">
        <f t="shared" si="17"/>
        <v>0.10250609901569337</v>
      </c>
      <c r="V133" s="321">
        <f t="shared" si="17"/>
        <v>0.10755328551756978</v>
      </c>
      <c r="W133" s="321">
        <f t="shared" si="17"/>
        <v>0.11979588555176804</v>
      </c>
      <c r="X133" s="321">
        <f t="shared" si="17"/>
        <v>0.11723816947307862</v>
      </c>
      <c r="Y133" s="321">
        <f t="shared" si="17"/>
        <v>0.1283664320605761</v>
      </c>
      <c r="Z133" s="321">
        <f t="shared" si="17"/>
        <v>0.14176686389340065</v>
      </c>
      <c r="AA133" s="321">
        <f t="shared" si="17"/>
        <v>0.14683157683692091</v>
      </c>
      <c r="AB133" s="321">
        <f t="shared" si="17"/>
        <v>0.13340234868334191</v>
      </c>
    </row>
    <row r="134" spans="1:28">
      <c r="A134" s="128"/>
    </row>
    <row r="135" spans="1:28" ht="18.5">
      <c r="A135" s="128"/>
      <c r="B135" s="224" t="s">
        <v>177</v>
      </c>
    </row>
    <row r="136" spans="1:28">
      <c r="A136" s="128"/>
    </row>
    <row r="137" spans="1:28">
      <c r="A137" s="128"/>
      <c r="B137" s="16"/>
      <c r="D137" s="16"/>
      <c r="E137" s="50" t="s">
        <v>15</v>
      </c>
      <c r="F137" s="50" t="s">
        <v>17</v>
      </c>
      <c r="G137" s="50" t="s">
        <v>18</v>
      </c>
      <c r="H137" s="50" t="s">
        <v>21</v>
      </c>
      <c r="I137" s="50" t="s">
        <v>22</v>
      </c>
      <c r="J137" s="50" t="s">
        <v>24</v>
      </c>
      <c r="K137" s="50" t="s">
        <v>25</v>
      </c>
      <c r="L137" s="50" t="s">
        <v>26</v>
      </c>
      <c r="M137" s="50" t="s">
        <v>27</v>
      </c>
      <c r="N137" s="50" t="s">
        <v>335</v>
      </c>
      <c r="O137" s="50" t="s">
        <v>336</v>
      </c>
      <c r="P137" s="50" t="s">
        <v>337</v>
      </c>
      <c r="Q137" s="50" t="s">
        <v>338</v>
      </c>
      <c r="R137" s="50" t="s">
        <v>339</v>
      </c>
      <c r="S137" s="50" t="s">
        <v>366</v>
      </c>
      <c r="T137" s="50" t="s">
        <v>367</v>
      </c>
      <c r="U137" s="50" t="s">
        <v>368</v>
      </c>
      <c r="V137" s="50" t="s">
        <v>369</v>
      </c>
      <c r="W137" s="50" t="s">
        <v>370</v>
      </c>
      <c r="X137" s="50" t="s">
        <v>371</v>
      </c>
      <c r="Y137" s="50" t="s">
        <v>372</v>
      </c>
      <c r="Z137" s="50" t="s">
        <v>373</v>
      </c>
      <c r="AA137" s="50" t="s">
        <v>374</v>
      </c>
      <c r="AB137" s="50" t="s">
        <v>375</v>
      </c>
    </row>
    <row r="138" spans="1:28">
      <c r="A138" s="128">
        <v>9</v>
      </c>
      <c r="B138" s="37" t="s">
        <v>266</v>
      </c>
      <c r="C138" s="32"/>
      <c r="D138" s="75"/>
      <c r="E138" s="140">
        <v>0</v>
      </c>
      <c r="F138" s="140">
        <f>E138</f>
        <v>0</v>
      </c>
      <c r="G138" s="66">
        <f>$E$138</f>
        <v>0</v>
      </c>
      <c r="H138" s="66">
        <f t="shared" ref="H138:AB138" si="18">$E$138</f>
        <v>0</v>
      </c>
      <c r="I138" s="66">
        <f t="shared" si="18"/>
        <v>0</v>
      </c>
      <c r="J138" s="66">
        <f t="shared" si="18"/>
        <v>0</v>
      </c>
      <c r="K138" s="66">
        <f t="shared" si="18"/>
        <v>0</v>
      </c>
      <c r="L138" s="66">
        <f t="shared" si="18"/>
        <v>0</v>
      </c>
      <c r="M138" s="66">
        <f t="shared" si="18"/>
        <v>0</v>
      </c>
      <c r="N138" s="66">
        <f t="shared" si="18"/>
        <v>0</v>
      </c>
      <c r="O138" s="66">
        <f t="shared" si="18"/>
        <v>0</v>
      </c>
      <c r="P138" s="66">
        <f t="shared" si="18"/>
        <v>0</v>
      </c>
      <c r="Q138" s="66">
        <f t="shared" si="18"/>
        <v>0</v>
      </c>
      <c r="R138" s="66">
        <f t="shared" si="18"/>
        <v>0</v>
      </c>
      <c r="S138" s="66">
        <f t="shared" si="18"/>
        <v>0</v>
      </c>
      <c r="T138" s="66">
        <f t="shared" si="18"/>
        <v>0</v>
      </c>
      <c r="U138" s="66">
        <f t="shared" si="18"/>
        <v>0</v>
      </c>
      <c r="V138" s="66">
        <f t="shared" si="18"/>
        <v>0</v>
      </c>
      <c r="W138" s="66">
        <f t="shared" si="18"/>
        <v>0</v>
      </c>
      <c r="X138" s="66">
        <f t="shared" si="18"/>
        <v>0</v>
      </c>
      <c r="Y138" s="66">
        <f t="shared" si="18"/>
        <v>0</v>
      </c>
      <c r="Z138" s="66">
        <f t="shared" si="18"/>
        <v>0</v>
      </c>
      <c r="AA138" s="66">
        <f t="shared" si="18"/>
        <v>0</v>
      </c>
      <c r="AB138" s="66">
        <f t="shared" si="18"/>
        <v>0</v>
      </c>
    </row>
    <row r="139" spans="1:28" ht="31.5" customHeight="1">
      <c r="A139" s="128">
        <v>10</v>
      </c>
      <c r="B139" s="37" t="s">
        <v>267</v>
      </c>
      <c r="C139" s="32"/>
      <c r="D139" s="75"/>
      <c r="E139" s="140">
        <v>0</v>
      </c>
      <c r="F139" s="140">
        <f>E139</f>
        <v>0</v>
      </c>
      <c r="G139" s="66">
        <f>$E$139</f>
        <v>0</v>
      </c>
      <c r="H139" s="66">
        <f t="shared" ref="H139:AB139" si="19">$E$139</f>
        <v>0</v>
      </c>
      <c r="I139" s="66">
        <f t="shared" si="19"/>
        <v>0</v>
      </c>
      <c r="J139" s="66">
        <f t="shared" si="19"/>
        <v>0</v>
      </c>
      <c r="K139" s="66">
        <f t="shared" si="19"/>
        <v>0</v>
      </c>
      <c r="L139" s="66">
        <f t="shared" si="19"/>
        <v>0</v>
      </c>
      <c r="M139" s="66">
        <f t="shared" si="19"/>
        <v>0</v>
      </c>
      <c r="N139" s="66">
        <f t="shared" si="19"/>
        <v>0</v>
      </c>
      <c r="O139" s="66">
        <f t="shared" si="19"/>
        <v>0</v>
      </c>
      <c r="P139" s="66">
        <f t="shared" si="19"/>
        <v>0</v>
      </c>
      <c r="Q139" s="66">
        <f t="shared" si="19"/>
        <v>0</v>
      </c>
      <c r="R139" s="66">
        <f t="shared" si="19"/>
        <v>0</v>
      </c>
      <c r="S139" s="66">
        <f t="shared" si="19"/>
        <v>0</v>
      </c>
      <c r="T139" s="66">
        <f t="shared" si="19"/>
        <v>0</v>
      </c>
      <c r="U139" s="66">
        <f t="shared" si="19"/>
        <v>0</v>
      </c>
      <c r="V139" s="66">
        <f t="shared" si="19"/>
        <v>0</v>
      </c>
      <c r="W139" s="66">
        <f t="shared" si="19"/>
        <v>0</v>
      </c>
      <c r="X139" s="66">
        <f t="shared" si="19"/>
        <v>0</v>
      </c>
      <c r="Y139" s="66">
        <f t="shared" si="19"/>
        <v>0</v>
      </c>
      <c r="Z139" s="66">
        <f t="shared" si="19"/>
        <v>0</v>
      </c>
      <c r="AA139" s="66">
        <f t="shared" si="19"/>
        <v>0</v>
      </c>
      <c r="AB139" s="66">
        <f t="shared" si="19"/>
        <v>0</v>
      </c>
    </row>
    <row r="140" spans="1:28">
      <c r="A140" s="128"/>
      <c r="B140"/>
      <c r="C140"/>
      <c r="D140"/>
      <c r="E140"/>
      <c r="F140"/>
      <c r="G140" s="66"/>
      <c r="H140"/>
      <c r="I140"/>
      <c r="J140"/>
      <c r="K140"/>
      <c r="L140"/>
      <c r="M140"/>
      <c r="N140"/>
      <c r="O140"/>
      <c r="P140"/>
      <c r="Q140"/>
      <c r="R140"/>
      <c r="S140"/>
      <c r="T140"/>
      <c r="U140"/>
      <c r="V140"/>
      <c r="W140"/>
      <c r="X140"/>
      <c r="Y140"/>
      <c r="Z140"/>
      <c r="AA140"/>
      <c r="AB140"/>
    </row>
    <row r="141" spans="1:28" ht="31">
      <c r="A141" s="128">
        <v>11</v>
      </c>
      <c r="B141" s="248" t="s">
        <v>324</v>
      </c>
      <c r="C141" s="32"/>
      <c r="D141" s="75"/>
      <c r="E141" s="140">
        <v>0</v>
      </c>
      <c r="F141" s="140">
        <f>E141</f>
        <v>0</v>
      </c>
      <c r="G141" s="66">
        <f>$E$141</f>
        <v>0</v>
      </c>
      <c r="H141" s="66">
        <f t="shared" ref="H141:AB141" si="20">$E$141</f>
        <v>0</v>
      </c>
      <c r="I141" s="66">
        <f t="shared" si="20"/>
        <v>0</v>
      </c>
      <c r="J141" s="66">
        <f t="shared" si="20"/>
        <v>0</v>
      </c>
      <c r="K141" s="66">
        <f t="shared" si="20"/>
        <v>0</v>
      </c>
      <c r="L141" s="66">
        <f t="shared" si="20"/>
        <v>0</v>
      </c>
      <c r="M141" s="66">
        <f t="shared" si="20"/>
        <v>0</v>
      </c>
      <c r="N141" s="66">
        <f t="shared" si="20"/>
        <v>0</v>
      </c>
      <c r="O141" s="66">
        <f t="shared" si="20"/>
        <v>0</v>
      </c>
      <c r="P141" s="66">
        <f t="shared" si="20"/>
        <v>0</v>
      </c>
      <c r="Q141" s="66">
        <f t="shared" si="20"/>
        <v>0</v>
      </c>
      <c r="R141" s="66">
        <f t="shared" si="20"/>
        <v>0</v>
      </c>
      <c r="S141" s="66">
        <f t="shared" si="20"/>
        <v>0</v>
      </c>
      <c r="T141" s="66">
        <f t="shared" si="20"/>
        <v>0</v>
      </c>
      <c r="U141" s="66">
        <f t="shared" si="20"/>
        <v>0</v>
      </c>
      <c r="V141" s="66">
        <f t="shared" si="20"/>
        <v>0</v>
      </c>
      <c r="W141" s="66">
        <f t="shared" si="20"/>
        <v>0</v>
      </c>
      <c r="X141" s="66">
        <f t="shared" si="20"/>
        <v>0</v>
      </c>
      <c r="Y141" s="66">
        <f t="shared" si="20"/>
        <v>0</v>
      </c>
      <c r="Z141" s="66">
        <f t="shared" si="20"/>
        <v>0</v>
      </c>
      <c r="AA141" s="66">
        <f t="shared" si="20"/>
        <v>0</v>
      </c>
      <c r="AB141" s="66">
        <f t="shared" si="20"/>
        <v>0</v>
      </c>
    </row>
    <row r="142" spans="1:28" ht="31">
      <c r="A142" s="128">
        <v>12</v>
      </c>
      <c r="B142" s="248" t="s">
        <v>325</v>
      </c>
      <c r="C142" s="32"/>
      <c r="D142" s="75"/>
      <c r="E142" s="140">
        <v>0</v>
      </c>
      <c r="F142" s="140">
        <f>E142</f>
        <v>0</v>
      </c>
      <c r="G142" s="66">
        <f>$E$142</f>
        <v>0</v>
      </c>
      <c r="H142" s="66">
        <f t="shared" ref="H142:AB142" si="21">$E$142</f>
        <v>0</v>
      </c>
      <c r="I142" s="66">
        <f t="shared" si="21"/>
        <v>0</v>
      </c>
      <c r="J142" s="66">
        <f t="shared" si="21"/>
        <v>0</v>
      </c>
      <c r="K142" s="66">
        <f t="shared" si="21"/>
        <v>0</v>
      </c>
      <c r="L142" s="66">
        <f t="shared" si="21"/>
        <v>0</v>
      </c>
      <c r="M142" s="66">
        <f t="shared" si="21"/>
        <v>0</v>
      </c>
      <c r="N142" s="66">
        <f t="shared" si="21"/>
        <v>0</v>
      </c>
      <c r="O142" s="66">
        <f t="shared" si="21"/>
        <v>0</v>
      </c>
      <c r="P142" s="66">
        <f t="shared" si="21"/>
        <v>0</v>
      </c>
      <c r="Q142" s="66">
        <f t="shared" si="21"/>
        <v>0</v>
      </c>
      <c r="R142" s="66">
        <f t="shared" si="21"/>
        <v>0</v>
      </c>
      <c r="S142" s="66">
        <f t="shared" si="21"/>
        <v>0</v>
      </c>
      <c r="T142" s="66">
        <f t="shared" si="21"/>
        <v>0</v>
      </c>
      <c r="U142" s="66">
        <f t="shared" si="21"/>
        <v>0</v>
      </c>
      <c r="V142" s="66">
        <f t="shared" si="21"/>
        <v>0</v>
      </c>
      <c r="W142" s="66">
        <f t="shared" si="21"/>
        <v>0</v>
      </c>
      <c r="X142" s="66">
        <f t="shared" si="21"/>
        <v>0</v>
      </c>
      <c r="Y142" s="66">
        <f t="shared" si="21"/>
        <v>0</v>
      </c>
      <c r="Z142" s="66">
        <f t="shared" si="21"/>
        <v>0</v>
      </c>
      <c r="AA142" s="66">
        <f t="shared" si="21"/>
        <v>0</v>
      </c>
      <c r="AB142" s="66">
        <f t="shared" si="21"/>
        <v>0</v>
      </c>
    </row>
    <row r="143" spans="1:28">
      <c r="A143" s="128"/>
    </row>
    <row r="144" spans="1:28">
      <c r="A144" s="128"/>
    </row>
    <row r="145" spans="1:1">
      <c r="A145" s="128"/>
    </row>
    <row r="146" spans="1:1">
      <c r="A146" s="128"/>
    </row>
    <row r="147" spans="1:1">
      <c r="A147" s="128"/>
    </row>
    <row r="148" spans="1:1">
      <c r="A148" s="128"/>
    </row>
    <row r="149" spans="1:1">
      <c r="A149" s="128"/>
    </row>
    <row r="150" spans="1:1">
      <c r="A150" s="128"/>
    </row>
    <row r="151" spans="1:1">
      <c r="A151" s="128"/>
    </row>
    <row r="152" spans="1:1">
      <c r="A152" s="128"/>
    </row>
    <row r="153" spans="1:1">
      <c r="A153" s="128"/>
    </row>
    <row r="154" spans="1:1">
      <c r="A154" s="128"/>
    </row>
    <row r="155" spans="1:1">
      <c r="A155" s="128"/>
    </row>
    <row r="156" spans="1:1">
      <c r="A156" s="128"/>
    </row>
    <row r="157" spans="1:1">
      <c r="A157" s="128"/>
    </row>
    <row r="158" spans="1:1">
      <c r="A158" s="128"/>
    </row>
    <row r="159" spans="1:1">
      <c r="A159" s="128"/>
    </row>
    <row r="160" spans="1:1">
      <c r="A160" s="128"/>
    </row>
    <row r="161" spans="1:1">
      <c r="A161" s="128"/>
    </row>
    <row r="162" spans="1:1">
      <c r="A162" s="128"/>
    </row>
    <row r="163" spans="1:1">
      <c r="A163" s="128"/>
    </row>
    <row r="164" spans="1:1">
      <c r="A164" s="128"/>
    </row>
    <row r="165" spans="1:1">
      <c r="A165" s="128"/>
    </row>
    <row r="166" spans="1:1">
      <c r="A166" s="128"/>
    </row>
    <row r="167" spans="1:1">
      <c r="A167" s="128"/>
    </row>
    <row r="168" spans="1:1">
      <c r="A168" s="128"/>
    </row>
    <row r="169" spans="1:1">
      <c r="A169" s="128"/>
    </row>
    <row r="170" spans="1:1">
      <c r="A170" s="128"/>
    </row>
    <row r="171" spans="1:1">
      <c r="A171" s="128"/>
    </row>
    <row r="172" spans="1:1">
      <c r="A172" s="128"/>
    </row>
    <row r="173" spans="1:1">
      <c r="A173" s="128"/>
    </row>
    <row r="174" spans="1:1">
      <c r="A174" s="128"/>
    </row>
    <row r="175" spans="1:1">
      <c r="A175" s="128"/>
    </row>
    <row r="176" spans="1:1">
      <c r="A176" s="128"/>
    </row>
    <row r="177" spans="1:1">
      <c r="A177" s="128"/>
    </row>
    <row r="178" spans="1:1">
      <c r="A178" s="128"/>
    </row>
    <row r="179" spans="1:1">
      <c r="A179" s="128"/>
    </row>
    <row r="180" spans="1:1">
      <c r="A180" s="128"/>
    </row>
  </sheetData>
  <dataConsolidate/>
  <phoneticPr fontId="5" type="noConversion"/>
  <printOptions horizontalCentered="1"/>
  <pageMargins left="0.25" right="0.25" top="0.75" bottom="0.75" header="0.3" footer="0.3"/>
  <pageSetup scale="28"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2"/>
    <pageSetUpPr fitToPage="1"/>
  </sheetPr>
  <dimension ref="A1:AJ36"/>
  <sheetViews>
    <sheetView showGridLines="0" view="pageBreakPreview" zoomScale="70" zoomScaleNormal="55" zoomScaleSheetLayoutView="70" workbookViewId="0"/>
  </sheetViews>
  <sheetFormatPr defaultColWidth="9" defaultRowHeight="15.5"/>
  <cols>
    <col min="1" max="1" width="9" style="132"/>
    <col min="2" max="2" width="59.75" style="7" customWidth="1"/>
    <col min="3" max="3" width="19.08203125" style="7" customWidth="1"/>
    <col min="4" max="4" width="13.58203125" style="7" bestFit="1" customWidth="1"/>
    <col min="5" max="5" width="11.83203125" style="7" customWidth="1"/>
    <col min="6" max="6" width="9.75" style="7" customWidth="1"/>
    <col min="7" max="7" width="9.75" style="3" customWidth="1"/>
    <col min="8" max="8" width="10.25" style="3" bestFit="1" customWidth="1"/>
    <col min="9" max="11" width="11.5" style="3" bestFit="1" customWidth="1"/>
    <col min="12" max="12" width="10.25" style="3" bestFit="1" customWidth="1"/>
    <col min="13" max="15" width="11.33203125" style="3" bestFit="1" customWidth="1"/>
    <col min="16" max="16" width="10.25" style="3" bestFit="1" customWidth="1"/>
    <col min="17" max="18" width="11.33203125" style="3" bestFit="1" customWidth="1"/>
    <col min="19" max="19" width="11.33203125" style="1" bestFit="1" customWidth="1"/>
    <col min="20" max="20" width="10.25" style="3" bestFit="1" customWidth="1"/>
    <col min="21" max="23" width="11.33203125" style="1" bestFit="1" customWidth="1"/>
    <col min="24" max="24" width="10.25" style="3" bestFit="1" customWidth="1"/>
    <col min="25" max="26" width="11.33203125" style="1" bestFit="1" customWidth="1"/>
    <col min="27" max="27" width="11.6640625" style="1" customWidth="1"/>
    <col min="28" max="28" width="10.25" style="3" bestFit="1" customWidth="1"/>
    <col min="29" max="31" width="11.5" style="1" bestFit="1" customWidth="1"/>
    <col min="32" max="32" width="10.25" style="3" bestFit="1" customWidth="1"/>
    <col min="33" max="35" width="11.5" style="1" bestFit="1" customWidth="1"/>
    <col min="36" max="36" width="11.33203125" style="3" bestFit="1" customWidth="1"/>
    <col min="37" max="132" width="7.08203125" style="1" customWidth="1"/>
    <col min="133" max="16384" width="9" style="1"/>
  </cols>
  <sheetData>
    <row r="1" spans="1:36">
      <c r="B1" s="16" t="s">
        <v>19</v>
      </c>
      <c r="P1" s="1"/>
      <c r="R1" s="1"/>
      <c r="T1" s="1"/>
      <c r="X1" s="1"/>
      <c r="AB1" s="1"/>
      <c r="AF1" s="1"/>
      <c r="AJ1" s="1"/>
    </row>
    <row r="2" spans="1:36">
      <c r="B2" s="16" t="s">
        <v>20</v>
      </c>
      <c r="P2" s="1"/>
      <c r="R2" s="1"/>
      <c r="T2" s="1"/>
      <c r="X2" s="1"/>
      <c r="AB2" s="1"/>
      <c r="AF2" s="1"/>
      <c r="AJ2" s="1"/>
    </row>
    <row r="3" spans="1:36" s="2" customFormat="1">
      <c r="A3" s="132"/>
      <c r="B3" s="109" t="s">
        <v>259</v>
      </c>
      <c r="C3" s="13"/>
      <c r="D3" s="13"/>
      <c r="E3" s="13"/>
      <c r="F3" s="13"/>
    </row>
    <row r="4" spans="1:36" s="2" customFormat="1">
      <c r="A4" s="132"/>
      <c r="B4" s="21" t="s">
        <v>187</v>
      </c>
      <c r="C4" s="12"/>
      <c r="D4" s="12"/>
      <c r="E4" s="12"/>
      <c r="F4" s="12"/>
    </row>
    <row r="5" spans="1:36" s="2" customFormat="1">
      <c r="A5" s="132"/>
      <c r="B5" s="217" t="s">
        <v>186</v>
      </c>
      <c r="C5" s="12"/>
      <c r="D5" s="12"/>
      <c r="E5" s="12"/>
      <c r="F5" s="12"/>
    </row>
    <row r="6" spans="1:36" s="2" customFormat="1">
      <c r="A6" s="132"/>
      <c r="B6" s="12"/>
      <c r="C6" s="12"/>
      <c r="D6" s="12"/>
      <c r="E6" s="12"/>
      <c r="F6" s="12"/>
    </row>
    <row r="7" spans="1:36" s="2" customFormat="1" ht="15.75" customHeight="1">
      <c r="A7" s="132"/>
      <c r="B7" s="131" t="s">
        <v>389</v>
      </c>
      <c r="C7" s="7"/>
      <c r="D7" s="7"/>
      <c r="E7" s="7"/>
      <c r="F7" s="7"/>
      <c r="G7" s="8"/>
      <c r="J7" s="4"/>
      <c r="K7" s="4"/>
      <c r="L7" s="4"/>
      <c r="M7" s="4"/>
      <c r="N7" s="4"/>
      <c r="O7" s="4"/>
      <c r="P7" s="4"/>
      <c r="Q7" s="4"/>
      <c r="R7" s="4"/>
      <c r="T7" s="4"/>
      <c r="X7" s="4"/>
      <c r="AB7" s="4"/>
      <c r="AF7" s="4"/>
      <c r="AJ7" s="4"/>
    </row>
    <row r="8" spans="1:36" s="2" customFormat="1">
      <c r="A8" s="132"/>
      <c r="B8" s="16"/>
      <c r="C8" s="22" t="s">
        <v>131</v>
      </c>
      <c r="D8" s="109" t="s">
        <v>79</v>
      </c>
      <c r="E8" s="109" t="s">
        <v>79</v>
      </c>
      <c r="F8" s="16"/>
      <c r="G8" s="42"/>
      <c r="H8" s="42"/>
      <c r="I8" s="42"/>
      <c r="J8" s="42"/>
      <c r="K8" s="46"/>
      <c r="L8" s="45"/>
      <c r="M8" s="45"/>
      <c r="N8" s="45"/>
      <c r="O8" s="45"/>
      <c r="P8" s="45"/>
      <c r="Q8" s="45"/>
      <c r="R8" s="45"/>
      <c r="S8" s="46"/>
      <c r="T8" s="45"/>
      <c r="U8" s="46"/>
      <c r="V8" s="46"/>
      <c r="W8" s="46"/>
      <c r="X8" s="45"/>
      <c r="Y8" s="46"/>
      <c r="Z8" s="46"/>
      <c r="AA8" s="46"/>
      <c r="AB8" s="45"/>
      <c r="AC8" s="46"/>
      <c r="AD8" s="46"/>
      <c r="AE8" s="46"/>
      <c r="AF8" s="45"/>
      <c r="AG8" s="46"/>
      <c r="AH8" s="46"/>
      <c r="AI8" s="46"/>
      <c r="AJ8" s="45"/>
    </row>
    <row r="9" spans="1:36" s="2" customFormat="1" ht="15.75" customHeight="1">
      <c r="A9" s="132"/>
      <c r="B9" s="9"/>
      <c r="C9" s="22"/>
      <c r="D9" s="372" t="s">
        <v>124</v>
      </c>
      <c r="E9" s="372"/>
      <c r="F9" s="372"/>
      <c r="G9" s="372"/>
      <c r="H9" s="17"/>
      <c r="I9" s="363" t="s">
        <v>124</v>
      </c>
      <c r="J9" s="363"/>
      <c r="K9" s="363"/>
      <c r="L9" s="202"/>
      <c r="M9" s="369" t="s">
        <v>125</v>
      </c>
      <c r="N9" s="369"/>
      <c r="O9" s="369"/>
      <c r="P9" s="45"/>
      <c r="Q9" s="363" t="s">
        <v>126</v>
      </c>
      <c r="R9" s="363"/>
      <c r="S9" s="363"/>
      <c r="T9" s="45"/>
      <c r="U9" s="363" t="s">
        <v>376</v>
      </c>
      <c r="V9" s="363"/>
      <c r="W9" s="363"/>
      <c r="X9" s="45"/>
      <c r="Y9" s="363" t="s">
        <v>381</v>
      </c>
      <c r="Z9" s="363"/>
      <c r="AA9" s="363"/>
      <c r="AB9" s="45"/>
      <c r="AC9" s="363" t="s">
        <v>382</v>
      </c>
      <c r="AD9" s="363"/>
      <c r="AE9" s="363"/>
      <c r="AF9" s="45"/>
      <c r="AG9" s="363" t="s">
        <v>383</v>
      </c>
      <c r="AH9" s="363"/>
      <c r="AI9" s="363"/>
      <c r="AJ9" s="45"/>
    </row>
    <row r="10" spans="1:36" s="5" customFormat="1" ht="18.5">
      <c r="A10" s="133"/>
      <c r="B10" s="224" t="s">
        <v>89</v>
      </c>
      <c r="C10" s="18"/>
      <c r="D10" s="298" t="s">
        <v>380</v>
      </c>
      <c r="E10" s="298" t="s">
        <v>15</v>
      </c>
      <c r="F10" s="298" t="s">
        <v>17</v>
      </c>
      <c r="G10" s="298" t="s">
        <v>18</v>
      </c>
      <c r="H10" s="296"/>
      <c r="I10" s="298" t="s">
        <v>21</v>
      </c>
      <c r="J10" s="298" t="s">
        <v>22</v>
      </c>
      <c r="K10" s="298" t="s">
        <v>24</v>
      </c>
      <c r="L10" s="296"/>
      <c r="M10" s="298" t="s">
        <v>25</v>
      </c>
      <c r="N10" s="298" t="s">
        <v>26</v>
      </c>
      <c r="O10" s="298" t="s">
        <v>27</v>
      </c>
      <c r="P10" s="296"/>
      <c r="Q10" s="298" t="s">
        <v>335</v>
      </c>
      <c r="R10" s="298" t="s">
        <v>336</v>
      </c>
      <c r="S10" s="298" t="s">
        <v>337</v>
      </c>
      <c r="T10" s="296"/>
      <c r="U10" s="298" t="s">
        <v>338</v>
      </c>
      <c r="V10" s="298" t="s">
        <v>339</v>
      </c>
      <c r="W10" s="298" t="s">
        <v>366</v>
      </c>
      <c r="X10" s="296"/>
      <c r="Y10" s="298" t="s">
        <v>367</v>
      </c>
      <c r="Z10" s="298" t="s">
        <v>368</v>
      </c>
      <c r="AA10" s="298" t="s">
        <v>369</v>
      </c>
      <c r="AB10" s="296"/>
      <c r="AC10" s="298" t="s">
        <v>370</v>
      </c>
      <c r="AD10" s="298" t="s">
        <v>371</v>
      </c>
      <c r="AE10" s="298" t="s">
        <v>372</v>
      </c>
      <c r="AF10" s="296"/>
      <c r="AG10" s="298" t="s">
        <v>373</v>
      </c>
      <c r="AH10" s="298" t="s">
        <v>374</v>
      </c>
      <c r="AI10" s="298" t="s">
        <v>375</v>
      </c>
      <c r="AJ10" s="296"/>
    </row>
    <row r="11" spans="1:36">
      <c r="A11" s="17">
        <v>1</v>
      </c>
      <c r="B11" s="16" t="s">
        <v>290</v>
      </c>
      <c r="C11" s="22"/>
      <c r="D11" s="335">
        <v>800045</v>
      </c>
      <c r="E11" s="335">
        <v>827470</v>
      </c>
      <c r="F11" s="335">
        <v>860000</v>
      </c>
      <c r="G11" s="335">
        <f>EBT!G14</f>
        <v>899173.88682505034</v>
      </c>
      <c r="H11" s="313"/>
      <c r="I11" s="335">
        <f>EBT!H14</f>
        <v>955623.5207501204</v>
      </c>
      <c r="J11" s="335">
        <f>EBT!I14</f>
        <v>1017042.4726002216</v>
      </c>
      <c r="K11" s="335">
        <f>EBT!J14</f>
        <v>1017148.7414499967</v>
      </c>
      <c r="L11" s="313"/>
      <c r="M11" s="335">
        <f>EBT!K14</f>
        <v>1017542.327300161</v>
      </c>
      <c r="N11" s="335">
        <f>EBT!L14</f>
        <v>1018223.2301502374</v>
      </c>
      <c r="O11" s="335">
        <f>EBT!M14</f>
        <v>1019191.4500002263</v>
      </c>
      <c r="P11" s="314"/>
      <c r="Q11" s="335">
        <f>EBT!N14</f>
        <v>1020446.9868501272</v>
      </c>
      <c r="R11" s="335">
        <f>EBT!O14</f>
        <v>1021989.8407001789</v>
      </c>
      <c r="S11" s="335">
        <f>EBT!P14</f>
        <v>1023820.0115502621</v>
      </c>
      <c r="T11" s="314"/>
      <c r="U11" s="335">
        <f>EBT!Q14</f>
        <v>1025937.4994001383</v>
      </c>
      <c r="V11" s="335">
        <f>EBT!R14</f>
        <v>1028342.3042501651</v>
      </c>
      <c r="W11" s="335">
        <f>EBT!S14</f>
        <v>1035746.6580502235</v>
      </c>
      <c r="X11" s="314"/>
      <c r="Y11" s="335">
        <f>EBT!T14</f>
        <v>1043438.3288500749</v>
      </c>
      <c r="Z11" s="335">
        <f>EBT!U14</f>
        <v>1051417.3166501962</v>
      </c>
      <c r="AA11" s="335">
        <f>EBT!V14</f>
        <v>1059683.6214502298</v>
      </c>
      <c r="AB11" s="301"/>
      <c r="AC11" s="335">
        <f>EBT!W14</f>
        <v>1068237.2432500564</v>
      </c>
      <c r="AD11" s="335">
        <f>EBT!X14</f>
        <v>1077078.1820501529</v>
      </c>
      <c r="AE11" s="335">
        <f>EBT!Y14</f>
        <v>1086206.4378501617</v>
      </c>
      <c r="AF11" s="301"/>
      <c r="AG11" s="335">
        <f>EBT!Z14</f>
        <v>1095622.0106503211</v>
      </c>
      <c r="AH11" s="335">
        <f>EBT!AA14</f>
        <v>1105324.9004501544</v>
      </c>
      <c r="AI11" s="335">
        <f>EBT!AB14</f>
        <v>1115315.1072501384</v>
      </c>
      <c r="AJ11" s="301"/>
    </row>
    <row r="12" spans="1:36">
      <c r="A12" s="17">
        <v>2</v>
      </c>
      <c r="B12" s="16" t="s">
        <v>321</v>
      </c>
      <c r="C12" s="16"/>
      <c r="D12" s="335">
        <v>25000</v>
      </c>
      <c r="E12" s="335">
        <v>25000</v>
      </c>
      <c r="F12" s="335">
        <f>$E$12</f>
        <v>25000</v>
      </c>
      <c r="G12" s="335">
        <f t="shared" ref="G12:V12" si="0">$E$12</f>
        <v>25000</v>
      </c>
      <c r="H12" s="313"/>
      <c r="I12" s="335">
        <f t="shared" si="0"/>
        <v>25000</v>
      </c>
      <c r="J12" s="335">
        <f t="shared" si="0"/>
        <v>25000</v>
      </c>
      <c r="K12" s="335">
        <f t="shared" si="0"/>
        <v>25000</v>
      </c>
      <c r="L12" s="313"/>
      <c r="M12" s="335">
        <f t="shared" si="0"/>
        <v>25000</v>
      </c>
      <c r="N12" s="335">
        <f t="shared" si="0"/>
        <v>25000</v>
      </c>
      <c r="O12" s="335">
        <f t="shared" si="0"/>
        <v>25000</v>
      </c>
      <c r="P12" s="314"/>
      <c r="Q12" s="335">
        <f t="shared" si="0"/>
        <v>25000</v>
      </c>
      <c r="R12" s="335">
        <f t="shared" si="0"/>
        <v>25000</v>
      </c>
      <c r="S12" s="335">
        <f t="shared" si="0"/>
        <v>25000</v>
      </c>
      <c r="T12" s="314"/>
      <c r="U12" s="335">
        <f t="shared" si="0"/>
        <v>25000</v>
      </c>
      <c r="V12" s="335">
        <f t="shared" si="0"/>
        <v>25000</v>
      </c>
      <c r="W12" s="339">
        <f>$E$12</f>
        <v>25000</v>
      </c>
      <c r="X12" s="315"/>
      <c r="Y12" s="339">
        <f t="shared" ref="Y12:Z12" si="1">$E$12</f>
        <v>25000</v>
      </c>
      <c r="Z12" s="339">
        <f t="shared" si="1"/>
        <v>25000</v>
      </c>
      <c r="AA12" s="339">
        <f>$E$12</f>
        <v>25000</v>
      </c>
      <c r="AB12" s="302"/>
      <c r="AC12" s="339">
        <f t="shared" ref="AC12:AI12" si="2">$E$12</f>
        <v>25000</v>
      </c>
      <c r="AD12" s="339">
        <f t="shared" si="2"/>
        <v>25000</v>
      </c>
      <c r="AE12" s="339">
        <f t="shared" si="2"/>
        <v>25000</v>
      </c>
      <c r="AF12" s="302"/>
      <c r="AG12" s="339">
        <f t="shared" si="2"/>
        <v>25000</v>
      </c>
      <c r="AH12" s="339">
        <f t="shared" si="2"/>
        <v>25000</v>
      </c>
      <c r="AI12" s="339">
        <f t="shared" si="2"/>
        <v>25000</v>
      </c>
      <c r="AJ12" s="301"/>
    </row>
    <row r="13" spans="1:36">
      <c r="A13" s="17">
        <v>3</v>
      </c>
      <c r="B13" s="16" t="s">
        <v>132</v>
      </c>
      <c r="C13" s="16"/>
      <c r="D13" s="336">
        <v>0.35749999999999998</v>
      </c>
      <c r="E13" s="336">
        <v>0.38500000000000001</v>
      </c>
      <c r="F13" s="336">
        <v>0.41249999999999998</v>
      </c>
      <c r="G13" s="336">
        <v>0.44</v>
      </c>
      <c r="H13" s="316"/>
      <c r="I13" s="336">
        <v>0.47</v>
      </c>
      <c r="J13" s="336">
        <v>0.5</v>
      </c>
      <c r="K13" s="336">
        <v>0.52</v>
      </c>
      <c r="L13" s="316"/>
      <c r="M13" s="338">
        <v>0.54666999999999999</v>
      </c>
      <c r="N13" s="338">
        <v>0.57333000000000001</v>
      </c>
      <c r="O13" s="338">
        <v>0.6</v>
      </c>
      <c r="P13" s="317"/>
      <c r="Q13" s="338">
        <v>0.6</v>
      </c>
      <c r="R13" s="338">
        <v>0.6</v>
      </c>
      <c r="S13" s="338">
        <v>0.6</v>
      </c>
      <c r="T13" s="317"/>
      <c r="U13" s="338">
        <v>0.6</v>
      </c>
      <c r="V13" s="338">
        <v>0.6</v>
      </c>
      <c r="W13" s="338">
        <v>0.6</v>
      </c>
      <c r="X13" s="317"/>
      <c r="Y13" s="338">
        <v>0.6</v>
      </c>
      <c r="Z13" s="338">
        <v>0.6</v>
      </c>
      <c r="AA13" s="338">
        <v>0.6</v>
      </c>
      <c r="AB13" s="297"/>
      <c r="AC13" s="338">
        <v>0.6</v>
      </c>
      <c r="AD13" s="338">
        <v>0.6</v>
      </c>
      <c r="AE13" s="338">
        <v>0.6</v>
      </c>
      <c r="AF13" s="297"/>
      <c r="AG13" s="338">
        <v>0.6</v>
      </c>
      <c r="AH13" s="338">
        <v>0.6</v>
      </c>
      <c r="AI13" s="338">
        <v>0.6</v>
      </c>
      <c r="AJ13" s="297"/>
    </row>
    <row r="14" spans="1:36">
      <c r="A14" s="17">
        <v>4</v>
      </c>
      <c r="B14" s="16" t="s">
        <v>133</v>
      </c>
      <c r="C14" s="16"/>
      <c r="D14" s="367">
        <f>((D11-D12)*D13)+((E11-E12)*E13)+((F11-F12)*F13)+((G11-G12)*G13)</f>
        <v>1315103.5477030221</v>
      </c>
      <c r="E14" s="367"/>
      <c r="F14" s="367"/>
      <c r="G14" s="367"/>
      <c r="H14" s="311"/>
      <c r="I14" s="373">
        <f>((I11-I12)*I13)+((J11-J12)*J13)+((K11-K12)*K13)</f>
        <v>1449331.6366066658</v>
      </c>
      <c r="J14" s="374"/>
      <c r="K14" s="375"/>
      <c r="L14" s="311"/>
      <c r="M14" s="367">
        <f>((M11-M12)*M13)+((N11-N12)*N13)+((O11-O12)*O13)</f>
        <v>1708552.6586073502</v>
      </c>
      <c r="N14" s="367"/>
      <c r="O14" s="367"/>
      <c r="P14" s="311"/>
      <c r="Q14" s="367">
        <f>((Q11-Q12)*Q13)+((R11-R12)*R13)+((S11-S12)*S13)</f>
        <v>1794754.1034603408</v>
      </c>
      <c r="R14" s="367"/>
      <c r="S14" s="367"/>
      <c r="T14" s="311"/>
      <c r="U14" s="367">
        <f>((U11-U12)*U13)+((V11-V12)*V13)+((W11-W12)*W13)</f>
        <v>1809015.877020316</v>
      </c>
      <c r="V14" s="367"/>
      <c r="W14" s="367"/>
      <c r="X14" s="311"/>
      <c r="Y14" s="367">
        <f>((Y11-Y12)*Y13)+((Z11-Z12)*Z13)+((AA11-AA12)*AA13)</f>
        <v>1847723.5601703003</v>
      </c>
      <c r="Z14" s="367"/>
      <c r="AA14" s="367"/>
      <c r="AB14" s="290"/>
      <c r="AC14" s="368">
        <f>((AC11-AC12)*AC13)+((AD11-AD12)*AD13)+((AE11-AE12)*AE13)</f>
        <v>1893913.1178902225</v>
      </c>
      <c r="AD14" s="368"/>
      <c r="AE14" s="368"/>
      <c r="AF14" s="290"/>
      <c r="AG14" s="376">
        <f>((AG11-AG12)*AG13)+((AH11-AH12)*AH13)+((AI11-AI12)*AI13)</f>
        <v>1944757.2110103683</v>
      </c>
      <c r="AH14" s="377"/>
      <c r="AI14" s="378"/>
      <c r="AJ14" s="290"/>
    </row>
    <row r="15" spans="1:36">
      <c r="A15" s="17"/>
      <c r="B15" s="16"/>
      <c r="C15" s="16"/>
      <c r="D15" s="304"/>
      <c r="E15" s="304"/>
      <c r="F15" s="304"/>
      <c r="G15" s="300"/>
      <c r="H15" s="290"/>
      <c r="I15" s="292"/>
      <c r="J15" s="292"/>
      <c r="K15" s="292"/>
      <c r="L15" s="290"/>
      <c r="M15" s="292"/>
      <c r="N15" s="292"/>
      <c r="O15" s="292"/>
      <c r="P15" s="290"/>
      <c r="Q15" s="292"/>
      <c r="R15" s="292"/>
      <c r="S15" s="292"/>
      <c r="T15" s="290"/>
      <c r="U15" s="292"/>
      <c r="V15" s="292"/>
      <c r="W15" s="292"/>
      <c r="X15" s="290"/>
      <c r="Y15" s="292"/>
      <c r="Z15" s="292"/>
      <c r="AA15" s="292"/>
      <c r="AB15" s="290"/>
      <c r="AC15" s="292"/>
      <c r="AD15" s="292"/>
      <c r="AE15" s="292"/>
      <c r="AF15" s="290"/>
      <c r="AG15" s="292"/>
      <c r="AH15" s="292"/>
      <c r="AI15" s="292"/>
      <c r="AJ15" s="290"/>
    </row>
    <row r="16" spans="1:36">
      <c r="A16" s="17"/>
      <c r="B16" s="225" t="s">
        <v>172</v>
      </c>
      <c r="C16" s="16"/>
      <c r="D16" s="304"/>
      <c r="E16" s="304"/>
      <c r="F16" s="304"/>
      <c r="G16" s="300"/>
      <c r="H16" s="290"/>
      <c r="I16" s="292"/>
      <c r="J16" s="292"/>
      <c r="K16" s="292"/>
      <c r="L16" s="290"/>
      <c r="M16" s="292"/>
      <c r="N16" s="292"/>
      <c r="O16" s="292"/>
      <c r="P16" s="290"/>
      <c r="Q16" s="292"/>
      <c r="R16" s="292"/>
      <c r="S16" s="292"/>
      <c r="T16" s="290"/>
      <c r="U16" s="292"/>
      <c r="V16" s="292"/>
      <c r="W16" s="292"/>
      <c r="X16" s="290"/>
      <c r="Y16" s="292"/>
      <c r="Z16" s="292"/>
      <c r="AA16" s="292"/>
      <c r="AB16" s="290"/>
      <c r="AC16" s="292"/>
      <c r="AD16" s="292"/>
      <c r="AE16" s="292"/>
      <c r="AF16" s="290"/>
      <c r="AG16" s="292"/>
      <c r="AH16" s="292"/>
      <c r="AI16" s="292"/>
      <c r="AJ16" s="290"/>
    </row>
    <row r="17" spans="1:36" ht="31">
      <c r="A17" s="17">
        <v>5</v>
      </c>
      <c r="B17" s="16" t="s">
        <v>152</v>
      </c>
      <c r="C17" s="327">
        <v>1202253</v>
      </c>
      <c r="D17" s="304"/>
      <c r="E17" s="304"/>
      <c r="F17" s="304"/>
      <c r="G17" s="300"/>
      <c r="H17" s="299">
        <f>C17+SUM(E22:G22)</f>
        <v>1202253</v>
      </c>
      <c r="I17" s="292"/>
      <c r="J17" s="292"/>
      <c r="K17" s="292"/>
      <c r="L17" s="299">
        <f>H17+SUM(I22:K22)</f>
        <v>1202253</v>
      </c>
      <c r="M17" s="292"/>
      <c r="N17" s="292"/>
      <c r="O17" s="292"/>
      <c r="P17" s="294">
        <f>L17+SUM(M22:O22)</f>
        <v>1202253</v>
      </c>
      <c r="Q17" s="292"/>
      <c r="R17" s="292"/>
      <c r="S17" s="292"/>
      <c r="T17" s="294">
        <f>P17+SUM(Q22:S22)</f>
        <v>1202253</v>
      </c>
      <c r="U17" s="292"/>
      <c r="V17" s="292"/>
      <c r="W17" s="292"/>
      <c r="X17" s="294">
        <f>T17+SUM(U22:W22)</f>
        <v>1202253</v>
      </c>
      <c r="Y17" s="292"/>
      <c r="Z17" s="292"/>
      <c r="AA17" s="292"/>
      <c r="AB17" s="303">
        <f>X17+SUM(Y22:AA22)</f>
        <v>1202253</v>
      </c>
      <c r="AC17" s="292"/>
      <c r="AD17" s="292"/>
      <c r="AE17" s="292"/>
      <c r="AF17" s="299">
        <f>AB17+SUM(AC22:AE22)</f>
        <v>1202253</v>
      </c>
      <c r="AG17" s="292"/>
      <c r="AH17" s="292"/>
      <c r="AI17" s="292"/>
      <c r="AJ17" s="294">
        <f>AF17+SUM(AG22:AI22)</f>
        <v>1202253</v>
      </c>
    </row>
    <row r="18" spans="1:36">
      <c r="A18" s="17">
        <v>6</v>
      </c>
      <c r="B18" s="16" t="s">
        <v>287</v>
      </c>
      <c r="C18" s="16"/>
      <c r="D18" s="295">
        <v>261530</v>
      </c>
      <c r="E18" s="295">
        <v>299802</v>
      </c>
      <c r="F18" s="295">
        <f>EBT!F82+EBT!F129</f>
        <v>530654.83100746281</v>
      </c>
      <c r="G18" s="295">
        <f>EBT!G82+EBT!G129</f>
        <v>528628.22233057208</v>
      </c>
      <c r="H18" s="290"/>
      <c r="I18" s="337">
        <f>EBT!H82+EBT!H129</f>
        <v>570412.4577260894</v>
      </c>
      <c r="J18" s="337">
        <f>EBT!I82+EBT!I129</f>
        <v>560193.1091964494</v>
      </c>
      <c r="K18" s="337">
        <f>EBT!J82+EBT!J129</f>
        <v>601252.09467491531</v>
      </c>
      <c r="L18" s="290"/>
      <c r="M18" s="337">
        <f>EBT!K82+EBT!K129</f>
        <v>577932.67906123167</v>
      </c>
      <c r="N18" s="337">
        <f>EBT!L82+EBT!L129</f>
        <v>519342.34439775022</v>
      </c>
      <c r="O18" s="337">
        <f>EBT!M82+EBT!M129</f>
        <v>565595.87198892445</v>
      </c>
      <c r="P18" s="290"/>
      <c r="Q18" s="337">
        <f>EBT!N82+EBT!N129</f>
        <v>619657.31522481283</v>
      </c>
      <c r="R18" s="337">
        <f>EBT!O82+EBT!O129</f>
        <v>617715.84008450562</v>
      </c>
      <c r="S18" s="337">
        <f>EBT!P82+EBT!P129</f>
        <v>610418.08557976631</v>
      </c>
      <c r="T18" s="290"/>
      <c r="U18" s="337">
        <f>EBT!Q82+EBT!Q129</f>
        <v>585302.63425213355</v>
      </c>
      <c r="V18" s="337">
        <f>EBT!R82+EBT!R129</f>
        <v>573711.43493809924</v>
      </c>
      <c r="W18" s="337">
        <f>EBT!S82+EBT!S129</f>
        <v>635454.05928829929</v>
      </c>
      <c r="X18" s="290"/>
      <c r="Y18" s="337">
        <f>EBT!T82+EBT!T129</f>
        <v>665620.15332371322</v>
      </c>
      <c r="Z18" s="337">
        <f>EBT!U82+EBT!U129</f>
        <v>663739.98123387503</v>
      </c>
      <c r="AA18" s="337">
        <f>EBT!V82+EBT!V129</f>
        <v>661869.96736509586</v>
      </c>
      <c r="AB18" s="290"/>
      <c r="AC18" s="337">
        <f>EBT!W82+EBT!W129</f>
        <v>643462.50458353735</v>
      </c>
      <c r="AD18" s="337">
        <f>EBT!X82+EBT!X129</f>
        <v>667130.97062310774</v>
      </c>
      <c r="AE18" s="337">
        <f>EBT!Y82+EBT!Y129</f>
        <v>651912.75656792615</v>
      </c>
      <c r="AF18" s="290"/>
      <c r="AG18" s="337">
        <f>EBT!Z82+EBT!Z129</f>
        <v>651341.18891494058</v>
      </c>
      <c r="AH18" s="337">
        <f>EBT!AA82+EBT!AA129</f>
        <v>650694.62322694494</v>
      </c>
      <c r="AI18" s="337">
        <f>EBT!AB82+EBT!AB129</f>
        <v>706065.48881433741</v>
      </c>
      <c r="AJ18" s="290"/>
    </row>
    <row r="19" spans="1:36">
      <c r="A19" s="17" t="s">
        <v>284</v>
      </c>
      <c r="B19" s="16" t="s">
        <v>291</v>
      </c>
      <c r="C19" s="16"/>
      <c r="D19" s="329">
        <v>261530</v>
      </c>
      <c r="E19" s="329">
        <v>299802</v>
      </c>
      <c r="F19" s="329">
        <v>443318.5</v>
      </c>
      <c r="G19" s="329">
        <v>484636.51020302216</v>
      </c>
      <c r="H19" s="290"/>
      <c r="I19" s="305">
        <v>397393.05475255655</v>
      </c>
      <c r="J19" s="305">
        <v>456021.23630011082</v>
      </c>
      <c r="K19" s="305">
        <v>475917.34555399831</v>
      </c>
      <c r="L19" s="290"/>
      <c r="M19" s="305">
        <v>502593.11406517902</v>
      </c>
      <c r="N19" s="305">
        <v>529444.67454203567</v>
      </c>
      <c r="O19" s="305">
        <v>556514.87000013574</v>
      </c>
      <c r="P19" s="290"/>
      <c r="Q19" s="305">
        <v>557268.19211007631</v>
      </c>
      <c r="R19" s="305">
        <v>558193.90442010725</v>
      </c>
      <c r="S19" s="305">
        <v>559292.00693015719</v>
      </c>
      <c r="T19" s="290"/>
      <c r="U19" s="305">
        <v>560562.49964008294</v>
      </c>
      <c r="V19" s="305">
        <v>562005.38255009905</v>
      </c>
      <c r="W19" s="305">
        <v>566447.99483013409</v>
      </c>
      <c r="X19" s="290"/>
      <c r="Y19" s="305">
        <v>571062.99731004494</v>
      </c>
      <c r="Z19" s="305">
        <v>575850.38999011775</v>
      </c>
      <c r="AA19" s="305">
        <v>580810.17287013785</v>
      </c>
      <c r="AB19" s="290"/>
      <c r="AC19" s="305">
        <v>585942.34595003386</v>
      </c>
      <c r="AD19" s="305">
        <v>591246.90923009173</v>
      </c>
      <c r="AE19" s="305">
        <v>596723.86271009699</v>
      </c>
      <c r="AF19" s="290"/>
      <c r="AG19" s="305">
        <v>602373.20639019262</v>
      </c>
      <c r="AH19" s="305">
        <v>608194.94027009269</v>
      </c>
      <c r="AI19" s="305">
        <v>614189.064350083</v>
      </c>
      <c r="AJ19" s="290"/>
    </row>
    <row r="20" spans="1:36">
      <c r="A20" s="17">
        <v>7</v>
      </c>
      <c r="B20" s="16" t="s">
        <v>286</v>
      </c>
      <c r="C20" s="16"/>
      <c r="D20" s="329">
        <v>0</v>
      </c>
      <c r="E20" s="329">
        <v>0</v>
      </c>
      <c r="F20" s="329">
        <v>-87336.33100746281</v>
      </c>
      <c r="G20" s="329">
        <v>-43991.712127549923</v>
      </c>
      <c r="H20" s="290"/>
      <c r="I20" s="330">
        <v>-173019.40297353285</v>
      </c>
      <c r="J20" s="330">
        <v>-104171.87289633858</v>
      </c>
      <c r="K20" s="330">
        <v>-125334.749120917</v>
      </c>
      <c r="L20" s="290"/>
      <c r="M20" s="330">
        <v>-75339.56499605265</v>
      </c>
      <c r="N20" s="330">
        <v>10102.330144285457</v>
      </c>
      <c r="O20" s="330">
        <v>-9081.0019887887174</v>
      </c>
      <c r="P20" s="290"/>
      <c r="Q20" s="330">
        <v>-62389.123114736518</v>
      </c>
      <c r="R20" s="330">
        <v>-59521.935664398363</v>
      </c>
      <c r="S20" s="330">
        <v>-51126.078649609117</v>
      </c>
      <c r="T20" s="290"/>
      <c r="U20" s="330">
        <v>-24740.134612050606</v>
      </c>
      <c r="V20" s="330">
        <v>-11706.052388000186</v>
      </c>
      <c r="W20" s="330">
        <v>-69006.064458165201</v>
      </c>
      <c r="X20" s="290"/>
      <c r="Y20" s="330">
        <v>-94557.156013668282</v>
      </c>
      <c r="Z20" s="330">
        <v>-87889.591243757284</v>
      </c>
      <c r="AA20" s="330">
        <v>-81059.794494958012</v>
      </c>
      <c r="AB20" s="290"/>
      <c r="AC20" s="330">
        <v>-57520.158633503481</v>
      </c>
      <c r="AD20" s="330">
        <v>-75884.061393016018</v>
      </c>
      <c r="AE20" s="330">
        <v>-55188.893857829156</v>
      </c>
      <c r="AF20" s="290"/>
      <c r="AG20" s="330">
        <v>-48967.98252474796</v>
      </c>
      <c r="AH20" s="330">
        <v>-42499.682956852252</v>
      </c>
      <c r="AI20" s="330">
        <v>-91876.424464254407</v>
      </c>
      <c r="AJ20" s="290"/>
    </row>
    <row r="21" spans="1:36">
      <c r="A21" s="17" t="s">
        <v>294</v>
      </c>
      <c r="B21" s="16" t="s">
        <v>292</v>
      </c>
      <c r="C21" s="16"/>
      <c r="D21" s="329">
        <v>0</v>
      </c>
      <c r="E21" s="329">
        <v>0</v>
      </c>
      <c r="F21" s="329">
        <v>0</v>
      </c>
      <c r="G21" s="329">
        <v>0</v>
      </c>
      <c r="H21" s="290"/>
      <c r="I21" s="329">
        <v>0</v>
      </c>
      <c r="J21" s="329">
        <v>0</v>
      </c>
      <c r="K21" s="329">
        <v>0</v>
      </c>
      <c r="L21" s="290"/>
      <c r="M21" s="329">
        <v>0</v>
      </c>
      <c r="N21" s="329">
        <v>0</v>
      </c>
      <c r="O21" s="329">
        <v>0</v>
      </c>
      <c r="P21" s="290"/>
      <c r="Q21" s="329">
        <v>0</v>
      </c>
      <c r="R21" s="329">
        <v>0</v>
      </c>
      <c r="S21" s="329">
        <v>0</v>
      </c>
      <c r="T21" s="290"/>
      <c r="U21" s="329">
        <v>0</v>
      </c>
      <c r="V21" s="329">
        <v>0</v>
      </c>
      <c r="W21" s="329">
        <v>0</v>
      </c>
      <c r="X21" s="290"/>
      <c r="Y21" s="329">
        <v>0</v>
      </c>
      <c r="Z21" s="329">
        <v>0</v>
      </c>
      <c r="AA21" s="329">
        <v>0</v>
      </c>
      <c r="AB21" s="290"/>
      <c r="AC21" s="329">
        <v>0</v>
      </c>
      <c r="AD21" s="329">
        <v>0</v>
      </c>
      <c r="AE21" s="329">
        <v>0</v>
      </c>
      <c r="AF21" s="290"/>
      <c r="AG21" s="329">
        <v>0</v>
      </c>
      <c r="AH21" s="329">
        <v>0</v>
      </c>
      <c r="AI21" s="329">
        <v>0</v>
      </c>
      <c r="AJ21" s="290"/>
    </row>
    <row r="22" spans="1:36">
      <c r="A22" s="17">
        <v>8</v>
      </c>
      <c r="B22" s="16" t="s">
        <v>384</v>
      </c>
      <c r="C22" s="16"/>
      <c r="D22" s="295">
        <v>0</v>
      </c>
      <c r="E22" s="295">
        <v>0</v>
      </c>
      <c r="F22" s="295">
        <v>0</v>
      </c>
      <c r="G22" s="295">
        <v>0</v>
      </c>
      <c r="H22" s="290"/>
      <c r="I22" s="295">
        <v>0</v>
      </c>
      <c r="J22" s="295">
        <v>0</v>
      </c>
      <c r="K22" s="295">
        <v>0</v>
      </c>
      <c r="L22" s="290"/>
      <c r="M22" s="295">
        <v>0</v>
      </c>
      <c r="N22" s="295">
        <v>0</v>
      </c>
      <c r="O22" s="295">
        <v>0</v>
      </c>
      <c r="P22" s="290"/>
      <c r="Q22" s="295">
        <v>0</v>
      </c>
      <c r="R22" s="295">
        <v>0</v>
      </c>
      <c r="S22" s="295">
        <v>0</v>
      </c>
      <c r="T22" s="290"/>
      <c r="U22" s="295">
        <v>0</v>
      </c>
      <c r="V22" s="295">
        <v>0</v>
      </c>
      <c r="W22" s="295">
        <v>0</v>
      </c>
      <c r="X22" s="290"/>
      <c r="Y22" s="295">
        <v>0</v>
      </c>
      <c r="Z22" s="295">
        <v>0</v>
      </c>
      <c r="AA22" s="295">
        <v>0</v>
      </c>
      <c r="AB22" s="290"/>
      <c r="AC22" s="295">
        <v>0</v>
      </c>
      <c r="AD22" s="295">
        <v>0</v>
      </c>
      <c r="AE22" s="295">
        <v>0</v>
      </c>
      <c r="AF22" s="290"/>
      <c r="AG22" s="295">
        <v>0</v>
      </c>
      <c r="AH22" s="295">
        <v>0</v>
      </c>
      <c r="AI22" s="295">
        <v>0</v>
      </c>
      <c r="AJ22" s="290"/>
    </row>
    <row r="23" spans="1:36">
      <c r="A23" s="17"/>
      <c r="B23" s="16"/>
      <c r="C23" s="16"/>
      <c r="D23" s="304"/>
      <c r="E23" s="304"/>
      <c r="F23" s="304"/>
      <c r="G23" s="300"/>
      <c r="H23" s="290"/>
      <c r="I23" s="292"/>
      <c r="J23" s="292"/>
      <c r="K23" s="292"/>
      <c r="L23" s="290"/>
      <c r="M23" s="292"/>
      <c r="N23" s="292"/>
      <c r="O23" s="292"/>
      <c r="P23" s="290"/>
      <c r="Q23" s="292"/>
      <c r="R23" s="292"/>
      <c r="S23" s="292"/>
      <c r="T23" s="290"/>
      <c r="U23" s="292"/>
      <c r="V23" s="292"/>
      <c r="W23" s="292"/>
      <c r="X23" s="290"/>
      <c r="Y23" s="292"/>
      <c r="Z23" s="292"/>
      <c r="AA23" s="292"/>
      <c r="AB23" s="290"/>
      <c r="AC23" s="292"/>
      <c r="AD23" s="292"/>
      <c r="AE23" s="292"/>
      <c r="AF23" s="290"/>
      <c r="AG23" s="292"/>
      <c r="AH23" s="292"/>
      <c r="AI23" s="292"/>
      <c r="AJ23" s="290"/>
    </row>
    <row r="24" spans="1:36">
      <c r="A24" s="17"/>
      <c r="B24" s="225" t="s">
        <v>134</v>
      </c>
      <c r="C24" s="16"/>
      <c r="D24" s="304"/>
      <c r="E24" s="304"/>
      <c r="F24" s="304"/>
      <c r="G24" s="300"/>
      <c r="H24" s="290"/>
      <c r="I24" s="292"/>
      <c r="J24" s="292"/>
      <c r="K24" s="292"/>
      <c r="L24" s="290"/>
      <c r="M24" s="292"/>
      <c r="N24" s="292"/>
      <c r="O24" s="292"/>
      <c r="P24" s="290"/>
      <c r="Q24" s="292"/>
      <c r="R24" s="292"/>
      <c r="S24" s="292"/>
      <c r="T24" s="290"/>
      <c r="U24" s="292"/>
      <c r="V24" s="292"/>
      <c r="W24" s="292"/>
      <c r="X24" s="290"/>
      <c r="Y24" s="292"/>
      <c r="Z24" s="292"/>
      <c r="AA24" s="292"/>
      <c r="AB24" s="290"/>
      <c r="AC24" s="292"/>
      <c r="AD24" s="292"/>
      <c r="AE24" s="292"/>
      <c r="AF24" s="290"/>
      <c r="AG24" s="292"/>
      <c r="AH24" s="292"/>
      <c r="AI24" s="292"/>
      <c r="AJ24" s="290"/>
    </row>
    <row r="25" spans="1:36" ht="31">
      <c r="A25" s="17">
        <v>9</v>
      </c>
      <c r="B25" s="16" t="s">
        <v>152</v>
      </c>
      <c r="C25" s="328">
        <v>0</v>
      </c>
      <c r="D25" s="304"/>
      <c r="E25" s="304"/>
      <c r="F25" s="304"/>
      <c r="G25" s="300"/>
      <c r="H25" s="299">
        <f>C25+SUM(E28:G28)</f>
        <v>0</v>
      </c>
      <c r="I25" s="292"/>
      <c r="J25" s="292"/>
      <c r="K25" s="292"/>
      <c r="L25" s="299">
        <f>H25+SUM(I28:K28)</f>
        <v>0</v>
      </c>
      <c r="M25" s="292"/>
      <c r="N25" s="292"/>
      <c r="O25" s="292"/>
      <c r="P25" s="294">
        <f>L25+SUM(M28:O28)</f>
        <v>0</v>
      </c>
      <c r="Q25" s="292"/>
      <c r="R25" s="292"/>
      <c r="S25" s="292"/>
      <c r="T25" s="294">
        <f>P25+SUM(Q28:S28)</f>
        <v>0</v>
      </c>
      <c r="U25" s="292"/>
      <c r="V25" s="292"/>
      <c r="W25" s="292"/>
      <c r="X25" s="294">
        <f>T25+SUM(U28:W28)</f>
        <v>0</v>
      </c>
      <c r="Y25" s="292"/>
      <c r="Z25" s="292"/>
      <c r="AA25" s="292"/>
      <c r="AB25" s="303">
        <f>X25+SUM(Y28:AA28)</f>
        <v>0</v>
      </c>
      <c r="AC25" s="292"/>
      <c r="AD25" s="292"/>
      <c r="AE25" s="292"/>
      <c r="AF25" s="299">
        <f>AB25+SUM(AC28:AE28)</f>
        <v>0</v>
      </c>
      <c r="AG25" s="292"/>
      <c r="AH25" s="292"/>
      <c r="AI25" s="292"/>
      <c r="AJ25" s="294">
        <f>AF25+SUM(AG28:AI28)</f>
        <v>0</v>
      </c>
    </row>
    <row r="26" spans="1:36">
      <c r="A26" s="17">
        <v>10</v>
      </c>
      <c r="B26" s="16" t="s">
        <v>285</v>
      </c>
      <c r="C26" s="16"/>
      <c r="D26" s="334">
        <v>18770</v>
      </c>
      <c r="E26" s="334">
        <v>21591.795000000002</v>
      </c>
      <c r="F26" s="334">
        <v>32877.588692575555</v>
      </c>
      <c r="G26" s="334">
        <v>32877.588692575555</v>
      </c>
      <c r="H26" s="290"/>
      <c r="I26" s="331">
        <v>40000</v>
      </c>
      <c r="J26" s="331">
        <v>40000</v>
      </c>
      <c r="K26" s="331">
        <v>40000</v>
      </c>
      <c r="L26" s="312"/>
      <c r="M26" s="331">
        <v>40000</v>
      </c>
      <c r="N26" s="331">
        <v>40000</v>
      </c>
      <c r="O26" s="331">
        <v>40000</v>
      </c>
      <c r="P26" s="312"/>
      <c r="Q26" s="331">
        <v>40000</v>
      </c>
      <c r="R26" s="331">
        <v>40000</v>
      </c>
      <c r="S26" s="331">
        <v>40000</v>
      </c>
      <c r="T26" s="312"/>
      <c r="U26" s="331">
        <v>40000</v>
      </c>
      <c r="V26" s="331">
        <v>40000</v>
      </c>
      <c r="W26" s="331">
        <v>40000</v>
      </c>
      <c r="X26" s="312"/>
      <c r="Y26" s="331">
        <v>40000</v>
      </c>
      <c r="Z26" s="331">
        <v>40000</v>
      </c>
      <c r="AA26" s="331">
        <v>40000</v>
      </c>
      <c r="AB26" s="290"/>
      <c r="AC26" s="331">
        <v>40000</v>
      </c>
      <c r="AD26" s="331">
        <v>40000</v>
      </c>
      <c r="AE26" s="331">
        <v>40000</v>
      </c>
      <c r="AF26" s="290"/>
      <c r="AG26" s="331">
        <v>40000</v>
      </c>
      <c r="AH26" s="331">
        <v>40000</v>
      </c>
      <c r="AI26" s="331">
        <v>40000</v>
      </c>
      <c r="AJ26" s="290"/>
    </row>
    <row r="27" spans="1:36">
      <c r="A27" s="17">
        <v>11</v>
      </c>
      <c r="B27" s="16" t="s">
        <v>293</v>
      </c>
      <c r="C27" s="16"/>
      <c r="D27" s="334">
        <v>18770</v>
      </c>
      <c r="E27" s="334">
        <v>21591.795000000002</v>
      </c>
      <c r="F27" s="334">
        <v>32877.588692575555</v>
      </c>
      <c r="G27" s="334">
        <v>32877.588692575555</v>
      </c>
      <c r="H27" s="290"/>
      <c r="I27" s="333">
        <v>40000</v>
      </c>
      <c r="J27" s="333">
        <v>40000</v>
      </c>
      <c r="K27" s="333">
        <v>40000</v>
      </c>
      <c r="L27" s="312"/>
      <c r="M27" s="332">
        <v>40000</v>
      </c>
      <c r="N27" s="332">
        <v>40000</v>
      </c>
      <c r="O27" s="332">
        <v>40000</v>
      </c>
      <c r="P27" s="312"/>
      <c r="Q27" s="332">
        <v>40000</v>
      </c>
      <c r="R27" s="332">
        <v>40000</v>
      </c>
      <c r="S27" s="332">
        <v>40000</v>
      </c>
      <c r="T27" s="312"/>
      <c r="U27" s="332">
        <v>40000</v>
      </c>
      <c r="V27" s="332">
        <v>40000</v>
      </c>
      <c r="W27" s="332">
        <v>40000</v>
      </c>
      <c r="X27" s="312"/>
      <c r="Y27" s="332">
        <v>40000</v>
      </c>
      <c r="Z27" s="332">
        <v>40000</v>
      </c>
      <c r="AA27" s="332">
        <v>40000</v>
      </c>
      <c r="AB27" s="290"/>
      <c r="AC27" s="332">
        <v>40000</v>
      </c>
      <c r="AD27" s="332">
        <v>40000</v>
      </c>
      <c r="AE27" s="332">
        <v>40000</v>
      </c>
      <c r="AF27" s="290"/>
      <c r="AG27" s="332">
        <v>40000</v>
      </c>
      <c r="AH27" s="332">
        <v>40000</v>
      </c>
      <c r="AI27" s="332">
        <v>40000</v>
      </c>
      <c r="AJ27" s="290"/>
    </row>
    <row r="28" spans="1:36">
      <c r="A28" s="17">
        <v>12</v>
      </c>
      <c r="B28" s="16" t="s">
        <v>295</v>
      </c>
      <c r="C28" s="16"/>
      <c r="D28" s="295">
        <v>0</v>
      </c>
      <c r="E28" s="295">
        <v>0</v>
      </c>
      <c r="F28" s="295">
        <v>0</v>
      </c>
      <c r="G28" s="295">
        <v>0</v>
      </c>
      <c r="H28" s="290"/>
      <c r="I28" s="335">
        <v>0</v>
      </c>
      <c r="J28" s="335">
        <v>0</v>
      </c>
      <c r="K28" s="335">
        <v>0</v>
      </c>
      <c r="L28" s="312"/>
      <c r="M28" s="335">
        <v>0</v>
      </c>
      <c r="N28" s="335">
        <v>0</v>
      </c>
      <c r="O28" s="335">
        <v>0</v>
      </c>
      <c r="P28" s="312"/>
      <c r="Q28" s="335">
        <v>0</v>
      </c>
      <c r="R28" s="335">
        <v>0</v>
      </c>
      <c r="S28" s="335">
        <v>0</v>
      </c>
      <c r="T28" s="312"/>
      <c r="U28" s="335">
        <v>0</v>
      </c>
      <c r="V28" s="335">
        <v>0</v>
      </c>
      <c r="W28" s="335">
        <v>0</v>
      </c>
      <c r="X28" s="312"/>
      <c r="Y28" s="335">
        <v>0</v>
      </c>
      <c r="Z28" s="335">
        <v>0</v>
      </c>
      <c r="AA28" s="335">
        <v>0</v>
      </c>
      <c r="AB28" s="290"/>
      <c r="AC28" s="335">
        <v>0</v>
      </c>
      <c r="AD28" s="335">
        <v>0</v>
      </c>
      <c r="AE28" s="335">
        <v>0</v>
      </c>
      <c r="AF28" s="290"/>
      <c r="AG28" s="335">
        <v>0</v>
      </c>
      <c r="AH28" s="335">
        <v>0</v>
      </c>
      <c r="AI28" s="335">
        <v>0</v>
      </c>
      <c r="AJ28" s="290"/>
    </row>
    <row r="29" spans="1:36">
      <c r="A29" s="17"/>
      <c r="B29" s="16"/>
      <c r="C29" s="16"/>
      <c r="D29" s="291"/>
      <c r="E29" s="291"/>
      <c r="F29" s="291"/>
      <c r="G29" s="292"/>
      <c r="H29" s="290"/>
      <c r="I29" s="292"/>
      <c r="J29" s="292"/>
      <c r="K29" s="292"/>
      <c r="L29" s="290"/>
      <c r="M29" s="292"/>
      <c r="N29" s="292"/>
      <c r="O29" s="292"/>
      <c r="P29" s="290"/>
      <c r="Q29" s="292"/>
      <c r="R29" s="292"/>
      <c r="S29" s="292"/>
      <c r="T29" s="290"/>
      <c r="U29" s="292"/>
      <c r="V29" s="292"/>
      <c r="W29" s="292"/>
      <c r="X29" s="290"/>
      <c r="Y29" s="292"/>
      <c r="Z29" s="292"/>
      <c r="AA29" s="292"/>
      <c r="AB29" s="290"/>
      <c r="AC29" s="292"/>
      <c r="AD29" s="292"/>
      <c r="AE29" s="292"/>
      <c r="AF29" s="290"/>
      <c r="AG29" s="292"/>
      <c r="AH29" s="292"/>
      <c r="AI29" s="292"/>
      <c r="AJ29" s="290"/>
    </row>
    <row r="30" spans="1:36" ht="31">
      <c r="A30" s="17">
        <v>13</v>
      </c>
      <c r="B30" s="16" t="s">
        <v>317</v>
      </c>
      <c r="C30" s="16"/>
      <c r="D30" s="370">
        <f>SUM(E19:G19)+SUM(E21:G21)+SUM(E27:G27)</f>
        <v>1315103.9825881731</v>
      </c>
      <c r="E30" s="370"/>
      <c r="F30" s="370"/>
      <c r="G30" s="370"/>
      <c r="H30" s="290"/>
      <c r="I30" s="370">
        <f>SUM(I19:K19)+SUM(I21:K21)+SUM(I27:K27)</f>
        <v>1449331.6366066658</v>
      </c>
      <c r="J30" s="370"/>
      <c r="K30" s="370"/>
      <c r="L30" s="290"/>
      <c r="M30" s="368">
        <f>SUM(M19:O19)+SUM(M21:O21)+SUM(M27:O27)</f>
        <v>1708552.6586073504</v>
      </c>
      <c r="N30" s="368"/>
      <c r="O30" s="368"/>
      <c r="P30" s="290"/>
      <c r="Q30" s="368">
        <f>SUM(Q19:S19)+SUM(Q21:S21)+SUM(Q27:S27)</f>
        <v>1794754.1034603408</v>
      </c>
      <c r="R30" s="368"/>
      <c r="S30" s="368"/>
      <c r="T30" s="290"/>
      <c r="U30" s="368">
        <f>SUM(U19:W19)+SUM(U21:W21)+SUM(U27:W27)</f>
        <v>1809015.877020316</v>
      </c>
      <c r="V30" s="368"/>
      <c r="W30" s="368"/>
      <c r="X30" s="290"/>
      <c r="Y30" s="368">
        <f>SUM(Y19:AA19)+SUM(Y21:AA21)+SUM(Y27:AA27)</f>
        <v>1847723.5601703003</v>
      </c>
      <c r="Z30" s="368"/>
      <c r="AA30" s="368"/>
      <c r="AB30" s="290"/>
      <c r="AC30" s="368">
        <f>SUM(AC19:AE19)+SUM(AC21:AE21)+SUM(AC27:AE27)</f>
        <v>1893913.1178902225</v>
      </c>
      <c r="AD30" s="368"/>
      <c r="AE30" s="368"/>
      <c r="AF30" s="290"/>
      <c r="AG30" s="376">
        <f>SUM(AG19:AI19)+SUM(AG21:AI21)+SUM(AG27:AI27)</f>
        <v>1944757.2110103683</v>
      </c>
      <c r="AH30" s="377"/>
      <c r="AI30" s="378"/>
      <c r="AJ30" s="290"/>
    </row>
    <row r="31" spans="1:36">
      <c r="A31" s="17"/>
      <c r="B31" s="16"/>
      <c r="C31" s="16"/>
      <c r="D31" s="291"/>
      <c r="E31" s="291"/>
      <c r="F31" s="291"/>
      <c r="G31" s="292"/>
      <c r="H31" s="290"/>
      <c r="I31" s="292"/>
      <c r="J31" s="292"/>
      <c r="K31" s="292"/>
      <c r="L31" s="290"/>
      <c r="M31" s="292"/>
      <c r="N31" s="292"/>
      <c r="O31" s="292"/>
      <c r="P31" s="290"/>
      <c r="Q31" s="292"/>
      <c r="R31" s="292"/>
      <c r="S31" s="292"/>
      <c r="T31" s="290"/>
      <c r="U31" s="292"/>
      <c r="V31" s="292"/>
      <c r="W31" s="292"/>
      <c r="X31" s="290"/>
      <c r="Y31" s="292"/>
      <c r="Z31" s="292"/>
      <c r="AA31" s="292"/>
      <c r="AB31" s="290"/>
      <c r="AC31" s="292"/>
      <c r="AD31" s="292"/>
      <c r="AE31" s="292"/>
      <c r="AF31" s="290"/>
      <c r="AG31" s="292"/>
      <c r="AH31" s="292"/>
      <c r="AI31" s="292"/>
      <c r="AJ31" s="290"/>
    </row>
    <row r="32" spans="1:36">
      <c r="A32" s="17">
        <v>14</v>
      </c>
      <c r="B32" s="16" t="s">
        <v>268</v>
      </c>
      <c r="C32" s="16"/>
      <c r="D32" s="370">
        <f>D30-D14</f>
        <v>0.43488515098579228</v>
      </c>
      <c r="E32" s="371"/>
      <c r="F32" s="371"/>
      <c r="G32" s="371"/>
      <c r="H32" s="290"/>
      <c r="I32" s="370">
        <f>I30-I14</f>
        <v>0</v>
      </c>
      <c r="J32" s="371"/>
      <c r="K32" s="371"/>
      <c r="L32" s="290"/>
      <c r="M32" s="368">
        <f>M30-M14</f>
        <v>0</v>
      </c>
      <c r="N32" s="368"/>
      <c r="O32" s="368"/>
      <c r="P32" s="290"/>
      <c r="Q32" s="368">
        <f>Q30-Q14</f>
        <v>0</v>
      </c>
      <c r="R32" s="368"/>
      <c r="S32" s="368"/>
      <c r="T32" s="290"/>
      <c r="U32" s="368">
        <f>U30-U14</f>
        <v>0</v>
      </c>
      <c r="V32" s="368"/>
      <c r="W32" s="368"/>
      <c r="X32" s="290"/>
      <c r="Y32" s="368">
        <f>Y30-Y14</f>
        <v>0</v>
      </c>
      <c r="Z32" s="368"/>
      <c r="AA32" s="368"/>
      <c r="AB32" s="290"/>
      <c r="AC32" s="368">
        <f>AC30-AC14</f>
        <v>0</v>
      </c>
      <c r="AD32" s="368"/>
      <c r="AE32" s="368"/>
      <c r="AF32" s="290"/>
      <c r="AG32" s="376">
        <f>AG30-AG14</f>
        <v>0</v>
      </c>
      <c r="AH32" s="377"/>
      <c r="AI32" s="378"/>
      <c r="AJ32" s="290"/>
    </row>
    <row r="33" spans="1:36">
      <c r="A33" s="134"/>
      <c r="B33" s="24"/>
      <c r="C33" s="135"/>
      <c r="D33" s="293"/>
      <c r="E33" s="293"/>
      <c r="F33" s="293"/>
      <c r="G33" s="203"/>
      <c r="H33" s="203"/>
      <c r="I33" s="203"/>
      <c r="J33" s="203"/>
      <c r="K33" s="203"/>
      <c r="L33" s="203"/>
      <c r="M33" s="203"/>
      <c r="N33" s="203"/>
      <c r="O33" s="203"/>
      <c r="P33" s="209"/>
      <c r="Q33" s="203"/>
      <c r="R33" s="209"/>
      <c r="S33" s="209"/>
      <c r="T33" s="209"/>
      <c r="U33" s="209"/>
      <c r="V33" s="302"/>
      <c r="W33" s="209"/>
      <c r="X33" s="209"/>
      <c r="Y33" s="209"/>
      <c r="Z33" s="302"/>
      <c r="AA33" s="209"/>
      <c r="AB33" s="209"/>
      <c r="AC33" s="209"/>
      <c r="AD33" s="302"/>
      <c r="AE33" s="209"/>
      <c r="AF33" s="209"/>
      <c r="AG33" s="209"/>
      <c r="AH33" s="302"/>
      <c r="AI33" s="209"/>
      <c r="AJ33" s="209"/>
    </row>
    <row r="34" spans="1:36" s="7" customFormat="1">
      <c r="A34" s="128"/>
      <c r="G34" s="3"/>
      <c r="H34" s="3"/>
      <c r="I34" s="3"/>
      <c r="J34" s="3"/>
      <c r="K34" s="3"/>
      <c r="L34" s="3"/>
      <c r="M34" s="3"/>
      <c r="N34" s="3"/>
      <c r="O34" s="3"/>
      <c r="P34" s="3"/>
      <c r="Q34" s="3"/>
      <c r="R34" s="3"/>
      <c r="S34" s="1"/>
      <c r="T34" s="3"/>
      <c r="U34" s="1"/>
      <c r="V34" s="1"/>
      <c r="W34" s="1"/>
      <c r="X34" s="3"/>
      <c r="Y34" s="1"/>
      <c r="Z34" s="1"/>
      <c r="AA34" s="1"/>
      <c r="AB34" s="3"/>
      <c r="AC34" s="1"/>
      <c r="AD34" s="1"/>
      <c r="AE34" s="1"/>
      <c r="AF34" s="3"/>
      <c r="AG34" s="1"/>
      <c r="AH34" s="1"/>
      <c r="AI34" s="1"/>
      <c r="AJ34" s="3"/>
    </row>
    <row r="35" spans="1:36" s="7" customFormat="1">
      <c r="A35" s="128"/>
      <c r="G35" s="3"/>
      <c r="H35" s="3"/>
      <c r="I35" s="3"/>
      <c r="J35" s="3"/>
      <c r="K35" s="3"/>
      <c r="L35" s="3"/>
      <c r="M35" s="3"/>
      <c r="N35" s="3"/>
      <c r="O35" s="3"/>
      <c r="P35" s="3"/>
      <c r="Q35" s="3"/>
      <c r="R35" s="3"/>
      <c r="S35" s="1"/>
      <c r="T35" s="3"/>
      <c r="U35" s="1"/>
      <c r="V35" s="1"/>
      <c r="W35" s="1"/>
      <c r="X35" s="3"/>
      <c r="Y35" s="1"/>
      <c r="Z35" s="1"/>
      <c r="AA35" s="1"/>
      <c r="AB35" s="3"/>
      <c r="AC35" s="1"/>
      <c r="AD35" s="1"/>
      <c r="AE35" s="1"/>
      <c r="AF35" s="3"/>
      <c r="AG35" s="1"/>
      <c r="AH35" s="1"/>
      <c r="AI35" s="1"/>
      <c r="AJ35" s="3"/>
    </row>
    <row r="36" spans="1:36" s="7" customFormat="1">
      <c r="A36" s="128"/>
      <c r="G36" s="3"/>
      <c r="H36" s="3"/>
      <c r="I36" s="3"/>
      <c r="J36" s="3"/>
      <c r="K36" s="3"/>
      <c r="L36" s="3"/>
      <c r="M36" s="3"/>
      <c r="N36" s="3"/>
      <c r="O36" s="3"/>
      <c r="P36" s="3"/>
      <c r="Q36" s="3"/>
      <c r="R36" s="3"/>
      <c r="S36" s="1"/>
      <c r="T36" s="3"/>
      <c r="U36" s="1"/>
      <c r="V36" s="1"/>
      <c r="W36" s="1"/>
      <c r="X36" s="3"/>
      <c r="Y36" s="1"/>
      <c r="Z36" s="1"/>
      <c r="AA36" s="1"/>
      <c r="AB36" s="3"/>
      <c r="AC36" s="1"/>
      <c r="AD36" s="1"/>
      <c r="AE36" s="1"/>
      <c r="AF36" s="3"/>
      <c r="AG36" s="1"/>
      <c r="AH36" s="1"/>
      <c r="AI36" s="1"/>
      <c r="AJ36" s="3"/>
    </row>
  </sheetData>
  <dataConsolidate/>
  <mergeCells count="32">
    <mergeCell ref="AG9:AI9"/>
    <mergeCell ref="AG14:AI14"/>
    <mergeCell ref="AG30:AI30"/>
    <mergeCell ref="AG32:AI32"/>
    <mergeCell ref="Y9:AA9"/>
    <mergeCell ref="Y32:AA32"/>
    <mergeCell ref="Y30:AA30"/>
    <mergeCell ref="Y14:AA14"/>
    <mergeCell ref="AC14:AE14"/>
    <mergeCell ref="AC30:AE30"/>
    <mergeCell ref="AC32:AE32"/>
    <mergeCell ref="AC9:AE9"/>
    <mergeCell ref="D30:G30"/>
    <mergeCell ref="D32:G32"/>
    <mergeCell ref="D14:G14"/>
    <mergeCell ref="D9:G9"/>
    <mergeCell ref="I32:K32"/>
    <mergeCell ref="I30:K30"/>
    <mergeCell ref="I14:K14"/>
    <mergeCell ref="M14:O14"/>
    <mergeCell ref="M32:O32"/>
    <mergeCell ref="M30:O30"/>
    <mergeCell ref="M9:O9"/>
    <mergeCell ref="I9:K9"/>
    <mergeCell ref="Q9:S9"/>
    <mergeCell ref="Q14:S14"/>
    <mergeCell ref="Q30:S30"/>
    <mergeCell ref="Q32:S32"/>
    <mergeCell ref="U9:W9"/>
    <mergeCell ref="U30:W30"/>
    <mergeCell ref="U32:W32"/>
    <mergeCell ref="U14:W14"/>
  </mergeCells>
  <printOptions horizontalCentered="1"/>
  <pageMargins left="0.25" right="0.25" top="0.75" bottom="0.75" header="0.3" footer="0.3"/>
  <pageSetup scale="27" pageOrder="overThenDown"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17-IEPR-07</Docket_x0020_Number>
    <TaxCatchAll xmlns="8eef3743-c7b3-4cbe-8837-b6e805be353c">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Z5JXHV6S7NA6-3-112877</_dlc_DocId>
    <_dlc_DocIdUrl xmlns="8eef3743-c7b3-4cbe-8837-b6e805be353c">
      <Url>http://efilingspinternal/_layouts/DocIdRedir.aspx?ID=Z5JXHV6S7NA6-3-112877</Url>
      <Description>Z5JXHV6S7NA6-3-112877</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7941F3-8E3B-41A8-AD50-DA3FCB35A6F7}">
  <ds:schemaRefs>
    <ds:schemaRef ds:uri="http://schemas.microsoft.com/sharepoint/events"/>
  </ds:schemaRefs>
</ds:datastoreItem>
</file>

<file path=customXml/itemProps2.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3.xml><?xml version="1.0" encoding="utf-8"?>
<ds:datastoreItem xmlns:ds="http://schemas.openxmlformats.org/officeDocument/2006/customXml" ds:itemID="{5CC46F0A-D228-46DD-BAB0-21CF8307FB81}">
  <ds:schemaRefs>
    <ds:schemaRef ds:uri="http://purl.org/dc/terms/"/>
    <ds:schemaRef ds:uri="8eef3743-c7b3-4cbe-8837-b6e805be353c"/>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19DD3DFD-DDC2-4400-96B5-DB0BB6352C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Cover sheet</vt:lpstr>
      <vt:lpstr>Admin Info</vt:lpstr>
      <vt:lpstr>CRAT</vt:lpstr>
      <vt:lpstr>EBT</vt:lpstr>
      <vt:lpstr>GEAT</vt:lpstr>
      <vt:lpstr>RPT</vt:lpstr>
      <vt:lpstr>'Cover sheet'!Print_Area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Stack, James</cp:lastModifiedBy>
  <cp:lastPrinted>2017-06-21T17:36:51Z</cp:lastPrinted>
  <dcterms:created xsi:type="dcterms:W3CDTF">2004-11-07T17:37:25Z</dcterms:created>
  <dcterms:modified xsi:type="dcterms:W3CDTF">2024-04-30T23:01:40Z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dbeed060-3000-48bb-be60-fc24baac4974</vt:lpwstr>
  </property>
  <property fmtid="{D5CDD505-2E9C-101B-9397-08002B2CF9AE}" pid="4" name="Subject_x0020_Areas">
    <vt:lpwstr/>
  </property>
  <property fmtid="{D5CDD505-2E9C-101B-9397-08002B2CF9AE}" pid="5" name="_CopySource">
    <vt:lpwstr>http://efilingspinternal/PendingDocuments/17-IEPR-07/20170911T112757_Standardized_Reporting_Tables_for_Publicly_Owned_Utility_IRP_Fi.xlsx</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