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1"/>
  <workbookPr defaultThemeVersion="166925"/>
  <mc:AlternateContent xmlns:mc="http://schemas.openxmlformats.org/markup-compatibility/2006">
    <mc:Choice Requires="x15">
      <x15ac:absPath xmlns:x15ac="http://schemas.microsoft.com/office/spreadsheetml/2010/11/ac" url="https://caenergy-my.sharepoint.com/personal/lynn_marshall_energy_ca_gov/Documents/Documents/CED 2023/LSE/toreview/Jan31rev/"/>
    </mc:Choice>
  </mc:AlternateContent>
  <xr:revisionPtr revIDLastSave="59" documentId="8_{1002A247-B033-4594-9F46-6B48FA08C86C}" xr6:coauthVersionLast="47" xr6:coauthVersionMax="47" xr10:uidLastSave="{7DD57F0C-5F37-40C0-A125-BADBD8A5335C}"/>
  <bookViews>
    <workbookView xWindow="-108" yWindow="-108" windowWidth="23256" windowHeight="14016" firstSheet="3" activeTab="6" xr2:uid="{B946580B-CF8A-4711-9790-D400ED878EA2}"/>
  </bookViews>
  <sheets>
    <sheet name="List of Forms" sheetId="1" r:id="rId1"/>
    <sheet name="Form 1.1c" sheetId="2" r:id="rId2"/>
    <sheet name="Form 1.5a" sheetId="3" r:id="rId3"/>
    <sheet name="Form 1.5b" sheetId="4" r:id="rId4"/>
    <sheet name="Form 1.5c" sheetId="5" r:id="rId5"/>
    <sheet name="Form 1.5d" sheetId="6" r:id="rId6"/>
    <sheet name="Form 1.5e" sheetId="7" r:id="rId7"/>
  </sheets>
  <externalReferences>
    <externalReference r:id="rId8"/>
  </externalReferences>
  <definedNames>
    <definedName name="actualpou">'[1]peak inputs'!$B$52:$E$72</definedName>
    <definedName name="daSales">'Form 1.1c'!#REF!</definedName>
    <definedName name="InputCCAForecasts">#REF!</definedName>
    <definedName name="_xlnm.Print_Area" localSheetId="1">'Form 1.1c'!$A$1:$W$110</definedName>
    <definedName name="_xlnm.Print_Area" localSheetId="2">'Form 1.5a'!$A$1:$V$62</definedName>
    <definedName name="_xlnm.Print_Area" localSheetId="3">'Form 1.5b'!$C$1:$W$65</definedName>
    <definedName name="_xlnm.Print_Area" localSheetId="4">'Form 1.5c'!$A$1:$U$65</definedName>
    <definedName name="_xlnm.Print_Area" localSheetId="5">'Form 1.5d'!$A$1:$U$65</definedName>
    <definedName name="_xlnm.Print_Area" localSheetId="6">'Form 1.5e'!$A$1:$U$65</definedName>
    <definedName name="_xlnm.Print_Area" localSheetId="0">'List of Forms'!$A$1:$A$37</definedName>
    <definedName name="_xlnm.Print_Titles" localSheetId="1">'Form 1.1c'!$1:$5</definedName>
    <definedName name="ra23F">'[1]peak inputs'!$B$25:$F$44</definedName>
    <definedName name="ra24f">'[1]peak inputs'!$J$25:$N$41</definedName>
    <definedName name="Scenario">[1]lookup!$L$3</definedName>
    <definedName name="svp">'Form 1.5b'!#REF!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5" i="7" l="1"/>
  <c r="T97" i="7" l="1"/>
  <c r="S97" i="7"/>
  <c r="R97" i="7"/>
  <c r="Q97" i="7"/>
  <c r="P97" i="7"/>
  <c r="O97" i="7"/>
  <c r="N97" i="7"/>
  <c r="M97" i="7"/>
  <c r="L97" i="7"/>
  <c r="K97" i="7"/>
  <c r="J97" i="7"/>
  <c r="I97" i="7"/>
  <c r="H97" i="7"/>
  <c r="G97" i="7"/>
  <c r="F97" i="7"/>
  <c r="E97" i="7"/>
  <c r="D97" i="7"/>
  <c r="T96" i="7"/>
  <c r="S96" i="7"/>
  <c r="R96" i="7"/>
  <c r="Q96" i="7"/>
  <c r="P96" i="7"/>
  <c r="O96" i="7"/>
  <c r="N96" i="7"/>
  <c r="M96" i="7"/>
  <c r="L96" i="7"/>
  <c r="K96" i="7"/>
  <c r="J96" i="7"/>
  <c r="I96" i="7"/>
  <c r="H96" i="7"/>
  <c r="G96" i="7"/>
  <c r="F96" i="7"/>
  <c r="E96" i="7"/>
  <c r="D96" i="7"/>
  <c r="T95" i="7"/>
  <c r="S95" i="7"/>
  <c r="R95" i="7"/>
  <c r="Q95" i="7"/>
  <c r="P95" i="7"/>
  <c r="O95" i="7"/>
  <c r="N95" i="7"/>
  <c r="M95" i="7"/>
  <c r="L95" i="7"/>
  <c r="K95" i="7"/>
  <c r="J95" i="7"/>
  <c r="I95" i="7"/>
  <c r="H95" i="7"/>
  <c r="G95" i="7"/>
  <c r="F95" i="7"/>
  <c r="E95" i="7"/>
  <c r="V97" i="5"/>
  <c r="U97" i="5"/>
  <c r="T97" i="5"/>
  <c r="S97" i="5"/>
  <c r="R97" i="5"/>
  <c r="Q97" i="5"/>
  <c r="P97" i="5"/>
  <c r="O97" i="5"/>
  <c r="N97" i="5"/>
  <c r="M97" i="5"/>
  <c r="L97" i="5"/>
  <c r="K97" i="5"/>
  <c r="J97" i="5"/>
  <c r="I97" i="5"/>
  <c r="H97" i="5"/>
  <c r="G97" i="5"/>
  <c r="F97" i="5"/>
  <c r="E97" i="5"/>
  <c r="D97" i="5"/>
  <c r="V96" i="5"/>
  <c r="U96" i="5"/>
  <c r="T96" i="5"/>
  <c r="S96" i="5"/>
  <c r="R96" i="5"/>
  <c r="Q96" i="5"/>
  <c r="P96" i="5"/>
  <c r="O96" i="5"/>
  <c r="N96" i="5"/>
  <c r="M96" i="5"/>
  <c r="L96" i="5"/>
  <c r="K96" i="5"/>
  <c r="J96" i="5"/>
  <c r="I96" i="5"/>
  <c r="H96" i="5"/>
  <c r="G96" i="5"/>
  <c r="F96" i="5"/>
  <c r="E96" i="5"/>
  <c r="D96" i="5"/>
  <c r="V95" i="5"/>
  <c r="U95" i="5"/>
  <c r="T95" i="5"/>
  <c r="S95" i="5"/>
  <c r="R95" i="5"/>
  <c r="Q95" i="5"/>
  <c r="P95" i="5"/>
  <c r="O95" i="5"/>
  <c r="N95" i="5"/>
  <c r="M95" i="5"/>
  <c r="L95" i="5"/>
  <c r="K95" i="5"/>
  <c r="J95" i="5"/>
  <c r="I95" i="5"/>
  <c r="H95" i="5"/>
  <c r="G95" i="5"/>
  <c r="F95" i="5"/>
  <c r="E95" i="5"/>
  <c r="D95" i="5"/>
  <c r="V97" i="6"/>
  <c r="U97" i="6"/>
  <c r="T97" i="6"/>
  <c r="S97" i="6"/>
  <c r="R97" i="6"/>
  <c r="Q97" i="6"/>
  <c r="P97" i="6"/>
  <c r="O97" i="6"/>
  <c r="N97" i="6"/>
  <c r="M97" i="6"/>
  <c r="L97" i="6"/>
  <c r="K97" i="6"/>
  <c r="J97" i="6"/>
  <c r="I97" i="6"/>
  <c r="H97" i="6"/>
  <c r="G97" i="6"/>
  <c r="F97" i="6"/>
  <c r="E97" i="6"/>
  <c r="D97" i="6"/>
  <c r="V96" i="6"/>
  <c r="U96" i="6"/>
  <c r="T96" i="6"/>
  <c r="S96" i="6"/>
  <c r="R96" i="6"/>
  <c r="Q96" i="6"/>
  <c r="P96" i="6"/>
  <c r="O96" i="6"/>
  <c r="N96" i="6"/>
  <c r="M96" i="6"/>
  <c r="L96" i="6"/>
  <c r="K96" i="6"/>
  <c r="J96" i="6"/>
  <c r="I96" i="6"/>
  <c r="H96" i="6"/>
  <c r="G96" i="6"/>
  <c r="F96" i="6"/>
  <c r="E96" i="6"/>
  <c r="D96" i="6"/>
  <c r="V95" i="6"/>
  <c r="U95" i="6"/>
  <c r="T95" i="6"/>
  <c r="S95" i="6"/>
  <c r="R95" i="6"/>
  <c r="Q95" i="6"/>
  <c r="P95" i="6"/>
  <c r="O95" i="6"/>
  <c r="N95" i="6"/>
  <c r="M95" i="6"/>
  <c r="L95" i="6"/>
  <c r="K95" i="6"/>
  <c r="J95" i="6"/>
  <c r="I95" i="6"/>
  <c r="H95" i="6"/>
  <c r="G95" i="6"/>
  <c r="F95" i="6"/>
  <c r="E95" i="6"/>
  <c r="D95" i="6"/>
</calcChain>
</file>

<file path=xl/sharedStrings.xml><?xml version="1.0" encoding="utf-8"?>
<sst xmlns="http://schemas.openxmlformats.org/spreadsheetml/2006/main" count="483" uniqueCount="206">
  <si>
    <t>LSE and BA Tables</t>
  </si>
  <si>
    <t>California Energy Demand 2023-2040 Forecast - Local Reliability Scenario</t>
  </si>
  <si>
    <t>January 2024</t>
  </si>
  <si>
    <r>
      <t>This file contains disaggregated electricity demand forecast results developed as part of the California Energy Commission's 2023 Integrated Energy Policy Report. The underlying forecast tables and related information can be found in Docket 23-IEPR-03 and at: https://www.energy.ca.gov/data-reports/reports/integrated-energy-policy-report/2023-integrated-energy-policy-report</t>
    </r>
    <r>
      <rPr>
        <i/>
        <sz val="12"/>
        <rFont val="Calibri"/>
        <family val="2"/>
      </rPr>
      <t>'</t>
    </r>
  </si>
  <si>
    <t>List of Forms</t>
  </si>
  <si>
    <r>
      <rPr>
        <b/>
        <sz val="12"/>
        <color theme="1"/>
        <rFont val="Calibri"/>
        <family val="2"/>
        <scheme val="minor"/>
      </rPr>
      <t>Form 1.1c:</t>
    </r>
    <r>
      <rPr>
        <sz val="12"/>
        <color theme="1"/>
        <rFont val="Calibri"/>
        <family val="2"/>
        <scheme val="minor"/>
      </rPr>
      <t xml:space="preserve"> Electricity Deliveries to End Users by Agency (GWh)</t>
    </r>
  </si>
  <si>
    <r>
      <rPr>
        <b/>
        <sz val="12"/>
        <color theme="1"/>
        <rFont val="Calibri"/>
        <family val="2"/>
        <scheme val="minor"/>
      </rPr>
      <t>Form 1.5a:</t>
    </r>
    <r>
      <rPr>
        <sz val="12"/>
        <color theme="1"/>
        <rFont val="Calibri"/>
        <family val="2"/>
        <scheme val="minor"/>
      </rPr>
      <t xml:space="preserve"> Total Energy to Serve Load by Agency and Balancing Authority (GWh)</t>
    </r>
  </si>
  <si>
    <r>
      <rPr>
        <b/>
        <sz val="12"/>
        <color theme="1"/>
        <rFont val="Calibri"/>
        <family val="2"/>
        <scheme val="minor"/>
      </rPr>
      <t>Form 1.5b:</t>
    </r>
    <r>
      <rPr>
        <sz val="12"/>
        <color theme="1"/>
        <rFont val="Calibri"/>
        <family val="2"/>
        <scheme val="minor"/>
      </rPr>
      <t xml:space="preserve"> 1-in-2 Net Electricity Peak Demand by Agency and Balancing Authority (MW)</t>
    </r>
  </si>
  <si>
    <r>
      <rPr>
        <b/>
        <sz val="12"/>
        <color theme="1"/>
        <rFont val="Calibri"/>
        <family val="2"/>
        <scheme val="minor"/>
      </rPr>
      <t>Form 1.5c:</t>
    </r>
    <r>
      <rPr>
        <sz val="12"/>
        <color theme="1"/>
        <rFont val="Calibri"/>
        <family val="2"/>
        <scheme val="minor"/>
      </rPr>
      <t xml:space="preserve"> 1-in-5 Net Electricity Peak Demand by Agency and Balancing Authority (MW)</t>
    </r>
  </si>
  <si>
    <r>
      <rPr>
        <b/>
        <sz val="12"/>
        <color theme="1"/>
        <rFont val="Calibri"/>
        <family val="2"/>
        <scheme val="minor"/>
      </rPr>
      <t>Form 1.5d:</t>
    </r>
    <r>
      <rPr>
        <sz val="12"/>
        <color theme="1"/>
        <rFont val="Calibri"/>
        <family val="2"/>
        <scheme val="minor"/>
      </rPr>
      <t xml:space="preserve"> 1-in-10 Net Electricity Peak Demand by Agency and Balancing Authority (MW)</t>
    </r>
  </si>
  <si>
    <r>
      <rPr>
        <b/>
        <sz val="12"/>
        <color theme="1"/>
        <rFont val="Calibri"/>
        <family val="2"/>
        <scheme val="minor"/>
      </rPr>
      <t>Form 1.5e:</t>
    </r>
    <r>
      <rPr>
        <sz val="12"/>
        <color theme="1"/>
        <rFont val="Calibri"/>
        <family val="2"/>
        <scheme val="minor"/>
      </rPr>
      <t xml:space="preserve"> 1-in-20 Net Electricity Peak Demand by Agency and Balancing Authority (MW)</t>
    </r>
  </si>
  <si>
    <t>2023 Forecast Framework:</t>
  </si>
  <si>
    <t>Form 1.1c - STATEWIDE</t>
  </si>
  <si>
    <t>Electricity Deliveries to End Users by Agency (GWh)</t>
  </si>
  <si>
    <t>Planning Area</t>
  </si>
  <si>
    <t>Agency</t>
  </si>
  <si>
    <t>Average Annual  Growth 
(2023-2040)</t>
  </si>
  <si>
    <t>PG&amp;E</t>
  </si>
  <si>
    <t>Pacific Gas &amp; Electric Company (Bundled)</t>
  </si>
  <si>
    <t>Pacific Gas &amp; Electric Company (Direct Access)</t>
  </si>
  <si>
    <t>BART</t>
  </si>
  <si>
    <t>CCA - Central Coast Community Energy</t>
  </si>
  <si>
    <t>CCA - CleanPowerSF</t>
  </si>
  <si>
    <t>CCA - East Bay Community Energy</t>
  </si>
  <si>
    <t>CCA - King City Community Power</t>
  </si>
  <si>
    <t>CCA - Marin Clean Energy</t>
  </si>
  <si>
    <t>CCA - Peninsula Clean Energy Authority</t>
  </si>
  <si>
    <t>CCA - Pioneer Community Energy</t>
  </si>
  <si>
    <t>CCA - Redwood Coast Energy Authority</t>
  </si>
  <si>
    <t>CCA - San José Clean Energy</t>
  </si>
  <si>
    <t>CCA - Silicon Valley Clean Energy</t>
  </si>
  <si>
    <t>CCA - Sonoma Clean Power</t>
  </si>
  <si>
    <t>CCA - Valley Clean Energy Alliance</t>
  </si>
  <si>
    <t>Alameda Municipal Power</t>
  </si>
  <si>
    <t>Biggs Municipal Utilities</t>
  </si>
  <si>
    <t>Calaveras Public Power Agency</t>
  </si>
  <si>
    <t>Gridley Electric Utility</t>
  </si>
  <si>
    <t>Healdsburg, City of</t>
  </si>
  <si>
    <t>Kirkwood Meadows Public Utility District</t>
  </si>
  <si>
    <t>Lassen Municipal Utility District</t>
  </si>
  <si>
    <t>Lathrop Irrigation District</t>
  </si>
  <si>
    <t>Lodi Electric Utility</t>
  </si>
  <si>
    <t>Lompoc, City of</t>
  </si>
  <si>
    <t>Palo Alto, City of</t>
  </si>
  <si>
    <t>Pittsburg, City of (dba Island Energy on Mare Island)</t>
  </si>
  <si>
    <t>Plumas-Sierra Rural Electric Cooperative</t>
  </si>
  <si>
    <t>Power and Water Resource Pooling Authority</t>
  </si>
  <si>
    <t>Port of Oakland</t>
  </si>
  <si>
    <t>Port of Stockton</t>
  </si>
  <si>
    <t>Power Enterprise of the San Francisco PUC</t>
  </si>
  <si>
    <t>Silicon Valley Power</t>
  </si>
  <si>
    <t>Tuolumne County Public Power Agency</t>
  </si>
  <si>
    <t>Ukiah, City of</t>
  </si>
  <si>
    <t>California Department of Water Resources</t>
  </si>
  <si>
    <t>USBR WAPA Central Valley Project</t>
  </si>
  <si>
    <t>PG&amp;E Total</t>
  </si>
  <si>
    <t>SCE</t>
  </si>
  <si>
    <t>Southern California Edison Company (Bundled)</t>
  </si>
  <si>
    <t>Southern California Edison Company (Direct Access)</t>
  </si>
  <si>
    <t>CCA - Apple Valley Choice Energy</t>
  </si>
  <si>
    <t>CCA - Baldwin Park, City of</t>
  </si>
  <si>
    <t>CCA - Clean Power Alliance</t>
  </si>
  <si>
    <t>CCA - Desert Community Energy</t>
  </si>
  <si>
    <t>CCA - Energy for Palmdale’s Independent Choice</t>
  </si>
  <si>
    <t>CCA - Lancaster Choice Energy</t>
  </si>
  <si>
    <t>CCA - Orange County Power Authority</t>
  </si>
  <si>
    <t>CCA - Pico Rivera Innovative Municipal Energy</t>
  </si>
  <si>
    <t>CCA - Pomona Choice Energy</t>
  </si>
  <si>
    <t>CCA - Rancho Mirage Energy Authority</t>
  </si>
  <si>
    <t>CCA - San Jacinto Power</t>
  </si>
  <si>
    <t>CCA - Santa Barbara Clean Energy</t>
  </si>
  <si>
    <t>CCA - Western Community Energy</t>
  </si>
  <si>
    <t>Anaheim, City of</t>
  </si>
  <si>
    <t>Anza Electric Cooperative, Inc.</t>
  </si>
  <si>
    <t>Azusa Light and Water</t>
  </si>
  <si>
    <t>Banning, City of</t>
  </si>
  <si>
    <t>Bear Valley Electric Service</t>
  </si>
  <si>
    <t>Cerritos, City of</t>
  </si>
  <si>
    <t>Colton Public Utilities</t>
  </si>
  <si>
    <t>Corona, City of</t>
  </si>
  <si>
    <t>Eastside Power Authority</t>
  </si>
  <si>
    <t>Industry, City of</t>
  </si>
  <si>
    <t>Moreno Valley Electric Utility</t>
  </si>
  <si>
    <t>Pasadena Water and Power</t>
  </si>
  <si>
    <t>Rancho Cucamonga Municipal Utility</t>
  </si>
  <si>
    <t>Riverside, City of</t>
  </si>
  <si>
    <t>Vernon, City of</t>
  </si>
  <si>
    <t>Victorville Municipal Utility Services</t>
  </si>
  <si>
    <t>Metropolitan Water District of Southern California</t>
  </si>
  <si>
    <t>SCE Total</t>
  </si>
  <si>
    <t>SDG&amp;E</t>
  </si>
  <si>
    <t>San Diego Gas &amp; Electric Company (Bundled)</t>
  </si>
  <si>
    <t>San Diego Gas &amp; Electric Company (Direct Access)</t>
  </si>
  <si>
    <t>CCA - Clean Energy Alliance</t>
  </si>
  <si>
    <t>CCA - San Diego Community Power</t>
  </si>
  <si>
    <t>SDG&amp;E Total</t>
  </si>
  <si>
    <t>Northern California 
Non-California ISO
(NCNC)</t>
  </si>
  <si>
    <t>Sacramento Municipal Utility District</t>
  </si>
  <si>
    <t>Modesto Irrigation District</t>
  </si>
  <si>
    <t>Roseville Electric</t>
  </si>
  <si>
    <t>Redding Electric Utility</t>
  </si>
  <si>
    <t>Shasta Lake, City of</t>
  </si>
  <si>
    <t>Turlock Irrigation District</t>
  </si>
  <si>
    <t>Merced Irrigation District</t>
  </si>
  <si>
    <t>NCNC Total</t>
  </si>
  <si>
    <t>LADWP</t>
  </si>
  <si>
    <t>Los Angeles Department of Water and Power</t>
  </si>
  <si>
    <t>Burbank/Glendale
(BUGL)</t>
  </si>
  <si>
    <t>Burbank Water and Power</t>
  </si>
  <si>
    <t>Glendale Water and Power</t>
  </si>
  <si>
    <t>BUGL Total</t>
  </si>
  <si>
    <t>IID</t>
  </si>
  <si>
    <t>Imperial Irrigation District</t>
  </si>
  <si>
    <t>VEA (CA Territory)</t>
  </si>
  <si>
    <t>Valley Electric Association, Inc.</t>
  </si>
  <si>
    <t>OTHER Total</t>
  </si>
  <si>
    <t>Liberty Utilities</t>
  </si>
  <si>
    <t>Needles, City of</t>
  </si>
  <si>
    <t>PacifiCorp</t>
  </si>
  <si>
    <t>Surprise Valley Electric Cooperative</t>
  </si>
  <si>
    <t>Truckee Donner Public Utility District</t>
  </si>
  <si>
    <t>STATEWIDE Total</t>
  </si>
  <si>
    <t>Total Pumping Load</t>
  </si>
  <si>
    <t>STATEWIDE Total Excluding Pumping</t>
  </si>
  <si>
    <t>This table includes retail sales and other deliveries only measured at the customer level. Losses and consumption served by self-generation are excluded. Table developed based on actual 2022 data.</t>
  </si>
  <si>
    <t>Table includes sales from entities outside of California-based Balancing Authority Areas. Thus, STATEWIDE Total in row 106 is higher than total given in STATEWIDE Form 1.1b.</t>
  </si>
  <si>
    <t>Form 1.5a - STATEWIDE</t>
  </si>
  <si>
    <t>Total Energy to Serve Load by Agency and Balancing Authority (GWh)</t>
  </si>
  <si>
    <t>Balancing Authority</t>
  </si>
  <si>
    <t>PG&amp;E Service Area - Greater Bay Area</t>
  </si>
  <si>
    <t>NCPA - Greater Bay Area</t>
  </si>
  <si>
    <t>Other NP15 LSEs - Bay Area</t>
  </si>
  <si>
    <t>CDWR - Greater Bay Area</t>
  </si>
  <si>
    <t>WAPA - Greater Bay Area</t>
  </si>
  <si>
    <t>Greater Bay Area Subtotal</t>
  </si>
  <si>
    <t>PG&amp;E Service Area - Non Bay Area</t>
  </si>
  <si>
    <t>NCPA - Non Bay Area</t>
  </si>
  <si>
    <t>Other NP15 LSEs - Non Bay Area</t>
  </si>
  <si>
    <t>CDWR - Non Bay Area</t>
  </si>
  <si>
    <t>WAPA - Non Bay Area</t>
  </si>
  <si>
    <t>Total North of Path 15</t>
  </si>
  <si>
    <t>PG&amp;E Service Area - ZP26</t>
  </si>
  <si>
    <t>CDWR - ZP26</t>
  </si>
  <si>
    <t>WAPA - ZP26</t>
  </si>
  <si>
    <t>Total Zone Path 26</t>
  </si>
  <si>
    <t>Total Valley</t>
  </si>
  <si>
    <t>Total North of Path 26 (Total PG&amp;E TAC Area)</t>
  </si>
  <si>
    <t>Total Turlock Irrigation District Control Area</t>
  </si>
  <si>
    <t>Roseville, City of</t>
  </si>
  <si>
    <t>Redding, City of</t>
  </si>
  <si>
    <t xml:space="preserve">Shasta Lake, City of </t>
  </si>
  <si>
    <t>WAPA (BANC)</t>
  </si>
  <si>
    <t>Total Balancing Authority of Northern California Control Area</t>
  </si>
  <si>
    <t>SCE Service Area - LA Basin</t>
  </si>
  <si>
    <t>Other SP15 LSEs - LA Basin</t>
  </si>
  <si>
    <t>LA Basin Subtotal</t>
  </si>
  <si>
    <t>SCE Service Area - Big Creek/Ventura</t>
  </si>
  <si>
    <t>CDWR - Big Creek/Ventura</t>
  </si>
  <si>
    <t>Big Creek/Ventura Subtotal</t>
  </si>
  <si>
    <t>SCE Service Area - Other</t>
  </si>
  <si>
    <t>Other SP15 LSEs - Other</t>
  </si>
  <si>
    <t>CDWR - Other</t>
  </si>
  <si>
    <t>Total SCE TAC Area</t>
  </si>
  <si>
    <t>MWD TAC Area</t>
  </si>
  <si>
    <t>SDG&amp;E TAC Area</t>
  </si>
  <si>
    <t>Valley Electric Association</t>
  </si>
  <si>
    <t>Total South of Path 26</t>
  </si>
  <si>
    <t>Burbank</t>
  </si>
  <si>
    <t>Glendale</t>
  </si>
  <si>
    <t>Total LADWP Control Area</t>
  </si>
  <si>
    <t>Imperial Irrigation District Control Area</t>
  </si>
  <si>
    <t>Total California ISO</t>
  </si>
  <si>
    <t>Total STATEWIDE</t>
  </si>
  <si>
    <t>This table includes retail sales and other deliveries at the customer level including losses= total energy to serve load. Table developed based on actual 2022 data.</t>
  </si>
  <si>
    <t>The SCE forecast published in the planning area and hourly forecast forms includes the MWD TAC load, which is reported separately here.</t>
  </si>
  <si>
    <t>Form 1.5b - STATEWIDE</t>
  </si>
  <si>
    <t>1-in-2 Net Electricity Peak Demand by Agency and Balancing Authority (MW)</t>
  </si>
  <si>
    <t>PGE</t>
  </si>
  <si>
    <t>less ws than smud?</t>
  </si>
  <si>
    <t>SMUD</t>
  </si>
  <si>
    <t>need to get mnged pou peak file and replce</t>
  </si>
  <si>
    <t>BANC</t>
  </si>
  <si>
    <t>look at summer rqd for anhm WHAT IS TAC COPK</t>
  </si>
  <si>
    <t>=-look at pou lf/pkratio history to create a clean foercast pk ratio set</t>
  </si>
  <si>
    <t>2022=Actual wnorm adj*cfactor **or** wnorm ind'l lse's?</t>
  </si>
  <si>
    <t>use the cca macro for wnorm</t>
  </si>
  <si>
    <t>SDGE</t>
  </si>
  <si>
    <t>Total SDG&amp;E TAC Area</t>
  </si>
  <si>
    <t>CAISO</t>
  </si>
  <si>
    <t xml:space="preserve">Valley Electric Association </t>
  </si>
  <si>
    <t>BUGL</t>
  </si>
  <si>
    <t>Total California ISO Noncoincident Peak</t>
  </si>
  <si>
    <t>Total California ISO Coincident Peak</t>
  </si>
  <si>
    <t>Total STATEWIDE Noncoincident Peak</t>
  </si>
  <si>
    <t>Total STATEWIDE Coincident Peak</t>
  </si>
  <si>
    <t>Table developed using weather normalized 2023 net peak demand values for each BA area.</t>
  </si>
  <si>
    <t>Agency peak demand within a BA area is adjusted to be coincident with the respective BA area net peak demand total.</t>
  </si>
  <si>
    <t>Form 1.5c - STATEWIDE</t>
  </si>
  <si>
    <t>1-in-5 Net Electricity Peak Demand by Agency and Balancing Authority (MW)</t>
  </si>
  <si>
    <t>Table developed using weather normalized 2023 peak demand values for each BA area.</t>
  </si>
  <si>
    <t>Agency peak demand within a BA area is adjusted to be coincident with the respective BA area peak demand total.</t>
  </si>
  <si>
    <t>pge qcs</t>
  </si>
  <si>
    <t>Form 1.5d - STATEWIDE</t>
  </si>
  <si>
    <t>1-in-10 Net Electricity Peak Demand by Agency and Balancing Authority (MW)</t>
  </si>
  <si>
    <t>Form 1.5e - STATEWIDE</t>
  </si>
  <si>
    <t>1-in-20 Net Electricity Peak Demand by Agency and Balancing Authority (MW)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</si>
</sst>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00000"/>
    <numFmt numFmtId="166" formatCode="0.0000"/>
  </numFmts>
  <fonts count="18">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i/>
      <sz val="12"/>
      <name val="Calibri"/>
      <family val="2"/>
    </font>
    <font>
      <sz val="12"/>
      <name val="Calibri"/>
      <family val="2"/>
    </font>
    <font>
      <sz val="12"/>
      <color theme="1"/>
      <name val="Calibri"/>
      <family val="2"/>
      <scheme val="minor"/>
    </font>
    <font>
      <b/>
      <sz val="12"/>
      <color theme="1"/>
      <name val="Calibri"/>
      <family val="2"/>
      <scheme val="minor"/>
    </font>
    <font>
      <b/>
      <sz val="14"/>
      <name val="Calibri"/>
      <family val="2"/>
    </font>
    <font>
      <b/>
      <sz val="11"/>
      <name val="Calibri"/>
      <family val="2"/>
    </font>
    <font>
      <b/>
      <sz val="12"/>
      <name val="Calibri"/>
      <family val="2"/>
    </font>
    <font>
      <sz val="10"/>
      <name val="Calibri"/>
      <family val="2"/>
    </font>
    <font>
      <sz val="11"/>
      <name val="Calibri"/>
      <family val="2"/>
    </font>
    <font>
      <sz val="10"/>
      <color theme="1"/>
      <name val="Calibri"/>
      <family val="2"/>
      <scheme val="minor"/>
    </font>
    <font>
      <sz val="10"/>
      <color theme="1"/>
      <name val="Calibri"/>
      <family val="2"/>
    </font>
    <font>
      <b/>
      <sz val="11"/>
      <color theme="1"/>
      <name val="Calibri"/>
      <family val="2"/>
    </font>
    <font>
      <b/>
      <sz val="11"/>
      <color rgb="FFFF0000"/>
      <name val="Calibri"/>
      <family val="2"/>
    </font>
  </fonts>
  <fills count="2">
    <fill>
      <patternFill patternType="none"/>
    </fill>
    <fill>
      <patternFill patternType="gray125"/>
    </fill>
  </fills>
  <borders count="21">
    <border>
      <left/>
      <right/>
      <top/>
      <bottom/>
      <diagonal/>
    </border>
    <border>
      <left style="thin">
        <color rgb="FF000000"/>
      </left>
      <right style="thin">
        <color rgb="FF000000"/>
      </right>
      <top style="thin">
        <color rgb="FF000000"/>
      </top>
      <bottom style="thick">
        <color rgb="FF000000"/>
      </bottom>
      <diagonal/>
    </border>
    <border>
      <left/>
      <right/>
      <top style="thick">
        <color rgb="FF000000"/>
      </top>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4" fillId="0" borderId="0" xfId="0" applyFont="1"/>
    <xf numFmtId="0" fontId="5" fillId="0" borderId="0" xfId="0" applyFont="1" applyAlignment="1">
      <alignment horizontal="left"/>
    </xf>
    <xf numFmtId="49" fontId="5" fillId="0" borderId="0" xfId="0" applyNumberFormat="1" applyFont="1" applyAlignment="1">
      <alignment horizontal="left"/>
    </xf>
    <xf numFmtId="49" fontId="5" fillId="0" borderId="0" xfId="0" applyNumberFormat="1" applyFont="1" applyAlignment="1">
      <alignment horizontal="left" wrapText="1"/>
    </xf>
    <xf numFmtId="0" fontId="6" fillId="0" borderId="0" xfId="0" applyFont="1" applyAlignment="1">
      <alignment horizontal="left" wrapText="1"/>
    </xf>
    <xf numFmtId="0" fontId="7" fillId="0" borderId="0" xfId="0" applyFont="1"/>
    <xf numFmtId="0" fontId="10" fillId="0" borderId="1" xfId="0" applyFont="1" applyBorder="1" applyAlignment="1">
      <alignment horizontal="center" wrapText="1"/>
    </xf>
    <xf numFmtId="0" fontId="12" fillId="0" borderId="3" xfId="0" applyFont="1" applyBorder="1" applyAlignment="1">
      <alignment horizontal="left"/>
    </xf>
    <xf numFmtId="3" fontId="12" fillId="0" borderId="4" xfId="0" applyNumberFormat="1" applyFont="1" applyBorder="1"/>
    <xf numFmtId="10" fontId="12" fillId="0" borderId="5" xfId="2" applyNumberFormat="1" applyFont="1" applyBorder="1"/>
    <xf numFmtId="0" fontId="12" fillId="0" borderId="6" xfId="0" applyFont="1" applyBorder="1" applyAlignment="1">
      <alignment horizontal="left"/>
    </xf>
    <xf numFmtId="43" fontId="12" fillId="0" borderId="4" xfId="1" applyFont="1" applyBorder="1"/>
    <xf numFmtId="0" fontId="12" fillId="0" borderId="7" xfId="0" applyFont="1" applyBorder="1" applyAlignment="1">
      <alignment horizontal="left"/>
    </xf>
    <xf numFmtId="3" fontId="10" fillId="0" borderId="10" xfId="0" applyNumberFormat="1" applyFont="1" applyBorder="1"/>
    <xf numFmtId="10" fontId="10" fillId="0" borderId="10" xfId="2" applyNumberFormat="1" applyFont="1" applyBorder="1"/>
    <xf numFmtId="164" fontId="12" fillId="0" borderId="4" xfId="1" applyNumberFormat="1" applyFont="1" applyBorder="1"/>
    <xf numFmtId="0" fontId="12" fillId="0" borderId="13" xfId="0" applyFont="1" applyBorder="1" applyAlignment="1">
      <alignment horizontal="left"/>
    </xf>
    <xf numFmtId="164" fontId="0" fillId="0" borderId="0" xfId="1" applyNumberFormat="1" applyFont="1"/>
    <xf numFmtId="43" fontId="0" fillId="0" borderId="0" xfId="0" applyNumberFormat="1"/>
    <xf numFmtId="43" fontId="0" fillId="0" borderId="0" xfId="1" applyFont="1"/>
    <xf numFmtId="0" fontId="12" fillId="0" borderId="16" xfId="0" applyFont="1" applyBorder="1" applyAlignment="1">
      <alignment horizontal="left"/>
    </xf>
    <xf numFmtId="3" fontId="0" fillId="0" borderId="0" xfId="0" applyNumberFormat="1"/>
    <xf numFmtId="3" fontId="11" fillId="0" borderId="17" xfId="0" applyNumberFormat="1" applyFont="1" applyBorder="1" applyAlignment="1">
      <alignment horizontal="center"/>
    </xf>
    <xf numFmtId="3" fontId="12" fillId="0" borderId="17" xfId="0" applyNumberFormat="1" applyFont="1" applyBorder="1"/>
    <xf numFmtId="3" fontId="10" fillId="0" borderId="17" xfId="0" applyNumberFormat="1" applyFont="1" applyBorder="1"/>
    <xf numFmtId="3" fontId="12" fillId="0" borderId="17" xfId="0" applyNumberFormat="1" applyFont="1" applyBorder="1" applyAlignment="1">
      <alignment horizontal="left"/>
    </xf>
    <xf numFmtId="3" fontId="13" fillId="0" borderId="5" xfId="0" applyNumberFormat="1" applyFont="1" applyBorder="1"/>
    <xf numFmtId="164" fontId="3" fillId="0" borderId="0" xfId="1" applyNumberFormat="1" applyFont="1"/>
    <xf numFmtId="0" fontId="14" fillId="0" borderId="0" xfId="0" applyFont="1"/>
    <xf numFmtId="3" fontId="10" fillId="0" borderId="0" xfId="0" applyNumberFormat="1" applyFont="1"/>
    <xf numFmtId="4" fontId="0" fillId="0" borderId="0" xfId="0" applyNumberFormat="1"/>
    <xf numFmtId="0" fontId="10" fillId="0" borderId="0" xfId="0" applyFont="1" applyAlignment="1">
      <alignment horizontal="center" wrapText="1"/>
    </xf>
    <xf numFmtId="0" fontId="11" fillId="0" borderId="0" xfId="0" applyFont="1" applyAlignment="1">
      <alignment vertical="top"/>
    </xf>
    <xf numFmtId="3" fontId="12" fillId="0" borderId="5" xfId="0" applyNumberFormat="1" applyFont="1" applyBorder="1"/>
    <xf numFmtId="0" fontId="10" fillId="0" borderId="0" xfId="0" applyFont="1" applyAlignment="1">
      <alignment horizontal="left"/>
    </xf>
    <xf numFmtId="0" fontId="11" fillId="0" borderId="20" xfId="0" applyFont="1" applyBorder="1" applyAlignment="1">
      <alignment vertical="top"/>
    </xf>
    <xf numFmtId="0" fontId="2" fillId="0" borderId="0" xfId="0" applyFont="1"/>
    <xf numFmtId="0" fontId="3" fillId="0" borderId="0" xfId="0" applyFont="1"/>
    <xf numFmtId="165" fontId="0" fillId="0" borderId="0" xfId="0" applyNumberFormat="1"/>
    <xf numFmtId="3" fontId="15" fillId="0" borderId="4" xfId="0" applyNumberFormat="1" applyFont="1" applyBorder="1"/>
    <xf numFmtId="3" fontId="16" fillId="0" borderId="10" xfId="0" applyNumberFormat="1" applyFont="1" applyBorder="1"/>
    <xf numFmtId="10" fontId="10" fillId="0" borderId="0" xfId="2" applyNumberFormat="1" applyFont="1" applyBorder="1"/>
    <xf numFmtId="166" fontId="0" fillId="0" borderId="0" xfId="0" applyNumberFormat="1"/>
    <xf numFmtId="0" fontId="17" fillId="0" borderId="0" xfId="0" applyFont="1" applyAlignment="1">
      <alignment horizontal="left"/>
    </xf>
    <xf numFmtId="0" fontId="0" fillId="0" borderId="0" xfId="0" quotePrefix="1"/>
    <xf numFmtId="164" fontId="10" fillId="0" borderId="10" xfId="1" applyNumberFormat="1" applyFont="1" applyBorder="1"/>
    <xf numFmtId="164" fontId="0" fillId="0" borderId="0" xfId="0" applyNumberFormat="1"/>
    <xf numFmtId="0" fontId="10" fillId="0" borderId="8" xfId="0" applyFont="1" applyBorder="1" applyAlignment="1">
      <alignment horizontal="left"/>
    </xf>
    <xf numFmtId="0" fontId="10" fillId="0" borderId="9" xfId="0" applyFont="1" applyBorder="1" applyAlignment="1">
      <alignment horizontal="left"/>
    </xf>
    <xf numFmtId="0" fontId="11" fillId="0" borderId="15" xfId="0" applyFont="1" applyBorder="1" applyAlignment="1">
      <alignment horizontal="center" wrapText="1"/>
    </xf>
    <xf numFmtId="0" fontId="11" fillId="0" borderId="0" xfId="0" applyFont="1" applyAlignment="1">
      <alignment horizontal="center"/>
    </xf>
    <xf numFmtId="0" fontId="9" fillId="0" borderId="0" xfId="0" applyFont="1" applyAlignment="1">
      <alignment horizontal="center"/>
    </xf>
    <xf numFmtId="0" fontId="5" fillId="0" borderId="0" xfId="0" applyFont="1" applyAlignment="1">
      <alignment horizontal="center"/>
    </xf>
    <xf numFmtId="0" fontId="11" fillId="0" borderId="2" xfId="0" applyFont="1" applyBorder="1" applyAlignment="1">
      <alignment horizontal="center" vertical="top"/>
    </xf>
    <xf numFmtId="0" fontId="11" fillId="0" borderId="0" xfId="0" applyFont="1" applyAlignment="1">
      <alignment horizontal="center" vertical="top"/>
    </xf>
    <xf numFmtId="0" fontId="10" fillId="0" borderId="8" xfId="0" applyFont="1" applyBorder="1" applyAlignment="1">
      <alignment horizontal="left"/>
    </xf>
    <xf numFmtId="0" fontId="10" fillId="0" borderId="9" xfId="0" applyFont="1" applyBorder="1" applyAlignment="1">
      <alignment horizontal="left"/>
    </xf>
    <xf numFmtId="0" fontId="11" fillId="0" borderId="11" xfId="0" applyFont="1" applyBorder="1" applyAlignment="1">
      <alignment horizontal="center" vertical="top"/>
    </xf>
    <xf numFmtId="0" fontId="11" fillId="0" borderId="12" xfId="0" applyFont="1" applyBorder="1" applyAlignment="1">
      <alignment horizontal="center" vertical="top"/>
    </xf>
    <xf numFmtId="0" fontId="11" fillId="0" borderId="14" xfId="0" applyFont="1" applyBorder="1" applyAlignment="1">
      <alignment horizontal="center" vertical="top"/>
    </xf>
    <xf numFmtId="0" fontId="11" fillId="0" borderId="15" xfId="0" applyFont="1" applyBorder="1" applyAlignment="1">
      <alignment horizontal="center" vertical="top" wrapText="1"/>
    </xf>
    <xf numFmtId="0" fontId="11" fillId="0" borderId="0" xfId="0" applyFont="1" applyAlignment="1">
      <alignment horizontal="center" vertical="top" wrapText="1"/>
    </xf>
    <xf numFmtId="3" fontId="10" fillId="0" borderId="18" xfId="0" applyNumberFormat="1" applyFont="1" applyBorder="1" applyAlignment="1">
      <alignment horizontal="left"/>
    </xf>
    <xf numFmtId="3" fontId="10" fillId="0" borderId="19" xfId="0" applyNumberFormat="1" applyFont="1" applyBorder="1" applyAlignment="1">
      <alignment horizontal="left"/>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35171</xdr:rowOff>
    </xdr:from>
    <xdr:to>
      <xdr:col>1</xdr:col>
      <xdr:colOff>0</xdr:colOff>
      <xdr:row>36</xdr:row>
      <xdr:rowOff>82062</xdr:rowOff>
    </xdr:to>
    <xdr:pic>
      <xdr:nvPicPr>
        <xdr:cNvPr id="2" name="Picture 1">
          <a:extLst>
            <a:ext uri="{FF2B5EF4-FFF2-40B4-BE49-F238E27FC236}">
              <a16:creationId xmlns:a16="http://schemas.microsoft.com/office/drawing/2014/main" id="{D858ABFB-1511-44BB-BFDB-D9A382EE7EF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41411"/>
          <a:ext cx="8534400" cy="3704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aenergy-my.sharepoint.com/personal/lynn_marshall_energy_ca_gov/Documents/Documents/CED%202023/LSE/CED%202023%20LSE%20and%20BA%20Tables%20Planning%20Template%20-%20Calibworks%20-%20WLINKS.xlsx" TargetMode="External"/><Relationship Id="rId1" Type="http://schemas.openxmlformats.org/officeDocument/2006/relationships/externalLinkPath" Target="/personal/lynn_marshall_energy_ca_gov/Documents/Documents/CED%202023/LSE/CED%202023%20LSE%20and%20BA%20Tables%20Planning%20Template%20-%20Calibworks%20-%20WLINK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EDU2022_form_15"/>
      <sheetName val="cca lu"/>
      <sheetName val="InputCCAForecasts"/>
      <sheetName val="Sheet3"/>
      <sheetName val="pa managed sales"/>
      <sheetName val="SVP"/>
      <sheetName val="POU Managed Peak"/>
      <sheetName val="annual_energy"/>
      <sheetName val="peak inputs"/>
      <sheetName val="annual_peaks (TACs)"/>
      <sheetName val="lookup"/>
      <sheetName val="List of Forms"/>
      <sheetName val="Form 1.1c"/>
      <sheetName val="Form 1.5a"/>
      <sheetName val="Form 1.5b"/>
      <sheetName val="Form 1.5c"/>
      <sheetName val="Form 1.5d"/>
      <sheetName val="Form 1.5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A9B6A-26B9-4302-A8F5-F2C02CBDC724}">
  <dimension ref="A1:A16"/>
  <sheetViews>
    <sheetView zoomScale="65" zoomScaleNormal="65" workbookViewId="0">
      <selection activeCell="A2" sqref="A2"/>
    </sheetView>
  </sheetViews>
  <sheetFormatPr defaultRowHeight="14.45"/>
  <cols>
    <col min="1" max="1" width="127" customWidth="1"/>
  </cols>
  <sheetData>
    <row r="1" spans="1:1" ht="18">
      <c r="A1" s="1" t="s">
        <v>0</v>
      </c>
    </row>
    <row r="2" spans="1:1" ht="15.6">
      <c r="A2" s="2" t="s">
        <v>1</v>
      </c>
    </row>
    <row r="3" spans="1:1" ht="15.6">
      <c r="A3" s="3" t="s">
        <v>2</v>
      </c>
    </row>
    <row r="4" spans="1:1" ht="15.6">
      <c r="A4" s="4"/>
    </row>
    <row r="5" spans="1:1" ht="73.900000000000006" customHeight="1">
      <c r="A5" s="5" t="s">
        <v>3</v>
      </c>
    </row>
    <row r="6" spans="1:1" ht="33" customHeight="1">
      <c r="A6" s="5"/>
    </row>
    <row r="7" spans="1:1" ht="15.6">
      <c r="A7" s="5"/>
    </row>
    <row r="8" spans="1:1" ht="18">
      <c r="A8" s="1" t="s">
        <v>4</v>
      </c>
    </row>
    <row r="9" spans="1:1" ht="15.6">
      <c r="A9" s="6" t="s">
        <v>5</v>
      </c>
    </row>
    <row r="10" spans="1:1" ht="15.6">
      <c r="A10" s="6" t="s">
        <v>6</v>
      </c>
    </row>
    <row r="11" spans="1:1" ht="15.6">
      <c r="A11" s="6" t="s">
        <v>7</v>
      </c>
    </row>
    <row r="12" spans="1:1" ht="15.6">
      <c r="A12" s="6" t="s">
        <v>8</v>
      </c>
    </row>
    <row r="13" spans="1:1" ht="15.6">
      <c r="A13" s="6" t="s">
        <v>9</v>
      </c>
    </row>
    <row r="14" spans="1:1" ht="15.6">
      <c r="A14" s="6" t="s">
        <v>10</v>
      </c>
    </row>
    <row r="16" spans="1:1" ht="18">
      <c r="A16" s="1" t="s">
        <v>11</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050A8-E27A-48A6-91A9-4C27E185036B}">
  <sheetPr>
    <pageSetUpPr fitToPage="1"/>
  </sheetPr>
  <dimension ref="A1:W110"/>
  <sheetViews>
    <sheetView topLeftCell="A68" zoomScale="69" zoomScaleNormal="69" workbookViewId="0">
      <selection activeCell="R95" sqref="R95:R96"/>
    </sheetView>
  </sheetViews>
  <sheetFormatPr defaultRowHeight="14.45"/>
  <cols>
    <col min="1" max="1" width="19.28515625" customWidth="1"/>
    <col min="2" max="2" width="47.7109375" customWidth="1"/>
    <col min="3" max="22" width="10.7109375" customWidth="1"/>
    <col min="23" max="23" width="15.28515625" customWidth="1"/>
  </cols>
  <sheetData>
    <row r="1" spans="1:23" ht="16.149999999999999" customHeight="1">
      <c r="A1" s="52" t="s">
        <v>12</v>
      </c>
      <c r="B1" s="52"/>
      <c r="C1" s="52"/>
      <c r="D1" s="52"/>
      <c r="E1" s="52"/>
      <c r="F1" s="52"/>
      <c r="G1" s="52"/>
      <c r="H1" s="52"/>
      <c r="I1" s="52"/>
      <c r="J1" s="52"/>
      <c r="K1" s="52"/>
      <c r="L1" s="52"/>
      <c r="M1" s="52"/>
      <c r="N1" s="52"/>
      <c r="O1" s="52"/>
      <c r="P1" s="52"/>
      <c r="Q1" s="52"/>
      <c r="R1" s="52"/>
      <c r="S1" s="52"/>
      <c r="T1" s="52"/>
      <c r="U1" s="52"/>
      <c r="V1" s="52"/>
      <c r="W1" s="52"/>
    </row>
    <row r="2" spans="1:23" ht="16.149999999999999" customHeight="1">
      <c r="A2" s="53" t="s">
        <v>1</v>
      </c>
      <c r="B2" s="53"/>
      <c r="C2" s="53"/>
      <c r="D2" s="53"/>
      <c r="E2" s="53"/>
      <c r="F2" s="53"/>
      <c r="G2" s="53"/>
      <c r="H2" s="53"/>
      <c r="I2" s="53"/>
      <c r="J2" s="53"/>
      <c r="K2" s="53"/>
      <c r="L2" s="53"/>
      <c r="M2" s="53"/>
      <c r="N2" s="53"/>
      <c r="O2" s="53"/>
      <c r="P2" s="53"/>
      <c r="Q2" s="53"/>
      <c r="R2" s="53"/>
      <c r="S2" s="53"/>
      <c r="T2" s="53"/>
      <c r="U2" s="53"/>
      <c r="V2" s="53"/>
      <c r="W2" s="53"/>
    </row>
    <row r="3" spans="1:23" ht="16.149999999999999" customHeight="1">
      <c r="A3" s="53" t="s">
        <v>13</v>
      </c>
      <c r="B3" s="53"/>
      <c r="C3" s="53"/>
      <c r="D3" s="53"/>
      <c r="E3" s="53"/>
      <c r="F3" s="53"/>
      <c r="G3" s="53"/>
      <c r="H3" s="53"/>
      <c r="I3" s="53"/>
      <c r="J3" s="53"/>
      <c r="K3" s="53"/>
      <c r="L3" s="53"/>
      <c r="M3" s="53"/>
      <c r="N3" s="53"/>
      <c r="O3" s="53"/>
      <c r="P3" s="53"/>
      <c r="Q3" s="53"/>
      <c r="R3" s="53"/>
      <c r="S3" s="53"/>
      <c r="T3" s="53"/>
      <c r="U3" s="53"/>
      <c r="V3" s="53"/>
      <c r="W3" s="53"/>
    </row>
    <row r="4" spans="1:23" ht="15.6" customHeight="1"/>
    <row r="5" spans="1:23" ht="45.6" customHeight="1" thickBot="1">
      <c r="A5" s="7" t="s">
        <v>14</v>
      </c>
      <c r="B5" s="7" t="s">
        <v>15</v>
      </c>
      <c r="C5" s="7">
        <v>2021</v>
      </c>
      <c r="D5" s="7">
        <v>2022</v>
      </c>
      <c r="E5" s="7">
        <v>2023</v>
      </c>
      <c r="F5" s="7">
        <v>2024</v>
      </c>
      <c r="G5" s="7">
        <v>2025</v>
      </c>
      <c r="H5" s="7">
        <v>2026</v>
      </c>
      <c r="I5" s="7">
        <v>2027</v>
      </c>
      <c r="J5" s="7">
        <v>2028</v>
      </c>
      <c r="K5" s="7">
        <v>2029</v>
      </c>
      <c r="L5" s="7">
        <v>2030</v>
      </c>
      <c r="M5" s="7">
        <v>2031</v>
      </c>
      <c r="N5" s="7">
        <v>2032</v>
      </c>
      <c r="O5" s="7">
        <v>2033</v>
      </c>
      <c r="P5" s="7">
        <v>2034</v>
      </c>
      <c r="Q5" s="7">
        <v>2035</v>
      </c>
      <c r="R5" s="7">
        <v>2036</v>
      </c>
      <c r="S5" s="7">
        <v>2037</v>
      </c>
      <c r="T5" s="7">
        <v>2038</v>
      </c>
      <c r="U5" s="7">
        <v>2039</v>
      </c>
      <c r="V5" s="7">
        <v>2040</v>
      </c>
      <c r="W5" s="7" t="s">
        <v>16</v>
      </c>
    </row>
    <row r="6" spans="1:23" ht="15" customHeight="1" thickTop="1">
      <c r="A6" s="54" t="s">
        <v>17</v>
      </c>
      <c r="B6" s="8" t="s">
        <v>18</v>
      </c>
      <c r="C6" s="9">
        <v>33180.285924362535</v>
      </c>
      <c r="D6" s="9">
        <v>29783.82704821118</v>
      </c>
      <c r="E6" s="9">
        <v>26247.28034534886</v>
      </c>
      <c r="F6" s="9">
        <v>25781.841957052286</v>
      </c>
      <c r="G6" s="9">
        <v>25294.084205080435</v>
      </c>
      <c r="H6" s="9">
        <v>25786.548586921159</v>
      </c>
      <c r="I6" s="9">
        <v>26302.447278029027</v>
      </c>
      <c r="J6" s="9">
        <v>26968.021275884712</v>
      </c>
      <c r="K6" s="9">
        <v>27696.188191377569</v>
      </c>
      <c r="L6" s="9">
        <v>28505.165225981043</v>
      </c>
      <c r="M6" s="9">
        <v>29382.858732958164</v>
      </c>
      <c r="N6" s="9">
        <v>30667.078737535085</v>
      </c>
      <c r="O6" s="9">
        <v>31786.938368594852</v>
      </c>
      <c r="P6" s="9">
        <v>33833.651081969765</v>
      </c>
      <c r="Q6" s="9">
        <v>34963.363817045683</v>
      </c>
      <c r="R6" s="9">
        <v>35863.762909865822</v>
      </c>
      <c r="S6" s="9">
        <v>36956.867750435296</v>
      </c>
      <c r="T6" s="9">
        <v>37994.94577540474</v>
      </c>
      <c r="U6" s="9">
        <v>38966.148324147187</v>
      </c>
      <c r="V6" s="9">
        <v>39842.503766088899</v>
      </c>
      <c r="W6" s="10">
        <v>2.4855152680919756E-2</v>
      </c>
    </row>
    <row r="7" spans="1:23" ht="15" customHeight="1">
      <c r="A7" s="55"/>
      <c r="B7" s="8" t="s">
        <v>19</v>
      </c>
      <c r="C7" s="9">
        <v>9872</v>
      </c>
      <c r="D7" s="9">
        <v>12088.5475327</v>
      </c>
      <c r="E7" s="9">
        <v>11319</v>
      </c>
      <c r="F7" s="9">
        <v>11393</v>
      </c>
      <c r="G7" s="9">
        <v>11393</v>
      </c>
      <c r="H7" s="9">
        <v>11393</v>
      </c>
      <c r="I7" s="9">
        <v>11393</v>
      </c>
      <c r="J7" s="9">
        <v>11393</v>
      </c>
      <c r="K7" s="9">
        <v>11393</v>
      </c>
      <c r="L7" s="9">
        <v>11393</v>
      </c>
      <c r="M7" s="9">
        <v>11393</v>
      </c>
      <c r="N7" s="9">
        <v>11393</v>
      </c>
      <c r="O7" s="9">
        <v>11393</v>
      </c>
      <c r="P7" s="9">
        <v>11393</v>
      </c>
      <c r="Q7" s="9">
        <v>11393</v>
      </c>
      <c r="R7" s="9">
        <v>11393</v>
      </c>
      <c r="S7" s="9">
        <v>11393</v>
      </c>
      <c r="T7" s="9">
        <v>11393</v>
      </c>
      <c r="U7" s="9">
        <v>11393</v>
      </c>
      <c r="V7" s="9">
        <v>11393</v>
      </c>
      <c r="W7" s="10">
        <v>3.833912442141596E-4</v>
      </c>
    </row>
    <row r="8" spans="1:23" ht="15" customHeight="1">
      <c r="A8" s="55"/>
      <c r="B8" s="8" t="s">
        <v>20</v>
      </c>
      <c r="C8" s="9">
        <v>351</v>
      </c>
      <c r="D8" s="9">
        <v>372</v>
      </c>
      <c r="E8" s="9">
        <v>372</v>
      </c>
      <c r="F8" s="9">
        <v>372</v>
      </c>
      <c r="G8" s="9">
        <v>372</v>
      </c>
      <c r="H8" s="9">
        <v>372</v>
      </c>
      <c r="I8" s="9">
        <v>372</v>
      </c>
      <c r="J8" s="9">
        <v>372</v>
      </c>
      <c r="K8" s="9">
        <v>372</v>
      </c>
      <c r="L8" s="9">
        <v>372</v>
      </c>
      <c r="M8" s="9">
        <v>372</v>
      </c>
      <c r="N8" s="9">
        <v>372</v>
      </c>
      <c r="O8" s="9">
        <v>372</v>
      </c>
      <c r="P8" s="9">
        <v>372</v>
      </c>
      <c r="Q8" s="9">
        <v>372</v>
      </c>
      <c r="R8" s="9">
        <v>372</v>
      </c>
      <c r="S8" s="9">
        <v>372</v>
      </c>
      <c r="T8" s="9">
        <v>372</v>
      </c>
      <c r="U8" s="9">
        <v>372</v>
      </c>
      <c r="V8" s="9">
        <v>372</v>
      </c>
      <c r="W8" s="10">
        <v>0</v>
      </c>
    </row>
    <row r="9" spans="1:23" ht="15" customHeight="1">
      <c r="A9" s="55"/>
      <c r="B9" s="8" t="s">
        <v>21</v>
      </c>
      <c r="C9" s="9">
        <v>4643.9999999999964</v>
      </c>
      <c r="D9" s="9">
        <v>4530.9412943308298</v>
      </c>
      <c r="E9" s="9">
        <v>4431.94448068566</v>
      </c>
      <c r="F9" s="9">
        <v>4701.5741477967704</v>
      </c>
      <c r="G9" s="9">
        <v>4786.2310094284903</v>
      </c>
      <c r="H9" s="9">
        <v>4861.6155236916202</v>
      </c>
      <c r="I9" s="9">
        <v>4965.0497663844899</v>
      </c>
      <c r="J9" s="9">
        <v>5092.3657903554104</v>
      </c>
      <c r="K9" s="9">
        <v>5244.4932376062698</v>
      </c>
      <c r="L9" s="9">
        <v>5410.9767009799898</v>
      </c>
      <c r="M9" s="9">
        <v>5602.7149739412298</v>
      </c>
      <c r="N9" s="9">
        <v>5808.7409892557398</v>
      </c>
      <c r="O9" s="9">
        <v>6069.7424622832204</v>
      </c>
      <c r="P9" s="9">
        <v>6351.5500196496896</v>
      </c>
      <c r="Q9" s="9">
        <v>6631.54541127414</v>
      </c>
      <c r="R9" s="9">
        <v>6926.4705150424397</v>
      </c>
      <c r="S9" s="9">
        <v>7204.4233664194298</v>
      </c>
      <c r="T9" s="9">
        <v>7470.2322713529102</v>
      </c>
      <c r="U9" s="9">
        <v>7722.1176671844096</v>
      </c>
      <c r="V9" s="9">
        <v>7945.5916573164895</v>
      </c>
      <c r="W9" s="10">
        <v>3.4936354919048673E-2</v>
      </c>
    </row>
    <row r="10" spans="1:23" ht="15" customHeight="1">
      <c r="A10" s="55"/>
      <c r="B10" s="8" t="s">
        <v>22</v>
      </c>
      <c r="C10" s="9">
        <v>2871.4995130400002</v>
      </c>
      <c r="D10" s="9">
        <v>2849.19</v>
      </c>
      <c r="E10" s="9">
        <v>2961.1401196502802</v>
      </c>
      <c r="F10" s="9">
        <v>3185.2974777991699</v>
      </c>
      <c r="G10" s="9">
        <v>3219.5537983197701</v>
      </c>
      <c r="H10" s="9">
        <v>3275.2470078788501</v>
      </c>
      <c r="I10" s="9">
        <v>3345.6765693464499</v>
      </c>
      <c r="J10" s="9">
        <v>3436.5679602159098</v>
      </c>
      <c r="K10" s="9">
        <v>3544.2744535858301</v>
      </c>
      <c r="L10" s="9">
        <v>3663.9523565188101</v>
      </c>
      <c r="M10" s="9">
        <v>3779.8754427714698</v>
      </c>
      <c r="N10" s="9">
        <v>3915.93034132803</v>
      </c>
      <c r="O10" s="9">
        <v>4076.8202659569101</v>
      </c>
      <c r="P10" s="9">
        <v>4255.5153262019903</v>
      </c>
      <c r="Q10" s="9">
        <v>4427.5175101905697</v>
      </c>
      <c r="R10" s="9">
        <v>4660.0094682143599</v>
      </c>
      <c r="S10" s="9">
        <v>4831.0460035039096</v>
      </c>
      <c r="T10" s="9">
        <v>4994.0225696855696</v>
      </c>
      <c r="U10" s="9">
        <v>5144.4328826363299</v>
      </c>
      <c r="V10" s="9">
        <v>5269.7643059176498</v>
      </c>
      <c r="W10" s="10">
        <v>3.4487924329286601E-2</v>
      </c>
    </row>
    <row r="11" spans="1:23" ht="15" customHeight="1">
      <c r="A11" s="55"/>
      <c r="B11" s="8" t="s">
        <v>23</v>
      </c>
      <c r="C11" s="9">
        <v>6354.0979406400002</v>
      </c>
      <c r="D11" s="9">
        <v>6477.01</v>
      </c>
      <c r="E11" s="9">
        <v>6538.27663855229</v>
      </c>
      <c r="F11" s="9">
        <v>6718.2194359131699</v>
      </c>
      <c r="G11" s="9">
        <v>7901.0699655285198</v>
      </c>
      <c r="H11" s="9">
        <v>8044.6588900558399</v>
      </c>
      <c r="I11" s="9">
        <v>8230.8495598046302</v>
      </c>
      <c r="J11" s="9">
        <v>8471.1633523586606</v>
      </c>
      <c r="K11" s="9">
        <v>8754.8073399373206</v>
      </c>
      <c r="L11" s="9">
        <v>9069.0337467381305</v>
      </c>
      <c r="M11" s="9">
        <v>9369.1676848371699</v>
      </c>
      <c r="N11" s="9">
        <v>9722.8634836098008</v>
      </c>
      <c r="O11" s="9">
        <v>10138.1448981381</v>
      </c>
      <c r="P11" s="9">
        <v>10597.2552545745</v>
      </c>
      <c r="Q11" s="9">
        <v>11037.1651461157</v>
      </c>
      <c r="R11" s="9">
        <v>11626.504345126699</v>
      </c>
      <c r="S11" s="9">
        <v>12069.192136227</v>
      </c>
      <c r="T11" s="9">
        <v>12492.7012989509</v>
      </c>
      <c r="U11" s="9">
        <v>12884.1859340765</v>
      </c>
      <c r="V11" s="9">
        <v>13208.917576260401</v>
      </c>
      <c r="W11" s="10">
        <v>4.2233282039181752E-2</v>
      </c>
    </row>
    <row r="12" spans="1:23" ht="15" customHeight="1">
      <c r="A12" s="55"/>
      <c r="B12" s="8" t="s">
        <v>24</v>
      </c>
      <c r="C12" s="9">
        <v>34.476946849999997</v>
      </c>
      <c r="D12" s="9">
        <v>35.1</v>
      </c>
      <c r="E12" s="9">
        <v>33.844333635046098</v>
      </c>
      <c r="F12" s="9">
        <v>33.791211698762901</v>
      </c>
      <c r="G12" s="9">
        <v>34.350920946485203</v>
      </c>
      <c r="H12" s="9">
        <v>34.937541150833503</v>
      </c>
      <c r="I12" s="9">
        <v>35.607578525442698</v>
      </c>
      <c r="J12" s="9">
        <v>36.486934526820001</v>
      </c>
      <c r="K12" s="9">
        <v>37.547278612154599</v>
      </c>
      <c r="L12" s="9">
        <v>38.718062241992598</v>
      </c>
      <c r="M12" s="9">
        <v>40.018376201202997</v>
      </c>
      <c r="N12" s="9">
        <v>41.426511930484502</v>
      </c>
      <c r="O12" s="9">
        <v>43.124109113516603</v>
      </c>
      <c r="P12" s="9">
        <v>44.9284549564047</v>
      </c>
      <c r="Q12" s="9">
        <v>46.688973257284701</v>
      </c>
      <c r="R12" s="9">
        <v>48.423565548830403</v>
      </c>
      <c r="S12" s="9">
        <v>49.9989243205764</v>
      </c>
      <c r="T12" s="9">
        <v>51.458566129630903</v>
      </c>
      <c r="U12" s="9">
        <v>52.809279156544498</v>
      </c>
      <c r="V12" s="9">
        <v>54.059567424492897</v>
      </c>
      <c r="W12" s="10">
        <v>2.7930891119640755E-2</v>
      </c>
    </row>
    <row r="13" spans="1:23" ht="15" customHeight="1">
      <c r="A13" s="55"/>
      <c r="B13" s="8" t="s">
        <v>25</v>
      </c>
      <c r="C13" s="9">
        <v>5333.2063129374701</v>
      </c>
      <c r="D13" s="9">
        <v>5435.42</v>
      </c>
      <c r="E13" s="9">
        <v>5648.6800849056599</v>
      </c>
      <c r="F13" s="9">
        <v>5624.0668584905698</v>
      </c>
      <c r="G13" s="9">
        <v>5606.6977924528301</v>
      </c>
      <c r="H13" s="9">
        <v>5680.4677404968097</v>
      </c>
      <c r="I13" s="9">
        <v>5766.81590977018</v>
      </c>
      <c r="J13" s="9">
        <v>5885.3560502417404</v>
      </c>
      <c r="K13" s="9">
        <v>6023.8130142247601</v>
      </c>
      <c r="L13" s="9">
        <v>6169.4044211169003</v>
      </c>
      <c r="M13" s="9">
        <v>6347.3940495099796</v>
      </c>
      <c r="N13" s="9">
        <v>6533.0340717706604</v>
      </c>
      <c r="O13" s="9">
        <v>6805.5041785125704</v>
      </c>
      <c r="P13" s="9">
        <v>7092.8102742144501</v>
      </c>
      <c r="Q13" s="9">
        <v>7385.2383038841199</v>
      </c>
      <c r="R13" s="9">
        <v>7679.9971966208705</v>
      </c>
      <c r="S13" s="9">
        <v>7947.5299450967595</v>
      </c>
      <c r="T13" s="9">
        <v>8188.4934748330998</v>
      </c>
      <c r="U13" s="9">
        <v>8404.3786409751792</v>
      </c>
      <c r="V13" s="9">
        <v>8595.4381493751007</v>
      </c>
      <c r="W13" s="10">
        <v>2.5002128153238212E-2</v>
      </c>
    </row>
    <row r="14" spans="1:23" ht="15" customHeight="1">
      <c r="A14" s="55"/>
      <c r="B14" s="8" t="s">
        <v>26</v>
      </c>
      <c r="C14" s="9">
        <v>3398.1744554899997</v>
      </c>
      <c r="D14" s="9">
        <v>3385.67</v>
      </c>
      <c r="E14" s="9">
        <v>3458.6952121787799</v>
      </c>
      <c r="F14" s="9">
        <v>3451.5541366366501</v>
      </c>
      <c r="G14" s="9">
        <v>3505.5087840026199</v>
      </c>
      <c r="H14" s="9">
        <v>3572.43338230067</v>
      </c>
      <c r="I14" s="9">
        <v>3660.9500646005199</v>
      </c>
      <c r="J14" s="9">
        <v>3781.1185358714902</v>
      </c>
      <c r="K14" s="9">
        <v>3935.6966690332301</v>
      </c>
      <c r="L14" s="9">
        <v>4113.4592593948501</v>
      </c>
      <c r="M14" s="9">
        <v>4311.6302353860701</v>
      </c>
      <c r="N14" s="9">
        <v>4527.5373299010098</v>
      </c>
      <c r="O14" s="9">
        <v>4784.6278166332404</v>
      </c>
      <c r="P14" s="9">
        <v>5064.0590112809596</v>
      </c>
      <c r="Q14" s="9">
        <v>5334.5933365896099</v>
      </c>
      <c r="R14" s="9">
        <v>5616.3647325197899</v>
      </c>
      <c r="S14" s="9">
        <v>5880.13085303549</v>
      </c>
      <c r="T14" s="9">
        <v>6132.4209387463197</v>
      </c>
      <c r="U14" s="9">
        <v>6371.77345575444</v>
      </c>
      <c r="V14" s="9">
        <v>6596.9256019082404</v>
      </c>
      <c r="W14" s="10">
        <v>3.8713654699096489E-2</v>
      </c>
    </row>
    <row r="15" spans="1:23" ht="15" customHeight="1">
      <c r="A15" s="55"/>
      <c r="B15" s="8" t="s">
        <v>27</v>
      </c>
      <c r="C15" s="9">
        <v>1114.6213173900001</v>
      </c>
      <c r="D15" s="9">
        <v>1575.67</v>
      </c>
      <c r="E15" s="9">
        <v>1750.0730000000001</v>
      </c>
      <c r="F15" s="9">
        <v>1847.03</v>
      </c>
      <c r="G15" s="9">
        <v>1853.8579999999999</v>
      </c>
      <c r="H15" s="9">
        <v>1883.2291999613701</v>
      </c>
      <c r="I15" s="9">
        <v>1919.3448824044001</v>
      </c>
      <c r="J15" s="9">
        <v>1970.29632680946</v>
      </c>
      <c r="K15" s="9">
        <v>2029.52777096199</v>
      </c>
      <c r="L15" s="9">
        <v>2095.1082605554602</v>
      </c>
      <c r="M15" s="9">
        <v>2161.9777805733102</v>
      </c>
      <c r="N15" s="9">
        <v>2235.7358425386601</v>
      </c>
      <c r="O15" s="9">
        <v>2321.6409513049098</v>
      </c>
      <c r="P15" s="9">
        <v>2411.0344805555001</v>
      </c>
      <c r="Q15" s="9">
        <v>2497.7587161071401</v>
      </c>
      <c r="R15" s="9">
        <v>2589.8293605638501</v>
      </c>
      <c r="S15" s="9">
        <v>2675.7290862279901</v>
      </c>
      <c r="T15" s="9">
        <v>2757.9264657097701</v>
      </c>
      <c r="U15" s="9">
        <v>2835.4280866049899</v>
      </c>
      <c r="V15" s="9">
        <v>2908.43405871194</v>
      </c>
      <c r="W15" s="10">
        <v>3.0330723844481877E-2</v>
      </c>
    </row>
    <row r="16" spans="1:23" ht="15" customHeight="1">
      <c r="A16" s="55"/>
      <c r="B16" s="8" t="s">
        <v>28</v>
      </c>
      <c r="C16" s="9">
        <v>647.61645812999996</v>
      </c>
      <c r="D16" s="9">
        <v>589.71</v>
      </c>
      <c r="E16" s="9">
        <v>569.13576332845605</v>
      </c>
      <c r="F16" s="9">
        <v>565.910947230126</v>
      </c>
      <c r="G16" s="9">
        <v>572.96462884406697</v>
      </c>
      <c r="H16" s="9">
        <v>582.28146162267001</v>
      </c>
      <c r="I16" s="9">
        <v>594.88126895175901</v>
      </c>
      <c r="J16" s="9">
        <v>612.79225699195797</v>
      </c>
      <c r="K16" s="9">
        <v>635.52452551972897</v>
      </c>
      <c r="L16" s="9">
        <v>662.176391120061</v>
      </c>
      <c r="M16" s="9">
        <v>690.86749635974502</v>
      </c>
      <c r="N16" s="9">
        <v>722.50480416482299</v>
      </c>
      <c r="O16" s="9">
        <v>759.62633050839599</v>
      </c>
      <c r="P16" s="9">
        <v>800.21931007888804</v>
      </c>
      <c r="Q16" s="9">
        <v>839.14081436619006</v>
      </c>
      <c r="R16" s="9">
        <v>881.10258263191304</v>
      </c>
      <c r="S16" s="9">
        <v>920.610511925428</v>
      </c>
      <c r="T16" s="9">
        <v>958.70362587998397</v>
      </c>
      <c r="U16" s="9">
        <v>994.99349005465399</v>
      </c>
      <c r="V16" s="9">
        <v>1029.22282949958</v>
      </c>
      <c r="W16" s="10">
        <v>3.5463784014931443E-2</v>
      </c>
    </row>
    <row r="17" spans="1:23" ht="15" customHeight="1">
      <c r="A17" s="55"/>
      <c r="B17" s="8" t="s">
        <v>29</v>
      </c>
      <c r="C17" s="9">
        <v>3651.8181299899998</v>
      </c>
      <c r="D17" s="9">
        <v>3763.77</v>
      </c>
      <c r="E17" s="9">
        <v>3649.6948851636898</v>
      </c>
      <c r="F17" s="9">
        <v>3637.4292656799098</v>
      </c>
      <c r="G17" s="9">
        <v>3690.7013589282901</v>
      </c>
      <c r="H17" s="9">
        <v>3758.7823080486801</v>
      </c>
      <c r="I17" s="9">
        <v>3846.9983785866598</v>
      </c>
      <c r="J17" s="9">
        <v>3960.2344527986202</v>
      </c>
      <c r="K17" s="9">
        <v>4095.8561421029099</v>
      </c>
      <c r="L17" s="9">
        <v>4244.9303719808304</v>
      </c>
      <c r="M17" s="9">
        <v>4390.2216599246804</v>
      </c>
      <c r="N17" s="9">
        <v>4559.6530417403101</v>
      </c>
      <c r="O17" s="9">
        <v>4761.3662540061596</v>
      </c>
      <c r="P17" s="9">
        <v>4984.2791003471202</v>
      </c>
      <c r="Q17" s="9">
        <v>5199.2392477564199</v>
      </c>
      <c r="R17" s="9">
        <v>5489.5798175347099</v>
      </c>
      <c r="S17" s="9">
        <v>5702.2665904667401</v>
      </c>
      <c r="T17" s="9">
        <v>5904.8856635001803</v>
      </c>
      <c r="U17" s="9">
        <v>6091.9066335751304</v>
      </c>
      <c r="V17" s="9">
        <v>6247.9589351547602</v>
      </c>
      <c r="W17" s="10">
        <v>3.2129550175600485E-2</v>
      </c>
    </row>
    <row r="18" spans="1:23" ht="15" customHeight="1">
      <c r="A18" s="55"/>
      <c r="B18" s="8" t="s">
        <v>30</v>
      </c>
      <c r="C18" s="9">
        <v>3737.6887407000004</v>
      </c>
      <c r="D18" s="9">
        <v>3791.98</v>
      </c>
      <c r="E18" s="9">
        <v>3651.5655345333098</v>
      </c>
      <c r="F18" s="9">
        <v>3632.48533129506</v>
      </c>
      <c r="G18" s="9">
        <v>3685.3522076545</v>
      </c>
      <c r="H18" s="9">
        <v>3746.4820139846502</v>
      </c>
      <c r="I18" s="9">
        <v>3821.9843952199699</v>
      </c>
      <c r="J18" s="9">
        <v>3919.28765268179</v>
      </c>
      <c r="K18" s="9">
        <v>4035.2221073262399</v>
      </c>
      <c r="L18" s="9">
        <v>4164.26536753649</v>
      </c>
      <c r="M18" s="9">
        <v>4291.2127840432604</v>
      </c>
      <c r="N18" s="9">
        <v>4439.4233719864596</v>
      </c>
      <c r="O18" s="9">
        <v>4616.1302643917697</v>
      </c>
      <c r="P18" s="9">
        <v>4813.19504655117</v>
      </c>
      <c r="Q18" s="9">
        <v>5003.8405944513197</v>
      </c>
      <c r="R18" s="9">
        <v>5263.7301164240298</v>
      </c>
      <c r="S18" s="9">
        <v>5450.9694042096698</v>
      </c>
      <c r="T18" s="9">
        <v>5628.6849001953897</v>
      </c>
      <c r="U18" s="9">
        <v>5792.4425929526396</v>
      </c>
      <c r="V18" s="9">
        <v>5929.6314896028298</v>
      </c>
      <c r="W18" s="10">
        <v>2.8928536130494731E-2</v>
      </c>
    </row>
    <row r="19" spans="1:23" ht="15" customHeight="1">
      <c r="A19" s="55"/>
      <c r="B19" s="8" t="s">
        <v>31</v>
      </c>
      <c r="C19" s="9">
        <v>2206.52065889</v>
      </c>
      <c r="D19" s="9">
        <v>2026.06</v>
      </c>
      <c r="E19" s="9">
        <v>2191.9699999999998</v>
      </c>
      <c r="F19" s="9">
        <v>2176.3019048944502</v>
      </c>
      <c r="G19" s="9">
        <v>2198.53800416372</v>
      </c>
      <c r="H19" s="9">
        <v>2229.6901734482899</v>
      </c>
      <c r="I19" s="9">
        <v>2272.4019745343699</v>
      </c>
      <c r="J19" s="9">
        <v>2334.9443435592798</v>
      </c>
      <c r="K19" s="9">
        <v>2413.4054491173301</v>
      </c>
      <c r="L19" s="9">
        <v>2506.4815339813699</v>
      </c>
      <c r="M19" s="9">
        <v>2604.29661601418</v>
      </c>
      <c r="N19" s="9">
        <v>2712.9890645468699</v>
      </c>
      <c r="O19" s="9">
        <v>2839.4077417598101</v>
      </c>
      <c r="P19" s="9">
        <v>2978.3482934059998</v>
      </c>
      <c r="Q19" s="9">
        <v>3111.0492193496402</v>
      </c>
      <c r="R19" s="9">
        <v>3257.98629833929</v>
      </c>
      <c r="S19" s="9">
        <v>3396.9899273909</v>
      </c>
      <c r="T19" s="9">
        <v>3531.88806461783</v>
      </c>
      <c r="U19" s="9">
        <v>3660.8000233740499</v>
      </c>
      <c r="V19" s="9">
        <v>3782.7599558935699</v>
      </c>
      <c r="W19" s="10">
        <v>3.2617919927894201E-2</v>
      </c>
    </row>
    <row r="20" spans="1:23" ht="15" customHeight="1">
      <c r="A20" s="55"/>
      <c r="B20" s="8" t="s">
        <v>32</v>
      </c>
      <c r="C20" s="9">
        <v>769.12952768000002</v>
      </c>
      <c r="D20" s="9">
        <v>739.98</v>
      </c>
      <c r="E20" s="9">
        <v>725.78164732281402</v>
      </c>
      <c r="F20" s="9">
        <v>729.58140088467701</v>
      </c>
      <c r="G20" s="9">
        <v>737.78795149710697</v>
      </c>
      <c r="H20" s="9">
        <v>747.94223756681902</v>
      </c>
      <c r="I20" s="9">
        <v>760.22346005536804</v>
      </c>
      <c r="J20" s="9">
        <v>777.16025136092799</v>
      </c>
      <c r="K20" s="9">
        <v>797.11317061275304</v>
      </c>
      <c r="L20" s="9">
        <v>819.01461707050896</v>
      </c>
      <c r="M20" s="9">
        <v>842.49603365836197</v>
      </c>
      <c r="N20" s="9">
        <v>868.15487339405399</v>
      </c>
      <c r="O20" s="9">
        <v>898.86368251132899</v>
      </c>
      <c r="P20" s="9">
        <v>931.35315075759104</v>
      </c>
      <c r="Q20" s="9">
        <v>963.42664994959898</v>
      </c>
      <c r="R20" s="9">
        <v>996.840616655649</v>
      </c>
      <c r="S20" s="9">
        <v>1027.94769129063</v>
      </c>
      <c r="T20" s="9">
        <v>1057.52849238302</v>
      </c>
      <c r="U20" s="9">
        <v>1085.38243935274</v>
      </c>
      <c r="V20" s="9">
        <v>1111.58091320276</v>
      </c>
      <c r="W20" s="10">
        <v>2.5392885714303759E-2</v>
      </c>
    </row>
    <row r="21" spans="1:23" ht="15" customHeight="1">
      <c r="A21" s="55"/>
      <c r="B21" s="8" t="s">
        <v>33</v>
      </c>
      <c r="C21" s="9">
        <v>333.64829722999997</v>
      </c>
      <c r="D21" s="9">
        <v>341.87971338799997</v>
      </c>
      <c r="E21" s="9">
        <v>333.16017663054868</v>
      </c>
      <c r="F21" s="9">
        <v>332.93068839234957</v>
      </c>
      <c r="G21" s="9">
        <v>338.72149063131468</v>
      </c>
      <c r="H21" s="9">
        <v>345.52849986937207</v>
      </c>
      <c r="I21" s="9">
        <v>353.89675186444106</v>
      </c>
      <c r="J21" s="9">
        <v>364.34761972683509</v>
      </c>
      <c r="K21" s="9">
        <v>376.60856791122632</v>
      </c>
      <c r="L21" s="9">
        <v>390.01098025202225</v>
      </c>
      <c r="M21" s="9">
        <v>403.35083761761155</v>
      </c>
      <c r="N21" s="9">
        <v>418.72920623488432</v>
      </c>
      <c r="O21" s="9">
        <v>436.75873438673648</v>
      </c>
      <c r="P21" s="9">
        <v>456.16204150441445</v>
      </c>
      <c r="Q21" s="9">
        <v>474.84836225549634</v>
      </c>
      <c r="R21" s="9">
        <v>494.66425824242037</v>
      </c>
      <c r="S21" s="9">
        <v>512.95368231926886</v>
      </c>
      <c r="T21" s="9">
        <v>530.33145485632053</v>
      </c>
      <c r="U21" s="9">
        <v>546.3308688097145</v>
      </c>
      <c r="V21" s="9">
        <v>559.74378098059344</v>
      </c>
      <c r="W21" s="10">
        <v>3.0991465431821963E-2</v>
      </c>
    </row>
    <row r="22" spans="1:23" ht="15" customHeight="1">
      <c r="A22" s="55"/>
      <c r="B22" s="8" t="s">
        <v>34</v>
      </c>
      <c r="C22" s="9">
        <v>17.168832999999971</v>
      </c>
      <c r="D22" s="9">
        <v>16.727793003000002</v>
      </c>
      <c r="E22" s="9">
        <v>15.98457711925321</v>
      </c>
      <c r="F22" s="9">
        <v>15.69684535273</v>
      </c>
      <c r="G22" s="9">
        <v>15.818333503360378</v>
      </c>
      <c r="H22" s="9">
        <v>15.889472310951501</v>
      </c>
      <c r="I22" s="9">
        <v>15.907367396795973</v>
      </c>
      <c r="J22" s="9">
        <v>15.975559907131974</v>
      </c>
      <c r="K22" s="9">
        <v>16.016704700354929</v>
      </c>
      <c r="L22" s="9">
        <v>16.099544524400279</v>
      </c>
      <c r="M22" s="9">
        <v>16.168592094667886</v>
      </c>
      <c r="N22" s="9">
        <v>16.264826307494104</v>
      </c>
      <c r="O22" s="9">
        <v>16.38186334014388</v>
      </c>
      <c r="P22" s="9">
        <v>16.557177766222352</v>
      </c>
      <c r="Q22" s="9">
        <v>16.72973075381973</v>
      </c>
      <c r="R22" s="9">
        <v>16.950361667846678</v>
      </c>
      <c r="S22" s="9">
        <v>17.150401613914344</v>
      </c>
      <c r="T22" s="9">
        <v>17.336967511247568</v>
      </c>
      <c r="U22" s="9">
        <v>17.506881868175348</v>
      </c>
      <c r="V22" s="9">
        <v>17.661849713484699</v>
      </c>
      <c r="W22" s="10">
        <v>5.8868245108412154E-3</v>
      </c>
    </row>
    <row r="23" spans="1:23" ht="15" customHeight="1">
      <c r="A23" s="55"/>
      <c r="B23" s="11" t="s">
        <v>35</v>
      </c>
      <c r="C23" s="9">
        <v>32.328439680000002</v>
      </c>
      <c r="D23" s="9">
        <v>32.309125379999998</v>
      </c>
      <c r="E23" s="9">
        <v>30.989635134521325</v>
      </c>
      <c r="F23" s="9">
        <v>31.619714037065872</v>
      </c>
      <c r="G23" s="9">
        <v>32.022506043948155</v>
      </c>
      <c r="H23" s="9">
        <v>32.399358772202142</v>
      </c>
      <c r="I23" s="9">
        <v>32.815215558361643</v>
      </c>
      <c r="J23" s="9">
        <v>33.309727775927719</v>
      </c>
      <c r="K23" s="9">
        <v>33.944144002661801</v>
      </c>
      <c r="L23" s="9">
        <v>34.617110608436391</v>
      </c>
      <c r="M23" s="9">
        <v>35.504465010466845</v>
      </c>
      <c r="N23" s="9">
        <v>36.433090875921643</v>
      </c>
      <c r="O23" s="9">
        <v>37.646045418753872</v>
      </c>
      <c r="P23" s="9">
        <v>38.987657192909921</v>
      </c>
      <c r="Q23" s="9">
        <v>40.358776565445105</v>
      </c>
      <c r="R23" s="9">
        <v>41.652100486333268</v>
      </c>
      <c r="S23" s="9">
        <v>42.823577373322088</v>
      </c>
      <c r="T23" s="9">
        <v>43.893398209200292</v>
      </c>
      <c r="U23" s="9">
        <v>44.880766619999108</v>
      </c>
      <c r="V23" s="9">
        <v>45.792681231578072</v>
      </c>
      <c r="W23" s="10">
        <v>2.3234727397424715E-2</v>
      </c>
    </row>
    <row r="24" spans="1:23" ht="15" customHeight="1">
      <c r="A24" s="55"/>
      <c r="B24" s="8" t="s">
        <v>36</v>
      </c>
      <c r="C24" s="9">
        <v>30.461728269999991</v>
      </c>
      <c r="D24" s="9">
        <v>37.071983999000004</v>
      </c>
      <c r="E24" s="9">
        <v>36.239681424318711</v>
      </c>
      <c r="F24" s="9">
        <v>36.078306897405554</v>
      </c>
      <c r="G24" s="9">
        <v>36.479015494188673</v>
      </c>
      <c r="H24" s="9">
        <v>36.915124598875501</v>
      </c>
      <c r="I24" s="9">
        <v>37.424545924060801</v>
      </c>
      <c r="J24" s="9">
        <v>38.13956323170369</v>
      </c>
      <c r="K24" s="9">
        <v>38.970847566722639</v>
      </c>
      <c r="L24" s="9">
        <v>39.848560053131358</v>
      </c>
      <c r="M24" s="9">
        <v>40.911999359827085</v>
      </c>
      <c r="N24" s="9">
        <v>42.024301692037547</v>
      </c>
      <c r="O24" s="9">
        <v>43.653985213645228</v>
      </c>
      <c r="P24" s="9">
        <v>45.385001816338594</v>
      </c>
      <c r="Q24" s="9">
        <v>47.146979575156038</v>
      </c>
      <c r="R24" s="9">
        <v>48.939890668485077</v>
      </c>
      <c r="S24" s="9">
        <v>50.570313388302218</v>
      </c>
      <c r="T24" s="9">
        <v>52.044555813009637</v>
      </c>
      <c r="U24" s="9">
        <v>53.367923971367091</v>
      </c>
      <c r="V24" s="9">
        <v>54.543224717323433</v>
      </c>
      <c r="W24" s="10">
        <v>2.4340859488620303E-2</v>
      </c>
    </row>
    <row r="25" spans="1:23" ht="15" customHeight="1">
      <c r="A25" s="55"/>
      <c r="B25" s="8" t="s">
        <v>37</v>
      </c>
      <c r="C25" s="9">
        <v>71.550920000000019</v>
      </c>
      <c r="D25" s="9">
        <v>73.9264194</v>
      </c>
      <c r="E25" s="9">
        <v>71.979192430847533</v>
      </c>
      <c r="F25" s="9">
        <v>71.74848246736417</v>
      </c>
      <c r="G25" s="9">
        <v>72.752693201670809</v>
      </c>
      <c r="H25" s="9">
        <v>73.957452554331027</v>
      </c>
      <c r="I25" s="9">
        <v>75.542819038951009</v>
      </c>
      <c r="J25" s="9">
        <v>77.712193748442772</v>
      </c>
      <c r="K25" s="9">
        <v>80.523989327804088</v>
      </c>
      <c r="L25" s="9">
        <v>83.779820583185895</v>
      </c>
      <c r="M25" s="9">
        <v>87.441849996368006</v>
      </c>
      <c r="N25" s="9">
        <v>91.432452681656684</v>
      </c>
      <c r="O25" s="9">
        <v>96.219159665519882</v>
      </c>
      <c r="P25" s="9">
        <v>101.45091233394625</v>
      </c>
      <c r="Q25" s="9">
        <v>106.55116283651232</v>
      </c>
      <c r="R25" s="9">
        <v>111.86120637569928</v>
      </c>
      <c r="S25" s="9">
        <v>116.82376679197762</v>
      </c>
      <c r="T25" s="9">
        <v>121.56553737018038</v>
      </c>
      <c r="U25" s="9">
        <v>126.05591075218847</v>
      </c>
      <c r="V25" s="9">
        <v>130.28007423028438</v>
      </c>
      <c r="W25" s="10">
        <v>3.5516728664432229E-2</v>
      </c>
    </row>
    <row r="26" spans="1:23" ht="15" customHeight="1">
      <c r="A26" s="55"/>
      <c r="B26" s="8" t="s">
        <v>38</v>
      </c>
      <c r="C26" s="9">
        <v>6.2133229999999999</v>
      </c>
      <c r="D26" s="12">
        <v>5.1241289999999999</v>
      </c>
      <c r="E26" s="12">
        <v>4.9798261850597578</v>
      </c>
      <c r="F26" s="12">
        <v>5.0009205497675824</v>
      </c>
      <c r="G26" s="12">
        <v>5.0970185324184456</v>
      </c>
      <c r="H26" s="12">
        <v>5.1854527724535879</v>
      </c>
      <c r="I26" s="12">
        <v>5.2842715707125318</v>
      </c>
      <c r="J26" s="12">
        <v>5.4021003454819576</v>
      </c>
      <c r="K26" s="12">
        <v>5.5553829563823793</v>
      </c>
      <c r="L26" s="12">
        <v>5.7213339989392855</v>
      </c>
      <c r="M26" s="12">
        <v>5.926517974373307</v>
      </c>
      <c r="N26" s="12">
        <v>6.1424015259401772</v>
      </c>
      <c r="O26" s="12">
        <v>6.4165523917225569</v>
      </c>
      <c r="P26" s="12">
        <v>6.7124398911109662</v>
      </c>
      <c r="Q26" s="12">
        <v>7.0048852771329093</v>
      </c>
      <c r="R26" s="12">
        <v>7.2720147854682917</v>
      </c>
      <c r="S26" s="12">
        <v>7.5081794315304293</v>
      </c>
      <c r="T26" s="12">
        <v>7.7199595035863915</v>
      </c>
      <c r="U26" s="12">
        <v>7.9116069483898173</v>
      </c>
      <c r="V26" s="12">
        <v>8.0859545600913325</v>
      </c>
      <c r="W26" s="10">
        <v>2.8924147174429038E-2</v>
      </c>
    </row>
    <row r="27" spans="1:23" ht="15" customHeight="1">
      <c r="A27" s="55"/>
      <c r="B27" s="8" t="s">
        <v>39</v>
      </c>
      <c r="C27" s="9">
        <v>127.814662</v>
      </c>
      <c r="D27" s="9">
        <v>129.78287700000001</v>
      </c>
      <c r="E27" s="9">
        <v>125.54924018402183</v>
      </c>
      <c r="F27" s="9">
        <v>124.79896313210327</v>
      </c>
      <c r="G27" s="9">
        <v>125.68672479306345</v>
      </c>
      <c r="H27" s="9">
        <v>126.77715976289022</v>
      </c>
      <c r="I27" s="9">
        <v>128.1215718555795</v>
      </c>
      <c r="J27" s="9">
        <v>130.16638354835553</v>
      </c>
      <c r="K27" s="9">
        <v>132.54350560665623</v>
      </c>
      <c r="L27" s="9">
        <v>135.04038955171939</v>
      </c>
      <c r="M27" s="9">
        <v>138.12006965021897</v>
      </c>
      <c r="N27" s="9">
        <v>141.35408484581288</v>
      </c>
      <c r="O27" s="9">
        <v>146.18529399092989</v>
      </c>
      <c r="P27" s="9">
        <v>151.4459016385652</v>
      </c>
      <c r="Q27" s="9">
        <v>156.87448441695642</v>
      </c>
      <c r="R27" s="9">
        <v>162.56884521181192</v>
      </c>
      <c r="S27" s="9">
        <v>167.8076915564736</v>
      </c>
      <c r="T27" s="9">
        <v>172.61212647582681</v>
      </c>
      <c r="U27" s="9">
        <v>176.97264401082438</v>
      </c>
      <c r="V27" s="9">
        <v>180.89210682498248</v>
      </c>
      <c r="W27" s="10">
        <v>2.1714923690009158E-2</v>
      </c>
    </row>
    <row r="28" spans="1:23" ht="15" customHeight="1">
      <c r="A28" s="55"/>
      <c r="B28" s="8" t="s">
        <v>40</v>
      </c>
      <c r="C28" s="9">
        <v>19.462711000000002</v>
      </c>
      <c r="D28" s="9">
        <v>30.093543999999998</v>
      </c>
      <c r="E28" s="9">
        <v>28.767057482059407</v>
      </c>
      <c r="F28" s="9">
        <v>28.533354692421671</v>
      </c>
      <c r="G28" s="9">
        <v>28.735926156149809</v>
      </c>
      <c r="H28" s="9">
        <v>29.042869211404827</v>
      </c>
      <c r="I28" s="9">
        <v>29.428292604298043</v>
      </c>
      <c r="J28" s="9">
        <v>30.054547502452767</v>
      </c>
      <c r="K28" s="9">
        <v>30.745853161647151</v>
      </c>
      <c r="L28" s="9">
        <v>31.543159924380127</v>
      </c>
      <c r="M28" s="9">
        <v>32.266139169240184</v>
      </c>
      <c r="N28" s="9">
        <v>33.107538195957268</v>
      </c>
      <c r="O28" s="9">
        <v>34.053287351823101</v>
      </c>
      <c r="P28" s="9">
        <v>35.037089682830896</v>
      </c>
      <c r="Q28" s="9">
        <v>35.986578533803645</v>
      </c>
      <c r="R28" s="9">
        <v>37.108312656653339</v>
      </c>
      <c r="S28" s="9">
        <v>38.182814272825119</v>
      </c>
      <c r="T28" s="9">
        <v>39.243741271910835</v>
      </c>
      <c r="U28" s="9">
        <v>40.263366410257596</v>
      </c>
      <c r="V28" s="9">
        <v>41.238529616647462</v>
      </c>
      <c r="W28" s="10">
        <v>2.1410821504731281E-2</v>
      </c>
    </row>
    <row r="29" spans="1:23" ht="15" customHeight="1">
      <c r="A29" s="55"/>
      <c r="B29" s="8" t="s">
        <v>41</v>
      </c>
      <c r="C29" s="9">
        <v>445.99630347000016</v>
      </c>
      <c r="D29" s="9">
        <v>454.50124475000001</v>
      </c>
      <c r="E29" s="9">
        <v>435.64845171469176</v>
      </c>
      <c r="F29" s="9">
        <v>433.41025034570845</v>
      </c>
      <c r="G29" s="9">
        <v>438.96867952222834</v>
      </c>
      <c r="H29" s="9">
        <v>444.92502644793376</v>
      </c>
      <c r="I29" s="9">
        <v>451.58479518371144</v>
      </c>
      <c r="J29" s="9">
        <v>460.8508481987763</v>
      </c>
      <c r="K29" s="9">
        <v>471.56396270628721</v>
      </c>
      <c r="L29" s="9">
        <v>483.72230957175458</v>
      </c>
      <c r="M29" s="9">
        <v>496.49711767024536</v>
      </c>
      <c r="N29" s="9">
        <v>510.6267409293315</v>
      </c>
      <c r="O29" s="9">
        <v>527.20723174264833</v>
      </c>
      <c r="P29" s="9">
        <v>544.89152637826351</v>
      </c>
      <c r="Q29" s="9">
        <v>562.04884198531147</v>
      </c>
      <c r="R29" s="9">
        <v>579.79691404505604</v>
      </c>
      <c r="S29" s="9">
        <v>596.12191493725891</v>
      </c>
      <c r="T29" s="9">
        <v>611.51266132698004</v>
      </c>
      <c r="U29" s="9">
        <v>625.89423368784207</v>
      </c>
      <c r="V29" s="9">
        <v>639.33549969482419</v>
      </c>
      <c r="W29" s="10">
        <v>2.2820837965802365E-2</v>
      </c>
    </row>
    <row r="30" spans="1:23" ht="15" customHeight="1">
      <c r="A30" s="55"/>
      <c r="B30" s="8" t="s">
        <v>42</v>
      </c>
      <c r="C30" s="9">
        <v>126.22674399999997</v>
      </c>
      <c r="D30" s="9">
        <v>132.96886600400001</v>
      </c>
      <c r="E30" s="9">
        <v>129.28921341708741</v>
      </c>
      <c r="F30" s="9">
        <v>129.62598530935159</v>
      </c>
      <c r="G30" s="9">
        <v>131.09827400557279</v>
      </c>
      <c r="H30" s="9">
        <v>133.47599702754971</v>
      </c>
      <c r="I30" s="9">
        <v>136.82533603808218</v>
      </c>
      <c r="J30" s="9">
        <v>140.95533078783961</v>
      </c>
      <c r="K30" s="9">
        <v>145.85589587038447</v>
      </c>
      <c r="L30" s="9">
        <v>151.19271146952687</v>
      </c>
      <c r="M30" s="9">
        <v>157.1829172399527</v>
      </c>
      <c r="N30" s="9">
        <v>163.61017892230339</v>
      </c>
      <c r="O30" s="9">
        <v>171.66262637753451</v>
      </c>
      <c r="P30" s="9">
        <v>180.31826795173401</v>
      </c>
      <c r="Q30" s="9">
        <v>188.86392171423444</v>
      </c>
      <c r="R30" s="9">
        <v>197.92651202916537</v>
      </c>
      <c r="S30" s="9">
        <v>206.48132390912491</v>
      </c>
      <c r="T30" s="9">
        <v>214.69748534863146</v>
      </c>
      <c r="U30" s="9">
        <v>222.49717743637734</v>
      </c>
      <c r="V30" s="9">
        <v>229.4016543781897</v>
      </c>
      <c r="W30" s="10">
        <v>3.43060705813103E-2</v>
      </c>
    </row>
    <row r="31" spans="1:23" ht="15" customHeight="1">
      <c r="A31" s="55"/>
      <c r="B31" s="8" t="s">
        <v>43</v>
      </c>
      <c r="C31" s="9">
        <v>800.0450270000008</v>
      </c>
      <c r="D31" s="9">
        <v>827.47106805999999</v>
      </c>
      <c r="E31" s="9">
        <v>807.62881146027109</v>
      </c>
      <c r="F31" s="9">
        <v>808.05838752716545</v>
      </c>
      <c r="G31" s="9">
        <v>824.36996282747043</v>
      </c>
      <c r="H31" s="9">
        <v>839.57917589214082</v>
      </c>
      <c r="I31" s="9">
        <v>856.13036501428076</v>
      </c>
      <c r="J31" s="9">
        <v>876.20713304257549</v>
      </c>
      <c r="K31" s="9">
        <v>900.41789833736186</v>
      </c>
      <c r="L31" s="9">
        <v>926.7161315669664</v>
      </c>
      <c r="M31" s="9">
        <v>955.63721052815845</v>
      </c>
      <c r="N31" s="9">
        <v>987.7283676242879</v>
      </c>
      <c r="O31" s="9">
        <v>1026.8343230917867</v>
      </c>
      <c r="P31" s="9">
        <v>1069.0559446215466</v>
      </c>
      <c r="Q31" s="9">
        <v>1110.7129566705732</v>
      </c>
      <c r="R31" s="9">
        <v>1152.2357500188086</v>
      </c>
      <c r="S31" s="9">
        <v>1189.777080256019</v>
      </c>
      <c r="T31" s="9">
        <v>1224.5005711246874</v>
      </c>
      <c r="U31" s="9">
        <v>1256.1076673984937</v>
      </c>
      <c r="V31" s="9">
        <v>1283.4300873629099</v>
      </c>
      <c r="W31" s="10">
        <v>2.7620987493578442E-2</v>
      </c>
    </row>
    <row r="32" spans="1:23" ht="15" customHeight="1">
      <c r="A32" s="55"/>
      <c r="B32" s="8" t="s">
        <v>44</v>
      </c>
      <c r="C32" s="9">
        <v>23.662073000000003</v>
      </c>
      <c r="D32" s="9">
        <v>26.522904004000001</v>
      </c>
      <c r="E32" s="9">
        <v>25.516068191860228</v>
      </c>
      <c r="F32" s="9">
        <v>25.286953029760262</v>
      </c>
      <c r="G32" s="9">
        <v>25.651258240799688</v>
      </c>
      <c r="H32" s="9">
        <v>25.912623925880343</v>
      </c>
      <c r="I32" s="9">
        <v>26.126281585584717</v>
      </c>
      <c r="J32" s="9">
        <v>26.398621356088025</v>
      </c>
      <c r="K32" s="9">
        <v>26.706610157640402</v>
      </c>
      <c r="L32" s="9">
        <v>27.092851335394251</v>
      </c>
      <c r="M32" s="9">
        <v>27.552989512293884</v>
      </c>
      <c r="N32" s="9">
        <v>28.063179285497835</v>
      </c>
      <c r="O32" s="9">
        <v>28.676821888480813</v>
      </c>
      <c r="P32" s="9">
        <v>29.382821776608683</v>
      </c>
      <c r="Q32" s="9">
        <v>30.066354645589545</v>
      </c>
      <c r="R32" s="9">
        <v>30.708512055609663</v>
      </c>
      <c r="S32" s="9">
        <v>31.268060554135339</v>
      </c>
      <c r="T32" s="9">
        <v>31.764311105591936</v>
      </c>
      <c r="U32" s="9">
        <v>32.209824595180827</v>
      </c>
      <c r="V32" s="9">
        <v>32.611516447211798</v>
      </c>
      <c r="W32" s="10">
        <v>1.453742664134472E-2</v>
      </c>
    </row>
    <row r="33" spans="1:23" ht="15" customHeight="1">
      <c r="A33" s="55"/>
      <c r="B33" s="8" t="s">
        <v>45</v>
      </c>
      <c r="C33" s="9">
        <v>148.17289899999994</v>
      </c>
      <c r="D33" s="9">
        <v>153.15416000000002</v>
      </c>
      <c r="E33" s="9">
        <v>152.60826751308394</v>
      </c>
      <c r="F33" s="9">
        <v>151.92368515780637</v>
      </c>
      <c r="G33" s="9">
        <v>152.86515232444447</v>
      </c>
      <c r="H33" s="9">
        <v>153.98129340295682</v>
      </c>
      <c r="I33" s="9">
        <v>155.36550751743735</v>
      </c>
      <c r="J33" s="9">
        <v>157.40147362676544</v>
      </c>
      <c r="K33" s="9">
        <v>159.8177413154516</v>
      </c>
      <c r="L33" s="9">
        <v>162.3493101315735</v>
      </c>
      <c r="M33" s="9">
        <v>165.63558817419019</v>
      </c>
      <c r="N33" s="9">
        <v>169.05476554276015</v>
      </c>
      <c r="O33" s="9">
        <v>174.26561596474016</v>
      </c>
      <c r="P33" s="9">
        <v>179.89999043282279</v>
      </c>
      <c r="Q33" s="9">
        <v>185.78862791690881</v>
      </c>
      <c r="R33" s="9">
        <v>191.8887275176734</v>
      </c>
      <c r="S33" s="9">
        <v>197.49517080265059</v>
      </c>
      <c r="T33" s="9">
        <v>202.61067844873764</v>
      </c>
      <c r="U33" s="9">
        <v>207.24900499898405</v>
      </c>
      <c r="V33" s="9">
        <v>211.39917375399654</v>
      </c>
      <c r="W33" s="10">
        <v>1.9353957033589442E-2</v>
      </c>
    </row>
    <row r="34" spans="1:23" ht="15" customHeight="1">
      <c r="A34" s="55"/>
      <c r="B34" s="8" t="s">
        <v>46</v>
      </c>
      <c r="C34" s="9">
        <v>421.73316889999995</v>
      </c>
      <c r="D34" s="9">
        <v>437</v>
      </c>
      <c r="E34" s="9">
        <v>437</v>
      </c>
      <c r="F34" s="9">
        <v>437</v>
      </c>
      <c r="G34" s="9">
        <v>437</v>
      </c>
      <c r="H34" s="9">
        <v>437</v>
      </c>
      <c r="I34" s="9">
        <v>437</v>
      </c>
      <c r="J34" s="9">
        <v>437</v>
      </c>
      <c r="K34" s="9">
        <v>437</v>
      </c>
      <c r="L34" s="9">
        <v>437</v>
      </c>
      <c r="M34" s="9">
        <v>437</v>
      </c>
      <c r="N34" s="9">
        <v>437</v>
      </c>
      <c r="O34" s="9">
        <v>437</v>
      </c>
      <c r="P34" s="9">
        <v>437</v>
      </c>
      <c r="Q34" s="9">
        <v>437</v>
      </c>
      <c r="R34" s="9">
        <v>437</v>
      </c>
      <c r="S34" s="9">
        <v>437</v>
      </c>
      <c r="T34" s="9">
        <v>437</v>
      </c>
      <c r="U34" s="9">
        <v>437</v>
      </c>
      <c r="V34" s="9">
        <v>437</v>
      </c>
      <c r="W34" s="10">
        <v>0</v>
      </c>
    </row>
    <row r="35" spans="1:23" ht="15" customHeight="1">
      <c r="A35" s="55"/>
      <c r="B35" s="8" t="s">
        <v>47</v>
      </c>
      <c r="C35" s="9">
        <v>101.53703365999999</v>
      </c>
      <c r="D35" s="9">
        <v>77.129698180000005</v>
      </c>
      <c r="E35" s="9">
        <v>76.957928213252274</v>
      </c>
      <c r="F35" s="9">
        <v>77.179019855389257</v>
      </c>
      <c r="G35" s="9">
        <v>77.654063628786844</v>
      </c>
      <c r="H35" s="9">
        <v>78.190612851387044</v>
      </c>
      <c r="I35" s="9">
        <v>78.783401964052615</v>
      </c>
      <c r="J35" s="9">
        <v>79.455170600996922</v>
      </c>
      <c r="K35" s="9">
        <v>80.312110846093063</v>
      </c>
      <c r="L35" s="9">
        <v>81.3396862612896</v>
      </c>
      <c r="M35" s="9">
        <v>82.464798144117594</v>
      </c>
      <c r="N35" s="9">
        <v>83.568395093000973</v>
      </c>
      <c r="O35" s="9">
        <v>84.932261220289632</v>
      </c>
      <c r="P35" s="9">
        <v>86.450752569110378</v>
      </c>
      <c r="Q35" s="9">
        <v>88.051800401116054</v>
      </c>
      <c r="R35" s="9">
        <v>89.738599221218209</v>
      </c>
      <c r="S35" s="9">
        <v>91.298841796338735</v>
      </c>
      <c r="T35" s="9">
        <v>92.849568973539462</v>
      </c>
      <c r="U35" s="9">
        <v>94.247929536685447</v>
      </c>
      <c r="V35" s="9">
        <v>95.629817065508504</v>
      </c>
      <c r="W35" s="10">
        <v>1.2859974358164328E-2</v>
      </c>
    </row>
    <row r="36" spans="1:23" ht="15" customHeight="1">
      <c r="A36" s="55"/>
      <c r="B36" s="8" t="s">
        <v>48</v>
      </c>
      <c r="C36" s="9">
        <v>17.963518610000001</v>
      </c>
      <c r="D36" s="9">
        <v>17.693071400000001</v>
      </c>
      <c r="E36" s="9">
        <v>17.059228012097108</v>
      </c>
      <c r="F36" s="9">
        <v>17.014728633896546</v>
      </c>
      <c r="G36" s="9">
        <v>17.262864448241086</v>
      </c>
      <c r="H36" s="9">
        <v>17.467445911391849</v>
      </c>
      <c r="I36" s="9">
        <v>17.672702836970359</v>
      </c>
      <c r="J36" s="9">
        <v>17.924731134477003</v>
      </c>
      <c r="K36" s="9">
        <v>18.241403866722123</v>
      </c>
      <c r="L36" s="9">
        <v>18.603104877237442</v>
      </c>
      <c r="M36" s="9">
        <v>19.045419662482431</v>
      </c>
      <c r="N36" s="9">
        <v>19.518659277861293</v>
      </c>
      <c r="O36" s="9">
        <v>20.113184446238527</v>
      </c>
      <c r="P36" s="9">
        <v>20.771197013723757</v>
      </c>
      <c r="Q36" s="9">
        <v>21.419213639130572</v>
      </c>
      <c r="R36" s="9">
        <v>22.019911250133013</v>
      </c>
      <c r="S36" s="9">
        <v>22.548813691808462</v>
      </c>
      <c r="T36" s="9">
        <v>23.023325956028071</v>
      </c>
      <c r="U36" s="9">
        <v>23.451618151447928</v>
      </c>
      <c r="V36" s="9">
        <v>23.841667288518178</v>
      </c>
      <c r="W36" s="10">
        <v>1.9885935735351801E-2</v>
      </c>
    </row>
    <row r="37" spans="1:23" ht="15" customHeight="1">
      <c r="A37" s="55"/>
      <c r="B37" s="8" t="s">
        <v>49</v>
      </c>
      <c r="C37" s="9">
        <v>894.74787370000001</v>
      </c>
      <c r="D37" s="9">
        <v>927.48863813999992</v>
      </c>
      <c r="E37" s="9">
        <v>915.01584844633362</v>
      </c>
      <c r="F37" s="9">
        <v>920.00323870042018</v>
      </c>
      <c r="G37" s="9">
        <v>933.22918523653743</v>
      </c>
      <c r="H37" s="9">
        <v>946.33341358857433</v>
      </c>
      <c r="I37" s="9">
        <v>959.94021435096533</v>
      </c>
      <c r="J37" s="9">
        <v>975.0970037717334</v>
      </c>
      <c r="K37" s="9">
        <v>993.30768577061167</v>
      </c>
      <c r="L37" s="9">
        <v>1013.0981967748374</v>
      </c>
      <c r="M37" s="9">
        <v>1035.6156506452292</v>
      </c>
      <c r="N37" s="9">
        <v>1059.0264074094146</v>
      </c>
      <c r="O37" s="9">
        <v>1087.7817230295871</v>
      </c>
      <c r="P37" s="9">
        <v>1119.0235427391028</v>
      </c>
      <c r="Q37" s="9">
        <v>1151.2148166124782</v>
      </c>
      <c r="R37" s="9">
        <v>1183.7774923612576</v>
      </c>
      <c r="S37" s="9">
        <v>1213.7814997357141</v>
      </c>
      <c r="T37" s="9">
        <v>1242.4756618833408</v>
      </c>
      <c r="U37" s="9">
        <v>1268.8462045870547</v>
      </c>
      <c r="V37" s="9">
        <v>1293.720975352277</v>
      </c>
      <c r="W37" s="10">
        <v>2.0581672134210915E-2</v>
      </c>
    </row>
    <row r="38" spans="1:23" ht="15" customHeight="1">
      <c r="A38" s="55"/>
      <c r="B38" s="8" t="s">
        <v>50</v>
      </c>
      <c r="C38" s="9">
        <v>4382.1477367699999</v>
      </c>
      <c r="D38" s="9">
        <v>4418.5435346900003</v>
      </c>
      <c r="E38" s="9">
        <v>4649.9294073595174</v>
      </c>
      <c r="F38" s="9">
        <v>5174.9950652746011</v>
      </c>
      <c r="G38" s="9">
        <v>5676.0239955679062</v>
      </c>
      <c r="H38" s="9">
        <v>6141.5712607329424</v>
      </c>
      <c r="I38" s="9">
        <v>6571.4868063660469</v>
      </c>
      <c r="J38" s="9">
        <v>6944.0547895424834</v>
      </c>
      <c r="K38" s="9">
        <v>7401.1231803924384</v>
      </c>
      <c r="L38" s="9">
        <v>7987.102712865817</v>
      </c>
      <c r="M38" s="9">
        <v>8503.8323450551561</v>
      </c>
      <c r="N38" s="9">
        <v>8964.890893568725</v>
      </c>
      <c r="O38" s="9">
        <v>9430.4118266648402</v>
      </c>
      <c r="P38" s="9">
        <v>9916.7916628340954</v>
      </c>
      <c r="Q38" s="9">
        <v>10401.128418529033</v>
      </c>
      <c r="R38" s="9">
        <v>10869.555238992867</v>
      </c>
      <c r="S38" s="9">
        <v>11214.286110838288</v>
      </c>
      <c r="T38" s="9">
        <v>11507.103083044623</v>
      </c>
      <c r="U38" s="9">
        <v>11779.753972364841</v>
      </c>
      <c r="V38" s="9">
        <v>12036.758670567629</v>
      </c>
      <c r="W38" s="10">
        <v>5.7542512914752653E-2</v>
      </c>
    </row>
    <row r="39" spans="1:23" ht="15" customHeight="1">
      <c r="A39" s="55"/>
      <c r="B39" s="8" t="s">
        <v>51</v>
      </c>
      <c r="C39" s="9">
        <v>40.230153000000001</v>
      </c>
      <c r="D39" s="9">
        <v>38.609363999999999</v>
      </c>
      <c r="E39" s="9">
        <v>37.522068986886069</v>
      </c>
      <c r="F39" s="9">
        <v>37.681011122291551</v>
      </c>
      <c r="G39" s="9">
        <v>38.405091642480031</v>
      </c>
      <c r="H39" s="9">
        <v>39.071427279927917</v>
      </c>
      <c r="I39" s="9">
        <v>39.816008642345246</v>
      </c>
      <c r="J39" s="9">
        <v>40.703826660733689</v>
      </c>
      <c r="K39" s="9">
        <v>41.858782775055701</v>
      </c>
      <c r="L39" s="9">
        <v>43.109193178123043</v>
      </c>
      <c r="M39" s="9">
        <v>44.655216471935354</v>
      </c>
      <c r="N39" s="9">
        <v>46.281859092380323</v>
      </c>
      <c r="O39" s="9">
        <v>48.347535145404564</v>
      </c>
      <c r="P39" s="9">
        <v>50.576992711156109</v>
      </c>
      <c r="Q39" s="9">
        <v>52.780514589516649</v>
      </c>
      <c r="R39" s="9">
        <v>54.793286013198959</v>
      </c>
      <c r="S39" s="9">
        <v>56.572742928460897</v>
      </c>
      <c r="T39" s="9">
        <v>58.168466589975836</v>
      </c>
      <c r="U39" s="9">
        <v>59.612494629879862</v>
      </c>
      <c r="V39" s="9">
        <v>60.926171628002763</v>
      </c>
      <c r="W39" s="10">
        <v>2.892414717442926E-2</v>
      </c>
    </row>
    <row r="40" spans="1:23" ht="15" customHeight="1">
      <c r="A40" s="55"/>
      <c r="B40" s="8" t="s">
        <v>52</v>
      </c>
      <c r="C40" s="9">
        <v>113.19504099999997</v>
      </c>
      <c r="D40" s="9">
        <v>79.913389209999991</v>
      </c>
      <c r="E40" s="9">
        <v>77.900562381803979</v>
      </c>
      <c r="F40" s="9">
        <v>77.939558324435055</v>
      </c>
      <c r="G40" s="9">
        <v>79.323889857621964</v>
      </c>
      <c r="H40" s="9">
        <v>80.929384380779538</v>
      </c>
      <c r="I40" s="9">
        <v>82.992769578421687</v>
      </c>
      <c r="J40" s="9">
        <v>85.694957130523377</v>
      </c>
      <c r="K40" s="9">
        <v>89.206266288005878</v>
      </c>
      <c r="L40" s="9">
        <v>93.190690627035124</v>
      </c>
      <c r="M40" s="9">
        <v>97.787011657639965</v>
      </c>
      <c r="N40" s="9">
        <v>102.74757749892198</v>
      </c>
      <c r="O40" s="9">
        <v>108.73874056493501</v>
      </c>
      <c r="P40" s="9">
        <v>115.23997579712558</v>
      </c>
      <c r="Q40" s="9">
        <v>121.60808377343949</v>
      </c>
      <c r="R40" s="9">
        <v>128.06108755971414</v>
      </c>
      <c r="S40" s="9">
        <v>134.06891166333273</v>
      </c>
      <c r="T40" s="9">
        <v>139.77237614464656</v>
      </c>
      <c r="U40" s="9">
        <v>145.16020767146472</v>
      </c>
      <c r="V40" s="9">
        <v>150.21672996283925</v>
      </c>
      <c r="W40" s="10">
        <v>3.9381923432293409E-2</v>
      </c>
    </row>
    <row r="41" spans="1:23" ht="15" customHeight="1">
      <c r="A41" s="55"/>
      <c r="B41" s="8" t="s">
        <v>53</v>
      </c>
      <c r="C41" s="9">
        <v>1351.493298707358</v>
      </c>
      <c r="D41" s="9">
        <v>1222.2163669999991</v>
      </c>
      <c r="E41" s="9">
        <v>2478.2717691707398</v>
      </c>
      <c r="F41" s="9">
        <v>2478.2717691707398</v>
      </c>
      <c r="G41" s="9">
        <v>2478.2717691707398</v>
      </c>
      <c r="H41" s="9">
        <v>2478.2717691707398</v>
      </c>
      <c r="I41" s="9">
        <v>2478.2717691707398</v>
      </c>
      <c r="J41" s="9">
        <v>2478.2717691707398</v>
      </c>
      <c r="K41" s="9">
        <v>2478.2717691707398</v>
      </c>
      <c r="L41" s="9">
        <v>2478.2717691707398</v>
      </c>
      <c r="M41" s="9">
        <v>2478.2717691707398</v>
      </c>
      <c r="N41" s="9">
        <v>2478.2717691707398</v>
      </c>
      <c r="O41" s="9">
        <v>2478.2717691707398</v>
      </c>
      <c r="P41" s="9">
        <v>2478.2717691707398</v>
      </c>
      <c r="Q41" s="9">
        <v>2478.2717691707398</v>
      </c>
      <c r="R41" s="9">
        <v>2478.2717691707398</v>
      </c>
      <c r="S41" s="9">
        <v>2478.2717691707398</v>
      </c>
      <c r="T41" s="9">
        <v>2478.2717691707398</v>
      </c>
      <c r="U41" s="9">
        <v>2478.2717691707398</v>
      </c>
      <c r="V41" s="9">
        <v>2478.2717691707398</v>
      </c>
      <c r="W41" s="10">
        <v>0</v>
      </c>
    </row>
    <row r="42" spans="1:23" ht="15" customHeight="1" thickBot="1">
      <c r="A42" s="55"/>
      <c r="B42" s="13" t="s">
        <v>54</v>
      </c>
      <c r="C42" s="9">
        <v>1713.7329999999999</v>
      </c>
      <c r="D42" s="9">
        <v>1677.3220526600001</v>
      </c>
      <c r="E42" s="9">
        <v>1806.2301386764557</v>
      </c>
      <c r="F42" s="9">
        <v>1808.5225472044569</v>
      </c>
      <c r="G42" s="9">
        <v>1825.0382090042615</v>
      </c>
      <c r="H42" s="9">
        <v>1838.5809612508015</v>
      </c>
      <c r="I42" s="9">
        <v>1852.6197568610719</v>
      </c>
      <c r="J42" s="9">
        <v>1869.4545820428043</v>
      </c>
      <c r="K42" s="9">
        <v>1891.6263403955841</v>
      </c>
      <c r="L42" s="9">
        <v>1915.7659611321408</v>
      </c>
      <c r="M42" s="9">
        <v>1945.8152265381379</v>
      </c>
      <c r="N42" s="9">
        <v>1977.5578731075709</v>
      </c>
      <c r="O42" s="9">
        <v>2018.6532288597014</v>
      </c>
      <c r="P42" s="9">
        <v>2063.7909055901664</v>
      </c>
      <c r="Q42" s="9">
        <v>2109.0206247862966</v>
      </c>
      <c r="R42" s="9">
        <v>2151.1780332646572</v>
      </c>
      <c r="S42" s="9">
        <v>2188.4607936477919</v>
      </c>
      <c r="T42" s="9">
        <v>2222.1173790299422</v>
      </c>
      <c r="U42" s="9">
        <v>2252.4087172381855</v>
      </c>
      <c r="V42" s="9">
        <v>2280.0548077138451</v>
      </c>
      <c r="W42" s="10">
        <v>1.3797710261626017E-2</v>
      </c>
    </row>
    <row r="43" spans="1:23" ht="15" customHeight="1" thickBot="1">
      <c r="A43" s="56" t="s">
        <v>55</v>
      </c>
      <c r="B43" s="57"/>
      <c r="C43" s="14">
        <v>89385.668707529985</v>
      </c>
      <c r="D43" s="14">
        <v>88602.319999999992</v>
      </c>
      <c r="E43" s="14">
        <v>86243.32</v>
      </c>
      <c r="F43" s="14">
        <v>87073.41</v>
      </c>
      <c r="G43" s="14">
        <v>88642.19</v>
      </c>
      <c r="H43" s="14">
        <v>90290.31</v>
      </c>
      <c r="I43" s="14">
        <v>92111.260000000009</v>
      </c>
      <c r="J43" s="14">
        <v>94295.37999999999</v>
      </c>
      <c r="K43" s="14">
        <v>96858.69</v>
      </c>
      <c r="L43" s="14">
        <v>99782.900000000009</v>
      </c>
      <c r="M43" s="14">
        <v>102786.41</v>
      </c>
      <c r="N43" s="14">
        <v>106333.5</v>
      </c>
      <c r="O43" s="14">
        <v>110127.15</v>
      </c>
      <c r="P43" s="14">
        <v>115066.4</v>
      </c>
      <c r="Q43" s="14">
        <v>119029.04</v>
      </c>
      <c r="R43" s="14">
        <v>123153.56</v>
      </c>
      <c r="S43" s="14">
        <v>126889.96</v>
      </c>
      <c r="T43" s="14">
        <v>130399.5</v>
      </c>
      <c r="U43" s="14">
        <v>133667.81</v>
      </c>
      <c r="V43" s="14">
        <v>136578.62</v>
      </c>
      <c r="W43" s="15">
        <v>2.7411788093173461E-2</v>
      </c>
    </row>
    <row r="44" spans="1:23" ht="15" customHeight="1">
      <c r="A44" s="58" t="s">
        <v>56</v>
      </c>
      <c r="B44" s="8" t="s">
        <v>57</v>
      </c>
      <c r="C44" s="16">
        <v>55327.15759824642</v>
      </c>
      <c r="D44" s="9">
        <v>57428.37647447885</v>
      </c>
      <c r="E44" s="16">
        <v>54061.244174324645</v>
      </c>
      <c r="F44" s="16">
        <v>52646.85686456749</v>
      </c>
      <c r="G44" s="16">
        <v>53076.481032378819</v>
      </c>
      <c r="H44" s="16">
        <v>53383.849461325459</v>
      </c>
      <c r="I44" s="16">
        <v>53964.976702017011</v>
      </c>
      <c r="J44" s="16">
        <v>54877.419630029741</v>
      </c>
      <c r="K44" s="16">
        <v>56031.747816434072</v>
      </c>
      <c r="L44" s="16">
        <v>57245.267352911105</v>
      </c>
      <c r="M44" s="16">
        <v>58609.78877261615</v>
      </c>
      <c r="N44" s="16">
        <v>60060.86191841757</v>
      </c>
      <c r="O44" s="16">
        <v>61987.751003042657</v>
      </c>
      <c r="P44" s="16">
        <v>64114.218469495157</v>
      </c>
      <c r="Q44" s="16">
        <v>66221.207503115016</v>
      </c>
      <c r="R44" s="16">
        <v>68511.815009698184</v>
      </c>
      <c r="S44" s="16">
        <v>70619.096273037649</v>
      </c>
      <c r="T44" s="16">
        <v>72237.785990898366</v>
      </c>
      <c r="U44" s="16">
        <v>73636.574217738016</v>
      </c>
      <c r="V44" s="16">
        <v>74916.635975307392</v>
      </c>
      <c r="W44" s="10">
        <v>1.9377015669143072E-2</v>
      </c>
    </row>
    <row r="45" spans="1:23" ht="15" customHeight="1">
      <c r="A45" s="59"/>
      <c r="B45" s="8" t="s">
        <v>58</v>
      </c>
      <c r="C45" s="16">
        <v>11173.788806000002</v>
      </c>
      <c r="D45" s="9">
        <v>12731.173595090002</v>
      </c>
      <c r="E45" s="16">
        <v>11902</v>
      </c>
      <c r="F45" s="16">
        <v>13337</v>
      </c>
      <c r="G45" s="16">
        <v>13337</v>
      </c>
      <c r="H45" s="16">
        <v>13337</v>
      </c>
      <c r="I45" s="16">
        <v>13337</v>
      </c>
      <c r="J45" s="16">
        <v>13337</v>
      </c>
      <c r="K45" s="16">
        <v>13337</v>
      </c>
      <c r="L45" s="16">
        <v>13337</v>
      </c>
      <c r="M45" s="16">
        <v>13337</v>
      </c>
      <c r="N45" s="16">
        <v>13337</v>
      </c>
      <c r="O45" s="16">
        <v>13337</v>
      </c>
      <c r="P45" s="16">
        <v>13337</v>
      </c>
      <c r="Q45" s="16">
        <v>13337</v>
      </c>
      <c r="R45" s="16">
        <v>13338</v>
      </c>
      <c r="S45" s="16">
        <v>13339</v>
      </c>
      <c r="T45" s="16">
        <v>13340</v>
      </c>
      <c r="U45" s="16">
        <v>13341</v>
      </c>
      <c r="V45" s="16">
        <v>13342</v>
      </c>
      <c r="W45" s="10">
        <v>6.7408829324939745E-3</v>
      </c>
    </row>
    <row r="46" spans="1:23" ht="15" customHeight="1">
      <c r="A46" s="59"/>
      <c r="B46" s="8" t="s">
        <v>59</v>
      </c>
      <c r="C46" s="9">
        <v>263.34224044000001</v>
      </c>
      <c r="D46" s="9">
        <v>259.23</v>
      </c>
      <c r="E46" s="9">
        <v>247.37703252931499</v>
      </c>
      <c r="F46" s="9">
        <v>245.48930235236699</v>
      </c>
      <c r="G46" s="9">
        <v>244.86529733512799</v>
      </c>
      <c r="H46" s="9">
        <v>244.775705118487</v>
      </c>
      <c r="I46" s="9">
        <v>246.05475312535</v>
      </c>
      <c r="J46" s="9">
        <v>249.106470161403</v>
      </c>
      <c r="K46" s="9">
        <v>253.005312613386</v>
      </c>
      <c r="L46" s="9">
        <v>256.95179885925199</v>
      </c>
      <c r="M46" s="9">
        <v>261.32760027249401</v>
      </c>
      <c r="N46" s="9">
        <v>266.169448168413</v>
      </c>
      <c r="O46" s="9">
        <v>273.06177619899597</v>
      </c>
      <c r="P46" s="9">
        <v>280.906317133855</v>
      </c>
      <c r="Q46" s="9">
        <v>288.15592145917498</v>
      </c>
      <c r="R46" s="9">
        <v>296.58861220252999</v>
      </c>
      <c r="S46" s="9">
        <v>304.43049391479002</v>
      </c>
      <c r="T46" s="9">
        <v>310.25465737831502</v>
      </c>
      <c r="U46" s="9">
        <v>314.86926519888698</v>
      </c>
      <c r="V46" s="9">
        <v>319.22384456692902</v>
      </c>
      <c r="W46" s="10">
        <v>1.5111807281426692E-2</v>
      </c>
    </row>
    <row r="47" spans="1:23" ht="15" customHeight="1">
      <c r="A47" s="59"/>
      <c r="B47" s="8" t="s">
        <v>60</v>
      </c>
      <c r="C47" s="16">
        <v>162</v>
      </c>
      <c r="D47" s="9">
        <v>0</v>
      </c>
      <c r="E47" s="9">
        <v>0</v>
      </c>
      <c r="F47" s="9">
        <v>0</v>
      </c>
      <c r="G47" s="9">
        <v>0</v>
      </c>
      <c r="H47" s="9">
        <v>0</v>
      </c>
      <c r="I47" s="9">
        <v>0</v>
      </c>
      <c r="J47" s="9">
        <v>0</v>
      </c>
      <c r="K47" s="9">
        <v>0</v>
      </c>
      <c r="L47" s="9">
        <v>0</v>
      </c>
      <c r="M47" s="9">
        <v>0</v>
      </c>
      <c r="N47" s="9">
        <v>0</v>
      </c>
      <c r="O47" s="9">
        <v>0</v>
      </c>
      <c r="P47" s="9">
        <v>0</v>
      </c>
      <c r="Q47" s="9">
        <v>0</v>
      </c>
      <c r="R47" s="9">
        <v>0</v>
      </c>
      <c r="S47" s="9">
        <v>0</v>
      </c>
      <c r="T47" s="9">
        <v>0</v>
      </c>
      <c r="U47" s="9">
        <v>0</v>
      </c>
      <c r="V47" s="9">
        <v>0</v>
      </c>
      <c r="W47" s="10"/>
    </row>
    <row r="48" spans="1:23" ht="15" customHeight="1">
      <c r="A48" s="59"/>
      <c r="B48" s="8" t="s">
        <v>21</v>
      </c>
      <c r="C48" s="9">
        <v>0</v>
      </c>
      <c r="D48" s="9">
        <v>509.13453282341402</v>
      </c>
      <c r="E48" s="9">
        <v>497.24175554595797</v>
      </c>
      <c r="F48" s="9">
        <v>501.60422332981</v>
      </c>
      <c r="G48" s="9">
        <v>505.65193600672598</v>
      </c>
      <c r="H48" s="9">
        <v>508.91055618849902</v>
      </c>
      <c r="I48" s="9">
        <v>513.34014271243302</v>
      </c>
      <c r="J48" s="9">
        <v>519.39589745092997</v>
      </c>
      <c r="K48" s="9">
        <v>527.14237356261299</v>
      </c>
      <c r="L48" s="9">
        <v>535.08754817449005</v>
      </c>
      <c r="M48" s="9">
        <v>544.02843029223595</v>
      </c>
      <c r="N48" s="9">
        <v>552.96560881584105</v>
      </c>
      <c r="O48" s="9">
        <v>565.04826561119603</v>
      </c>
      <c r="P48" s="9">
        <v>578.43931180161098</v>
      </c>
      <c r="Q48" s="9">
        <v>592.56458675206397</v>
      </c>
      <c r="R48" s="9">
        <v>607.61681108239304</v>
      </c>
      <c r="S48" s="9">
        <v>621.08445686703897</v>
      </c>
      <c r="T48" s="9">
        <v>631.99403348471606</v>
      </c>
      <c r="U48" s="9">
        <v>641.57220250060902</v>
      </c>
      <c r="V48" s="9">
        <v>650.16986774790098</v>
      </c>
      <c r="W48" s="10">
        <v>1.5899026008448391E-2</v>
      </c>
    </row>
    <row r="49" spans="1:23" ht="15" customHeight="1">
      <c r="A49" s="59"/>
      <c r="B49" s="8" t="s">
        <v>61</v>
      </c>
      <c r="C49" s="9">
        <v>10836.959065020001</v>
      </c>
      <c r="D49" s="9">
        <v>10870.49</v>
      </c>
      <c r="E49" s="9">
        <v>10549.56493</v>
      </c>
      <c r="F49" s="9">
        <v>10931.891485</v>
      </c>
      <c r="G49" s="9">
        <v>11100.382012</v>
      </c>
      <c r="H49" s="9">
        <v>11133.735004153699</v>
      </c>
      <c r="I49" s="9">
        <v>11231.110905948601</v>
      </c>
      <c r="J49" s="9">
        <v>11409.277850057701</v>
      </c>
      <c r="K49" s="9">
        <v>11656.2507819646</v>
      </c>
      <c r="L49" s="9">
        <v>11935.964975855</v>
      </c>
      <c r="M49" s="9">
        <v>12208.521592639099</v>
      </c>
      <c r="N49" s="9">
        <v>12520.864498893799</v>
      </c>
      <c r="O49" s="9">
        <v>12911.538996507301</v>
      </c>
      <c r="P49" s="9">
        <v>13350.808932443801</v>
      </c>
      <c r="Q49" s="9">
        <v>13775.839059362501</v>
      </c>
      <c r="R49" s="9">
        <v>14271.8972429804</v>
      </c>
      <c r="S49" s="9">
        <v>14720.676967707201</v>
      </c>
      <c r="T49" s="9">
        <v>15026.342807032999</v>
      </c>
      <c r="U49" s="9">
        <v>15293.723740314201</v>
      </c>
      <c r="V49" s="9">
        <v>15538.1460500871</v>
      </c>
      <c r="W49" s="10">
        <v>2.3038642288309541E-2</v>
      </c>
    </row>
    <row r="50" spans="1:23" ht="15" customHeight="1">
      <c r="A50" s="59"/>
      <c r="B50" s="8" t="s">
        <v>62</v>
      </c>
      <c r="C50" s="9">
        <v>413.78793945000001</v>
      </c>
      <c r="D50" s="9">
        <v>398.22</v>
      </c>
      <c r="E50" s="9">
        <v>379.27396470604901</v>
      </c>
      <c r="F50" s="9">
        <v>380.84347295772898</v>
      </c>
      <c r="G50" s="9">
        <v>384.79958511131002</v>
      </c>
      <c r="H50" s="9">
        <v>389.18636099791303</v>
      </c>
      <c r="I50" s="9">
        <v>395.30082835835299</v>
      </c>
      <c r="J50" s="9">
        <v>403.98313763447402</v>
      </c>
      <c r="K50" s="9">
        <v>414.28338792893499</v>
      </c>
      <c r="L50" s="9">
        <v>424.94141946846503</v>
      </c>
      <c r="M50" s="9">
        <v>435.71931069720898</v>
      </c>
      <c r="N50" s="9">
        <v>447.57399577348701</v>
      </c>
      <c r="O50" s="9">
        <v>462.03893104542698</v>
      </c>
      <c r="P50" s="9">
        <v>477.31972535112499</v>
      </c>
      <c r="Q50" s="9">
        <v>491.97375097963101</v>
      </c>
      <c r="R50" s="9">
        <v>507.551873813881</v>
      </c>
      <c r="S50" s="9">
        <v>522.06028137355099</v>
      </c>
      <c r="T50" s="9">
        <v>533.15862895829605</v>
      </c>
      <c r="U50" s="9">
        <v>542.11389167282005</v>
      </c>
      <c r="V50" s="9">
        <v>550.35339239456198</v>
      </c>
      <c r="W50" s="10">
        <v>2.2141673282681795E-2</v>
      </c>
    </row>
    <row r="51" spans="1:23" ht="15" customHeight="1">
      <c r="A51" s="59"/>
      <c r="B51" s="8" t="s">
        <v>63</v>
      </c>
      <c r="C51" s="9">
        <v>0</v>
      </c>
      <c r="D51" s="9">
        <v>22.19</v>
      </c>
      <c r="E51" s="9">
        <v>552.79961225711497</v>
      </c>
      <c r="F51" s="9">
        <v>549.87927573673505</v>
      </c>
      <c r="G51" s="9">
        <v>550.46486001644803</v>
      </c>
      <c r="H51" s="9">
        <v>552.01429942925097</v>
      </c>
      <c r="I51" s="9">
        <v>556.728078560781</v>
      </c>
      <c r="J51" s="9">
        <v>565.38539209630096</v>
      </c>
      <c r="K51" s="9">
        <v>577.36734190550601</v>
      </c>
      <c r="L51" s="9">
        <v>590.927043867988</v>
      </c>
      <c r="M51" s="9">
        <v>604.13890413734202</v>
      </c>
      <c r="N51" s="9">
        <v>619.27982244655004</v>
      </c>
      <c r="O51" s="9">
        <v>638.22409384733396</v>
      </c>
      <c r="P51" s="9">
        <v>659.52873081730399</v>
      </c>
      <c r="Q51" s="9">
        <v>680.13366193021398</v>
      </c>
      <c r="R51" s="9">
        <v>704.200344568525</v>
      </c>
      <c r="S51" s="9">
        <v>725.96659003796196</v>
      </c>
      <c r="T51" s="9">
        <v>740.77177743184097</v>
      </c>
      <c r="U51" s="9">
        <v>753.71964172435503</v>
      </c>
      <c r="V51" s="9">
        <v>765.55328180146796</v>
      </c>
      <c r="W51" s="10">
        <v>1.9337729985342778E-2</v>
      </c>
    </row>
    <row r="52" spans="1:23" ht="15" customHeight="1">
      <c r="A52" s="59"/>
      <c r="B52" s="8" t="s">
        <v>64</v>
      </c>
      <c r="C52" s="9">
        <v>619.58094791999997</v>
      </c>
      <c r="D52" s="9">
        <v>616.86355883927399</v>
      </c>
      <c r="E52" s="9">
        <v>592.72299999999996</v>
      </c>
      <c r="F52" s="9">
        <v>588.56524633408696</v>
      </c>
      <c r="G52" s="9">
        <v>588.16032592863598</v>
      </c>
      <c r="H52" s="9">
        <v>589.22202269451202</v>
      </c>
      <c r="I52" s="9">
        <v>593.77577553996196</v>
      </c>
      <c r="J52" s="9">
        <v>602.77365861871795</v>
      </c>
      <c r="K52" s="9">
        <v>615.43091456272305</v>
      </c>
      <c r="L52" s="9">
        <v>630.03755837075698</v>
      </c>
      <c r="M52" s="9">
        <v>643.88415417333101</v>
      </c>
      <c r="N52" s="9">
        <v>660.16186823929297</v>
      </c>
      <c r="O52" s="9">
        <v>680.39502003772805</v>
      </c>
      <c r="P52" s="9">
        <v>703.33400953214004</v>
      </c>
      <c r="Q52" s="9">
        <v>725.349097633268</v>
      </c>
      <c r="R52" s="9">
        <v>751.68414913597098</v>
      </c>
      <c r="S52" s="9">
        <v>775.60954177246197</v>
      </c>
      <c r="T52" s="9">
        <v>791.51182105423902</v>
      </c>
      <c r="U52" s="9">
        <v>805.45592421957497</v>
      </c>
      <c r="V52" s="9">
        <v>818.31536639683202</v>
      </c>
      <c r="W52" s="10">
        <v>1.9152909436382259E-2</v>
      </c>
    </row>
    <row r="53" spans="1:23" ht="15" customHeight="1">
      <c r="A53" s="59"/>
      <c r="B53" s="8" t="s">
        <v>65</v>
      </c>
      <c r="C53" s="9">
        <v>0</v>
      </c>
      <c r="D53" s="9">
        <v>1515.3075195184799</v>
      </c>
      <c r="E53" s="9">
        <v>2583.3794154481402</v>
      </c>
      <c r="F53" s="9">
        <v>2279.3735488407701</v>
      </c>
      <c r="G53" s="9">
        <v>2017.95309350102</v>
      </c>
      <c r="H53" s="9">
        <v>2027.52219606883</v>
      </c>
      <c r="I53" s="9">
        <v>2046.75057750834</v>
      </c>
      <c r="J53" s="9">
        <v>2077.8316771795699</v>
      </c>
      <c r="K53" s="9">
        <v>2119.52718043499</v>
      </c>
      <c r="L53" s="9">
        <v>2164.9275681306999</v>
      </c>
      <c r="M53" s="9">
        <v>2211.6724693409101</v>
      </c>
      <c r="N53" s="9">
        <v>2262.5464845055199</v>
      </c>
      <c r="O53" s="9">
        <v>2327.4929841248299</v>
      </c>
      <c r="P53" s="9">
        <v>2399.6590302180098</v>
      </c>
      <c r="Q53" s="9">
        <v>2471.13336206144</v>
      </c>
      <c r="R53" s="9">
        <v>2550.9932300280602</v>
      </c>
      <c r="S53" s="9">
        <v>2622.6875012855398</v>
      </c>
      <c r="T53" s="9">
        <v>2674.3994727034301</v>
      </c>
      <c r="U53" s="9">
        <v>2719.5189698814702</v>
      </c>
      <c r="V53" s="9">
        <v>2760.1839629330898</v>
      </c>
      <c r="W53" s="10">
        <v>3.9016468584112118E-3</v>
      </c>
    </row>
    <row r="54" spans="1:23" ht="15" customHeight="1">
      <c r="A54" s="59"/>
      <c r="B54" s="8" t="s">
        <v>66</v>
      </c>
      <c r="C54" s="9">
        <v>222.13371227000002</v>
      </c>
      <c r="D54" s="9">
        <v>221.25</v>
      </c>
      <c r="E54" s="9">
        <v>214.538170810888</v>
      </c>
      <c r="F54" s="9">
        <v>214.110014688484</v>
      </c>
      <c r="G54" s="9">
        <v>214.84447844380699</v>
      </c>
      <c r="H54" s="9">
        <v>215.72871104303599</v>
      </c>
      <c r="I54" s="9">
        <v>217.715572308308</v>
      </c>
      <c r="J54" s="9">
        <v>221.05810692679299</v>
      </c>
      <c r="K54" s="9">
        <v>225.587228702364</v>
      </c>
      <c r="L54" s="9">
        <v>230.58180696206301</v>
      </c>
      <c r="M54" s="9">
        <v>235.63107332268601</v>
      </c>
      <c r="N54" s="9">
        <v>241.221367235153</v>
      </c>
      <c r="O54" s="9">
        <v>248.30710548265401</v>
      </c>
      <c r="P54" s="9">
        <v>256.20969794893</v>
      </c>
      <c r="Q54" s="9">
        <v>263.97033483134197</v>
      </c>
      <c r="R54" s="9">
        <v>272.76823007952498</v>
      </c>
      <c r="S54" s="9">
        <v>280.68484887422898</v>
      </c>
      <c r="T54" s="9">
        <v>286.27955218378997</v>
      </c>
      <c r="U54" s="9">
        <v>291.16358618277502</v>
      </c>
      <c r="V54" s="9">
        <v>295.584189369</v>
      </c>
      <c r="W54" s="10">
        <v>1.9029743482362305E-2</v>
      </c>
    </row>
    <row r="55" spans="1:23" ht="15" customHeight="1">
      <c r="A55" s="59"/>
      <c r="B55" s="8" t="s">
        <v>67</v>
      </c>
      <c r="C55" s="9">
        <v>336.55451471000003</v>
      </c>
      <c r="D55" s="9">
        <v>424.75</v>
      </c>
      <c r="E55" s="9">
        <v>411.645916224058</v>
      </c>
      <c r="F55" s="9">
        <v>409.73477210427097</v>
      </c>
      <c r="G55" s="9">
        <v>410.62910932036601</v>
      </c>
      <c r="H55" s="9">
        <v>412.42362816571102</v>
      </c>
      <c r="I55" s="9">
        <v>416.50617509589699</v>
      </c>
      <c r="J55" s="9">
        <v>423.64419793007301</v>
      </c>
      <c r="K55" s="9">
        <v>433.53507755670199</v>
      </c>
      <c r="L55" s="9">
        <v>444.68252747383798</v>
      </c>
      <c r="M55" s="9">
        <v>455.677451831133</v>
      </c>
      <c r="N55" s="9">
        <v>468.13594266803398</v>
      </c>
      <c r="O55" s="9">
        <v>483.76991185862403</v>
      </c>
      <c r="P55" s="9">
        <v>501.29434456568902</v>
      </c>
      <c r="Q55" s="9">
        <v>518.37638065386398</v>
      </c>
      <c r="R55" s="9">
        <v>538.06787403609405</v>
      </c>
      <c r="S55" s="9">
        <v>555.88044255568502</v>
      </c>
      <c r="T55" s="9">
        <v>568.24084121261205</v>
      </c>
      <c r="U55" s="9">
        <v>579.05964876823805</v>
      </c>
      <c r="V55" s="9">
        <v>588.93079458615398</v>
      </c>
      <c r="W55" s="10">
        <v>2.1290843898355671E-2</v>
      </c>
    </row>
    <row r="56" spans="1:23" ht="15" customHeight="1">
      <c r="A56" s="59"/>
      <c r="B56" s="8" t="s">
        <v>68</v>
      </c>
      <c r="C56" s="9">
        <v>283.45705050000004</v>
      </c>
      <c r="D56" s="9">
        <v>288.37</v>
      </c>
      <c r="E56" s="9">
        <v>275.13082079608898</v>
      </c>
      <c r="F56" s="9">
        <v>275.76498802834499</v>
      </c>
      <c r="G56" s="9">
        <v>277.75847685879501</v>
      </c>
      <c r="H56" s="9">
        <v>279.91437506057002</v>
      </c>
      <c r="I56" s="9">
        <v>283.335187392514</v>
      </c>
      <c r="J56" s="9">
        <v>288.36069096313298</v>
      </c>
      <c r="K56" s="9">
        <v>294.19531669183402</v>
      </c>
      <c r="L56" s="9">
        <v>300.17507654462997</v>
      </c>
      <c r="M56" s="9">
        <v>306.14303552946097</v>
      </c>
      <c r="N56" s="9">
        <v>312.80220378747902</v>
      </c>
      <c r="O56" s="9">
        <v>320.89039498844602</v>
      </c>
      <c r="P56" s="9">
        <v>329.44046795467199</v>
      </c>
      <c r="Q56" s="9">
        <v>337.56665804930299</v>
      </c>
      <c r="R56" s="9">
        <v>346.35386151114699</v>
      </c>
      <c r="S56" s="9">
        <v>354.54865741618403</v>
      </c>
      <c r="T56" s="9">
        <v>360.67640282810402</v>
      </c>
      <c r="U56" s="9">
        <v>365.55365454274897</v>
      </c>
      <c r="V56" s="9">
        <v>370.05375201064697</v>
      </c>
      <c r="W56" s="10">
        <v>1.7588270311564624E-2</v>
      </c>
    </row>
    <row r="57" spans="1:23" ht="15" customHeight="1">
      <c r="A57" s="59"/>
      <c r="B57" s="8" t="s">
        <v>69</v>
      </c>
      <c r="C57" s="9">
        <v>169.90237879</v>
      </c>
      <c r="D57" s="9">
        <v>183.62</v>
      </c>
      <c r="E57" s="9">
        <v>174.56647119103599</v>
      </c>
      <c r="F57" s="9">
        <v>174.85751715090501</v>
      </c>
      <c r="G57" s="9">
        <v>176.19450674996301</v>
      </c>
      <c r="H57" s="9">
        <v>177.79514997053599</v>
      </c>
      <c r="I57" s="9">
        <v>180.214947798559</v>
      </c>
      <c r="J57" s="9">
        <v>183.79400088840299</v>
      </c>
      <c r="K57" s="9">
        <v>188.03163364797001</v>
      </c>
      <c r="L57" s="9">
        <v>192.42270145833601</v>
      </c>
      <c r="M57" s="9">
        <v>196.766569515459</v>
      </c>
      <c r="N57" s="9">
        <v>201.65913628015801</v>
      </c>
      <c r="O57" s="9">
        <v>207.56927722132801</v>
      </c>
      <c r="P57" s="9">
        <v>213.80370620370601</v>
      </c>
      <c r="Q57" s="9">
        <v>219.72501719788201</v>
      </c>
      <c r="R57" s="9">
        <v>226.15681632560199</v>
      </c>
      <c r="S57" s="9">
        <v>232.173027723324</v>
      </c>
      <c r="T57" s="9">
        <v>236.64608711682899</v>
      </c>
      <c r="U57" s="9">
        <v>240.18640894747301</v>
      </c>
      <c r="V57" s="9">
        <v>243.46568414397899</v>
      </c>
      <c r="W57" s="10">
        <v>1.9761572761343826E-2</v>
      </c>
    </row>
    <row r="58" spans="1:23" ht="15" customHeight="1">
      <c r="A58" s="59"/>
      <c r="B58" s="8" t="s">
        <v>70</v>
      </c>
      <c r="C58" s="9">
        <v>31.605224163588002</v>
      </c>
      <c r="D58" s="9">
        <v>303.01</v>
      </c>
      <c r="E58" s="9">
        <v>297.02166774793301</v>
      </c>
      <c r="F58" s="9">
        <v>297.15692827193698</v>
      </c>
      <c r="G58" s="9">
        <v>299.55501672831599</v>
      </c>
      <c r="H58" s="9">
        <v>303.24677909872503</v>
      </c>
      <c r="I58" s="9">
        <v>309.48974747044201</v>
      </c>
      <c r="J58" s="9">
        <v>318.371935992261</v>
      </c>
      <c r="K58" s="9">
        <v>329.83706980013102</v>
      </c>
      <c r="L58" s="9">
        <v>342.52333333234299</v>
      </c>
      <c r="M58" s="9">
        <v>356.85031412777602</v>
      </c>
      <c r="N58" s="9">
        <v>372.22422789323502</v>
      </c>
      <c r="O58" s="9">
        <v>392.16004688927899</v>
      </c>
      <c r="P58" s="9">
        <v>413.797032806419</v>
      </c>
      <c r="Q58" s="9">
        <v>434.47234081138498</v>
      </c>
      <c r="R58" s="9">
        <v>456.49098129960402</v>
      </c>
      <c r="S58" s="9">
        <v>477.24901219948299</v>
      </c>
      <c r="T58" s="9">
        <v>493.86383135104001</v>
      </c>
      <c r="U58" s="9">
        <v>508.86316605519499</v>
      </c>
      <c r="V58" s="9">
        <v>522.90755747625997</v>
      </c>
      <c r="W58" s="10">
        <v>3.3830219529505268E-2</v>
      </c>
    </row>
    <row r="59" spans="1:23" ht="15" customHeight="1">
      <c r="A59" s="59"/>
      <c r="B59" s="8" t="s">
        <v>71</v>
      </c>
      <c r="C59" s="9">
        <v>1201.4061946899999</v>
      </c>
      <c r="D59" s="9">
        <v>0</v>
      </c>
      <c r="E59" s="9">
        <v>0</v>
      </c>
      <c r="F59" s="9">
        <v>0</v>
      </c>
      <c r="G59" s="9">
        <v>0</v>
      </c>
      <c r="H59" s="9">
        <v>0</v>
      </c>
      <c r="I59" s="9">
        <v>0</v>
      </c>
      <c r="J59" s="9">
        <v>0</v>
      </c>
      <c r="K59" s="9">
        <v>0</v>
      </c>
      <c r="L59" s="9">
        <v>0</v>
      </c>
      <c r="M59" s="9">
        <v>0</v>
      </c>
      <c r="N59" s="9">
        <v>0</v>
      </c>
      <c r="O59" s="9">
        <v>0</v>
      </c>
      <c r="P59" s="9">
        <v>0</v>
      </c>
      <c r="Q59" s="9">
        <v>0</v>
      </c>
      <c r="R59" s="9">
        <v>0</v>
      </c>
      <c r="S59" s="9">
        <v>0</v>
      </c>
      <c r="T59" s="9">
        <v>0</v>
      </c>
      <c r="U59" s="9">
        <v>0</v>
      </c>
      <c r="V59" s="9">
        <v>0</v>
      </c>
      <c r="W59" s="10"/>
    </row>
    <row r="60" spans="1:23" ht="15" customHeight="1">
      <c r="A60" s="59"/>
      <c r="B60" s="8" t="s">
        <v>72</v>
      </c>
      <c r="C60" s="9">
        <v>2072.8380779999993</v>
      </c>
      <c r="D60" s="9">
        <v>2221.92682074</v>
      </c>
      <c r="E60" s="9">
        <v>2163.831476394108</v>
      </c>
      <c r="F60" s="9">
        <v>2170.8773688407382</v>
      </c>
      <c r="G60" s="9">
        <v>2185.2324365648296</v>
      </c>
      <c r="H60" s="9">
        <v>2197.8544999209548</v>
      </c>
      <c r="I60" s="9">
        <v>2219.3179619508624</v>
      </c>
      <c r="J60" s="9">
        <v>2251.8040296981812</v>
      </c>
      <c r="K60" s="9">
        <v>2294.7491934213508</v>
      </c>
      <c r="L60" s="9">
        <v>2340.3941775054482</v>
      </c>
      <c r="M60" s="9">
        <v>2389.1676030413228</v>
      </c>
      <c r="N60" s="9">
        <v>2440.4732071281651</v>
      </c>
      <c r="O60" s="9">
        <v>2507.0717644243241</v>
      </c>
      <c r="P60" s="9">
        <v>2580.5808770094291</v>
      </c>
      <c r="Q60" s="9">
        <v>2654.7354500721021</v>
      </c>
      <c r="R60" s="9">
        <v>2735.2958546276609</v>
      </c>
      <c r="S60" s="9">
        <v>2807.2968677236349</v>
      </c>
      <c r="T60" s="9">
        <v>2861.4371920281137</v>
      </c>
      <c r="U60" s="9">
        <v>2908.635915487509</v>
      </c>
      <c r="V60" s="9">
        <v>2950.8281083307324</v>
      </c>
      <c r="W60" s="10">
        <v>1.8414874932746406E-2</v>
      </c>
    </row>
    <row r="61" spans="1:23" ht="15" customHeight="1">
      <c r="A61" s="59"/>
      <c r="B61" s="17" t="s">
        <v>73</v>
      </c>
      <c r="C61" s="9">
        <v>72.828885999999997</v>
      </c>
      <c r="D61" s="9">
        <v>72.708286000000001</v>
      </c>
      <c r="E61" s="9">
        <v>68.021230083091041</v>
      </c>
      <c r="F61" s="9">
        <v>67.684359405315504</v>
      </c>
      <c r="G61" s="9">
        <v>67.860028096080882</v>
      </c>
      <c r="H61" s="9">
        <v>68.331761161737575</v>
      </c>
      <c r="I61" s="9">
        <v>69.130265512893146</v>
      </c>
      <c r="J61" s="9">
        <v>70.47008200126271</v>
      </c>
      <c r="K61" s="9">
        <v>72.116512165230134</v>
      </c>
      <c r="L61" s="9">
        <v>73.860708281708142</v>
      </c>
      <c r="M61" s="9">
        <v>75.504719924729514</v>
      </c>
      <c r="N61" s="9">
        <v>77.489856510579912</v>
      </c>
      <c r="O61" s="9">
        <v>79.848746751300979</v>
      </c>
      <c r="P61" s="9">
        <v>82.35023374281468</v>
      </c>
      <c r="Q61" s="9">
        <v>84.703349684920539</v>
      </c>
      <c r="R61" s="9">
        <v>87.415892769743166</v>
      </c>
      <c r="S61" s="9">
        <v>90.002616915188483</v>
      </c>
      <c r="T61" s="9">
        <v>91.831802572679408</v>
      </c>
      <c r="U61" s="9">
        <v>93.22861389496245</v>
      </c>
      <c r="V61" s="9">
        <v>94.560178543527968</v>
      </c>
      <c r="W61" s="10">
        <v>1.9566407037453049E-2</v>
      </c>
    </row>
    <row r="62" spans="1:23" ht="15" customHeight="1">
      <c r="A62" s="59"/>
      <c r="B62" s="8" t="s">
        <v>74</v>
      </c>
      <c r="C62" s="9">
        <v>235.70431600000003</v>
      </c>
      <c r="D62" s="9">
        <v>245.81529699999996</v>
      </c>
      <c r="E62" s="9">
        <v>237.92559574328374</v>
      </c>
      <c r="F62" s="9">
        <v>237.51244544193418</v>
      </c>
      <c r="G62" s="9">
        <v>238.05313202277924</v>
      </c>
      <c r="H62" s="9">
        <v>238.75012724651228</v>
      </c>
      <c r="I62" s="9">
        <v>240.55263352917549</v>
      </c>
      <c r="J62" s="9">
        <v>243.69240718324852</v>
      </c>
      <c r="K62" s="9">
        <v>247.95046209233476</v>
      </c>
      <c r="L62" s="9">
        <v>252.68795506443652</v>
      </c>
      <c r="M62" s="9">
        <v>257.39093915222975</v>
      </c>
      <c r="N62" s="9">
        <v>262.64453894355273</v>
      </c>
      <c r="O62" s="9">
        <v>269.33525178366563</v>
      </c>
      <c r="P62" s="9">
        <v>276.87360530407619</v>
      </c>
      <c r="Q62" s="9">
        <v>284.30330083521602</v>
      </c>
      <c r="R62" s="9">
        <v>292.91100088139041</v>
      </c>
      <c r="S62" s="9">
        <v>300.68550970729922</v>
      </c>
      <c r="T62" s="9">
        <v>306.15823594312553</v>
      </c>
      <c r="U62" s="9">
        <v>310.95044619062543</v>
      </c>
      <c r="V62" s="9">
        <v>315.33229287992589</v>
      </c>
      <c r="W62" s="10">
        <v>1.6706786668182261E-2</v>
      </c>
    </row>
    <row r="63" spans="1:23" ht="15" customHeight="1">
      <c r="A63" s="59"/>
      <c r="B63" s="8" t="s">
        <v>75</v>
      </c>
      <c r="C63" s="9">
        <v>148.75504810000007</v>
      </c>
      <c r="D63" s="9">
        <v>151.54767893600001</v>
      </c>
      <c r="E63" s="9">
        <v>143.81817411612568</v>
      </c>
      <c r="F63" s="9">
        <v>144.2584372186613</v>
      </c>
      <c r="G63" s="9">
        <v>145.51377980269299</v>
      </c>
      <c r="H63" s="9">
        <v>146.92676521021789</v>
      </c>
      <c r="I63" s="9">
        <v>148.94046995494273</v>
      </c>
      <c r="J63" s="9">
        <v>151.84160562549792</v>
      </c>
      <c r="K63" s="9">
        <v>155.26205427251708</v>
      </c>
      <c r="L63" s="9">
        <v>158.78234063490663</v>
      </c>
      <c r="M63" s="9">
        <v>162.41460278080748</v>
      </c>
      <c r="N63" s="9">
        <v>166.43258354189544</v>
      </c>
      <c r="O63" s="9">
        <v>171.37619708026722</v>
      </c>
      <c r="P63" s="9">
        <v>176.65266591169072</v>
      </c>
      <c r="Q63" s="9">
        <v>181.75639035473921</v>
      </c>
      <c r="R63" s="9">
        <v>187.2425630537598</v>
      </c>
      <c r="S63" s="9">
        <v>192.39212370468024</v>
      </c>
      <c r="T63" s="9">
        <v>196.3739530851378</v>
      </c>
      <c r="U63" s="9">
        <v>199.6284926088407</v>
      </c>
      <c r="V63" s="9">
        <v>202.64693272654856</v>
      </c>
      <c r="W63" s="10">
        <v>2.0376313268335222E-2</v>
      </c>
    </row>
    <row r="64" spans="1:23" ht="15" customHeight="1">
      <c r="A64" s="59"/>
      <c r="B64" s="8" t="s">
        <v>76</v>
      </c>
      <c r="C64" s="9">
        <v>132.75268553000004</v>
      </c>
      <c r="D64" s="9">
        <v>135.46536714000001</v>
      </c>
      <c r="E64" s="9">
        <v>129.93561516189152</v>
      </c>
      <c r="F64" s="9">
        <v>129.37241781009439</v>
      </c>
      <c r="G64" s="9">
        <v>129.4100515924336</v>
      </c>
      <c r="H64" s="9">
        <v>129.5708195218331</v>
      </c>
      <c r="I64" s="9">
        <v>130.39771688815006</v>
      </c>
      <c r="J64" s="9">
        <v>132.13655290091137</v>
      </c>
      <c r="K64" s="9">
        <v>134.38541126479478</v>
      </c>
      <c r="L64" s="9">
        <v>136.66350061195436</v>
      </c>
      <c r="M64" s="9">
        <v>139.26484758105767</v>
      </c>
      <c r="N64" s="9">
        <v>142.06169473950018</v>
      </c>
      <c r="O64" s="9">
        <v>146.1237321681798</v>
      </c>
      <c r="P64" s="9">
        <v>150.76295054128178</v>
      </c>
      <c r="Q64" s="9">
        <v>155.15943400829963</v>
      </c>
      <c r="R64" s="9">
        <v>160.0451472733682</v>
      </c>
      <c r="S64" s="9">
        <v>164.54738795338875</v>
      </c>
      <c r="T64" s="9">
        <v>168.02684630554631</v>
      </c>
      <c r="U64" s="9">
        <v>170.85099114275479</v>
      </c>
      <c r="V64" s="9">
        <v>173.46165877670731</v>
      </c>
      <c r="W64" s="10">
        <v>1.7140387884250874E-2</v>
      </c>
    </row>
    <row r="65" spans="1:23" ht="15" customHeight="1">
      <c r="A65" s="59"/>
      <c r="B65" s="8" t="s">
        <v>77</v>
      </c>
      <c r="C65" s="9">
        <v>64.338581000000005</v>
      </c>
      <c r="D65" s="9">
        <v>68.5</v>
      </c>
      <c r="E65" s="9">
        <v>68.911000000000001</v>
      </c>
      <c r="F65" s="9">
        <v>69.324466000000001</v>
      </c>
      <c r="G65" s="9">
        <v>69.740412796000001</v>
      </c>
      <c r="H65" s="9">
        <v>70.158855272775995</v>
      </c>
      <c r="I65" s="9">
        <v>70.579808404412645</v>
      </c>
      <c r="J65" s="9">
        <v>71.003287254839123</v>
      </c>
      <c r="K65" s="9">
        <v>71.42930697836816</v>
      </c>
      <c r="L65" s="9">
        <v>71.857882820238373</v>
      </c>
      <c r="M65" s="9">
        <v>72.289030117159797</v>
      </c>
      <c r="N65" s="9">
        <v>72.722764297862753</v>
      </c>
      <c r="O65" s="9">
        <v>73.159100883649927</v>
      </c>
      <c r="P65" s="9">
        <v>73.598055488951829</v>
      </c>
      <c r="Q65" s="9">
        <v>74.039643821885534</v>
      </c>
      <c r="R65" s="9">
        <v>74.483881684816851</v>
      </c>
      <c r="S65" s="9">
        <v>74.930784974925757</v>
      </c>
      <c r="T65" s="9">
        <v>75.380369684775317</v>
      </c>
      <c r="U65" s="9">
        <v>75.832651902883967</v>
      </c>
      <c r="V65" s="9">
        <v>76.287647814301266</v>
      </c>
      <c r="W65" s="10">
        <v>6.0000000000000053E-3</v>
      </c>
    </row>
    <row r="66" spans="1:23" ht="15" customHeight="1">
      <c r="A66" s="59"/>
      <c r="B66" s="8" t="s">
        <v>78</v>
      </c>
      <c r="C66" s="9">
        <v>382.50690799999995</v>
      </c>
      <c r="D66" s="9">
        <v>354.88805997999998</v>
      </c>
      <c r="E66" s="9">
        <v>340.01330428337474</v>
      </c>
      <c r="F66" s="9">
        <v>341.12325720540048</v>
      </c>
      <c r="G66" s="9">
        <v>342.39210549658873</v>
      </c>
      <c r="H66" s="9">
        <v>343.05668966505249</v>
      </c>
      <c r="I66" s="9">
        <v>345.08220658594058</v>
      </c>
      <c r="J66" s="9">
        <v>348.81426010494425</v>
      </c>
      <c r="K66" s="9">
        <v>353.41851957253908</v>
      </c>
      <c r="L66" s="9">
        <v>357.95424496393485</v>
      </c>
      <c r="M66" s="9">
        <v>363.43294630272396</v>
      </c>
      <c r="N66" s="9">
        <v>369.12751137016869</v>
      </c>
      <c r="O66" s="9">
        <v>377.79501905758411</v>
      </c>
      <c r="P66" s="9">
        <v>387.86958005805616</v>
      </c>
      <c r="Q66" s="9">
        <v>397.7099063259061</v>
      </c>
      <c r="R66" s="9">
        <v>408.14581854723167</v>
      </c>
      <c r="S66" s="9">
        <v>417.66836919275823</v>
      </c>
      <c r="T66" s="9">
        <v>425.433084972519</v>
      </c>
      <c r="U66" s="9">
        <v>431.96738093211599</v>
      </c>
      <c r="V66" s="9">
        <v>437.89509098543817</v>
      </c>
      <c r="W66" s="10">
        <v>1.4993325137490965E-2</v>
      </c>
    </row>
    <row r="67" spans="1:23" ht="15" customHeight="1">
      <c r="A67" s="59"/>
      <c r="B67" s="8" t="s">
        <v>79</v>
      </c>
      <c r="C67" s="9">
        <v>141.20501676000001</v>
      </c>
      <c r="D67" s="9">
        <v>142.13399676</v>
      </c>
      <c r="E67" s="9">
        <v>136.14743976161955</v>
      </c>
      <c r="F67" s="9">
        <v>137.00266880000115</v>
      </c>
      <c r="G67" s="9">
        <v>137.86570075308899</v>
      </c>
      <c r="H67" s="9">
        <v>138.22407386890677</v>
      </c>
      <c r="I67" s="9">
        <v>138.99980931053796</v>
      </c>
      <c r="J67" s="9">
        <v>140.13863643765663</v>
      </c>
      <c r="K67" s="9">
        <v>141.27706479429563</v>
      </c>
      <c r="L67" s="9">
        <v>142.28990678756355</v>
      </c>
      <c r="M67" s="9">
        <v>143.52512341050584</v>
      </c>
      <c r="N67" s="9">
        <v>144.67031395862958</v>
      </c>
      <c r="O67" s="9">
        <v>146.59409178057572</v>
      </c>
      <c r="P67" s="9">
        <v>148.92921278979787</v>
      </c>
      <c r="Q67" s="9">
        <v>151.40311272361276</v>
      </c>
      <c r="R67" s="9">
        <v>154.00159048111323</v>
      </c>
      <c r="S67" s="9">
        <v>156.38704437430533</v>
      </c>
      <c r="T67" s="9">
        <v>158.50577241892569</v>
      </c>
      <c r="U67" s="9">
        <v>160.38977121791032</v>
      </c>
      <c r="V67" s="9">
        <v>162.10987638709818</v>
      </c>
      <c r="W67" s="10">
        <v>1.0319704640662231E-2</v>
      </c>
    </row>
    <row r="68" spans="1:23" ht="15" customHeight="1">
      <c r="A68" s="59"/>
      <c r="B68" s="8" t="s">
        <v>80</v>
      </c>
      <c r="C68" s="9">
        <v>22.904175000000002</v>
      </c>
      <c r="D68" s="9">
        <v>29.5</v>
      </c>
      <c r="E68" s="9">
        <v>28.040563331136809</v>
      </c>
      <c r="F68" s="9">
        <v>28.189504973254156</v>
      </c>
      <c r="G68" s="9">
        <v>28.305660633839114</v>
      </c>
      <c r="H68" s="9">
        <v>28.300437371415651</v>
      </c>
      <c r="I68" s="9">
        <v>28.396615156613223</v>
      </c>
      <c r="J68" s="9">
        <v>28.541479382987202</v>
      </c>
      <c r="K68" s="9">
        <v>28.644810671576348</v>
      </c>
      <c r="L68" s="9">
        <v>28.71445062199701</v>
      </c>
      <c r="M68" s="9">
        <v>28.798971875750002</v>
      </c>
      <c r="N68" s="9">
        <v>28.879411451011581</v>
      </c>
      <c r="O68" s="9">
        <v>29.02303318768783</v>
      </c>
      <c r="P68" s="9">
        <v>29.20370128319416</v>
      </c>
      <c r="Q68" s="9">
        <v>29.377674570149328</v>
      </c>
      <c r="R68" s="9">
        <v>29.554895444846405</v>
      </c>
      <c r="S68" s="9">
        <v>29.709033062886547</v>
      </c>
      <c r="T68" s="9">
        <v>29.843681112093744</v>
      </c>
      <c r="U68" s="9">
        <v>29.967947596311284</v>
      </c>
      <c r="V68" s="9">
        <v>30.077973415289922</v>
      </c>
      <c r="W68" s="10">
        <v>4.1344629017798784E-3</v>
      </c>
    </row>
    <row r="69" spans="1:23" ht="15" customHeight="1">
      <c r="A69" s="59"/>
      <c r="B69" s="8" t="s">
        <v>81</v>
      </c>
      <c r="C69" s="9">
        <v>39.32008299999999</v>
      </c>
      <c r="D69" s="9">
        <v>40.314867</v>
      </c>
      <c r="E69" s="9">
        <v>39.791266021465468</v>
      </c>
      <c r="F69" s="9">
        <v>40.359684140580185</v>
      </c>
      <c r="G69" s="9">
        <v>40.980007144562549</v>
      </c>
      <c r="H69" s="9">
        <v>41.503015540802842</v>
      </c>
      <c r="I69" s="9">
        <v>42.090713783135037</v>
      </c>
      <c r="J69" s="9">
        <v>42.788777100039589</v>
      </c>
      <c r="K69" s="9">
        <v>43.659195320952144</v>
      </c>
      <c r="L69" s="9">
        <v>44.511202552613135</v>
      </c>
      <c r="M69" s="9">
        <v>45.536221271609385</v>
      </c>
      <c r="N69" s="9">
        <v>46.491590772382025</v>
      </c>
      <c r="O69" s="9">
        <v>47.790413702907124</v>
      </c>
      <c r="P69" s="9">
        <v>49.185922431725395</v>
      </c>
      <c r="Q69" s="9">
        <v>50.690632150737592</v>
      </c>
      <c r="R69" s="9">
        <v>52.155824627797017</v>
      </c>
      <c r="S69" s="9">
        <v>53.448983917433971</v>
      </c>
      <c r="T69" s="9">
        <v>54.596666589397437</v>
      </c>
      <c r="U69" s="9">
        <v>55.597829446360954</v>
      </c>
      <c r="V69" s="9">
        <v>56.475914299594947</v>
      </c>
      <c r="W69" s="10">
        <v>2.0811651527295139E-2</v>
      </c>
    </row>
    <row r="70" spans="1:23" ht="15" customHeight="1">
      <c r="A70" s="59"/>
      <c r="B70" s="8" t="s">
        <v>82</v>
      </c>
      <c r="C70" s="9">
        <v>214.03359331000001</v>
      </c>
      <c r="D70" s="9">
        <v>214.00023602999997</v>
      </c>
      <c r="E70" s="9">
        <v>206.99372456356429</v>
      </c>
      <c r="F70" s="9">
        <v>209.73703379103887</v>
      </c>
      <c r="G70" s="9">
        <v>213.33619390171992</v>
      </c>
      <c r="H70" s="9">
        <v>216.38910963027581</v>
      </c>
      <c r="I70" s="9">
        <v>220.24508966680045</v>
      </c>
      <c r="J70" s="9">
        <v>225.11630258910492</v>
      </c>
      <c r="K70" s="9">
        <v>230.69526541877386</v>
      </c>
      <c r="L70" s="9">
        <v>236.31322633027841</v>
      </c>
      <c r="M70" s="9">
        <v>242.4339530172507</v>
      </c>
      <c r="N70" s="9">
        <v>248.57369640393205</v>
      </c>
      <c r="O70" s="9">
        <v>256.43796900910047</v>
      </c>
      <c r="P70" s="9">
        <v>264.83413971264736</v>
      </c>
      <c r="Q70" s="9">
        <v>273.12242457713273</v>
      </c>
      <c r="R70" s="9">
        <v>281.3124969644133</v>
      </c>
      <c r="S70" s="9">
        <v>288.76552439426018</v>
      </c>
      <c r="T70" s="9">
        <v>295.03677688862592</v>
      </c>
      <c r="U70" s="9">
        <v>300.40391772516961</v>
      </c>
      <c r="V70" s="9">
        <v>305.21371603763038</v>
      </c>
      <c r="W70" s="10">
        <v>2.3105463760460854E-2</v>
      </c>
    </row>
    <row r="71" spans="1:23" ht="15" customHeight="1">
      <c r="A71" s="59"/>
      <c r="B71" s="8" t="s">
        <v>83</v>
      </c>
      <c r="C71" s="9">
        <v>932.87464699999975</v>
      </c>
      <c r="D71" s="9">
        <v>1049.9899999890001</v>
      </c>
      <c r="E71" s="9">
        <v>1026.0213610020355</v>
      </c>
      <c r="F71" s="9">
        <v>1029.4097029921754</v>
      </c>
      <c r="G71" s="9">
        <v>1037.710696443409</v>
      </c>
      <c r="H71" s="9">
        <v>1046.2792563126875</v>
      </c>
      <c r="I71" s="9">
        <v>1058.9516313929626</v>
      </c>
      <c r="J71" s="9">
        <v>1077.4566734135819</v>
      </c>
      <c r="K71" s="9">
        <v>1102.0743236550918</v>
      </c>
      <c r="L71" s="9">
        <v>1128.3880154793744</v>
      </c>
      <c r="M71" s="9">
        <v>1156.4886095991828</v>
      </c>
      <c r="N71" s="9">
        <v>1186.0700338531351</v>
      </c>
      <c r="O71" s="9">
        <v>1224.2734741186628</v>
      </c>
      <c r="P71" s="9">
        <v>1266.3654879542207</v>
      </c>
      <c r="Q71" s="9">
        <v>1308.9336389580651</v>
      </c>
      <c r="R71" s="9">
        <v>1354.8515506569559</v>
      </c>
      <c r="S71" s="9">
        <v>1396.0050719620913</v>
      </c>
      <c r="T71" s="9">
        <v>1427.2790305186393</v>
      </c>
      <c r="U71" s="9">
        <v>1454.600819116152</v>
      </c>
      <c r="V71" s="9">
        <v>1479.0854008026017</v>
      </c>
      <c r="W71" s="10">
        <v>2.1746935911064913E-2</v>
      </c>
    </row>
    <row r="72" spans="1:23" ht="15" customHeight="1">
      <c r="A72" s="59"/>
      <c r="B72" s="8" t="s">
        <v>84</v>
      </c>
      <c r="C72" s="9">
        <v>83.162456120000016</v>
      </c>
      <c r="D72" s="9">
        <v>101.66436374</v>
      </c>
      <c r="E72" s="9">
        <v>98.246704347146547</v>
      </c>
      <c r="F72" s="9">
        <v>99.242383010030451</v>
      </c>
      <c r="G72" s="9">
        <v>100.11127376418196</v>
      </c>
      <c r="H72" s="9">
        <v>100.33197456107482</v>
      </c>
      <c r="I72" s="9">
        <v>100.90476940228316</v>
      </c>
      <c r="J72" s="9">
        <v>101.9250179156284</v>
      </c>
      <c r="K72" s="9">
        <v>103.19208928904457</v>
      </c>
      <c r="L72" s="9">
        <v>104.42619327201119</v>
      </c>
      <c r="M72" s="9">
        <v>106.01237655627337</v>
      </c>
      <c r="N72" s="9">
        <v>107.58173946969586</v>
      </c>
      <c r="O72" s="9">
        <v>110.15685669111171</v>
      </c>
      <c r="P72" s="9">
        <v>113.19449375892808</v>
      </c>
      <c r="Q72" s="9">
        <v>116.26273455885718</v>
      </c>
      <c r="R72" s="9">
        <v>119.28355305937234</v>
      </c>
      <c r="S72" s="9">
        <v>121.97351739718658</v>
      </c>
      <c r="T72" s="9">
        <v>124.30173316390029</v>
      </c>
      <c r="U72" s="9">
        <v>126.32229967922362</v>
      </c>
      <c r="V72" s="9">
        <v>128.08388306157764</v>
      </c>
      <c r="W72" s="10">
        <v>1.5722535028825035E-2</v>
      </c>
    </row>
    <row r="73" spans="1:23" ht="15" customHeight="1">
      <c r="A73" s="59"/>
      <c r="B73" s="8" t="s">
        <v>85</v>
      </c>
      <c r="C73" s="9">
        <v>2114.2501137799995</v>
      </c>
      <c r="D73" s="9">
        <v>2221.4097574499997</v>
      </c>
      <c r="E73" s="9">
        <v>2133.6829775861506</v>
      </c>
      <c r="F73" s="9">
        <v>2151.2510460135659</v>
      </c>
      <c r="G73" s="9">
        <v>2178.5361252241282</v>
      </c>
      <c r="H73" s="9">
        <v>2203.4848911004774</v>
      </c>
      <c r="I73" s="9">
        <v>2237.2534752630622</v>
      </c>
      <c r="J73" s="9">
        <v>2282.4570305741686</v>
      </c>
      <c r="K73" s="9">
        <v>2334.5826150197513</v>
      </c>
      <c r="L73" s="9">
        <v>2387.4506356826023</v>
      </c>
      <c r="M73" s="9">
        <v>2443.3715628644495</v>
      </c>
      <c r="N73" s="9">
        <v>2501.94827048655</v>
      </c>
      <c r="O73" s="9">
        <v>2575.5287304179433</v>
      </c>
      <c r="P73" s="9">
        <v>2653.9329055059029</v>
      </c>
      <c r="Q73" s="9">
        <v>2730.3790792134614</v>
      </c>
      <c r="R73" s="9">
        <v>2808.7812174873497</v>
      </c>
      <c r="S73" s="9">
        <v>2880.9911239904095</v>
      </c>
      <c r="T73" s="9">
        <v>2939.1278039014246</v>
      </c>
      <c r="U73" s="9">
        <v>2987.6895786563068</v>
      </c>
      <c r="V73" s="9">
        <v>3031.7598224627041</v>
      </c>
      <c r="W73" s="10">
        <v>2.0879318944916347E-2</v>
      </c>
    </row>
    <row r="74" spans="1:23" ht="15" customHeight="1">
      <c r="A74" s="59"/>
      <c r="B74" s="8" t="s">
        <v>86</v>
      </c>
      <c r="C74" s="9">
        <v>1165.4183199700003</v>
      </c>
      <c r="D74" s="9">
        <v>1140.7355025099998</v>
      </c>
      <c r="E74" s="9">
        <v>1103.8716158497132</v>
      </c>
      <c r="F74" s="9">
        <v>1110.8587943759251</v>
      </c>
      <c r="G74" s="9">
        <v>1117.0691586457529</v>
      </c>
      <c r="H74" s="9">
        <v>1117.900701233531</v>
      </c>
      <c r="I74" s="9">
        <v>1122.8215761744125</v>
      </c>
      <c r="J74" s="9">
        <v>1129.877522710631</v>
      </c>
      <c r="K74" s="9">
        <v>1137.3735276287316</v>
      </c>
      <c r="L74" s="9">
        <v>1143.6414573403199</v>
      </c>
      <c r="M74" s="9">
        <v>1151.9374447408416</v>
      </c>
      <c r="N74" s="9">
        <v>1159.0345879700803</v>
      </c>
      <c r="O74" s="9">
        <v>1169.4232967045325</v>
      </c>
      <c r="P74" s="9">
        <v>1180.5473053126464</v>
      </c>
      <c r="Q74" s="9">
        <v>1192.3001295263441</v>
      </c>
      <c r="R74" s="9">
        <v>1203.8239269535761</v>
      </c>
      <c r="S74" s="9">
        <v>1213.3879530797226</v>
      </c>
      <c r="T74" s="9">
        <v>1221.4223555771889</v>
      </c>
      <c r="U74" s="9">
        <v>1228.1841736638512</v>
      </c>
      <c r="V74" s="9">
        <v>1233.7169396640056</v>
      </c>
      <c r="W74" s="10">
        <v>6.5630822931777022E-3</v>
      </c>
    </row>
    <row r="75" spans="1:23" ht="15" customHeight="1">
      <c r="A75" s="59"/>
      <c r="B75" s="8" t="s">
        <v>87</v>
      </c>
      <c r="C75" s="9">
        <v>106.031372</v>
      </c>
      <c r="D75" s="9">
        <v>108.53283200000001</v>
      </c>
      <c r="E75" s="9">
        <v>103.16344912554685</v>
      </c>
      <c r="F75" s="9">
        <v>103.7114172008596</v>
      </c>
      <c r="G75" s="9">
        <v>104.13876305835507</v>
      </c>
      <c r="H75" s="9">
        <v>104.11954626299583</v>
      </c>
      <c r="I75" s="9">
        <v>104.47339193767311</v>
      </c>
      <c r="J75" s="9">
        <v>105.00635887814285</v>
      </c>
      <c r="K75" s="9">
        <v>105.38652285728826</v>
      </c>
      <c r="L75" s="9">
        <v>105.64273373998297</v>
      </c>
      <c r="M75" s="9">
        <v>105.95369411401698</v>
      </c>
      <c r="N75" s="9">
        <v>106.24963767022093</v>
      </c>
      <c r="O75" s="9">
        <v>106.77803339287284</v>
      </c>
      <c r="P75" s="9">
        <v>107.44272559820669</v>
      </c>
      <c r="Q75" s="9">
        <v>108.08278707365052</v>
      </c>
      <c r="R75" s="9">
        <v>108.7347966811214</v>
      </c>
      <c r="S75" s="9">
        <v>109.30188116260041</v>
      </c>
      <c r="T75" s="9">
        <v>109.79726197967609</v>
      </c>
      <c r="U75" s="9">
        <v>110.2544481984833</v>
      </c>
      <c r="V75" s="9">
        <v>110.65924188413995</v>
      </c>
      <c r="W75" s="10">
        <v>4.1344629017798784E-3</v>
      </c>
    </row>
    <row r="76" spans="1:23" ht="15" customHeight="1">
      <c r="A76" s="59"/>
      <c r="B76" s="8" t="s">
        <v>53</v>
      </c>
      <c r="C76" s="9">
        <v>1540.15760529264</v>
      </c>
      <c r="D76" s="9">
        <v>1373.9901729999999</v>
      </c>
      <c r="E76" s="9">
        <v>2817.2165163292602</v>
      </c>
      <c r="F76" s="9">
        <v>2817.2165163292602</v>
      </c>
      <c r="G76" s="9">
        <v>2817.2165163292602</v>
      </c>
      <c r="H76" s="9">
        <v>2817.2165163292602</v>
      </c>
      <c r="I76" s="9">
        <v>2817.2165163292602</v>
      </c>
      <c r="J76" s="9">
        <v>2817.2165163292602</v>
      </c>
      <c r="K76" s="9">
        <v>2817.2165163292602</v>
      </c>
      <c r="L76" s="9">
        <v>2817.2165163292602</v>
      </c>
      <c r="M76" s="9">
        <v>2817.2165163292602</v>
      </c>
      <c r="N76" s="9">
        <v>2817.2165163292602</v>
      </c>
      <c r="O76" s="9">
        <v>2817.2165163292602</v>
      </c>
      <c r="P76" s="9">
        <v>2817.2165163292602</v>
      </c>
      <c r="Q76" s="9">
        <v>2817.2165163292602</v>
      </c>
      <c r="R76" s="9">
        <v>2817.2165163292602</v>
      </c>
      <c r="S76" s="9">
        <v>2817.2165163292602</v>
      </c>
      <c r="T76" s="9">
        <v>2817.2165163292602</v>
      </c>
      <c r="U76" s="9">
        <v>2817.2165163292602</v>
      </c>
      <c r="V76" s="9">
        <v>2817.2165163292602</v>
      </c>
      <c r="W76" s="10">
        <v>0</v>
      </c>
    </row>
    <row r="77" spans="1:23" ht="15" customHeight="1" thickBot="1">
      <c r="A77" s="60"/>
      <c r="B77" s="8" t="s">
        <v>88</v>
      </c>
      <c r="C77" s="9">
        <v>2107.8639280000002</v>
      </c>
      <c r="D77" s="9">
        <v>2234.8849059999998</v>
      </c>
      <c r="E77" s="9">
        <v>1868.8434106980401</v>
      </c>
      <c r="F77" s="9">
        <v>1868.8434106980401</v>
      </c>
      <c r="G77" s="9">
        <v>1868.8434106980401</v>
      </c>
      <c r="H77" s="9">
        <v>1868.8434106980401</v>
      </c>
      <c r="I77" s="9">
        <v>1868.8434106980401</v>
      </c>
      <c r="J77" s="9">
        <v>1868.8434106980401</v>
      </c>
      <c r="K77" s="9">
        <v>1868.8434106980401</v>
      </c>
      <c r="L77" s="9">
        <v>1868.8434106980401</v>
      </c>
      <c r="M77" s="9">
        <v>1868.8434106980401</v>
      </c>
      <c r="N77" s="9">
        <v>1868.8434106980401</v>
      </c>
      <c r="O77" s="9">
        <v>1868.8434106980401</v>
      </c>
      <c r="P77" s="9">
        <v>1868.8434106980401</v>
      </c>
      <c r="Q77" s="9">
        <v>1868.8434106980401</v>
      </c>
      <c r="R77" s="9">
        <v>1868.8434106980401</v>
      </c>
      <c r="S77" s="9">
        <v>1868.8434106980401</v>
      </c>
      <c r="T77" s="9">
        <v>1868.8434106980401</v>
      </c>
      <c r="U77" s="9">
        <v>1868.8434106980401</v>
      </c>
      <c r="V77" s="9">
        <v>1868.8434106980401</v>
      </c>
      <c r="W77" s="10">
        <v>0</v>
      </c>
    </row>
    <row r="78" spans="1:23" ht="15" customHeight="1" thickBot="1">
      <c r="A78" s="56" t="s">
        <v>89</v>
      </c>
      <c r="B78" s="56"/>
      <c r="C78" s="14">
        <v>92618.621489599987</v>
      </c>
      <c r="D78" s="14">
        <v>97680.01</v>
      </c>
      <c r="E78" s="14">
        <v>95453</v>
      </c>
      <c r="F78" s="14">
        <v>95589.13</v>
      </c>
      <c r="G78" s="14">
        <v>96007.08</v>
      </c>
      <c r="H78" s="14">
        <v>96432.59</v>
      </c>
      <c r="I78" s="14">
        <v>97256.53</v>
      </c>
      <c r="J78" s="14">
        <v>98566.54</v>
      </c>
      <c r="K78" s="14">
        <v>100245.22</v>
      </c>
      <c r="L78" s="14">
        <v>102031.14</v>
      </c>
      <c r="M78" s="14">
        <v>103976.75</v>
      </c>
      <c r="N78" s="14">
        <v>106069.99</v>
      </c>
      <c r="O78" s="14">
        <v>108812.04</v>
      </c>
      <c r="P78" s="14">
        <v>111844.17</v>
      </c>
      <c r="Q78" s="14">
        <v>114836.52</v>
      </c>
      <c r="R78" s="14">
        <v>118124.31</v>
      </c>
      <c r="S78" s="14">
        <v>121134.73</v>
      </c>
      <c r="T78" s="14">
        <v>123402.56</v>
      </c>
      <c r="U78" s="14">
        <v>125363.96</v>
      </c>
      <c r="V78" s="14">
        <v>127155.8</v>
      </c>
      <c r="W78" s="15">
        <v>1.7012451528327421E-2</v>
      </c>
    </row>
    <row r="79" spans="1:23" ht="15" customHeight="1">
      <c r="A79" s="58" t="s">
        <v>90</v>
      </c>
      <c r="B79" s="8" t="s">
        <v>91</v>
      </c>
      <c r="C79" s="9">
        <v>11676.316325640002</v>
      </c>
      <c r="D79" s="9">
        <v>7826.5201039999993</v>
      </c>
      <c r="E79" s="9">
        <v>4676.9419999999991</v>
      </c>
      <c r="F79" s="9">
        <v>3317.1989999999969</v>
      </c>
      <c r="G79" s="9">
        <v>3239.3329999999987</v>
      </c>
      <c r="H79" s="9">
        <v>3293.1836941293077</v>
      </c>
      <c r="I79" s="9">
        <v>3362.7370360365694</v>
      </c>
      <c r="J79" s="9">
        <v>3462.7336568977298</v>
      </c>
      <c r="K79" s="9">
        <v>3577.1232899719798</v>
      </c>
      <c r="L79" s="9">
        <v>3685.9807508732083</v>
      </c>
      <c r="M79" s="9">
        <v>3828.3708997491522</v>
      </c>
      <c r="N79" s="9">
        <v>3967.8033177603102</v>
      </c>
      <c r="O79" s="9">
        <v>4141.2498524736875</v>
      </c>
      <c r="P79" s="9">
        <v>4331.7400686097571</v>
      </c>
      <c r="Q79" s="9">
        <v>4515.1557921388812</v>
      </c>
      <c r="R79" s="9">
        <v>4731.7272393040985</v>
      </c>
      <c r="S79" s="9">
        <v>4910.5895231175891</v>
      </c>
      <c r="T79" s="9">
        <v>5077.153750866979</v>
      </c>
      <c r="U79" s="9">
        <v>5230.9411718949123</v>
      </c>
      <c r="V79" s="9">
        <v>5371.894922412539</v>
      </c>
      <c r="W79" s="10">
        <v>8.1824856631833587E-3</v>
      </c>
    </row>
    <row r="80" spans="1:23" ht="15" customHeight="1">
      <c r="A80" s="59"/>
      <c r="B80" s="8" t="s">
        <v>92</v>
      </c>
      <c r="C80" s="9">
        <v>3566</v>
      </c>
      <c r="D80" s="9">
        <v>3840.739896</v>
      </c>
      <c r="E80" s="9">
        <v>3846</v>
      </c>
      <c r="F80" s="9">
        <v>3941.9070000000002</v>
      </c>
      <c r="G80" s="9">
        <v>3941.9070000000002</v>
      </c>
      <c r="H80" s="9">
        <v>3941.9070000000002</v>
      </c>
      <c r="I80" s="9">
        <v>3941.9070000000002</v>
      </c>
      <c r="J80" s="9">
        <v>3941.9070000000002</v>
      </c>
      <c r="K80" s="9">
        <v>3941.9070000000002</v>
      </c>
      <c r="L80" s="9">
        <v>3941.9070000000002</v>
      </c>
      <c r="M80" s="9">
        <v>3941.9070000000002</v>
      </c>
      <c r="N80" s="9">
        <v>3941.9070000000002</v>
      </c>
      <c r="O80" s="9">
        <v>3941.9070000000002</v>
      </c>
      <c r="P80" s="9">
        <v>3941.9070000000002</v>
      </c>
      <c r="Q80" s="9">
        <v>3941.9070000000002</v>
      </c>
      <c r="R80" s="9">
        <v>3942.9070000000002</v>
      </c>
      <c r="S80" s="9">
        <v>3943.9070000000002</v>
      </c>
      <c r="T80" s="9">
        <v>3944.9070000000002</v>
      </c>
      <c r="U80" s="9">
        <v>3945.9070000000002</v>
      </c>
      <c r="V80" s="9">
        <v>3946.9070000000002</v>
      </c>
      <c r="W80" s="10">
        <v>1.524607330142036E-3</v>
      </c>
    </row>
    <row r="81" spans="1:23" ht="15" customHeight="1">
      <c r="A81" s="59"/>
      <c r="B81" s="8" t="s">
        <v>93</v>
      </c>
      <c r="C81" s="9">
        <v>399.23896812999999</v>
      </c>
      <c r="D81" s="9">
        <v>661.17</v>
      </c>
      <c r="E81" s="9">
        <v>1169.2249999999999</v>
      </c>
      <c r="F81" s="9">
        <v>2022.846</v>
      </c>
      <c r="G81" s="9">
        <v>2273.8539999999998</v>
      </c>
      <c r="H81" s="9">
        <v>2318.8065713634901</v>
      </c>
      <c r="I81" s="9">
        <v>2372.0595867377501</v>
      </c>
      <c r="J81" s="9">
        <v>2441.7295238863599</v>
      </c>
      <c r="K81" s="9">
        <v>2521.0976281953099</v>
      </c>
      <c r="L81" s="9">
        <v>2593.80056298605</v>
      </c>
      <c r="M81" s="9">
        <v>2675.37164552166</v>
      </c>
      <c r="N81" s="9">
        <v>2756.3884106145902</v>
      </c>
      <c r="O81" s="9">
        <v>2855.5219158402101</v>
      </c>
      <c r="P81" s="9">
        <v>2962.34238147424</v>
      </c>
      <c r="Q81" s="9">
        <v>3058.7039511891198</v>
      </c>
      <c r="R81" s="9">
        <v>3175.3468734553999</v>
      </c>
      <c r="S81" s="9">
        <v>3271.1027202586101</v>
      </c>
      <c r="T81" s="9">
        <v>3360.5843381363202</v>
      </c>
      <c r="U81" s="9">
        <v>3443.8977605150899</v>
      </c>
      <c r="V81" s="9">
        <v>3520.01468491786</v>
      </c>
      <c r="W81" s="10">
        <v>6.6978503044409221E-2</v>
      </c>
    </row>
    <row r="82" spans="1:23" ht="15" customHeight="1">
      <c r="A82" s="59"/>
      <c r="B82" s="8" t="s">
        <v>65</v>
      </c>
      <c r="C82" s="9">
        <v>0</v>
      </c>
      <c r="D82" s="9">
        <v>0</v>
      </c>
      <c r="E82" s="9">
        <v>0</v>
      </c>
      <c r="F82" s="9">
        <v>0</v>
      </c>
      <c r="G82" s="9">
        <v>0</v>
      </c>
      <c r="H82" s="9">
        <v>0</v>
      </c>
      <c r="I82" s="9">
        <v>0</v>
      </c>
      <c r="J82" s="9">
        <v>0</v>
      </c>
      <c r="K82" s="9">
        <v>0</v>
      </c>
      <c r="L82" s="9">
        <v>0</v>
      </c>
      <c r="M82" s="9">
        <v>0</v>
      </c>
      <c r="N82" s="9">
        <v>0</v>
      </c>
      <c r="O82" s="9">
        <v>0</v>
      </c>
      <c r="P82" s="9">
        <v>0</v>
      </c>
      <c r="Q82" s="9">
        <v>0</v>
      </c>
      <c r="R82" s="9">
        <v>0</v>
      </c>
      <c r="S82" s="9">
        <v>0</v>
      </c>
      <c r="T82" s="9">
        <v>0</v>
      </c>
      <c r="U82" s="9">
        <v>0</v>
      </c>
      <c r="V82" s="9">
        <v>0</v>
      </c>
      <c r="W82" s="10"/>
    </row>
    <row r="83" spans="1:23" ht="15" customHeight="1" thickBot="1">
      <c r="A83" s="59"/>
      <c r="B83" s="8" t="s">
        <v>94</v>
      </c>
      <c r="C83" s="9">
        <v>1918.9441322299999</v>
      </c>
      <c r="D83" s="9">
        <v>5538.82</v>
      </c>
      <c r="E83" s="9">
        <v>7901.1930000000002</v>
      </c>
      <c r="F83" s="9">
        <v>8421.8080000000009</v>
      </c>
      <c r="G83" s="9">
        <v>8463.9159999999993</v>
      </c>
      <c r="H83" s="9">
        <v>8626.1527345072009</v>
      </c>
      <c r="I83" s="9">
        <v>8818.7963772256808</v>
      </c>
      <c r="J83" s="9">
        <v>9071.8298192159109</v>
      </c>
      <c r="K83" s="9">
        <v>9359.4620818327094</v>
      </c>
      <c r="L83" s="9">
        <v>9621.0216861407407</v>
      </c>
      <c r="M83" s="9">
        <v>9913.9604547291892</v>
      </c>
      <c r="N83" s="9">
        <v>10205.101271625101</v>
      </c>
      <c r="O83" s="9">
        <v>10562.0312316861</v>
      </c>
      <c r="P83" s="9">
        <v>10947.290549916001</v>
      </c>
      <c r="Q83" s="9">
        <v>11292.043256671999</v>
      </c>
      <c r="R83" s="9">
        <v>11714.318887240501</v>
      </c>
      <c r="S83" s="9">
        <v>12062.3107566238</v>
      </c>
      <c r="T83" s="9">
        <v>12389.3149109967</v>
      </c>
      <c r="U83" s="9">
        <v>12695.15406759</v>
      </c>
      <c r="V83" s="9">
        <v>12975.4433926696</v>
      </c>
      <c r="W83" s="10">
        <v>2.9608989445792711E-2</v>
      </c>
    </row>
    <row r="84" spans="1:23" ht="15" customHeight="1" thickBot="1">
      <c r="A84" s="56" t="s">
        <v>95</v>
      </c>
      <c r="B84" s="56"/>
      <c r="C84" s="14">
        <v>17560.499426000002</v>
      </c>
      <c r="D84" s="14">
        <v>17867.25</v>
      </c>
      <c r="E84" s="14">
        <v>17593.36</v>
      </c>
      <c r="F84" s="14">
        <v>17703.759999999998</v>
      </c>
      <c r="G84" s="14">
        <v>17919.009999999998</v>
      </c>
      <c r="H84" s="14">
        <v>18180.05</v>
      </c>
      <c r="I84" s="14">
        <v>18495.5</v>
      </c>
      <c r="J84" s="14">
        <v>18918.2</v>
      </c>
      <c r="K84" s="14">
        <v>19399.59</v>
      </c>
      <c r="L84" s="14">
        <v>19842.71</v>
      </c>
      <c r="M84" s="14">
        <v>20359.61</v>
      </c>
      <c r="N84" s="14">
        <v>20871.2</v>
      </c>
      <c r="O84" s="14">
        <v>21500.71</v>
      </c>
      <c r="P84" s="14">
        <v>22183.279999999999</v>
      </c>
      <c r="Q84" s="14">
        <v>22807.81</v>
      </c>
      <c r="R84" s="14">
        <v>23564.3</v>
      </c>
      <c r="S84" s="14">
        <v>24187.91</v>
      </c>
      <c r="T84" s="14">
        <v>24771.96</v>
      </c>
      <c r="U84" s="14">
        <v>25315.9</v>
      </c>
      <c r="V84" s="14">
        <v>25814.26</v>
      </c>
      <c r="W84" s="15">
        <v>2.2809512017532896E-2</v>
      </c>
    </row>
    <row r="85" spans="1:23" ht="15" customHeight="1">
      <c r="A85" s="61" t="s">
        <v>96</v>
      </c>
      <c r="B85" s="21" t="s">
        <v>97</v>
      </c>
      <c r="C85" s="9">
        <v>10479.126158000005</v>
      </c>
      <c r="D85" s="9">
        <v>10661.6775923</v>
      </c>
      <c r="E85" s="9">
        <v>10612.995553148483</v>
      </c>
      <c r="F85" s="9">
        <v>10556.55653885971</v>
      </c>
      <c r="G85" s="9">
        <v>10613.596602201083</v>
      </c>
      <c r="H85" s="9">
        <v>10711.093335316411</v>
      </c>
      <c r="I85" s="9">
        <v>10827.070077259239</v>
      </c>
      <c r="J85" s="9">
        <v>11000.85513119761</v>
      </c>
      <c r="K85" s="9">
        <v>11220.981481075245</v>
      </c>
      <c r="L85" s="9">
        <v>11470.459576836791</v>
      </c>
      <c r="M85" s="9">
        <v>11716.696016590031</v>
      </c>
      <c r="N85" s="9">
        <v>12003.319189889931</v>
      </c>
      <c r="O85" s="9">
        <v>12327.418586206913</v>
      </c>
      <c r="P85" s="9">
        <v>12664.080579106776</v>
      </c>
      <c r="Q85" s="9">
        <v>13002.458857216121</v>
      </c>
      <c r="R85" s="9">
        <v>13357.22690820167</v>
      </c>
      <c r="S85" s="9">
        <v>13696.775989051745</v>
      </c>
      <c r="T85" s="9">
        <v>14028.880084174414</v>
      </c>
      <c r="U85" s="9">
        <v>14344.454846440422</v>
      </c>
      <c r="V85" s="9">
        <v>14645.283702280798</v>
      </c>
      <c r="W85" s="10">
        <v>1.9124042877332048E-2</v>
      </c>
    </row>
    <row r="86" spans="1:23" ht="15" customHeight="1">
      <c r="A86" s="62"/>
      <c r="B86" s="8" t="s">
        <v>98</v>
      </c>
      <c r="C86" s="9">
        <v>2639.4720620000003</v>
      </c>
      <c r="D86" s="9">
        <v>2633.5921190000004</v>
      </c>
      <c r="E86" s="9">
        <v>2431.4565101359444</v>
      </c>
      <c r="F86" s="9">
        <v>2416.7428821727972</v>
      </c>
      <c r="G86" s="9">
        <v>2417.3533877563546</v>
      </c>
      <c r="H86" s="9">
        <v>2425.1902481030561</v>
      </c>
      <c r="I86" s="9">
        <v>2431.8740899734589</v>
      </c>
      <c r="J86" s="9">
        <v>2446.4528696913881</v>
      </c>
      <c r="K86" s="9">
        <v>2464.535805384583</v>
      </c>
      <c r="L86" s="9">
        <v>2485.9646821252618</v>
      </c>
      <c r="M86" s="9">
        <v>2511.3435189159809</v>
      </c>
      <c r="N86" s="9">
        <v>2543.0496437674592</v>
      </c>
      <c r="O86" s="9">
        <v>2584.3345980871281</v>
      </c>
      <c r="P86" s="9">
        <v>2631.6093990351224</v>
      </c>
      <c r="Q86" s="9">
        <v>2682.4627225116483</v>
      </c>
      <c r="R86" s="9">
        <v>2733.4435345165966</v>
      </c>
      <c r="S86" s="9">
        <v>2779.688099526712</v>
      </c>
      <c r="T86" s="9">
        <v>2822.228885707239</v>
      </c>
      <c r="U86" s="9">
        <v>2860.4231869197042</v>
      </c>
      <c r="V86" s="9">
        <v>2894.4298704254456</v>
      </c>
      <c r="W86" s="10">
        <v>1.0305545452394149E-2</v>
      </c>
    </row>
    <row r="87" spans="1:23" ht="15" customHeight="1">
      <c r="A87" s="62"/>
      <c r="B87" s="8" t="s">
        <v>99</v>
      </c>
      <c r="C87" s="9">
        <v>1147.5842910000001</v>
      </c>
      <c r="D87" s="9">
        <v>1175.0714940099999</v>
      </c>
      <c r="E87" s="9">
        <v>1092.7181147345884</v>
      </c>
      <c r="F87" s="9">
        <v>1088.2287095373199</v>
      </c>
      <c r="G87" s="9">
        <v>1090.266816394427</v>
      </c>
      <c r="H87" s="9">
        <v>1094.5994256261267</v>
      </c>
      <c r="I87" s="9">
        <v>1098.8038252373749</v>
      </c>
      <c r="J87" s="9">
        <v>1107.5148656284387</v>
      </c>
      <c r="K87" s="9">
        <v>1118.4477324233801</v>
      </c>
      <c r="L87" s="9">
        <v>1131.2158720372161</v>
      </c>
      <c r="M87" s="9">
        <v>1144.8937950962672</v>
      </c>
      <c r="N87" s="9">
        <v>1161.4277728071102</v>
      </c>
      <c r="O87" s="9">
        <v>1182.5777958938618</v>
      </c>
      <c r="P87" s="9">
        <v>1206.5411216590426</v>
      </c>
      <c r="Q87" s="9">
        <v>1231.7593905774636</v>
      </c>
      <c r="R87" s="9">
        <v>1256.5625525273688</v>
      </c>
      <c r="S87" s="9">
        <v>1278.7370763886145</v>
      </c>
      <c r="T87" s="9">
        <v>1299.0627942708018</v>
      </c>
      <c r="U87" s="9">
        <v>1317.0930476167584</v>
      </c>
      <c r="V87" s="9">
        <v>1332.9952478196788</v>
      </c>
      <c r="W87" s="10">
        <v>1.1760392487118798E-2</v>
      </c>
    </row>
    <row r="88" spans="1:23" ht="15" customHeight="1">
      <c r="A88" s="62"/>
      <c r="B88" s="8" t="s">
        <v>100</v>
      </c>
      <c r="C88" s="9">
        <v>757.31021099999998</v>
      </c>
      <c r="D88" s="9">
        <v>732.55487497700005</v>
      </c>
      <c r="E88" s="9">
        <v>667.45051103656863</v>
      </c>
      <c r="F88" s="9">
        <v>664.45431097537892</v>
      </c>
      <c r="G88" s="9">
        <v>665.55595165805721</v>
      </c>
      <c r="H88" s="9">
        <v>667.97295637498075</v>
      </c>
      <c r="I88" s="9">
        <v>670.66435038732561</v>
      </c>
      <c r="J88" s="9">
        <v>676.57915071035268</v>
      </c>
      <c r="K88" s="9">
        <v>684.06176338132263</v>
      </c>
      <c r="L88" s="9">
        <v>692.9322714913659</v>
      </c>
      <c r="M88" s="9">
        <v>702.72257541648037</v>
      </c>
      <c r="N88" s="9">
        <v>714.71730477726101</v>
      </c>
      <c r="O88" s="9">
        <v>729.92620326008432</v>
      </c>
      <c r="P88" s="9">
        <v>747.12404219035761</v>
      </c>
      <c r="Q88" s="9">
        <v>765.15931041651345</v>
      </c>
      <c r="R88" s="9">
        <v>783.03070741433339</v>
      </c>
      <c r="S88" s="9">
        <v>799.13904054851184</v>
      </c>
      <c r="T88" s="9">
        <v>813.98864912864883</v>
      </c>
      <c r="U88" s="9">
        <v>827.25010008386312</v>
      </c>
      <c r="V88" s="9">
        <v>838.98491035694974</v>
      </c>
      <c r="W88" s="10">
        <v>1.3545477171182707E-2</v>
      </c>
    </row>
    <row r="89" spans="1:23" ht="15" customHeight="1">
      <c r="A89" s="62"/>
      <c r="B89" s="8" t="s">
        <v>101</v>
      </c>
      <c r="C89" s="9">
        <v>216.03441404</v>
      </c>
      <c r="D89" s="9">
        <v>215.94613704</v>
      </c>
      <c r="E89" s="9">
        <v>205.36810811351492</v>
      </c>
      <c r="F89" s="9">
        <v>203.27465438554319</v>
      </c>
      <c r="G89" s="9">
        <v>202.60116436146555</v>
      </c>
      <c r="H89" s="9">
        <v>203.1266468879497</v>
      </c>
      <c r="I89" s="9">
        <v>203.22005383684191</v>
      </c>
      <c r="J89" s="9">
        <v>203.39084775582265</v>
      </c>
      <c r="K89" s="9">
        <v>203.54620737357712</v>
      </c>
      <c r="L89" s="9">
        <v>203.80453516548522</v>
      </c>
      <c r="M89" s="9">
        <v>204.24050142180872</v>
      </c>
      <c r="N89" s="9">
        <v>204.98765828708355</v>
      </c>
      <c r="O89" s="9">
        <v>206.17779345164425</v>
      </c>
      <c r="P89" s="9">
        <v>207.63745179506623</v>
      </c>
      <c r="Q89" s="9">
        <v>209.34881049702463</v>
      </c>
      <c r="R89" s="9">
        <v>211.02680346904836</v>
      </c>
      <c r="S89" s="9">
        <v>212.46133857426921</v>
      </c>
      <c r="T89" s="9">
        <v>213.63098015216397</v>
      </c>
      <c r="U89" s="9">
        <v>214.58632155096632</v>
      </c>
      <c r="V89" s="9">
        <v>215.35453844443416</v>
      </c>
      <c r="W89" s="10">
        <v>2.7969434501133872E-3</v>
      </c>
    </row>
    <row r="90" spans="1:23" ht="15" customHeight="1">
      <c r="A90" s="62"/>
      <c r="B90" s="8" t="s">
        <v>54</v>
      </c>
      <c r="C90" s="9">
        <v>157.32500000000002</v>
      </c>
      <c r="D90" s="9">
        <v>217.97170220000001</v>
      </c>
      <c r="E90" s="9">
        <v>219.13101718953192</v>
      </c>
      <c r="F90" s="9">
        <v>218.85216245160962</v>
      </c>
      <c r="G90" s="9">
        <v>218.91830104282053</v>
      </c>
      <c r="H90" s="9">
        <v>219.10102742555111</v>
      </c>
      <c r="I90" s="9">
        <v>219.52205053045603</v>
      </c>
      <c r="J90" s="9">
        <v>220.17349372843631</v>
      </c>
      <c r="K90" s="9">
        <v>221.17289588156373</v>
      </c>
      <c r="L90" s="9">
        <v>222.14083268375722</v>
      </c>
      <c r="M90" s="9">
        <v>223.04809520270203</v>
      </c>
      <c r="N90" s="9">
        <v>223.88127083372581</v>
      </c>
      <c r="O90" s="9">
        <v>224.80127034589472</v>
      </c>
      <c r="P90" s="9">
        <v>225.65571953135321</v>
      </c>
      <c r="Q90" s="9">
        <v>226.50877171970731</v>
      </c>
      <c r="R90" s="9">
        <v>227.35117488775163</v>
      </c>
      <c r="S90" s="9">
        <v>228.09582118784772</v>
      </c>
      <c r="T90" s="9">
        <v>228.74070813504903</v>
      </c>
      <c r="U90" s="9">
        <v>229.29728275863852</v>
      </c>
      <c r="V90" s="9">
        <v>229.76015777158011</v>
      </c>
      <c r="W90" s="10">
        <v>2.790130459316531E-3</v>
      </c>
    </row>
    <row r="91" spans="1:23" ht="15" customHeight="1">
      <c r="A91" s="62"/>
      <c r="B91" s="8" t="s">
        <v>102</v>
      </c>
      <c r="C91" s="9">
        <v>2266.6165302599998</v>
      </c>
      <c r="D91" s="9">
        <v>2306.1230000400001</v>
      </c>
      <c r="E91" s="9">
        <v>2026.2154416690205</v>
      </c>
      <c r="F91" s="9">
        <v>2034.2474841675821</v>
      </c>
      <c r="G91" s="9">
        <v>2053.0495279848069</v>
      </c>
      <c r="H91" s="9">
        <v>2083.475851802551</v>
      </c>
      <c r="I91" s="9">
        <v>2118.352878769324</v>
      </c>
      <c r="J91" s="9">
        <v>2162.389866644136</v>
      </c>
      <c r="K91" s="9">
        <v>2214.7417628177122</v>
      </c>
      <c r="L91" s="9">
        <v>2278.0820326294192</v>
      </c>
      <c r="M91" s="9">
        <v>2354.2415555146076</v>
      </c>
      <c r="N91" s="9">
        <v>2437.3405527251152</v>
      </c>
      <c r="O91" s="9">
        <v>2549.130747915859</v>
      </c>
      <c r="P91" s="9">
        <v>2665.9333878756829</v>
      </c>
      <c r="Q91" s="9">
        <v>2789.5771323043509</v>
      </c>
      <c r="R91" s="9">
        <v>2909.5755843050542</v>
      </c>
      <c r="S91" s="9">
        <v>3018.0302559951083</v>
      </c>
      <c r="T91" s="9">
        <v>3115.2545495113673</v>
      </c>
      <c r="U91" s="9">
        <v>3201.4834371031379</v>
      </c>
      <c r="V91" s="9">
        <v>3277.6369270892806</v>
      </c>
      <c r="W91" s="10">
        <v>2.869535267365908E-2</v>
      </c>
    </row>
    <row r="92" spans="1:23" ht="15" customHeight="1" thickBot="1">
      <c r="A92" s="62"/>
      <c r="B92" s="8" t="s">
        <v>103</v>
      </c>
      <c r="C92" s="9">
        <v>513.71310500000004</v>
      </c>
      <c r="D92" s="9">
        <v>526.36531500000001</v>
      </c>
      <c r="E92" s="9">
        <v>500.32585022438252</v>
      </c>
      <c r="F92" s="9">
        <v>502.33465757333175</v>
      </c>
      <c r="G92" s="9">
        <v>509.30201147821998</v>
      </c>
      <c r="H92" s="9">
        <v>519.17444526918609</v>
      </c>
      <c r="I92" s="9">
        <v>529.19294198494185</v>
      </c>
      <c r="J92" s="9">
        <v>540.3736403244435</v>
      </c>
      <c r="K92" s="9">
        <v>552.52627172317614</v>
      </c>
      <c r="L92" s="9">
        <v>565.89316107475111</v>
      </c>
      <c r="M92" s="9">
        <v>582.42845252996005</v>
      </c>
      <c r="N92" s="9">
        <v>599.58821313195494</v>
      </c>
      <c r="O92" s="9">
        <v>624.23452752082449</v>
      </c>
      <c r="P92" s="9">
        <v>648.78082884926766</v>
      </c>
      <c r="Q92" s="9">
        <v>675.01044319419623</v>
      </c>
      <c r="R92" s="9">
        <v>700.11086864452534</v>
      </c>
      <c r="S92" s="9">
        <v>723.09443036869243</v>
      </c>
      <c r="T92" s="9">
        <v>743.60242194223008</v>
      </c>
      <c r="U92" s="9">
        <v>761.85056944312362</v>
      </c>
      <c r="V92" s="9">
        <v>777.76152422769735</v>
      </c>
      <c r="W92" s="10">
        <v>2.6290258531773025E-2</v>
      </c>
    </row>
    <row r="93" spans="1:23" ht="15" customHeight="1" thickBot="1">
      <c r="A93" s="56" t="s">
        <v>104</v>
      </c>
      <c r="B93" s="56"/>
      <c r="C93" s="14">
        <v>18177.181771900003</v>
      </c>
      <c r="D93" s="14">
        <v>18469.29</v>
      </c>
      <c r="E93" s="14">
        <v>17755.66</v>
      </c>
      <c r="F93" s="14">
        <v>17684.689999999999</v>
      </c>
      <c r="G93" s="14">
        <v>17770.64</v>
      </c>
      <c r="H93" s="14">
        <v>17923.72</v>
      </c>
      <c r="I93" s="14">
        <v>18098.71</v>
      </c>
      <c r="J93" s="14">
        <v>18357.740000000002</v>
      </c>
      <c r="K93" s="14">
        <v>18680.02</v>
      </c>
      <c r="L93" s="14">
        <v>19050.490000000002</v>
      </c>
      <c r="M93" s="14">
        <v>19439.61</v>
      </c>
      <c r="N93" s="14">
        <v>19888.310000000001</v>
      </c>
      <c r="O93" s="14">
        <v>20428.599999999999</v>
      </c>
      <c r="P93" s="14">
        <v>20997.37</v>
      </c>
      <c r="Q93" s="14">
        <v>21582.29</v>
      </c>
      <c r="R93" s="14">
        <v>22178.33</v>
      </c>
      <c r="S93" s="14">
        <v>22736.02</v>
      </c>
      <c r="T93" s="14">
        <v>23265.39</v>
      </c>
      <c r="U93" s="14">
        <v>23756.45</v>
      </c>
      <c r="V93" s="14">
        <v>24212.2</v>
      </c>
      <c r="W93" s="15">
        <v>1.841169606722004E-2</v>
      </c>
    </row>
    <row r="94" spans="1:23" ht="15" customHeight="1" thickBot="1">
      <c r="A94" s="23" t="s">
        <v>105</v>
      </c>
      <c r="B94" s="24" t="s">
        <v>106</v>
      </c>
      <c r="C94" s="9">
        <v>20891.302882000004</v>
      </c>
      <c r="D94" s="9">
        <v>21841.52651593</v>
      </c>
      <c r="E94" s="9">
        <v>21431.163498541795</v>
      </c>
      <c r="F94" s="9">
        <v>21144.220400325547</v>
      </c>
      <c r="G94" s="9">
        <v>21180.415094757071</v>
      </c>
      <c r="H94" s="9">
        <v>21237.326815819233</v>
      </c>
      <c r="I94" s="9">
        <v>21462.731734827437</v>
      </c>
      <c r="J94" s="9">
        <v>21866.378006153504</v>
      </c>
      <c r="K94" s="9">
        <v>22422.750564914459</v>
      </c>
      <c r="L94" s="9">
        <v>23081.202067299411</v>
      </c>
      <c r="M94" s="9">
        <v>23818.395905893409</v>
      </c>
      <c r="N94" s="9">
        <v>24621.059464180209</v>
      </c>
      <c r="O94" s="9">
        <v>25584.323276123032</v>
      </c>
      <c r="P94" s="9">
        <v>26592.355921434097</v>
      </c>
      <c r="Q94" s="9">
        <v>27606.821157146907</v>
      </c>
      <c r="R94" s="9">
        <v>28667.551078430435</v>
      </c>
      <c r="S94" s="9">
        <v>29636.755958746478</v>
      </c>
      <c r="T94" s="9">
        <v>30487.006436241165</v>
      </c>
      <c r="U94" s="9">
        <v>31192.517914852928</v>
      </c>
      <c r="V94" s="9">
        <v>31814.941815265356</v>
      </c>
      <c r="W94" s="15">
        <v>2.3512751855089942E-2</v>
      </c>
    </row>
    <row r="95" spans="1:23" ht="15" customHeight="1">
      <c r="A95" s="50" t="s">
        <v>107</v>
      </c>
      <c r="B95" s="8" t="s">
        <v>108</v>
      </c>
      <c r="C95" s="9">
        <v>957.30151455000009</v>
      </c>
      <c r="D95" s="9">
        <v>1012.4416103999999</v>
      </c>
      <c r="E95" s="9">
        <v>1003.6467399014293</v>
      </c>
      <c r="F95" s="9">
        <v>1000.2058382327525</v>
      </c>
      <c r="G95" s="9">
        <v>1010.6181025047251</v>
      </c>
      <c r="H95" s="9">
        <v>1023.5961462718707</v>
      </c>
      <c r="I95" s="9">
        <v>1042.1197475867966</v>
      </c>
      <c r="J95" s="9">
        <v>1067.9113068534143</v>
      </c>
      <c r="K95" s="9">
        <v>1101.4581168732202</v>
      </c>
      <c r="L95" s="9">
        <v>1142.380796460691</v>
      </c>
      <c r="M95" s="9">
        <v>1189.7674630517502</v>
      </c>
      <c r="N95" s="9">
        <v>1239.4725801131649</v>
      </c>
      <c r="O95" s="9">
        <v>1298.7714618510706</v>
      </c>
      <c r="P95" s="9">
        <v>1360.7906586295408</v>
      </c>
      <c r="Q95" s="9">
        <v>1422.4171099880266</v>
      </c>
      <c r="R95" s="9">
        <v>1488.4880668337373</v>
      </c>
      <c r="S95" s="9">
        <v>1552.3101127809471</v>
      </c>
      <c r="T95" s="9">
        <v>1609.1785450785783</v>
      </c>
      <c r="U95" s="9">
        <v>1661.3917147736809</v>
      </c>
      <c r="V95" s="9">
        <v>1710.91972836893</v>
      </c>
      <c r="W95" s="10">
        <v>3.1873352967084267E-2</v>
      </c>
    </row>
    <row r="96" spans="1:23" ht="15" customHeight="1" thickBot="1">
      <c r="A96" s="51"/>
      <c r="B96" s="8" t="s">
        <v>109</v>
      </c>
      <c r="C96" s="9">
        <v>937.59940537000023</v>
      </c>
      <c r="D96" s="9">
        <v>1026.999999959</v>
      </c>
      <c r="E96" s="9">
        <v>1011.7244639829455</v>
      </c>
      <c r="F96" s="9">
        <v>1006.5910958651584</v>
      </c>
      <c r="G96" s="9">
        <v>1017.6808001316225</v>
      </c>
      <c r="H96" s="9">
        <v>1032.4706865043122</v>
      </c>
      <c r="I96" s="9">
        <v>1054.6087958549854</v>
      </c>
      <c r="J96" s="9">
        <v>1086.3336691007137</v>
      </c>
      <c r="K96" s="9">
        <v>1127.8726754900608</v>
      </c>
      <c r="L96" s="9">
        <v>1178.9383342770154</v>
      </c>
      <c r="M96" s="9">
        <v>1234.9953447551252</v>
      </c>
      <c r="N96" s="9">
        <v>1294.6667088840004</v>
      </c>
      <c r="O96" s="9">
        <v>1364.126732341957</v>
      </c>
      <c r="P96" s="9">
        <v>1436.4009202440402</v>
      </c>
      <c r="Q96" s="9">
        <v>1506.6973539219118</v>
      </c>
      <c r="R96" s="9">
        <v>1582.451731194396</v>
      </c>
      <c r="S96" s="9">
        <v>1655.4417426006382</v>
      </c>
      <c r="T96" s="9">
        <v>1718.4342655421365</v>
      </c>
      <c r="U96" s="9">
        <v>1775.6336021325076</v>
      </c>
      <c r="V96" s="9">
        <v>1829.7659561816902</v>
      </c>
      <c r="W96" s="10">
        <v>3.5469359969709124E-2</v>
      </c>
    </row>
    <row r="97" spans="1:23" ht="15" customHeight="1" thickBot="1">
      <c r="A97" s="25" t="s">
        <v>110</v>
      </c>
      <c r="B97" s="25"/>
      <c r="C97" s="14">
        <v>1894.9009199100003</v>
      </c>
      <c r="D97" s="14">
        <v>2039.4416103589999</v>
      </c>
      <c r="E97" s="14">
        <v>2015.3712038843748</v>
      </c>
      <c r="F97" s="14">
        <v>2006.7969340979109</v>
      </c>
      <c r="G97" s="14">
        <v>2028.2989026363475</v>
      </c>
      <c r="H97" s="14">
        <v>2056.0668327761828</v>
      </c>
      <c r="I97" s="14">
        <v>2096.7285434417818</v>
      </c>
      <c r="J97" s="14">
        <v>2154.2449759541278</v>
      </c>
      <c r="K97" s="14">
        <v>2229.330792363281</v>
      </c>
      <c r="L97" s="14">
        <v>2321.3191307377065</v>
      </c>
      <c r="M97" s="14">
        <v>2424.7628078068756</v>
      </c>
      <c r="N97" s="14">
        <v>2534.1392889971653</v>
      </c>
      <c r="O97" s="14">
        <v>2662.8981941930278</v>
      </c>
      <c r="P97" s="14">
        <v>2797.191578873581</v>
      </c>
      <c r="Q97" s="14">
        <v>2929.1144639099384</v>
      </c>
      <c r="R97" s="14">
        <v>3070.9397980281333</v>
      </c>
      <c r="S97" s="14">
        <v>3207.7518553815853</v>
      </c>
      <c r="T97" s="14">
        <v>3327.6128106207148</v>
      </c>
      <c r="U97" s="14">
        <v>3437.0253169061884</v>
      </c>
      <c r="V97" s="14">
        <v>3540.68568455062</v>
      </c>
      <c r="W97" s="15">
        <v>3.3703577203991086E-2</v>
      </c>
    </row>
    <row r="98" spans="1:23" ht="15" customHeight="1" thickBot="1">
      <c r="A98" s="23" t="s">
        <v>111</v>
      </c>
      <c r="B98" s="24" t="s">
        <v>112</v>
      </c>
      <c r="C98" s="14">
        <v>3519.7754009999999</v>
      </c>
      <c r="D98" s="14">
        <v>3584.37</v>
      </c>
      <c r="E98" s="14">
        <v>3569.07</v>
      </c>
      <c r="F98" s="14">
        <v>3564.96</v>
      </c>
      <c r="G98" s="14">
        <v>3578.87</v>
      </c>
      <c r="H98" s="14">
        <v>3593.09</v>
      </c>
      <c r="I98" s="14">
        <v>3610.61</v>
      </c>
      <c r="J98" s="14">
        <v>3633.9</v>
      </c>
      <c r="K98" s="14">
        <v>3657.56</v>
      </c>
      <c r="L98" s="14">
        <v>3685.15</v>
      </c>
      <c r="M98" s="14">
        <v>3714.17</v>
      </c>
      <c r="N98" s="14">
        <v>3746.98</v>
      </c>
      <c r="O98" s="14">
        <v>3792.75</v>
      </c>
      <c r="P98" s="14">
        <v>3842.69</v>
      </c>
      <c r="Q98" s="14">
        <v>3897</v>
      </c>
      <c r="R98" s="14">
        <v>3952.34</v>
      </c>
      <c r="S98" s="14">
        <v>3999.94</v>
      </c>
      <c r="T98" s="14">
        <v>4042.81</v>
      </c>
      <c r="U98" s="14">
        <v>4078.34</v>
      </c>
      <c r="V98" s="14">
        <v>4109.07</v>
      </c>
      <c r="W98" s="15">
        <v>8.3221836025644258E-3</v>
      </c>
    </row>
    <row r="99" spans="1:23" ht="15" customHeight="1" thickBot="1">
      <c r="A99" s="23" t="s">
        <v>113</v>
      </c>
      <c r="B99" s="26" t="s">
        <v>114</v>
      </c>
      <c r="C99" s="14">
        <v>11.312545</v>
      </c>
      <c r="D99" s="14">
        <v>11.636851999999999</v>
      </c>
      <c r="E99" s="14">
        <v>9.3068251075087307</v>
      </c>
      <c r="F99" s="14">
        <v>9.2723563241659246</v>
      </c>
      <c r="G99" s="14">
        <v>9.2380811209579985</v>
      </c>
      <c r="H99" s="14">
        <v>9.2041627146866087</v>
      </c>
      <c r="I99" s="14">
        <v>9.17013725353425</v>
      </c>
      <c r="J99" s="14">
        <v>9.1362283320571596</v>
      </c>
      <c r="K99" s="14">
        <v>9.1023446192316566</v>
      </c>
      <c r="L99" s="14">
        <v>9.0687641424584431</v>
      </c>
      <c r="M99" s="14">
        <v>9.0732838447429209</v>
      </c>
      <c r="N99" s="14">
        <v>9.0787022561291799</v>
      </c>
      <c r="O99" s="14">
        <v>9.0855881426749363</v>
      </c>
      <c r="P99" s="14">
        <v>9.0955872517246359</v>
      </c>
      <c r="Q99" s="14">
        <v>9.1107753841274661</v>
      </c>
      <c r="R99" s="14">
        <v>9.1324298205905858</v>
      </c>
      <c r="S99" s="14">
        <v>9.1605051246123192</v>
      </c>
      <c r="T99" s="14">
        <v>9.1933248565791583</v>
      </c>
      <c r="U99" s="14">
        <v>9.2285098022349015</v>
      </c>
      <c r="V99" s="14">
        <v>9.2638932276267987</v>
      </c>
      <c r="W99" s="15">
        <v>-2.7194056322199511E-4</v>
      </c>
    </row>
    <row r="100" spans="1:23" ht="15" customHeight="1">
      <c r="A100" s="59" t="s">
        <v>115</v>
      </c>
      <c r="B100" s="8" t="s">
        <v>116</v>
      </c>
      <c r="C100" s="9">
        <v>559.77174507000007</v>
      </c>
      <c r="D100" s="9">
        <v>558.60957453900005</v>
      </c>
      <c r="E100" s="27">
        <v>545.15091754226512</v>
      </c>
      <c r="F100" s="27">
        <v>546.72779998714043</v>
      </c>
      <c r="G100" s="27">
        <v>551.99794202036196</v>
      </c>
      <c r="H100" s="27">
        <v>557.77536033020363</v>
      </c>
      <c r="I100" s="27">
        <v>565.41171493299134</v>
      </c>
      <c r="J100" s="27">
        <v>575.82082970691999</v>
      </c>
      <c r="K100" s="27">
        <v>588.55390991944796</v>
      </c>
      <c r="L100" s="27">
        <v>602.62930984993284</v>
      </c>
      <c r="M100" s="27">
        <v>617.64970654688966</v>
      </c>
      <c r="N100" s="27">
        <v>634.50314461816777</v>
      </c>
      <c r="O100" s="27">
        <v>654.25537932320924</v>
      </c>
      <c r="P100" s="27">
        <v>677.51812685564585</v>
      </c>
      <c r="Q100" s="27">
        <v>698.43596459829575</v>
      </c>
      <c r="R100" s="27">
        <v>720.82261389908126</v>
      </c>
      <c r="S100" s="27">
        <v>741.1074806484695</v>
      </c>
      <c r="T100" s="27">
        <v>758.76127546098519</v>
      </c>
      <c r="U100" s="27">
        <v>774.65365616555584</v>
      </c>
      <c r="V100" s="27">
        <v>788.97897915916531</v>
      </c>
      <c r="W100" s="10">
        <v>2.198386747076686E-2</v>
      </c>
    </row>
    <row r="101" spans="1:23" ht="15" customHeight="1">
      <c r="A101" s="59"/>
      <c r="B101" s="8" t="s">
        <v>117</v>
      </c>
      <c r="C101" s="9">
        <v>55.697015999999998</v>
      </c>
      <c r="D101" s="9">
        <v>55.801364999999997</v>
      </c>
      <c r="E101" s="27">
        <v>54.456935069481183</v>
      </c>
      <c r="F101" s="27">
        <v>54.614455092193282</v>
      </c>
      <c r="G101" s="27">
        <v>55.140907076909677</v>
      </c>
      <c r="H101" s="27">
        <v>55.718032573068982</v>
      </c>
      <c r="I101" s="27">
        <v>56.480853387250782</v>
      </c>
      <c r="J101" s="27">
        <v>57.520654420568611</v>
      </c>
      <c r="K101" s="27">
        <v>58.792604077177913</v>
      </c>
      <c r="L101" s="27">
        <v>60.198642506952666</v>
      </c>
      <c r="M101" s="27">
        <v>61.699079801145814</v>
      </c>
      <c r="N101" s="27">
        <v>63.382625683968172</v>
      </c>
      <c r="O101" s="27">
        <v>65.355741986622476</v>
      </c>
      <c r="P101" s="27">
        <v>67.679535070605354</v>
      </c>
      <c r="Q101" s="27">
        <v>69.769087330520819</v>
      </c>
      <c r="R101" s="27">
        <v>72.005364053473613</v>
      </c>
      <c r="S101" s="27">
        <v>74.031686739390906</v>
      </c>
      <c r="T101" s="27">
        <v>75.795182914302089</v>
      </c>
      <c r="U101" s="27">
        <v>77.382725586026893</v>
      </c>
      <c r="V101" s="27">
        <v>78.813729660328676</v>
      </c>
      <c r="W101" s="10">
        <v>2.198386747076686E-2</v>
      </c>
    </row>
    <row r="102" spans="1:23" ht="15" customHeight="1">
      <c r="A102" s="59"/>
      <c r="B102" s="8" t="s">
        <v>118</v>
      </c>
      <c r="C102" s="9">
        <v>794.35823800000014</v>
      </c>
      <c r="D102" s="9">
        <v>801.71066005</v>
      </c>
      <c r="E102" s="27">
        <v>782.39493530048514</v>
      </c>
      <c r="F102" s="27">
        <v>784.65806060897194</v>
      </c>
      <c r="G102" s="27">
        <v>792.22171372304217</v>
      </c>
      <c r="H102" s="27">
        <v>800.51340448110079</v>
      </c>
      <c r="I102" s="27">
        <v>811.47302130118339</v>
      </c>
      <c r="J102" s="27">
        <v>826.41207472293945</v>
      </c>
      <c r="K102" s="27">
        <v>844.68645920709343</v>
      </c>
      <c r="L102" s="27">
        <v>864.88732701006541</v>
      </c>
      <c r="M102" s="27">
        <v>886.44444435820242</v>
      </c>
      <c r="N102" s="27">
        <v>910.63232365007946</v>
      </c>
      <c r="O102" s="27">
        <v>938.98052576585928</v>
      </c>
      <c r="P102" s="27">
        <v>972.36697943378533</v>
      </c>
      <c r="Q102" s="27">
        <v>1002.3880429240028</v>
      </c>
      <c r="R102" s="27">
        <v>1034.5171295084069</v>
      </c>
      <c r="S102" s="27">
        <v>1063.6297596026893</v>
      </c>
      <c r="T102" s="27">
        <v>1088.9663025776451</v>
      </c>
      <c r="U102" s="27">
        <v>1111.7748823176935</v>
      </c>
      <c r="V102" s="27">
        <v>1132.3344371053356</v>
      </c>
      <c r="W102" s="10">
        <v>2.198386747076686E-2</v>
      </c>
    </row>
    <row r="103" spans="1:23" ht="15" customHeight="1">
      <c r="A103" s="59"/>
      <c r="B103" s="8" t="s">
        <v>119</v>
      </c>
      <c r="C103" s="9">
        <v>126.243533</v>
      </c>
      <c r="D103" s="9">
        <v>118.40967399999998</v>
      </c>
      <c r="E103" s="27">
        <v>115.55681350476702</v>
      </c>
      <c r="F103" s="27">
        <v>115.89106867106648</v>
      </c>
      <c r="G103" s="27">
        <v>117.00819202256373</v>
      </c>
      <c r="H103" s="27">
        <v>118.23284381839903</v>
      </c>
      <c r="I103" s="27">
        <v>119.85153834186958</v>
      </c>
      <c r="J103" s="27">
        <v>122.05798080756962</v>
      </c>
      <c r="K103" s="27">
        <v>124.75703922994906</v>
      </c>
      <c r="L103" s="27">
        <v>127.74063205247411</v>
      </c>
      <c r="M103" s="27">
        <v>130.92453787382547</v>
      </c>
      <c r="N103" s="27">
        <v>134.49699742116877</v>
      </c>
      <c r="O103" s="27">
        <v>138.68392113103468</v>
      </c>
      <c r="P103" s="27">
        <v>143.61497580179167</v>
      </c>
      <c r="Q103" s="27">
        <v>148.04897489666246</v>
      </c>
      <c r="R103" s="27">
        <v>152.79432113933285</v>
      </c>
      <c r="S103" s="27">
        <v>157.09414801020367</v>
      </c>
      <c r="T103" s="27">
        <v>160.83626089886653</v>
      </c>
      <c r="U103" s="27">
        <v>164.20500304737891</v>
      </c>
      <c r="V103" s="27">
        <v>167.24157259958872</v>
      </c>
      <c r="W103" s="10">
        <v>2.198386747076686E-2</v>
      </c>
    </row>
    <row r="104" spans="1:23" ht="15" customHeight="1" thickBot="1">
      <c r="A104" s="60"/>
      <c r="B104" s="8" t="s">
        <v>120</v>
      </c>
      <c r="C104" s="9">
        <v>163.23844899999997</v>
      </c>
      <c r="D104" s="9">
        <v>128.02723499999999</v>
      </c>
      <c r="E104" s="27">
        <v>124.94265729019726</v>
      </c>
      <c r="F104" s="27">
        <v>125.30406158496616</v>
      </c>
      <c r="G104" s="27">
        <v>126.51192078273853</v>
      </c>
      <c r="H104" s="27">
        <v>127.83604218230069</v>
      </c>
      <c r="I104" s="27">
        <v>129.58621154894871</v>
      </c>
      <c r="J104" s="27">
        <v>131.97186737019655</v>
      </c>
      <c r="K104" s="27">
        <v>134.89015077768826</v>
      </c>
      <c r="L104" s="27">
        <v>138.11607925574259</v>
      </c>
      <c r="M104" s="27">
        <v>141.55859070804183</v>
      </c>
      <c r="N104" s="27">
        <v>145.42121529389883</v>
      </c>
      <c r="O104" s="27">
        <v>149.94821251990314</v>
      </c>
      <c r="P104" s="27">
        <v>155.27978108017851</v>
      </c>
      <c r="Q104" s="27">
        <v>160.07392183686034</v>
      </c>
      <c r="R104" s="27">
        <v>165.20469821723216</v>
      </c>
      <c r="S104" s="27">
        <v>169.85376891103621</v>
      </c>
      <c r="T104" s="27">
        <v>173.89982655150712</v>
      </c>
      <c r="U104" s="27">
        <v>177.54218724833666</v>
      </c>
      <c r="V104" s="27">
        <v>180.82539537248545</v>
      </c>
      <c r="W104" s="10">
        <v>2.198386747076686E-2</v>
      </c>
    </row>
    <row r="105" spans="1:23" ht="15" customHeight="1" thickBot="1">
      <c r="A105" s="63" t="s">
        <v>115</v>
      </c>
      <c r="B105" s="64"/>
      <c r="C105" s="25">
        <v>1699.3089810700001</v>
      </c>
      <c r="D105" s="25">
        <v>1662.5585085890002</v>
      </c>
      <c r="E105" s="25">
        <v>1622.5022587071958</v>
      </c>
      <c r="F105" s="25">
        <v>1627.1954459443382</v>
      </c>
      <c r="G105" s="25">
        <v>1642.880675625616</v>
      </c>
      <c r="H105" s="25">
        <v>1660.075683385073</v>
      </c>
      <c r="I105" s="25">
        <v>1682.8033395122438</v>
      </c>
      <c r="J105" s="25">
        <v>1713.7834070281942</v>
      </c>
      <c r="K105" s="25">
        <v>1751.6801632113566</v>
      </c>
      <c r="L105" s="25">
        <v>1793.5719906751674</v>
      </c>
      <c r="M105" s="25">
        <v>1838.2763592881049</v>
      </c>
      <c r="N105" s="25">
        <v>1888.4363066672827</v>
      </c>
      <c r="O105" s="25">
        <v>1947.2237807266285</v>
      </c>
      <c r="P105" s="25">
        <v>2016.4593982420065</v>
      </c>
      <c r="Q105" s="25">
        <v>2078.7159915863422</v>
      </c>
      <c r="R105" s="25">
        <v>2145.344126817527</v>
      </c>
      <c r="S105" s="25">
        <v>2205.71684391179</v>
      </c>
      <c r="T105" s="25">
        <v>2258.2588484033063</v>
      </c>
      <c r="U105" s="25">
        <v>2305.558454364992</v>
      </c>
      <c r="V105" s="25">
        <v>2348.1941138969041</v>
      </c>
      <c r="W105" s="15">
        <v>2.198386747076686E-2</v>
      </c>
    </row>
    <row r="106" spans="1:23" ht="15" customHeight="1" thickBot="1">
      <c r="A106" s="63" t="s">
        <v>121</v>
      </c>
      <c r="B106" s="64"/>
      <c r="C106" s="25">
        <v>245758.57212400995</v>
      </c>
      <c r="D106" s="25">
        <v>251758.40348687797</v>
      </c>
      <c r="E106" s="25">
        <v>245692.75378624088</v>
      </c>
      <c r="F106" s="25">
        <v>246403.43513669199</v>
      </c>
      <c r="G106" s="25">
        <v>248778.62275414</v>
      </c>
      <c r="H106" s="25">
        <v>251382.43349469514</v>
      </c>
      <c r="I106" s="25">
        <v>254824.04375503497</v>
      </c>
      <c r="J106" s="25">
        <v>259515.30261746785</v>
      </c>
      <c r="K106" s="25">
        <v>265253.9438651083</v>
      </c>
      <c r="L106" s="25">
        <v>271597.55195285473</v>
      </c>
      <c r="M106" s="25">
        <v>278367.05835683312</v>
      </c>
      <c r="N106" s="25">
        <v>285962.69376210077</v>
      </c>
      <c r="O106" s="25">
        <v>294864.78083918535</v>
      </c>
      <c r="P106" s="25">
        <v>305349.01248580148</v>
      </c>
      <c r="Q106" s="25">
        <v>314776.42238802725</v>
      </c>
      <c r="R106" s="25">
        <v>324865.80743309675</v>
      </c>
      <c r="S106" s="25">
        <v>334007.94516316446</v>
      </c>
      <c r="T106" s="25">
        <v>341964.29142012174</v>
      </c>
      <c r="U106" s="25">
        <v>349126.79019592644</v>
      </c>
      <c r="V106" s="25">
        <v>355583.03550694051</v>
      </c>
      <c r="W106" s="15">
        <v>2.198386747076686E-2</v>
      </c>
    </row>
    <row r="107" spans="1:23" ht="15" customHeight="1" thickBot="1">
      <c r="A107" s="63" t="s">
        <v>122</v>
      </c>
      <c r="B107" s="64"/>
      <c r="C107" s="28">
        <v>5351.9398319999991</v>
      </c>
      <c r="D107" s="28">
        <v>5278.9606044599986</v>
      </c>
      <c r="E107" s="28">
        <v>7717.8423466468194</v>
      </c>
      <c r="F107" s="28">
        <v>7717.8423466468194</v>
      </c>
      <c r="G107" s="28">
        <v>7717.8423466468194</v>
      </c>
      <c r="H107" s="28">
        <v>7717.8423466468194</v>
      </c>
      <c r="I107" s="28">
        <v>7717.8423466468194</v>
      </c>
      <c r="J107" s="28">
        <v>7717.8423466468194</v>
      </c>
      <c r="K107" s="28">
        <v>7717.8423466468194</v>
      </c>
      <c r="L107" s="28">
        <v>7717.8423466468194</v>
      </c>
      <c r="M107" s="28">
        <v>7717.8423466468194</v>
      </c>
      <c r="N107" s="28">
        <v>7717.8423466468194</v>
      </c>
      <c r="O107" s="28">
        <v>7717.8423466468194</v>
      </c>
      <c r="P107" s="28">
        <v>7717.8423466468194</v>
      </c>
      <c r="Q107" s="28">
        <v>7717.8423466468194</v>
      </c>
      <c r="R107" s="28">
        <v>7717.8423466468194</v>
      </c>
      <c r="S107" s="28">
        <v>7717.8423466468194</v>
      </c>
      <c r="T107" s="28">
        <v>7717.8423466468194</v>
      </c>
      <c r="U107" s="28">
        <v>7717.8423466468194</v>
      </c>
      <c r="V107" s="28">
        <v>7717.8423466468194</v>
      </c>
      <c r="W107" s="15">
        <v>0</v>
      </c>
    </row>
    <row r="108" spans="1:23" ht="15" customHeight="1" thickBot="1">
      <c r="A108" s="63" t="s">
        <v>123</v>
      </c>
      <c r="B108" s="64"/>
      <c r="C108" s="25">
        <v>240406.63229200995</v>
      </c>
      <c r="D108" s="25">
        <v>246479.44288241796</v>
      </c>
      <c r="E108" s="25">
        <v>237974.91143959406</v>
      </c>
      <c r="F108" s="25">
        <v>238685.59279004516</v>
      </c>
      <c r="G108" s="25">
        <v>241060.78040749318</v>
      </c>
      <c r="H108" s="25">
        <v>243664.59114804832</v>
      </c>
      <c r="I108" s="25">
        <v>247106.20140838815</v>
      </c>
      <c r="J108" s="25">
        <v>251797.46027082103</v>
      </c>
      <c r="K108" s="25">
        <v>257536.10151846148</v>
      </c>
      <c r="L108" s="25">
        <v>263879.70960620791</v>
      </c>
      <c r="M108" s="25">
        <v>270649.2160101863</v>
      </c>
      <c r="N108" s="25">
        <v>278244.85141545394</v>
      </c>
      <c r="O108" s="25">
        <v>287146.93849253852</v>
      </c>
      <c r="P108" s="25">
        <v>297631.17013915465</v>
      </c>
      <c r="Q108" s="25">
        <v>307058.58004138042</v>
      </c>
      <c r="R108" s="25">
        <v>317147.96508644993</v>
      </c>
      <c r="S108" s="25">
        <v>326290.10281651764</v>
      </c>
      <c r="T108" s="25">
        <v>334246.44907347491</v>
      </c>
      <c r="U108" s="25">
        <v>341408.94784927962</v>
      </c>
      <c r="V108" s="25">
        <v>347865.19316029368</v>
      </c>
      <c r="W108" s="15">
        <v>2.2583573113766908E-2</v>
      </c>
    </row>
    <row r="109" spans="1:23" ht="15" customHeight="1">
      <c r="A109" s="29" t="s">
        <v>124</v>
      </c>
    </row>
    <row r="110" spans="1:23" ht="15" customHeight="1">
      <c r="A110" s="29" t="s">
        <v>125</v>
      </c>
    </row>
  </sheetData>
  <mergeCells count="17">
    <mergeCell ref="A100:A104"/>
    <mergeCell ref="A105:B105"/>
    <mergeCell ref="A106:B106"/>
    <mergeCell ref="A107:B107"/>
    <mergeCell ref="A108:B108"/>
    <mergeCell ref="A95:A96"/>
    <mergeCell ref="A1:W1"/>
    <mergeCell ref="A2:W2"/>
    <mergeCell ref="A3:W3"/>
    <mergeCell ref="A6:A42"/>
    <mergeCell ref="A43:B43"/>
    <mergeCell ref="A44:A77"/>
    <mergeCell ref="A78:B78"/>
    <mergeCell ref="A79:A83"/>
    <mergeCell ref="A84:B84"/>
    <mergeCell ref="A85:A92"/>
    <mergeCell ref="A93:B93"/>
  </mergeCells>
  <pageMargins left="0.25" right="0.25" top="0.75" bottom="0.75" header="0.3" footer="0.3"/>
  <pageSetup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6AFE4-AE6B-491B-8116-FCA663F98FCE}">
  <sheetPr>
    <pageSetUpPr fitToPage="1"/>
  </sheetPr>
  <dimension ref="A1:V82"/>
  <sheetViews>
    <sheetView topLeftCell="A18" zoomScale="63" zoomScaleNormal="63" workbookViewId="0">
      <selection activeCell="A63" sqref="A63"/>
    </sheetView>
  </sheetViews>
  <sheetFormatPr defaultRowHeight="14.45"/>
  <cols>
    <col min="1" max="1" width="20.42578125" customWidth="1"/>
    <col min="2" max="2" width="36.140625" customWidth="1"/>
    <col min="3" max="21" width="10.7109375" customWidth="1"/>
    <col min="22" max="22" width="15.28515625" customWidth="1"/>
  </cols>
  <sheetData>
    <row r="1" spans="1:22" ht="18.75" customHeight="1">
      <c r="A1" s="52" t="s">
        <v>126</v>
      </c>
      <c r="B1" s="52"/>
      <c r="C1" s="52"/>
      <c r="D1" s="52"/>
      <c r="E1" s="52"/>
      <c r="F1" s="52"/>
      <c r="G1" s="52"/>
      <c r="H1" s="52"/>
      <c r="I1" s="52"/>
      <c r="J1" s="52"/>
      <c r="K1" s="52"/>
      <c r="L1" s="52"/>
      <c r="M1" s="52"/>
      <c r="N1" s="52"/>
      <c r="O1" s="52"/>
      <c r="P1" s="52"/>
      <c r="Q1" s="52"/>
      <c r="R1" s="52"/>
      <c r="S1" s="52"/>
      <c r="T1" s="52"/>
      <c r="U1" s="52"/>
      <c r="V1" s="52"/>
    </row>
    <row r="2" spans="1:22" ht="15.75" customHeight="1">
      <c r="A2" s="53" t="s">
        <v>1</v>
      </c>
      <c r="B2" s="53"/>
      <c r="C2" s="53"/>
      <c r="D2" s="53"/>
      <c r="E2" s="53"/>
      <c r="F2" s="53"/>
      <c r="G2" s="53"/>
      <c r="H2" s="53"/>
      <c r="I2" s="53"/>
      <c r="J2" s="53"/>
      <c r="K2" s="53"/>
      <c r="L2" s="53"/>
      <c r="M2" s="53"/>
      <c r="N2" s="53"/>
      <c r="O2" s="53"/>
      <c r="P2" s="53"/>
      <c r="Q2" s="53"/>
      <c r="R2" s="53"/>
      <c r="S2" s="53"/>
      <c r="T2" s="53"/>
      <c r="U2" s="53"/>
      <c r="V2" s="53"/>
    </row>
    <row r="3" spans="1:22" ht="15.75" customHeight="1">
      <c r="A3" s="53" t="s">
        <v>127</v>
      </c>
      <c r="B3" s="53"/>
      <c r="C3" s="53"/>
      <c r="D3" s="53"/>
      <c r="E3" s="53"/>
      <c r="F3" s="53"/>
      <c r="G3" s="53"/>
      <c r="H3" s="53"/>
      <c r="I3" s="53"/>
      <c r="J3" s="53"/>
      <c r="K3" s="53"/>
      <c r="L3" s="53"/>
      <c r="M3" s="53"/>
      <c r="N3" s="53"/>
      <c r="O3" s="53"/>
      <c r="P3" s="53"/>
      <c r="Q3" s="53"/>
      <c r="R3" s="53"/>
      <c r="S3" s="53"/>
      <c r="T3" s="53"/>
      <c r="U3" s="53"/>
      <c r="V3" s="53"/>
    </row>
    <row r="4" spans="1:22">
      <c r="C4" s="31"/>
      <c r="D4" s="31"/>
      <c r="E4" s="31"/>
      <c r="F4" s="31"/>
      <c r="G4" s="31"/>
      <c r="H4" s="31"/>
      <c r="I4" s="31"/>
      <c r="J4" s="31"/>
      <c r="K4" s="31"/>
      <c r="L4" s="31"/>
      <c r="M4" s="31"/>
      <c r="N4" s="31"/>
      <c r="O4" s="31"/>
      <c r="P4" s="31"/>
      <c r="Q4" s="31"/>
      <c r="R4" s="31"/>
      <c r="S4" s="31"/>
      <c r="T4" s="31"/>
      <c r="U4" s="31"/>
    </row>
    <row r="5" spans="1:22" ht="43.9" thickBot="1">
      <c r="A5" s="7" t="s">
        <v>128</v>
      </c>
      <c r="B5" s="7" t="s">
        <v>15</v>
      </c>
      <c r="C5" s="7">
        <v>2022</v>
      </c>
      <c r="D5" s="7">
        <v>2023</v>
      </c>
      <c r="E5" s="7">
        <v>2024</v>
      </c>
      <c r="F5" s="7">
        <v>2025</v>
      </c>
      <c r="G5" s="7">
        <v>2026</v>
      </c>
      <c r="H5" s="7">
        <v>2027</v>
      </c>
      <c r="I5" s="7">
        <v>2028</v>
      </c>
      <c r="J5" s="7">
        <v>2029</v>
      </c>
      <c r="K5" s="7">
        <v>2030</v>
      </c>
      <c r="L5" s="7">
        <v>2031</v>
      </c>
      <c r="M5" s="7">
        <v>2032</v>
      </c>
      <c r="N5" s="7">
        <v>2033</v>
      </c>
      <c r="O5" s="7">
        <v>2034</v>
      </c>
      <c r="P5" s="7">
        <v>2035</v>
      </c>
      <c r="Q5" s="7">
        <v>2036</v>
      </c>
      <c r="R5" s="7">
        <v>2037</v>
      </c>
      <c r="S5" s="7">
        <v>2038</v>
      </c>
      <c r="T5" s="7">
        <v>2039</v>
      </c>
      <c r="U5" s="7">
        <v>2040</v>
      </c>
      <c r="V5" s="7" t="s">
        <v>16</v>
      </c>
    </row>
    <row r="6" spans="1:22" ht="15" customHeight="1" thickTop="1">
      <c r="A6" s="32"/>
      <c r="B6" s="8" t="s">
        <v>129</v>
      </c>
      <c r="C6" s="9">
        <v>35353.542091128518</v>
      </c>
      <c r="D6" s="9">
        <v>34034.775928263807</v>
      </c>
      <c r="E6" s="9">
        <v>33854.9724021808</v>
      </c>
      <c r="F6" s="9">
        <v>34533.625705588514</v>
      </c>
      <c r="G6" s="9">
        <v>35261.455485988554</v>
      </c>
      <c r="H6" s="9">
        <v>36102.400022441958</v>
      </c>
      <c r="I6" s="9">
        <v>37158.294397716432</v>
      </c>
      <c r="J6" s="9">
        <v>38265.479453359709</v>
      </c>
      <c r="K6" s="9">
        <v>39432.801653192349</v>
      </c>
      <c r="L6" s="9">
        <v>40652.303542112837</v>
      </c>
      <c r="M6" s="9">
        <v>42103.373094618022</v>
      </c>
      <c r="N6" s="9">
        <v>43753.976945361501</v>
      </c>
      <c r="O6" s="9">
        <v>45416.503295068454</v>
      </c>
      <c r="P6" s="9">
        <v>47027.560963657452</v>
      </c>
      <c r="Q6" s="9">
        <v>48797.889417255494</v>
      </c>
      <c r="R6" s="9">
        <v>50500.262655312996</v>
      </c>
      <c r="S6" s="9">
        <v>52127.81362111184</v>
      </c>
      <c r="T6" s="9">
        <v>53627.297240013344</v>
      </c>
      <c r="U6" s="9">
        <v>54871.025421671118</v>
      </c>
      <c r="V6" s="10">
        <v>2.8492637412522281E-2</v>
      </c>
    </row>
    <row r="7" spans="1:22" ht="15" customHeight="1">
      <c r="A7" s="32"/>
      <c r="B7" s="8" t="s">
        <v>130</v>
      </c>
      <c r="C7" s="9">
        <v>1359.910203274148</v>
      </c>
      <c r="D7" s="9">
        <v>1328.5618856877425</v>
      </c>
      <c r="E7" s="9">
        <v>1329.0213924904206</v>
      </c>
      <c r="F7" s="9">
        <v>1353.6533591425409</v>
      </c>
      <c r="G7" s="9">
        <v>1378.2584328766736</v>
      </c>
      <c r="H7" s="9">
        <v>1406.0922760574667</v>
      </c>
      <c r="I7" s="9">
        <v>1440.1308263971148</v>
      </c>
      <c r="J7" s="9">
        <v>1480.8563876102971</v>
      </c>
      <c r="K7" s="9">
        <v>1525.2908767055837</v>
      </c>
      <c r="L7" s="9">
        <v>1572.6250553022671</v>
      </c>
      <c r="M7" s="9">
        <v>1625.6183321268211</v>
      </c>
      <c r="N7" s="9">
        <v>1689.4411227004045</v>
      </c>
      <c r="O7" s="9">
        <v>1758.3305939163229</v>
      </c>
      <c r="P7" s="9">
        <v>1825.9119131859595</v>
      </c>
      <c r="Q7" s="9">
        <v>1894.6727207633498</v>
      </c>
      <c r="R7" s="9">
        <v>1957.2862983694447</v>
      </c>
      <c r="S7" s="9">
        <v>2015.8206200954112</v>
      </c>
      <c r="T7" s="9">
        <v>2069.2849341276788</v>
      </c>
      <c r="U7" s="9">
        <v>2115.2348207812315</v>
      </c>
      <c r="V7" s="10">
        <v>2.7734624305012501E-2</v>
      </c>
    </row>
    <row r="8" spans="1:22" ht="15" customHeight="1">
      <c r="A8" s="33"/>
      <c r="B8" s="8" t="s">
        <v>49</v>
      </c>
      <c r="C8" s="9">
        <v>1011.8901042107399</v>
      </c>
      <c r="D8" s="9">
        <v>998.28229065494997</v>
      </c>
      <c r="E8" s="9">
        <v>1003.7235334221584</v>
      </c>
      <c r="F8" s="9">
        <v>1018.1530410930623</v>
      </c>
      <c r="G8" s="9">
        <v>1032.4497542251345</v>
      </c>
      <c r="H8" s="9">
        <v>1047.2947738569032</v>
      </c>
      <c r="I8" s="9">
        <v>1063.830831114961</v>
      </c>
      <c r="J8" s="9">
        <v>1083.6986851757374</v>
      </c>
      <c r="K8" s="9">
        <v>1105.2901326813476</v>
      </c>
      <c r="L8" s="9">
        <v>1129.8566748539449</v>
      </c>
      <c r="M8" s="9">
        <v>1155.3978104836713</v>
      </c>
      <c r="N8" s="9">
        <v>1186.7698598252794</v>
      </c>
      <c r="O8" s="9">
        <v>1220.8546851283611</v>
      </c>
      <c r="P8" s="9">
        <v>1255.9753649242136</v>
      </c>
      <c r="Q8" s="9">
        <v>1291.501244166132</v>
      </c>
      <c r="R8" s="9">
        <v>1324.2356162116639</v>
      </c>
      <c r="S8" s="9">
        <v>1355.5409471147248</v>
      </c>
      <c r="T8" s="9">
        <v>1384.3112092044767</v>
      </c>
      <c r="U8" s="9">
        <v>1411.4495841093342</v>
      </c>
      <c r="V8" s="10">
        <v>2.0581672134210915E-2</v>
      </c>
    </row>
    <row r="9" spans="1:22" ht="15" customHeight="1">
      <c r="A9" s="33"/>
      <c r="B9" s="8" t="s">
        <v>50</v>
      </c>
      <c r="C9" s="9">
        <v>4820.6309963467902</v>
      </c>
      <c r="D9" s="9">
        <v>5073.0729834292333</v>
      </c>
      <c r="E9" s="9">
        <v>5645.91961621459</v>
      </c>
      <c r="F9" s="9">
        <v>6192.5421791645858</v>
      </c>
      <c r="G9" s="9">
        <v>6700.4542454596403</v>
      </c>
      <c r="H9" s="9">
        <v>7169.4921057453566</v>
      </c>
      <c r="I9" s="9">
        <v>7575.9637753908492</v>
      </c>
      <c r="J9" s="9">
        <v>8074.6253898081504</v>
      </c>
      <c r="K9" s="9">
        <v>8713.9290597366053</v>
      </c>
      <c r="L9" s="9">
        <v>9277.6810884551742</v>
      </c>
      <c r="M9" s="9">
        <v>9780.6959648834782</v>
      </c>
      <c r="N9" s="9">
        <v>10288.579302891339</v>
      </c>
      <c r="O9" s="9">
        <v>10819.219704151998</v>
      </c>
      <c r="P9" s="9">
        <v>11347.631104615175</v>
      </c>
      <c r="Q9" s="9">
        <v>11858.684765741218</v>
      </c>
      <c r="R9" s="9">
        <v>12234.786146924571</v>
      </c>
      <c r="S9" s="9">
        <v>12554.249463601684</v>
      </c>
      <c r="T9" s="9">
        <v>12851.711583850041</v>
      </c>
      <c r="U9" s="9">
        <v>13132.103709589283</v>
      </c>
      <c r="V9" s="10">
        <v>5.7542512914752653E-2</v>
      </c>
    </row>
    <row r="10" spans="1:22" ht="15" customHeight="1">
      <c r="A10" s="33"/>
      <c r="B10" s="8" t="s">
        <v>131</v>
      </c>
      <c r="C10" s="9">
        <v>28.936488268363998</v>
      </c>
      <c r="D10" s="9">
        <v>27.838030397319507</v>
      </c>
      <c r="E10" s="9">
        <v>27.588065755468445</v>
      </c>
      <c r="F10" s="9">
        <v>27.985522740712458</v>
      </c>
      <c r="G10" s="9">
        <v>28.270672703135453</v>
      </c>
      <c r="H10" s="9">
        <v>28.503773209872925</v>
      </c>
      <c r="I10" s="9">
        <v>28.800895899492033</v>
      </c>
      <c r="J10" s="9">
        <v>29.136911681985676</v>
      </c>
      <c r="K10" s="9">
        <v>29.558300806915128</v>
      </c>
      <c r="L10" s="9">
        <v>30.060311557912627</v>
      </c>
      <c r="M10" s="9">
        <v>30.616928600478136</v>
      </c>
      <c r="N10" s="9">
        <v>31.286412680332568</v>
      </c>
      <c r="O10" s="9">
        <v>32.05665855828007</v>
      </c>
      <c r="P10" s="9">
        <v>32.802392918338192</v>
      </c>
      <c r="Q10" s="9">
        <v>33.502986652670138</v>
      </c>
      <c r="R10" s="9">
        <v>34.113454064561651</v>
      </c>
      <c r="S10" s="9">
        <v>34.654863416200804</v>
      </c>
      <c r="T10" s="9">
        <v>35.140918633342281</v>
      </c>
      <c r="U10" s="9">
        <v>35.57916444390807</v>
      </c>
      <c r="V10" s="10">
        <v>1.453742664134472E-2</v>
      </c>
    </row>
    <row r="11" spans="1:22" ht="15" customHeight="1">
      <c r="A11" s="33"/>
      <c r="B11" s="8" t="s">
        <v>132</v>
      </c>
      <c r="C11" s="34">
        <v>321.30300862352351</v>
      </c>
      <c r="D11" s="34">
        <v>651.50181025296456</v>
      </c>
      <c r="E11" s="34">
        <v>651.50181025296456</v>
      </c>
      <c r="F11" s="34">
        <v>651.50181025296456</v>
      </c>
      <c r="G11" s="34">
        <v>651.50181025296456</v>
      </c>
      <c r="H11" s="34">
        <v>651.50181025296456</v>
      </c>
      <c r="I11" s="34">
        <v>651.50181025296456</v>
      </c>
      <c r="J11" s="34">
        <v>651.50181025296456</v>
      </c>
      <c r="K11" s="34">
        <v>651.50181025296456</v>
      </c>
      <c r="L11" s="34">
        <v>651.50181025296456</v>
      </c>
      <c r="M11" s="34">
        <v>651.50181025296456</v>
      </c>
      <c r="N11" s="34">
        <v>651.50181025296456</v>
      </c>
      <c r="O11" s="34">
        <v>651.50181025296456</v>
      </c>
      <c r="P11" s="34">
        <v>651.50181025296456</v>
      </c>
      <c r="Q11" s="34">
        <v>651.50181025296456</v>
      </c>
      <c r="R11" s="34">
        <v>651.50181025296456</v>
      </c>
      <c r="S11" s="34">
        <v>651.50181025296456</v>
      </c>
      <c r="T11" s="34">
        <v>651.50181025296456</v>
      </c>
      <c r="U11" s="34">
        <v>651.50181025296456</v>
      </c>
      <c r="V11" s="10">
        <v>0</v>
      </c>
    </row>
    <row r="12" spans="1:22" ht="15" customHeight="1" thickBot="1">
      <c r="A12" s="33"/>
      <c r="B12" s="8" t="s">
        <v>133</v>
      </c>
      <c r="C12" s="9">
        <v>402.03632137672679</v>
      </c>
      <c r="D12" s="9">
        <v>432.93422355095862</v>
      </c>
      <c r="E12" s="9">
        <v>433.48368958237978</v>
      </c>
      <c r="F12" s="9">
        <v>437.4423186986939</v>
      </c>
      <c r="G12" s="9">
        <v>440.68837289912653</v>
      </c>
      <c r="H12" s="9">
        <v>444.05332343725496</v>
      </c>
      <c r="I12" s="9">
        <v>448.08845263403055</v>
      </c>
      <c r="J12" s="9">
        <v>453.4027881562215</v>
      </c>
      <c r="K12" s="9">
        <v>459.18879943829097</v>
      </c>
      <c r="L12" s="9">
        <v>466.39128992289488</v>
      </c>
      <c r="M12" s="9">
        <v>473.99966592754953</v>
      </c>
      <c r="N12" s="9">
        <v>483.84978721228026</v>
      </c>
      <c r="O12" s="9">
        <v>494.66880999888787</v>
      </c>
      <c r="P12" s="9">
        <v>505.50989438913791</v>
      </c>
      <c r="Q12" s="9">
        <v>515.6145784577327</v>
      </c>
      <c r="R12" s="9">
        <v>524.55086103473388</v>
      </c>
      <c r="S12" s="9">
        <v>532.61798789071418</v>
      </c>
      <c r="T12" s="9">
        <v>539.8785006607618</v>
      </c>
      <c r="U12" s="9">
        <v>546.50497558110033</v>
      </c>
      <c r="V12" s="10">
        <v>1.3797710261626017E-2</v>
      </c>
    </row>
    <row r="13" spans="1:22" ht="15" customHeight="1" thickBot="1">
      <c r="A13" s="56" t="s">
        <v>134</v>
      </c>
      <c r="B13" s="57"/>
      <c r="C13" s="14">
        <v>43298.24921322881</v>
      </c>
      <c r="D13" s="14">
        <v>42546.967152236975</v>
      </c>
      <c r="E13" s="14">
        <v>42946.210509898781</v>
      </c>
      <c r="F13" s="14">
        <v>44214.903936681076</v>
      </c>
      <c r="G13" s="14">
        <v>45493.078774405229</v>
      </c>
      <c r="H13" s="14">
        <v>46849.338085001778</v>
      </c>
      <c r="I13" s="14">
        <v>48366.610989405846</v>
      </c>
      <c r="J13" s="14">
        <v>50038.701426045067</v>
      </c>
      <c r="K13" s="14">
        <v>51917.560632814057</v>
      </c>
      <c r="L13" s="14">
        <v>53780.419772457994</v>
      </c>
      <c r="M13" s="14">
        <v>55821.203606892988</v>
      </c>
      <c r="N13" s="14">
        <v>58085.405240924105</v>
      </c>
      <c r="O13" s="14">
        <v>60393.135557075264</v>
      </c>
      <c r="P13" s="14">
        <v>62646.893443943241</v>
      </c>
      <c r="Q13" s="14">
        <v>65043.367523289562</v>
      </c>
      <c r="R13" s="14">
        <v>67226.73684217094</v>
      </c>
      <c r="S13" s="14">
        <v>69272.199313483536</v>
      </c>
      <c r="T13" s="14">
        <v>71159.126196742611</v>
      </c>
      <c r="U13" s="14">
        <v>72763.399486428942</v>
      </c>
      <c r="V13" s="15">
        <v>3.2068427465403948E-2</v>
      </c>
    </row>
    <row r="14" spans="1:22" ht="15" customHeight="1">
      <c r="A14" s="33"/>
      <c r="B14" s="8" t="s">
        <v>135</v>
      </c>
      <c r="C14" s="34">
        <v>39496.971066847182</v>
      </c>
      <c r="D14" s="34">
        <v>37731.630178798601</v>
      </c>
      <c r="E14" s="34">
        <v>38074.952079995615</v>
      </c>
      <c r="F14" s="34">
        <v>38430.737199591989</v>
      </c>
      <c r="G14" s="34">
        <v>38858.209306729972</v>
      </c>
      <c r="H14" s="34">
        <v>39381.832967321425</v>
      </c>
      <c r="I14" s="34">
        <v>40092.354136802671</v>
      </c>
      <c r="J14" s="34">
        <v>41015.168896093171</v>
      </c>
      <c r="K14" s="34">
        <v>42097.214991234308</v>
      </c>
      <c r="L14" s="34">
        <v>43243.391312310159</v>
      </c>
      <c r="M14" s="34">
        <v>44647.728992355391</v>
      </c>
      <c r="N14" s="34">
        <v>46165.906653166356</v>
      </c>
      <c r="O14" s="34">
        <v>48452.280751282764</v>
      </c>
      <c r="P14" s="34">
        <v>50113.10760645361</v>
      </c>
      <c r="Q14" s="34">
        <v>51799.142900284809</v>
      </c>
      <c r="R14" s="34">
        <v>53356.820472220781</v>
      </c>
      <c r="S14" s="34">
        <v>54819.77737431883</v>
      </c>
      <c r="T14" s="34">
        <v>56203.478328511133</v>
      </c>
      <c r="U14" s="34">
        <v>57485.700477755156</v>
      </c>
      <c r="V14" s="10">
        <v>2.5076158883226229E-2</v>
      </c>
    </row>
    <row r="15" spans="1:22" ht="15" customHeight="1">
      <c r="A15" s="33"/>
      <c r="B15" s="8" t="s">
        <v>136</v>
      </c>
      <c r="C15" s="34">
        <v>1034.5558672953059</v>
      </c>
      <c r="D15" s="34">
        <v>1003.3380910871854</v>
      </c>
      <c r="E15" s="34">
        <v>999.81761721558814</v>
      </c>
      <c r="F15" s="34">
        <v>1011.6908873588143</v>
      </c>
      <c r="G15" s="34">
        <v>1025.6204620392052</v>
      </c>
      <c r="H15" s="34">
        <v>1042.6066664791094</v>
      </c>
      <c r="I15" s="34">
        <v>1065.6123499546209</v>
      </c>
      <c r="J15" s="34">
        <v>1093.1333498825368</v>
      </c>
      <c r="K15" s="34">
        <v>1123.929595134023</v>
      </c>
      <c r="L15" s="34">
        <v>1158.2329581264444</v>
      </c>
      <c r="M15" s="34">
        <v>1195.4750803397853</v>
      </c>
      <c r="N15" s="34">
        <v>1241.6989821502609</v>
      </c>
      <c r="O15" s="34">
        <v>1291.4634520518105</v>
      </c>
      <c r="P15" s="34">
        <v>1340.5524472739219</v>
      </c>
      <c r="Q15" s="34">
        <v>1391.4883475512311</v>
      </c>
      <c r="R15" s="34">
        <v>1438.7145771892583</v>
      </c>
      <c r="S15" s="34">
        <v>1483.2584258021056</v>
      </c>
      <c r="T15" s="34">
        <v>1524.9248923615614</v>
      </c>
      <c r="U15" s="34">
        <v>1563.2264832379781</v>
      </c>
      <c r="V15" s="10">
        <v>2.6426646196346049E-2</v>
      </c>
    </row>
    <row r="16" spans="1:22" ht="15" customHeight="1">
      <c r="A16" s="33"/>
      <c r="B16" s="8" t="s">
        <v>137</v>
      </c>
      <c r="C16" s="34">
        <v>166.48668444340004</v>
      </c>
      <c r="D16" s="34">
        <v>161.01882916986594</v>
      </c>
      <c r="E16" s="34">
        <v>160.17474203650221</v>
      </c>
      <c r="F16" s="34">
        <v>161.51884908113175</v>
      </c>
      <c r="G16" s="34">
        <v>163.02819376538861</v>
      </c>
      <c r="H16" s="34">
        <v>164.82669397321925</v>
      </c>
      <c r="I16" s="34">
        <v>167.46109759589112</v>
      </c>
      <c r="J16" s="34">
        <v>170.56725904086895</v>
      </c>
      <c r="K16" s="34">
        <v>173.86702781483467</v>
      </c>
      <c r="L16" s="34">
        <v>177.93337995019849</v>
      </c>
      <c r="M16" s="34">
        <v>182.21352390372928</v>
      </c>
      <c r="N16" s="34">
        <v>188.43209863432006</v>
      </c>
      <c r="O16" s="34">
        <v>195.21212655084932</v>
      </c>
      <c r="P16" s="34">
        <v>202.16075441654289</v>
      </c>
      <c r="Q16" s="34">
        <v>209.32010143092782</v>
      </c>
      <c r="R16" s="34">
        <v>215.87037098567544</v>
      </c>
      <c r="S16" s="34">
        <v>221.86075442156641</v>
      </c>
      <c r="T16" s="34">
        <v>227.29443319973237</v>
      </c>
      <c r="U16" s="34">
        <v>232.18632398288884</v>
      </c>
      <c r="V16" s="10">
        <v>2.1763975326622109E-2</v>
      </c>
    </row>
    <row r="17" spans="1:22" ht="15" customHeight="1">
      <c r="A17" s="33"/>
      <c r="B17" s="8" t="s">
        <v>138</v>
      </c>
      <c r="C17" s="34">
        <v>327.981259727549</v>
      </c>
      <c r="D17" s="34">
        <v>665.04321063460395</v>
      </c>
      <c r="E17" s="34">
        <v>665.04321063460395</v>
      </c>
      <c r="F17" s="34">
        <v>665.04321063460395</v>
      </c>
      <c r="G17" s="34">
        <v>665.04321063460395</v>
      </c>
      <c r="H17" s="34">
        <v>665.04321063460395</v>
      </c>
      <c r="I17" s="34">
        <v>665.04321063460395</v>
      </c>
      <c r="J17" s="34">
        <v>665.04321063460395</v>
      </c>
      <c r="K17" s="34">
        <v>665.04321063460395</v>
      </c>
      <c r="L17" s="34">
        <v>665.04321063460395</v>
      </c>
      <c r="M17" s="34">
        <v>665.04321063460395</v>
      </c>
      <c r="N17" s="34">
        <v>665.04321063460395</v>
      </c>
      <c r="O17" s="34">
        <v>665.04321063460395</v>
      </c>
      <c r="P17" s="34">
        <v>665.04321063460395</v>
      </c>
      <c r="Q17" s="34">
        <v>665.04321063460395</v>
      </c>
      <c r="R17" s="34">
        <v>665.04321063460395</v>
      </c>
      <c r="S17" s="34">
        <v>665.04321063460395</v>
      </c>
      <c r="T17" s="34">
        <v>665.04321063460395</v>
      </c>
      <c r="U17" s="34">
        <v>665.04321063460395</v>
      </c>
      <c r="V17" s="10">
        <v>0</v>
      </c>
    </row>
    <row r="18" spans="1:22" ht="15" customHeight="1" thickBot="1">
      <c r="A18" s="33"/>
      <c r="B18" s="8" t="s">
        <v>139</v>
      </c>
      <c r="C18" s="9">
        <v>1429.0330770936689</v>
      </c>
      <c r="D18" s="9">
        <v>1526.3167104916686</v>
      </c>
      <c r="E18" s="9">
        <v>1528.7250160363126</v>
      </c>
      <c r="F18" s="9">
        <v>1543.1612180728339</v>
      </c>
      <c r="G18" s="9">
        <v>1555.2824788381004</v>
      </c>
      <c r="H18" s="9">
        <v>1568.0073054579445</v>
      </c>
      <c r="I18" s="9">
        <v>1583.4353992526726</v>
      </c>
      <c r="J18" s="9">
        <v>1603.5748197943587</v>
      </c>
      <c r="K18" s="9">
        <v>1625.523358889918</v>
      </c>
      <c r="L18" s="9">
        <v>1652.5937970332229</v>
      </c>
      <c r="M18" s="9">
        <v>1681.2578697651754</v>
      </c>
      <c r="N18" s="9">
        <v>1718.1787364311845</v>
      </c>
      <c r="O18" s="9">
        <v>1758.6385277580321</v>
      </c>
      <c r="P18" s="9">
        <v>1799.1371503140188</v>
      </c>
      <c r="Q18" s="9">
        <v>1837.115041411043</v>
      </c>
      <c r="R18" s="9">
        <v>1870.8211283157912</v>
      </c>
      <c r="S18" s="9">
        <v>1901.3498909351122</v>
      </c>
      <c r="T18" s="9">
        <v>1928.9321429274064</v>
      </c>
      <c r="U18" s="9">
        <v>1954.161473455895</v>
      </c>
      <c r="V18" s="10">
        <v>1.4641668018149812E-2</v>
      </c>
    </row>
    <row r="19" spans="1:22" ht="15" customHeight="1" thickBot="1">
      <c r="A19" s="56" t="s">
        <v>140</v>
      </c>
      <c r="B19" s="57"/>
      <c r="C19" s="14">
        <v>85753.277168635919</v>
      </c>
      <c r="D19" s="14">
        <v>83634.314172418904</v>
      </c>
      <c r="E19" s="14">
        <v>84374.923175817399</v>
      </c>
      <c r="F19" s="14">
        <v>86027.055301420449</v>
      </c>
      <c r="G19" s="14">
        <v>87760.26242641249</v>
      </c>
      <c r="H19" s="14">
        <v>89671.654928868084</v>
      </c>
      <c r="I19" s="14">
        <v>91940.517183646312</v>
      </c>
      <c r="J19" s="14">
        <v>94586.18896149061</v>
      </c>
      <c r="K19" s="14">
        <v>97603.13881652175</v>
      </c>
      <c r="L19" s="14">
        <v>100677.61443051262</v>
      </c>
      <c r="M19" s="14">
        <v>104192.92228389168</v>
      </c>
      <c r="N19" s="14">
        <v>108064.66492194083</v>
      </c>
      <c r="O19" s="14">
        <v>112755.77362535332</v>
      </c>
      <c r="P19" s="14">
        <v>116766.89461303594</v>
      </c>
      <c r="Q19" s="14">
        <v>120945.47712460218</v>
      </c>
      <c r="R19" s="14">
        <v>124774.00660151706</v>
      </c>
      <c r="S19" s="14">
        <v>128363.48896959575</v>
      </c>
      <c r="T19" s="14">
        <v>131708.79920437705</v>
      </c>
      <c r="U19" s="14">
        <v>134663.71745549547</v>
      </c>
      <c r="V19" s="15">
        <v>2.841545379355237E-2</v>
      </c>
    </row>
    <row r="20" spans="1:22" ht="15" customHeight="1">
      <c r="A20" s="33"/>
      <c r="B20" s="8" t="s">
        <v>141</v>
      </c>
      <c r="C20" s="34">
        <v>10118.613472753927</v>
      </c>
      <c r="D20" s="34">
        <v>9011.7385319864552</v>
      </c>
      <c r="E20" s="34">
        <v>9205.452864251085</v>
      </c>
      <c r="F20" s="34">
        <v>9301.7078863833121</v>
      </c>
      <c r="G20" s="34">
        <v>9400.5856292757417</v>
      </c>
      <c r="H20" s="34">
        <v>9512.982626025585</v>
      </c>
      <c r="I20" s="34">
        <v>9658.7591475842819</v>
      </c>
      <c r="J20" s="34">
        <v>9844.2533997426854</v>
      </c>
      <c r="K20" s="34">
        <v>10060.251778870805</v>
      </c>
      <c r="L20" s="34">
        <v>10303.702139527575</v>
      </c>
      <c r="M20" s="34">
        <v>10683.911801221617</v>
      </c>
      <c r="N20" s="34">
        <v>11011.006216688493</v>
      </c>
      <c r="O20" s="34">
        <v>11751.177944083565</v>
      </c>
      <c r="P20" s="34">
        <v>12105.724324763056</v>
      </c>
      <c r="Q20" s="34">
        <v>12452.47551476363</v>
      </c>
      <c r="R20" s="34">
        <v>12770.80905371096</v>
      </c>
      <c r="S20" s="34">
        <v>13064.878073053025</v>
      </c>
      <c r="T20" s="34">
        <v>13342.095690495195</v>
      </c>
      <c r="U20" s="34">
        <v>13592.037879612302</v>
      </c>
      <c r="V20" s="10">
        <v>2.4468449175853335E-2</v>
      </c>
    </row>
    <row r="21" spans="1:22" ht="15" customHeight="1">
      <c r="A21" s="33"/>
      <c r="B21" s="8" t="s">
        <v>142</v>
      </c>
      <c r="C21" s="34">
        <v>678.04270621092633</v>
      </c>
      <c r="D21" s="34">
        <v>1374.8581204318548</v>
      </c>
      <c r="E21" s="34">
        <v>1374.8581204318548</v>
      </c>
      <c r="F21" s="34">
        <v>1374.8581204318548</v>
      </c>
      <c r="G21" s="34">
        <v>1374.8581204318548</v>
      </c>
      <c r="H21" s="34">
        <v>1374.8581204318548</v>
      </c>
      <c r="I21" s="34">
        <v>1374.8581204318548</v>
      </c>
      <c r="J21" s="34">
        <v>1374.8581204318548</v>
      </c>
      <c r="K21" s="34">
        <v>1374.8581204318548</v>
      </c>
      <c r="L21" s="34">
        <v>1374.8581204318548</v>
      </c>
      <c r="M21" s="34">
        <v>1374.8581204318548</v>
      </c>
      <c r="N21" s="34">
        <v>1374.8581204318548</v>
      </c>
      <c r="O21" s="34">
        <v>1374.8581204318548</v>
      </c>
      <c r="P21" s="34">
        <v>1374.8581204318548</v>
      </c>
      <c r="Q21" s="34">
        <v>1374.8581204318548</v>
      </c>
      <c r="R21" s="34">
        <v>1374.8581204318548</v>
      </c>
      <c r="S21" s="34">
        <v>1374.8581204318548</v>
      </c>
      <c r="T21" s="34">
        <v>1374.8581204318548</v>
      </c>
      <c r="U21" s="34">
        <v>1374.8581204318548</v>
      </c>
      <c r="V21" s="10">
        <v>0</v>
      </c>
    </row>
    <row r="22" spans="1:22" ht="15" customHeight="1" thickBot="1">
      <c r="A22" s="33"/>
      <c r="B22" s="8" t="s">
        <v>143</v>
      </c>
      <c r="C22" s="9">
        <v>109.0930893992446</v>
      </c>
      <c r="D22" s="9">
        <v>117.47727616276849</v>
      </c>
      <c r="E22" s="9">
        <v>117.62637449966107</v>
      </c>
      <c r="F22" s="9">
        <v>118.70055376437438</v>
      </c>
      <c r="G22" s="9">
        <v>119.58137487991426</v>
      </c>
      <c r="H22" s="9">
        <v>120.49445867449035</v>
      </c>
      <c r="I22" s="9">
        <v>121.58939633756994</v>
      </c>
      <c r="J22" s="9">
        <v>123.0314483348488</v>
      </c>
      <c r="K22" s="9">
        <v>124.60149017559176</v>
      </c>
      <c r="L22" s="9">
        <v>126.55589552793262</v>
      </c>
      <c r="M22" s="9">
        <v>128.62043845484166</v>
      </c>
      <c r="N22" s="9">
        <v>131.29328193880539</v>
      </c>
      <c r="O22" s="9">
        <v>134.22903813125615</v>
      </c>
      <c r="P22" s="9">
        <v>137.17078076913606</v>
      </c>
      <c r="Q22" s="9">
        <v>139.91270020236402</v>
      </c>
      <c r="R22" s="9">
        <v>142.33757234011347</v>
      </c>
      <c r="S22" s="9">
        <v>144.52659791939647</v>
      </c>
      <c r="T22" s="9">
        <v>146.49674769590126</v>
      </c>
      <c r="U22" s="9">
        <v>148.29485046037499</v>
      </c>
      <c r="V22" s="10">
        <v>1.3797710261626017E-2</v>
      </c>
    </row>
    <row r="23" spans="1:22" ht="15" customHeight="1" thickBot="1">
      <c r="A23" s="56" t="s">
        <v>144</v>
      </c>
      <c r="B23" s="57"/>
      <c r="C23" s="14">
        <v>10905.749268364098</v>
      </c>
      <c r="D23" s="14">
        <v>10504.073928581078</v>
      </c>
      <c r="E23" s="14">
        <v>10697.937359182601</v>
      </c>
      <c r="F23" s="14">
        <v>10795.266560579541</v>
      </c>
      <c r="G23" s="14">
        <v>10895.02512458751</v>
      </c>
      <c r="H23" s="14">
        <v>11008.335205131929</v>
      </c>
      <c r="I23" s="14">
        <v>11155.206664353705</v>
      </c>
      <c r="J23" s="14">
        <v>11342.142968509388</v>
      </c>
      <c r="K23" s="14">
        <v>11559.711389478251</v>
      </c>
      <c r="L23" s="14">
        <v>11805.116155487362</v>
      </c>
      <c r="M23" s="14">
        <v>12187.390360108313</v>
      </c>
      <c r="N23" s="14">
        <v>12517.157619059153</v>
      </c>
      <c r="O23" s="14">
        <v>13260.265102646676</v>
      </c>
      <c r="P23" s="14">
        <v>13617.753225964047</v>
      </c>
      <c r="Q23" s="14">
        <v>13967.246335397847</v>
      </c>
      <c r="R23" s="14">
        <v>14288.004746482928</v>
      </c>
      <c r="S23" s="14">
        <v>14584.262791404277</v>
      </c>
      <c r="T23" s="14">
        <v>14863.45055862295</v>
      </c>
      <c r="U23" s="14">
        <v>15115.190850504532</v>
      </c>
      <c r="V23" s="15">
        <v>2.1638860124781667E-2</v>
      </c>
    </row>
    <row r="24" spans="1:22" ht="15" customHeight="1" thickBot="1">
      <c r="A24" s="56" t="s">
        <v>145</v>
      </c>
      <c r="B24" s="57"/>
      <c r="C24" s="14">
        <v>53360.777223771205</v>
      </c>
      <c r="D24" s="14">
        <v>51591.420948763007</v>
      </c>
      <c r="E24" s="14">
        <v>52126.650025101218</v>
      </c>
      <c r="F24" s="14">
        <v>52607.417925318914</v>
      </c>
      <c r="G24" s="14">
        <v>53162.20877659478</v>
      </c>
      <c r="H24" s="14">
        <v>53830.652048998236</v>
      </c>
      <c r="I24" s="14">
        <v>54729.11285859417</v>
      </c>
      <c r="J24" s="14">
        <v>55889.630503954933</v>
      </c>
      <c r="K24" s="14">
        <v>57245.289573185946</v>
      </c>
      <c r="L24" s="14">
        <v>58702.31081354199</v>
      </c>
      <c r="M24" s="14">
        <v>60559.109037107002</v>
      </c>
      <c r="N24" s="14">
        <v>62496.417300075875</v>
      </c>
      <c r="O24" s="14">
        <v>65622.903170924736</v>
      </c>
      <c r="P24" s="14">
        <v>67737.754395056749</v>
      </c>
      <c r="Q24" s="14">
        <v>69869.355936710475</v>
      </c>
      <c r="R24" s="14">
        <v>71835.274505829046</v>
      </c>
      <c r="S24" s="14">
        <v>73675.5524475165</v>
      </c>
      <c r="T24" s="14">
        <v>75413.123566257389</v>
      </c>
      <c r="U24" s="14">
        <v>77015.508819571056</v>
      </c>
      <c r="V24" s="15">
        <v>2.38476440106834E-2</v>
      </c>
    </row>
    <row r="25" spans="1:22" ht="15" customHeight="1" thickBot="1">
      <c r="A25" s="56" t="s">
        <v>146</v>
      </c>
      <c r="B25" s="57"/>
      <c r="C25" s="14">
        <v>96659.026437000008</v>
      </c>
      <c r="D25" s="14">
        <v>94138.38810099999</v>
      </c>
      <c r="E25" s="14">
        <v>95072.860535</v>
      </c>
      <c r="F25" s="14">
        <v>96822.321861999997</v>
      </c>
      <c r="G25" s="14">
        <v>98655.287551000001</v>
      </c>
      <c r="H25" s="14">
        <v>100679.99013400001</v>
      </c>
      <c r="I25" s="14">
        <v>103095.72384800001</v>
      </c>
      <c r="J25" s="14">
        <v>105928.33193</v>
      </c>
      <c r="K25" s="14">
        <v>109162.850206</v>
      </c>
      <c r="L25" s="14">
        <v>112482.73058599999</v>
      </c>
      <c r="M25" s="14">
        <v>116380.31264399999</v>
      </c>
      <c r="N25" s="14">
        <v>120581.82254099999</v>
      </c>
      <c r="O25" s="14">
        <v>126016.038728</v>
      </c>
      <c r="P25" s="14">
        <v>130384.647839</v>
      </c>
      <c r="Q25" s="14">
        <v>134912.72346000001</v>
      </c>
      <c r="R25" s="14">
        <v>139062.011348</v>
      </c>
      <c r="S25" s="14">
        <v>142947.75176100002</v>
      </c>
      <c r="T25" s="14">
        <v>146572.249763</v>
      </c>
      <c r="U25" s="14">
        <v>149778.908306</v>
      </c>
      <c r="V25" s="15">
        <v>2.7693853323366602E-2</v>
      </c>
    </row>
    <row r="26" spans="1:22" ht="15" customHeight="1">
      <c r="A26" s="33"/>
      <c r="B26" s="8" t="s">
        <v>102</v>
      </c>
      <c r="C26" s="16">
        <v>2453.7148720425603</v>
      </c>
      <c r="D26" s="16">
        <v>2155.893229935838</v>
      </c>
      <c r="E26" s="16">
        <v>2164.4393231543077</v>
      </c>
      <c r="F26" s="16">
        <v>2184.4446977758348</v>
      </c>
      <c r="G26" s="16">
        <v>2216.8183063179144</v>
      </c>
      <c r="H26" s="16">
        <v>2253.927463010561</v>
      </c>
      <c r="I26" s="16">
        <v>2300.782818109361</v>
      </c>
      <c r="J26" s="16">
        <v>2356.4852356380461</v>
      </c>
      <c r="K26" s="16">
        <v>2423.8792827177022</v>
      </c>
      <c r="L26" s="16">
        <v>2504.9130150675428</v>
      </c>
      <c r="M26" s="16">
        <v>2593.3303480995228</v>
      </c>
      <c r="N26" s="16">
        <v>2712.2751157824741</v>
      </c>
      <c r="O26" s="16">
        <v>2836.5531246997266</v>
      </c>
      <c r="P26" s="16">
        <v>2968.1100687718294</v>
      </c>
      <c r="Q26" s="16">
        <v>3095.7884217005781</v>
      </c>
      <c r="R26" s="16">
        <v>3211.1841923787956</v>
      </c>
      <c r="S26" s="16">
        <v>3314.6308406800949</v>
      </c>
      <c r="T26" s="16">
        <v>3406.3783770777391</v>
      </c>
      <c r="U26" s="16">
        <v>3487.4056904229947</v>
      </c>
      <c r="V26" s="10">
        <v>2.869535267365908E-2</v>
      </c>
    </row>
    <row r="27" spans="1:22" ht="15" customHeight="1" thickBot="1">
      <c r="A27" s="33"/>
      <c r="B27" s="8" t="s">
        <v>103</v>
      </c>
      <c r="C27" s="16">
        <v>560.05269515999998</v>
      </c>
      <c r="D27" s="16">
        <v>532.34670463874306</v>
      </c>
      <c r="E27" s="16">
        <v>534.48407565802506</v>
      </c>
      <c r="F27" s="16">
        <v>541.89734021282607</v>
      </c>
      <c r="G27" s="16">
        <v>552.40160976641403</v>
      </c>
      <c r="H27" s="16">
        <v>563.06129027197812</v>
      </c>
      <c r="I27" s="16">
        <v>574.95755330520797</v>
      </c>
      <c r="J27" s="16">
        <v>587.88795311345939</v>
      </c>
      <c r="K27" s="16">
        <v>602.11032338353516</v>
      </c>
      <c r="L27" s="16">
        <v>619.70387349187752</v>
      </c>
      <c r="M27" s="16">
        <v>637.96185877240009</v>
      </c>
      <c r="N27" s="16">
        <v>664.18553728215727</v>
      </c>
      <c r="O27" s="16">
        <v>690.30280189562086</v>
      </c>
      <c r="P27" s="16">
        <v>718.21111155862479</v>
      </c>
      <c r="Q27" s="16">
        <v>744.91796423777498</v>
      </c>
      <c r="R27" s="16">
        <v>769.3724739122888</v>
      </c>
      <c r="S27" s="16">
        <v>791.19297694653289</v>
      </c>
      <c r="T27" s="16">
        <v>810.60900588748359</v>
      </c>
      <c r="U27" s="16">
        <v>827.53826177827</v>
      </c>
      <c r="V27" s="10">
        <v>2.6290258531773025E-2</v>
      </c>
    </row>
    <row r="28" spans="1:22" ht="15" customHeight="1" thickBot="1">
      <c r="A28" s="56" t="s">
        <v>147</v>
      </c>
      <c r="B28" s="57"/>
      <c r="C28" s="14">
        <v>3013.7675672025603</v>
      </c>
      <c r="D28" s="14">
        <v>2688.2399345745812</v>
      </c>
      <c r="E28" s="14">
        <v>2698.9233988123328</v>
      </c>
      <c r="F28" s="14">
        <v>2726.3420379886611</v>
      </c>
      <c r="G28" s="14">
        <v>2769.2199160843284</v>
      </c>
      <c r="H28" s="14">
        <v>2816.9887532825392</v>
      </c>
      <c r="I28" s="14">
        <v>2875.7403714145689</v>
      </c>
      <c r="J28" s="14">
        <v>2944.3731887515055</v>
      </c>
      <c r="K28" s="14">
        <v>3025.9896061012373</v>
      </c>
      <c r="L28" s="14">
        <v>3124.6168885594202</v>
      </c>
      <c r="M28" s="14">
        <v>3231.2922068719226</v>
      </c>
      <c r="N28" s="14">
        <v>3376.4606530646315</v>
      </c>
      <c r="O28" s="14">
        <v>3526.8559265953472</v>
      </c>
      <c r="P28" s="14">
        <v>3686.3211803304544</v>
      </c>
      <c r="Q28" s="14">
        <v>3840.7063859383529</v>
      </c>
      <c r="R28" s="14">
        <v>3980.5566662910842</v>
      </c>
      <c r="S28" s="14">
        <v>4105.8238176266277</v>
      </c>
      <c r="T28" s="14">
        <v>4216.9873829652224</v>
      </c>
      <c r="U28" s="14">
        <v>4314.9439522012644</v>
      </c>
      <c r="V28" s="15">
        <v>2.8226173736933369E-2</v>
      </c>
    </row>
    <row r="29" spans="1:22" ht="15" customHeight="1">
      <c r="A29" s="33"/>
      <c r="B29" s="8" t="s">
        <v>97</v>
      </c>
      <c r="C29" s="9">
        <v>11344.024958207201</v>
      </c>
      <c r="D29" s="9">
        <v>11292.227268549987</v>
      </c>
      <c r="E29" s="9">
        <v>11232.176157346732</v>
      </c>
      <c r="F29" s="9">
        <v>11292.866784741953</v>
      </c>
      <c r="G29" s="9">
        <v>11396.603308776663</v>
      </c>
      <c r="H29" s="9">
        <v>11520.00256220383</v>
      </c>
      <c r="I29" s="9">
        <v>11704.909859594258</v>
      </c>
      <c r="J29" s="9">
        <v>11939.124295864061</v>
      </c>
      <c r="K29" s="9">
        <v>12204.568989754345</v>
      </c>
      <c r="L29" s="9">
        <v>12466.564561651794</v>
      </c>
      <c r="M29" s="9">
        <v>12771.531618042887</v>
      </c>
      <c r="N29" s="9">
        <v>13116.373375724157</v>
      </c>
      <c r="O29" s="9">
        <v>13474.58173616961</v>
      </c>
      <c r="P29" s="9">
        <v>13834.616224077954</v>
      </c>
      <c r="Q29" s="9">
        <v>14212.089430326578</v>
      </c>
      <c r="R29" s="9">
        <v>14573.369652351057</v>
      </c>
      <c r="S29" s="9">
        <v>14926.728409561578</v>
      </c>
      <c r="T29" s="9">
        <v>15262.49995661261</v>
      </c>
      <c r="U29" s="9">
        <v>15582.58185922677</v>
      </c>
      <c r="V29" s="10">
        <v>1.9124042877332048E-2</v>
      </c>
    </row>
    <row r="30" spans="1:22" ht="15" customHeight="1">
      <c r="A30" s="33"/>
      <c r="B30" s="8" t="s">
        <v>98</v>
      </c>
      <c r="C30" s="9">
        <v>2802.1420146160003</v>
      </c>
      <c r="D30" s="9">
        <v>2587.0697267846449</v>
      </c>
      <c r="E30" s="9">
        <v>2571.4144266318563</v>
      </c>
      <c r="F30" s="9">
        <v>2572.0640045727614</v>
      </c>
      <c r="G30" s="9">
        <v>2580.4024239816517</v>
      </c>
      <c r="H30" s="9">
        <v>2587.5140317317605</v>
      </c>
      <c r="I30" s="9">
        <v>2603.0258533516371</v>
      </c>
      <c r="J30" s="9">
        <v>2622.2660969291965</v>
      </c>
      <c r="K30" s="9">
        <v>2645.0664217812787</v>
      </c>
      <c r="L30" s="9">
        <v>2672.069504126604</v>
      </c>
      <c r="M30" s="9">
        <v>2705.8048209685767</v>
      </c>
      <c r="N30" s="9">
        <v>2749.7320123647046</v>
      </c>
      <c r="O30" s="9">
        <v>2800.0324005733705</v>
      </c>
      <c r="P30" s="9">
        <v>2854.140336752394</v>
      </c>
      <c r="Q30" s="9">
        <v>2908.3839207256588</v>
      </c>
      <c r="R30" s="9">
        <v>2957.5881378964218</v>
      </c>
      <c r="S30" s="9">
        <v>3002.8515343925023</v>
      </c>
      <c r="T30" s="9">
        <v>3043.4902708825653</v>
      </c>
      <c r="U30" s="9">
        <v>3079.6733821326743</v>
      </c>
      <c r="V30" s="10">
        <v>1.0305545452394149E-2</v>
      </c>
    </row>
    <row r="31" spans="1:22" ht="15" customHeight="1">
      <c r="A31" s="33"/>
      <c r="B31" s="8" t="s">
        <v>148</v>
      </c>
      <c r="C31" s="9">
        <v>1250.27606962664</v>
      </c>
      <c r="D31" s="9">
        <v>1162.652074077602</v>
      </c>
      <c r="E31" s="9">
        <v>1157.8753469477085</v>
      </c>
      <c r="F31" s="9">
        <v>1160.0438926436705</v>
      </c>
      <c r="G31" s="9">
        <v>1164.653788866199</v>
      </c>
      <c r="H31" s="9">
        <v>1169.1272700525669</v>
      </c>
      <c r="I31" s="9">
        <v>1178.3958170286587</v>
      </c>
      <c r="J31" s="9">
        <v>1190.0283872984764</v>
      </c>
      <c r="K31" s="9">
        <v>1203.6136878475979</v>
      </c>
      <c r="L31" s="9">
        <v>1218.1669979824285</v>
      </c>
      <c r="M31" s="9">
        <v>1235.7591502667653</v>
      </c>
      <c r="N31" s="9">
        <v>1258.262774831069</v>
      </c>
      <c r="O31" s="9">
        <v>1283.7597534452213</v>
      </c>
      <c r="P31" s="9">
        <v>1310.5919915744214</v>
      </c>
      <c r="Q31" s="9">
        <v>1336.9825558891205</v>
      </c>
      <c r="R31" s="9">
        <v>1360.5762492774859</v>
      </c>
      <c r="S31" s="9">
        <v>1382.2028131041332</v>
      </c>
      <c r="T31" s="9">
        <v>1401.387002664231</v>
      </c>
      <c r="U31" s="9">
        <v>1418.3069436801384</v>
      </c>
      <c r="V31" s="10">
        <v>1.1760392487118798E-2</v>
      </c>
    </row>
    <row r="32" spans="1:22" ht="15" customHeight="1">
      <c r="A32" s="33"/>
      <c r="B32" s="8" t="s">
        <v>149</v>
      </c>
      <c r="C32" s="9">
        <v>779.43838697552815</v>
      </c>
      <c r="D32" s="9">
        <v>710.16734374290911</v>
      </c>
      <c r="E32" s="9">
        <v>706.97938687780322</v>
      </c>
      <c r="F32" s="9">
        <v>708.15153256417295</v>
      </c>
      <c r="G32" s="9">
        <v>710.72322558297958</v>
      </c>
      <c r="H32" s="9">
        <v>713.58686881211452</v>
      </c>
      <c r="I32" s="9">
        <v>719.88021635581526</v>
      </c>
      <c r="J32" s="9">
        <v>727.84171623772727</v>
      </c>
      <c r="K32" s="9">
        <v>737.27993686681339</v>
      </c>
      <c r="L32" s="9">
        <v>747.69682024313511</v>
      </c>
      <c r="M32" s="9">
        <v>760.45921228300574</v>
      </c>
      <c r="N32" s="9">
        <v>776.64148026872977</v>
      </c>
      <c r="O32" s="9">
        <v>794.9399808905406</v>
      </c>
      <c r="P32" s="9">
        <v>814.12950628317037</v>
      </c>
      <c r="Q32" s="9">
        <v>833.14467268885073</v>
      </c>
      <c r="R32" s="9">
        <v>850.28393914361664</v>
      </c>
      <c r="S32" s="9">
        <v>866.08392267288241</v>
      </c>
      <c r="T32" s="9">
        <v>880.19410648923042</v>
      </c>
      <c r="U32" s="9">
        <v>892.67994461979458</v>
      </c>
      <c r="V32" s="10">
        <v>1.3545477171182707E-2</v>
      </c>
    </row>
    <row r="33" spans="1:22" ht="15" customHeight="1">
      <c r="A33" s="33"/>
      <c r="B33" s="8" t="s">
        <v>150</v>
      </c>
      <c r="C33" s="9">
        <v>229.76668981056</v>
      </c>
      <c r="D33" s="9">
        <v>218.51166703277988</v>
      </c>
      <c r="E33" s="9">
        <v>216.28423226621797</v>
      </c>
      <c r="F33" s="9">
        <v>215.56763888059936</v>
      </c>
      <c r="G33" s="9">
        <v>216.1267522887785</v>
      </c>
      <c r="H33" s="9">
        <v>216.2261372823998</v>
      </c>
      <c r="I33" s="9">
        <v>216.4078620121953</v>
      </c>
      <c r="J33" s="9">
        <v>216.57316464548606</v>
      </c>
      <c r="K33" s="9">
        <v>216.8480254160763</v>
      </c>
      <c r="L33" s="9">
        <v>217.31189351280449</v>
      </c>
      <c r="M33" s="9">
        <v>218.10686841745689</v>
      </c>
      <c r="N33" s="9">
        <v>219.37317223254948</v>
      </c>
      <c r="O33" s="9">
        <v>220.92624870995047</v>
      </c>
      <c r="P33" s="9">
        <v>222.74713436883422</v>
      </c>
      <c r="Q33" s="9">
        <v>224.53251889106747</v>
      </c>
      <c r="R33" s="9">
        <v>226.05886424302244</v>
      </c>
      <c r="S33" s="9">
        <v>227.30336288190247</v>
      </c>
      <c r="T33" s="9">
        <v>228.31984613022817</v>
      </c>
      <c r="U33" s="9">
        <v>229.13722890487796</v>
      </c>
      <c r="V33" s="10">
        <v>2.7969434501133872E-3</v>
      </c>
    </row>
    <row r="34" spans="1:22" ht="15" customHeight="1" thickBot="1">
      <c r="A34" s="33"/>
      <c r="B34" s="8" t="s">
        <v>151</v>
      </c>
      <c r="C34" s="9">
        <v>231.92189114080003</v>
      </c>
      <c r="D34" s="9">
        <v>233.15540228966196</v>
      </c>
      <c r="E34" s="9">
        <v>232.85870084851265</v>
      </c>
      <c r="F34" s="9">
        <v>232.92907230956106</v>
      </c>
      <c r="G34" s="9">
        <v>233.1234931807864</v>
      </c>
      <c r="H34" s="9">
        <v>233.57146176440523</v>
      </c>
      <c r="I34" s="9">
        <v>234.26459732705624</v>
      </c>
      <c r="J34" s="9">
        <v>235.32796121798381</v>
      </c>
      <c r="K34" s="9">
        <v>236.35784597551771</v>
      </c>
      <c r="L34" s="9">
        <v>237.32317329567496</v>
      </c>
      <c r="M34" s="9">
        <v>238.20967216708428</v>
      </c>
      <c r="N34" s="9">
        <v>239.18855164803199</v>
      </c>
      <c r="O34" s="9">
        <v>240.09768558135983</v>
      </c>
      <c r="P34" s="9">
        <v>241.0053331097686</v>
      </c>
      <c r="Q34" s="9">
        <v>241.90165008056775</v>
      </c>
      <c r="R34" s="9">
        <v>242.69395374387</v>
      </c>
      <c r="S34" s="9">
        <v>243.3801134556922</v>
      </c>
      <c r="T34" s="9">
        <v>243.97230885519139</v>
      </c>
      <c r="U34" s="9">
        <v>244.46480786896126</v>
      </c>
      <c r="V34" s="10">
        <v>2.790130459316531E-3</v>
      </c>
    </row>
    <row r="35" spans="1:22" ht="15" customHeight="1" thickBot="1">
      <c r="A35" s="56" t="s">
        <v>152</v>
      </c>
      <c r="B35" s="57"/>
      <c r="C35" s="14">
        <v>16637.570010376727</v>
      </c>
      <c r="D35" s="14">
        <v>16203.783482477584</v>
      </c>
      <c r="E35" s="14">
        <v>16117.58825091883</v>
      </c>
      <c r="F35" s="14">
        <v>16181.622925712718</v>
      </c>
      <c r="G35" s="14">
        <v>16301.63299267706</v>
      </c>
      <c r="H35" s="14">
        <v>16440.028331847076</v>
      </c>
      <c r="I35" s="14">
        <v>16656.884205669619</v>
      </c>
      <c r="J35" s="14">
        <v>16931.161622192933</v>
      </c>
      <c r="K35" s="14">
        <v>17243.734907641629</v>
      </c>
      <c r="L35" s="14">
        <v>17559.13295081244</v>
      </c>
      <c r="M35" s="14">
        <v>17929.87134214578</v>
      </c>
      <c r="N35" s="14">
        <v>18359.571367069242</v>
      </c>
      <c r="O35" s="14">
        <v>18814.337805370054</v>
      </c>
      <c r="P35" s="14">
        <v>19277.230526166542</v>
      </c>
      <c r="Q35" s="14">
        <v>19757.03474860184</v>
      </c>
      <c r="R35" s="14">
        <v>20210.570796655473</v>
      </c>
      <c r="S35" s="14">
        <v>20648.55015606869</v>
      </c>
      <c r="T35" s="14">
        <v>21059.863491634056</v>
      </c>
      <c r="U35" s="14">
        <v>21446.844166433217</v>
      </c>
      <c r="V35" s="15">
        <v>1.6626874693460802E-2</v>
      </c>
    </row>
    <row r="36" spans="1:22" ht="15" customHeight="1">
      <c r="A36" s="35"/>
      <c r="B36" s="8" t="s">
        <v>153</v>
      </c>
      <c r="C36" s="9">
        <v>69982.359470374315</v>
      </c>
      <c r="D36" s="9">
        <v>66605.711600608425</v>
      </c>
      <c r="E36" s="9">
        <v>66717.445776082342</v>
      </c>
      <c r="F36" s="9">
        <v>67045.350433612592</v>
      </c>
      <c r="G36" s="9">
        <v>67372.926702015553</v>
      </c>
      <c r="H36" s="9">
        <v>67995.162301329445</v>
      </c>
      <c r="I36" s="9">
        <v>68986.122117816267</v>
      </c>
      <c r="J36" s="9">
        <v>70264.009110237021</v>
      </c>
      <c r="K36" s="9">
        <v>71628.768314443005</v>
      </c>
      <c r="L36" s="9">
        <v>73053.807695325231</v>
      </c>
      <c r="M36" s="9">
        <v>74583.947368023364</v>
      </c>
      <c r="N36" s="9">
        <v>76598.638574463825</v>
      </c>
      <c r="O36" s="9">
        <v>78824.326060559659</v>
      </c>
      <c r="P36" s="9">
        <v>81023.589299357496</v>
      </c>
      <c r="Q36" s="9">
        <v>83451.917011825499</v>
      </c>
      <c r="R36" s="9">
        <v>85698.6120337459</v>
      </c>
      <c r="S36" s="9">
        <v>87360.513544388712</v>
      </c>
      <c r="T36" s="9">
        <v>88791.150358592029</v>
      </c>
      <c r="U36" s="9">
        <v>90077.956723061841</v>
      </c>
      <c r="V36" s="10">
        <v>1.7916559720310365E-2</v>
      </c>
    </row>
    <row r="37" spans="1:22" ht="15" customHeight="1">
      <c r="A37" s="35"/>
      <c r="B37" s="8" t="s">
        <v>72</v>
      </c>
      <c r="C37" s="9">
        <v>2373.0178445503202</v>
      </c>
      <c r="D37" s="9">
        <v>2310.9720167889077</v>
      </c>
      <c r="E37" s="9">
        <v>2318.4970299219085</v>
      </c>
      <c r="F37" s="9">
        <v>2333.8282422512384</v>
      </c>
      <c r="G37" s="9">
        <v>2347.3086059155798</v>
      </c>
      <c r="H37" s="9">
        <v>2370.2315833635212</v>
      </c>
      <c r="I37" s="9">
        <v>2404.9267037176578</v>
      </c>
      <c r="J37" s="9">
        <v>2450.7921385740028</v>
      </c>
      <c r="K37" s="9">
        <v>2499.5409815758189</v>
      </c>
      <c r="L37" s="9">
        <v>2551.631000048133</v>
      </c>
      <c r="M37" s="9">
        <v>2606.4253852128804</v>
      </c>
      <c r="N37" s="9">
        <v>2677.5526444051784</v>
      </c>
      <c r="O37" s="9">
        <v>2756.0603766460704</v>
      </c>
      <c r="P37" s="9">
        <v>2835.2574606770054</v>
      </c>
      <c r="Q37" s="9">
        <v>2921.2959727423422</v>
      </c>
      <c r="R37" s="9">
        <v>2998.1930547288421</v>
      </c>
      <c r="S37" s="9">
        <v>3056.0149210860254</v>
      </c>
      <c r="T37" s="9">
        <v>3106.4231577406599</v>
      </c>
      <c r="U37" s="9">
        <v>3151.4844196972226</v>
      </c>
      <c r="V37" s="10">
        <v>1.8414874932746406E-2</v>
      </c>
    </row>
    <row r="38" spans="1:22" ht="15" customHeight="1">
      <c r="A38" s="35"/>
      <c r="B38" s="8" t="s">
        <v>83</v>
      </c>
      <c r="C38" s="9">
        <v>1121.3893199882523</v>
      </c>
      <c r="D38" s="9">
        <v>1095.7908135501741</v>
      </c>
      <c r="E38" s="9">
        <v>1099.4095627956435</v>
      </c>
      <c r="F38" s="9">
        <v>1108.2750238015608</v>
      </c>
      <c r="G38" s="9">
        <v>1117.4262457419502</v>
      </c>
      <c r="H38" s="9">
        <v>1130.960342327684</v>
      </c>
      <c r="I38" s="9">
        <v>1150.7237272057055</v>
      </c>
      <c r="J38" s="9">
        <v>1177.0153776636382</v>
      </c>
      <c r="K38" s="9">
        <v>1205.1184005319719</v>
      </c>
      <c r="L38" s="9">
        <v>1235.1298350519273</v>
      </c>
      <c r="M38" s="9">
        <v>1266.7227961551484</v>
      </c>
      <c r="N38" s="9">
        <v>1307.5240703587319</v>
      </c>
      <c r="O38" s="9">
        <v>1352.4783411351077</v>
      </c>
      <c r="P38" s="9">
        <v>1397.9411264072137</v>
      </c>
      <c r="Q38" s="9">
        <v>1446.981456101629</v>
      </c>
      <c r="R38" s="9">
        <v>1490.9334168555135</v>
      </c>
      <c r="S38" s="9">
        <v>1524.3340045939069</v>
      </c>
      <c r="T38" s="9">
        <v>1553.5136748160505</v>
      </c>
      <c r="U38" s="9">
        <v>1579.6632080571787</v>
      </c>
      <c r="V38" s="10">
        <v>2.1746935911064913E-2</v>
      </c>
    </row>
    <row r="39" spans="1:22" ht="15" customHeight="1">
      <c r="A39" s="35"/>
      <c r="B39" s="8" t="s">
        <v>85</v>
      </c>
      <c r="C39" s="9">
        <v>2372.4656209565997</v>
      </c>
      <c r="D39" s="9">
        <v>2278.7734200620089</v>
      </c>
      <c r="E39" s="9">
        <v>2297.5361171424884</v>
      </c>
      <c r="F39" s="9">
        <v>2326.6765817393689</v>
      </c>
      <c r="G39" s="9">
        <v>2353.3218636953102</v>
      </c>
      <c r="H39" s="9">
        <v>2389.3867115809508</v>
      </c>
      <c r="I39" s="9">
        <v>2437.6641086532122</v>
      </c>
      <c r="J39" s="9">
        <v>2493.3342328410945</v>
      </c>
      <c r="K39" s="9">
        <v>2549.7972789090195</v>
      </c>
      <c r="L39" s="9">
        <v>2609.5208291392323</v>
      </c>
      <c r="M39" s="9">
        <v>2672.0807528796354</v>
      </c>
      <c r="N39" s="9">
        <v>2750.6646840863636</v>
      </c>
      <c r="O39" s="9">
        <v>2834.4003430803045</v>
      </c>
      <c r="P39" s="9">
        <v>2916.0448565999768</v>
      </c>
      <c r="Q39" s="9">
        <v>2999.7783402764899</v>
      </c>
      <c r="R39" s="9">
        <v>3076.8985204217574</v>
      </c>
      <c r="S39" s="9">
        <v>3138.9884945667218</v>
      </c>
      <c r="T39" s="9">
        <v>3190.8524700049356</v>
      </c>
      <c r="U39" s="9">
        <v>3237.919490390168</v>
      </c>
      <c r="V39" s="10">
        <v>2.0879318944916347E-2</v>
      </c>
    </row>
    <row r="40" spans="1:22" ht="15" customHeight="1">
      <c r="A40" s="35"/>
      <c r="B40" s="8" t="s">
        <v>86</v>
      </c>
      <c r="C40" s="9">
        <v>1218.3055166806798</v>
      </c>
      <c r="D40" s="9">
        <v>1178.9348857274938</v>
      </c>
      <c r="E40" s="9">
        <v>1186.397192393488</v>
      </c>
      <c r="F40" s="9">
        <v>1193.0298614336641</v>
      </c>
      <c r="G40" s="9">
        <v>1193.9179489174112</v>
      </c>
      <c r="H40" s="9">
        <v>1199.1734433542726</v>
      </c>
      <c r="I40" s="9">
        <v>1206.7091942549539</v>
      </c>
      <c r="J40" s="9">
        <v>1214.7149275074855</v>
      </c>
      <c r="K40" s="9">
        <v>1221.4090764394616</v>
      </c>
      <c r="L40" s="9">
        <v>1230.2691909832188</v>
      </c>
      <c r="M40" s="9">
        <v>1237.8489399520458</v>
      </c>
      <c r="N40" s="9">
        <v>1248.9440808804409</v>
      </c>
      <c r="O40" s="9">
        <v>1260.8245220739063</v>
      </c>
      <c r="P40" s="9">
        <v>1273.3765383341356</v>
      </c>
      <c r="Q40" s="9">
        <v>1285.6839539864193</v>
      </c>
      <c r="R40" s="9">
        <v>1295.8983338891437</v>
      </c>
      <c r="S40" s="9">
        <v>1304.4790757564379</v>
      </c>
      <c r="T40" s="9">
        <v>1311.7006974729932</v>
      </c>
      <c r="U40" s="9">
        <v>1317.6096915611581</v>
      </c>
      <c r="V40" s="10">
        <v>6.5630822931777022E-3</v>
      </c>
    </row>
    <row r="41" spans="1:22" ht="15" customHeight="1" thickBot="1">
      <c r="A41" s="35"/>
      <c r="B41" s="8" t="s">
        <v>154</v>
      </c>
      <c r="C41" s="9">
        <v>1553.2242975138481</v>
      </c>
      <c r="D41" s="9">
        <v>1497.1040560303677</v>
      </c>
      <c r="E41" s="9">
        <v>1503.6722233701473</v>
      </c>
      <c r="F41" s="9">
        <v>1513.7860379686833</v>
      </c>
      <c r="G41" s="9">
        <v>1521.805407792639</v>
      </c>
      <c r="H41" s="9">
        <v>1535.5631563171039</v>
      </c>
      <c r="I41" s="9">
        <v>1556.563912715478</v>
      </c>
      <c r="J41" s="9">
        <v>1581.9956860958666</v>
      </c>
      <c r="K41" s="9">
        <v>1607.8595318445171</v>
      </c>
      <c r="L41" s="9">
        <v>1636.496442922512</v>
      </c>
      <c r="M41" s="9">
        <v>1666.4072709754575</v>
      </c>
      <c r="N41" s="9">
        <v>1707.4848991437204</v>
      </c>
      <c r="O41" s="9">
        <v>1753.549868564962</v>
      </c>
      <c r="P41" s="9">
        <v>1798.9900147526212</v>
      </c>
      <c r="Q41" s="9">
        <v>1847.1934441802446</v>
      </c>
      <c r="R41" s="9">
        <v>1891.2135943181427</v>
      </c>
      <c r="S41" s="9">
        <v>1926.4727529074864</v>
      </c>
      <c r="T41" s="9">
        <v>1956.5159579434055</v>
      </c>
      <c r="U41" s="9">
        <v>1983.8174898507023</v>
      </c>
      <c r="V41" s="10">
        <v>1.669610663361798E-2</v>
      </c>
    </row>
    <row r="42" spans="1:22" ht="15" customHeight="1" thickBot="1">
      <c r="A42" s="56" t="s">
        <v>155</v>
      </c>
      <c r="B42" s="57"/>
      <c r="C42" s="14">
        <v>78620.762070064011</v>
      </c>
      <c r="D42" s="14">
        <v>74967.28679276738</v>
      </c>
      <c r="E42" s="14">
        <v>75122.957901706017</v>
      </c>
      <c r="F42" s="14">
        <v>75520.946180807106</v>
      </c>
      <c r="G42" s="14">
        <v>75906.706774078441</v>
      </c>
      <c r="H42" s="14">
        <v>76620.477538272971</v>
      </c>
      <c r="I42" s="14">
        <v>77742.709764363273</v>
      </c>
      <c r="J42" s="14">
        <v>79181.861472919103</v>
      </c>
      <c r="K42" s="14">
        <v>80712.493583743795</v>
      </c>
      <c r="L42" s="14">
        <v>82316.854993470261</v>
      </c>
      <c r="M42" s="14">
        <v>84033.432513198539</v>
      </c>
      <c r="N42" s="14">
        <v>86290.808953338259</v>
      </c>
      <c r="O42" s="14">
        <v>88781.639512060006</v>
      </c>
      <c r="P42" s="14">
        <v>91245.199296128441</v>
      </c>
      <c r="Q42" s="14">
        <v>93952.850179112618</v>
      </c>
      <c r="R42" s="14">
        <v>96451.748953959293</v>
      </c>
      <c r="S42" s="14">
        <v>98310.802793299285</v>
      </c>
      <c r="T42" s="14">
        <v>99910.156316570079</v>
      </c>
      <c r="U42" s="14">
        <v>101348.45102261828</v>
      </c>
      <c r="V42" s="15">
        <v>1.7894261572104275E-2</v>
      </c>
    </row>
    <row r="43" spans="1:22" ht="15" customHeight="1">
      <c r="A43" s="33"/>
      <c r="B43" s="8" t="s">
        <v>156</v>
      </c>
      <c r="C43" s="9">
        <v>16805.582769494602</v>
      </c>
      <c r="D43" s="9">
        <v>17259.204503171255</v>
      </c>
      <c r="E43" s="9">
        <v>17272.357452293545</v>
      </c>
      <c r="F43" s="9">
        <v>17338.606959294448</v>
      </c>
      <c r="G43" s="9">
        <v>17431.706975673682</v>
      </c>
      <c r="H43" s="9">
        <v>17602.313370897784</v>
      </c>
      <c r="I43" s="9">
        <v>17856.9626021156</v>
      </c>
      <c r="J43" s="9">
        <v>18182.504723675032</v>
      </c>
      <c r="K43" s="9">
        <v>18533.926904862201</v>
      </c>
      <c r="L43" s="9">
        <v>18973.421755450858</v>
      </c>
      <c r="M43" s="9">
        <v>19430.777535210662</v>
      </c>
      <c r="N43" s="9">
        <v>20037.158706603535</v>
      </c>
      <c r="O43" s="9">
        <v>20682.440151244875</v>
      </c>
      <c r="P43" s="9">
        <v>21319.547220572298</v>
      </c>
      <c r="Q43" s="9">
        <v>21992.577152966689</v>
      </c>
      <c r="R43" s="9">
        <v>22640.169959952014</v>
      </c>
      <c r="S43" s="9">
        <v>23142.355588704704</v>
      </c>
      <c r="T43" s="9">
        <v>23590.55220675662</v>
      </c>
      <c r="U43" s="9">
        <v>24002.46971145962</v>
      </c>
      <c r="V43" s="10">
        <v>1.9590070602229392E-2</v>
      </c>
    </row>
    <row r="44" spans="1:22" ht="15" customHeight="1" thickBot="1">
      <c r="A44" s="36"/>
      <c r="B44" s="8" t="s">
        <v>157</v>
      </c>
      <c r="C44" s="9">
        <v>1268.1890471549239</v>
      </c>
      <c r="D44" s="9">
        <v>2600.282883881091</v>
      </c>
      <c r="E44" s="9">
        <v>2600.282883881091</v>
      </c>
      <c r="F44" s="9">
        <v>2600.282883881091</v>
      </c>
      <c r="G44" s="9">
        <v>2600.282883881091</v>
      </c>
      <c r="H44" s="9">
        <v>2600.282883881091</v>
      </c>
      <c r="I44" s="9">
        <v>2600.282883881091</v>
      </c>
      <c r="J44" s="9">
        <v>2600.282883881091</v>
      </c>
      <c r="K44" s="9">
        <v>2600.282883881091</v>
      </c>
      <c r="L44" s="9">
        <v>2600.282883881091</v>
      </c>
      <c r="M44" s="9">
        <v>2600.282883881091</v>
      </c>
      <c r="N44" s="9">
        <v>2600.282883881091</v>
      </c>
      <c r="O44" s="9">
        <v>2600.282883881091</v>
      </c>
      <c r="P44" s="9">
        <v>2600.282883881091</v>
      </c>
      <c r="Q44" s="9">
        <v>2600.282883881091</v>
      </c>
      <c r="R44" s="9">
        <v>2600.282883881091</v>
      </c>
      <c r="S44" s="9">
        <v>2600.282883881091</v>
      </c>
      <c r="T44" s="9">
        <v>2600.282883881091</v>
      </c>
      <c r="U44" s="9">
        <v>2600.282883881091</v>
      </c>
      <c r="V44" s="10">
        <v>0</v>
      </c>
    </row>
    <row r="45" spans="1:22" ht="15" customHeight="1" thickBot="1">
      <c r="A45" s="56" t="s">
        <v>158</v>
      </c>
      <c r="B45" s="57"/>
      <c r="C45" s="14">
        <v>18073.771816649525</v>
      </c>
      <c r="D45" s="14">
        <v>19859.487387052344</v>
      </c>
      <c r="E45" s="14">
        <v>19872.640336174634</v>
      </c>
      <c r="F45" s="14">
        <v>19938.889843175537</v>
      </c>
      <c r="G45" s="14">
        <v>20031.989859554771</v>
      </c>
      <c r="H45" s="14">
        <v>20202.596254778873</v>
      </c>
      <c r="I45" s="14">
        <v>20457.245485996689</v>
      </c>
      <c r="J45" s="14">
        <v>20782.787607556122</v>
      </c>
      <c r="K45" s="14">
        <v>21134.20978874329</v>
      </c>
      <c r="L45" s="14">
        <v>21573.704639331947</v>
      </c>
      <c r="M45" s="14">
        <v>22031.060419091751</v>
      </c>
      <c r="N45" s="14">
        <v>22637.441590484625</v>
      </c>
      <c r="O45" s="14">
        <v>23282.723035125964</v>
      </c>
      <c r="P45" s="14">
        <v>23919.830104453387</v>
      </c>
      <c r="Q45" s="14">
        <v>24592.860036847778</v>
      </c>
      <c r="R45" s="14">
        <v>25240.452843833104</v>
      </c>
      <c r="S45" s="14">
        <v>25742.638472585793</v>
      </c>
      <c r="T45" s="14">
        <v>26190.835090637709</v>
      </c>
      <c r="U45" s="14">
        <v>26602.752595340709</v>
      </c>
      <c r="V45" s="15">
        <v>1.7344752885383175E-2</v>
      </c>
    </row>
    <row r="46" spans="1:22" ht="15" customHeight="1">
      <c r="A46" s="33"/>
      <c r="B46" s="8" t="s">
        <v>159</v>
      </c>
      <c r="C46" s="9">
        <v>4816.5603656234098</v>
      </c>
      <c r="D46" s="9">
        <v>4546.098643277247</v>
      </c>
      <c r="E46" s="9">
        <v>4555.9581155219639</v>
      </c>
      <c r="F46" s="9">
        <v>4566.9836356369551</v>
      </c>
      <c r="G46" s="9">
        <v>4572.7536070539218</v>
      </c>
      <c r="H46" s="9">
        <v>4598.0948959331217</v>
      </c>
      <c r="I46" s="9">
        <v>4647.6915859292703</v>
      </c>
      <c r="J46" s="9">
        <v>4709.1829564529353</v>
      </c>
      <c r="K46" s="9">
        <v>4770.1082032988888</v>
      </c>
      <c r="L46" s="9">
        <v>4843.1135631705656</v>
      </c>
      <c r="M46" s="9">
        <v>4918.8865816243933</v>
      </c>
      <c r="N46" s="9">
        <v>5035.6880916681148</v>
      </c>
      <c r="O46" s="9">
        <v>5170.6489983968177</v>
      </c>
      <c r="P46" s="9">
        <v>5301.5435070485637</v>
      </c>
      <c r="Q46" s="9">
        <v>5442.6260525004127</v>
      </c>
      <c r="R46" s="9">
        <v>5574.5223610787962</v>
      </c>
      <c r="S46" s="9">
        <v>5679.748388874732</v>
      </c>
      <c r="T46" s="9">
        <v>5767.8050735729748</v>
      </c>
      <c r="U46" s="9">
        <v>5847.5513575461837</v>
      </c>
      <c r="V46" s="10">
        <v>1.4919231051376158E-2</v>
      </c>
    </row>
    <row r="47" spans="1:22" ht="15" customHeight="1">
      <c r="A47" s="33"/>
      <c r="B47" s="8" t="s">
        <v>160</v>
      </c>
      <c r="C47" s="9">
        <v>225.07151402400004</v>
      </c>
      <c r="D47" s="9">
        <v>212.77255903247936</v>
      </c>
      <c r="E47" s="9">
        <v>213.15708072683046</v>
      </c>
      <c r="F47" s="9">
        <v>213.92515450987779</v>
      </c>
      <c r="G47" s="9">
        <v>214.40286344228718</v>
      </c>
      <c r="H47" s="9">
        <v>215.73629114446769</v>
      </c>
      <c r="I47" s="9">
        <v>217.8911388402355</v>
      </c>
      <c r="J47" s="9">
        <v>220.1658992012932</v>
      </c>
      <c r="K47" s="9">
        <v>222.37670934345891</v>
      </c>
      <c r="L47" s="9">
        <v>224.55488815668227</v>
      </c>
      <c r="M47" s="9">
        <v>227.07699121477569</v>
      </c>
      <c r="N47" s="9">
        <v>230.31400063842827</v>
      </c>
      <c r="O47" s="9">
        <v>233.88843354666221</v>
      </c>
      <c r="P47" s="9">
        <v>237.27095049907339</v>
      </c>
      <c r="Q47" s="9">
        <v>241.05356466861932</v>
      </c>
      <c r="R47" s="9">
        <v>244.58645125824134</v>
      </c>
      <c r="S47" s="9">
        <v>247.21289236963179</v>
      </c>
      <c r="T47" s="9">
        <v>249.32567834866055</v>
      </c>
      <c r="U47" s="9">
        <v>251.29761662427899</v>
      </c>
      <c r="V47" s="10">
        <v>9.8371380711639311E-3</v>
      </c>
    </row>
    <row r="48" spans="1:22" ht="15" customHeight="1" thickBot="1">
      <c r="A48" s="33"/>
      <c r="B48" s="8" t="s">
        <v>161</v>
      </c>
      <c r="C48" s="9">
        <v>223.96428072307617</v>
      </c>
      <c r="D48" s="9">
        <v>459.21425285248614</v>
      </c>
      <c r="E48" s="9">
        <v>459.21425285248614</v>
      </c>
      <c r="F48" s="9">
        <v>459.21425285248614</v>
      </c>
      <c r="G48" s="9">
        <v>459.21425285248614</v>
      </c>
      <c r="H48" s="9">
        <v>459.21425285248614</v>
      </c>
      <c r="I48" s="9">
        <v>459.21425285248614</v>
      </c>
      <c r="J48" s="9">
        <v>459.21425285248614</v>
      </c>
      <c r="K48" s="9">
        <v>459.21425285248614</v>
      </c>
      <c r="L48" s="9">
        <v>459.21425285248614</v>
      </c>
      <c r="M48" s="9">
        <v>459.21425285248614</v>
      </c>
      <c r="N48" s="9">
        <v>459.21425285248614</v>
      </c>
      <c r="O48" s="9">
        <v>459.21425285248614</v>
      </c>
      <c r="P48" s="9">
        <v>459.21425285248614</v>
      </c>
      <c r="Q48" s="9">
        <v>459.21425285248614</v>
      </c>
      <c r="R48" s="9">
        <v>459.21425285248614</v>
      </c>
      <c r="S48" s="9">
        <v>459.21425285248614</v>
      </c>
      <c r="T48" s="9">
        <v>459.21425285248614</v>
      </c>
      <c r="U48" s="9">
        <v>459.21425285248614</v>
      </c>
      <c r="V48" s="10">
        <v>0</v>
      </c>
    </row>
    <row r="49" spans="1:22" ht="15" customHeight="1" thickBot="1">
      <c r="A49" s="56" t="s">
        <v>162</v>
      </c>
      <c r="B49" s="57"/>
      <c r="C49" s="14">
        <v>101960.13004708401</v>
      </c>
      <c r="D49" s="14">
        <v>100044.85963498193</v>
      </c>
      <c r="E49" s="14">
        <v>100223.92768698193</v>
      </c>
      <c r="F49" s="14">
        <v>100699.95906698194</v>
      </c>
      <c r="G49" s="14">
        <v>101185.06735698193</v>
      </c>
      <c r="H49" s="14">
        <v>102096.11923298193</v>
      </c>
      <c r="I49" s="14">
        <v>103524.75222798194</v>
      </c>
      <c r="J49" s="14">
        <v>105353.21218898194</v>
      </c>
      <c r="K49" s="14">
        <v>107298.40253798192</v>
      </c>
      <c r="L49" s="14">
        <v>109417.44233698194</v>
      </c>
      <c r="M49" s="14">
        <v>111669.67075798193</v>
      </c>
      <c r="N49" s="14">
        <v>114653.46688898193</v>
      </c>
      <c r="O49" s="14">
        <v>117928.11423198193</v>
      </c>
      <c r="P49" s="14">
        <v>121163.05811098195</v>
      </c>
      <c r="Q49" s="14">
        <v>124688.60408598193</v>
      </c>
      <c r="R49" s="14">
        <v>127970.52486298193</v>
      </c>
      <c r="S49" s="14">
        <v>130439.61679998194</v>
      </c>
      <c r="T49" s="14">
        <v>132577.33641198193</v>
      </c>
      <c r="U49" s="14">
        <v>134509.26684498193</v>
      </c>
      <c r="V49" s="15">
        <v>1.7565095849088719E-2</v>
      </c>
    </row>
    <row r="50" spans="1:22" ht="15" customHeight="1" thickBot="1">
      <c r="A50" s="56" t="s">
        <v>163</v>
      </c>
      <c r="B50" s="57"/>
      <c r="C50" s="14">
        <v>2427.085007916</v>
      </c>
      <c r="D50" s="14">
        <v>2029.5639440180717</v>
      </c>
      <c r="E50" s="14">
        <v>2029.5639440180717</v>
      </c>
      <c r="F50" s="14">
        <v>2029.5639440180717</v>
      </c>
      <c r="G50" s="14">
        <v>2029.5639440180717</v>
      </c>
      <c r="H50" s="14">
        <v>2029.5639440180717</v>
      </c>
      <c r="I50" s="14">
        <v>2029.5639440180717</v>
      </c>
      <c r="J50" s="14">
        <v>2029.5639440180717</v>
      </c>
      <c r="K50" s="14">
        <v>2029.5639440180717</v>
      </c>
      <c r="L50" s="14">
        <v>2029.5639440180717</v>
      </c>
      <c r="M50" s="14">
        <v>2029.5639440180717</v>
      </c>
      <c r="N50" s="14">
        <v>2029.5639440180717</v>
      </c>
      <c r="O50" s="14">
        <v>2029.5639440180717</v>
      </c>
      <c r="P50" s="14">
        <v>2029.5639440180717</v>
      </c>
      <c r="Q50" s="14">
        <v>2029.5639440180717</v>
      </c>
      <c r="R50" s="14">
        <v>2029.5639440180717</v>
      </c>
      <c r="S50" s="14">
        <v>2029.5639440180717</v>
      </c>
      <c r="T50" s="14">
        <v>2029.5639440180717</v>
      </c>
      <c r="U50" s="14">
        <v>2029.5639440180717</v>
      </c>
      <c r="V50" s="15">
        <v>0</v>
      </c>
    </row>
    <row r="51" spans="1:22" ht="15" customHeight="1" thickBot="1">
      <c r="A51" s="56" t="s">
        <v>164</v>
      </c>
      <c r="B51" s="57"/>
      <c r="C51" s="14">
        <v>19332.377567000003</v>
      </c>
      <c r="D51" s="14">
        <v>19049.372997000002</v>
      </c>
      <c r="E51" s="14">
        <v>19178.304602</v>
      </c>
      <c r="F51" s="14">
        <v>19418.820718999999</v>
      </c>
      <c r="G51" s="14">
        <v>19708.933346999998</v>
      </c>
      <c r="H51" s="14">
        <v>20057.219748</v>
      </c>
      <c r="I51" s="14">
        <v>20522.616192000001</v>
      </c>
      <c r="J51" s="14">
        <v>21051.134280000002</v>
      </c>
      <c r="K51" s="14">
        <v>21540.731884000001</v>
      </c>
      <c r="L51" s="14">
        <v>22110.595800999999</v>
      </c>
      <c r="M51" s="14">
        <v>22671.775011000002</v>
      </c>
      <c r="N51" s="14">
        <v>23362.945864999998</v>
      </c>
      <c r="O51" s="14">
        <v>24111.819155999998</v>
      </c>
      <c r="P51" s="14">
        <v>24797.839033</v>
      </c>
      <c r="Q51" s="14">
        <v>25624.118431999999</v>
      </c>
      <c r="R51" s="14">
        <v>26310.612993000002</v>
      </c>
      <c r="S51" s="14">
        <v>26953.746311999999</v>
      </c>
      <c r="T51" s="14">
        <v>27554.027631999998</v>
      </c>
      <c r="U51" s="14">
        <v>28105.698701999998</v>
      </c>
      <c r="V51" s="15">
        <v>2.3142441037832029E-2</v>
      </c>
    </row>
    <row r="52" spans="1:22" ht="15" customHeight="1" thickBot="1">
      <c r="A52" s="56" t="s">
        <v>165</v>
      </c>
      <c r="B52" s="57"/>
      <c r="C52" s="18">
        <v>220990.41983199999</v>
      </c>
      <c r="D52" s="14">
        <v>612.60873300000003</v>
      </c>
      <c r="E52" s="14">
        <v>621.73146400000007</v>
      </c>
      <c r="F52" s="14">
        <v>632.50184000000002</v>
      </c>
      <c r="G52" s="14">
        <v>644.21387000000004</v>
      </c>
      <c r="H52" s="14">
        <v>655.70659999999998</v>
      </c>
      <c r="I52" s="14">
        <v>667.27107999999998</v>
      </c>
      <c r="J52" s="14">
        <v>678.7196899999999</v>
      </c>
      <c r="K52" s="14">
        <v>690.17561000000001</v>
      </c>
      <c r="L52" s="14">
        <v>702.67658999999992</v>
      </c>
      <c r="M52" s="14">
        <v>715.14705000000004</v>
      </c>
      <c r="N52" s="14">
        <v>726.78831000000002</v>
      </c>
      <c r="O52" s="14">
        <v>738.06944999999996</v>
      </c>
      <c r="P52" s="14">
        <v>749.32038</v>
      </c>
      <c r="Q52" s="14">
        <v>760.38956000000007</v>
      </c>
      <c r="R52" s="14">
        <v>771.19504000000006</v>
      </c>
      <c r="S52" s="14">
        <v>782.02125000000001</v>
      </c>
      <c r="T52" s="14">
        <v>793.02631999999994</v>
      </c>
      <c r="U52" s="14">
        <v>804.33285999999998</v>
      </c>
      <c r="V52" s="15">
        <v>1.614582456620961E-2</v>
      </c>
    </row>
    <row r="53" spans="1:22" ht="15" customHeight="1" thickBot="1">
      <c r="A53" s="56" t="s">
        <v>166</v>
      </c>
      <c r="B53" s="57"/>
      <c r="C53" s="14">
        <v>344710.01245399995</v>
      </c>
      <c r="D53" s="14">
        <v>121736.40530899999</v>
      </c>
      <c r="E53" s="14">
        <v>122053.527697</v>
      </c>
      <c r="F53" s="14">
        <v>122780.84557</v>
      </c>
      <c r="G53" s="14">
        <v>123567.77851800001</v>
      </c>
      <c r="H53" s="14">
        <v>124838.60952500001</v>
      </c>
      <c r="I53" s="14">
        <v>126744.20344400001</v>
      </c>
      <c r="J53" s="14">
        <v>129112.630103</v>
      </c>
      <c r="K53" s="14">
        <v>131558.873976</v>
      </c>
      <c r="L53" s="14">
        <v>134260.27867199999</v>
      </c>
      <c r="M53" s="14">
        <v>137086.15676300001</v>
      </c>
      <c r="N53" s="14">
        <v>140772.76500799999</v>
      </c>
      <c r="O53" s="14">
        <v>144807.56678200001</v>
      </c>
      <c r="P53" s="14">
        <v>148739.781468</v>
      </c>
      <c r="Q53" s="14">
        <v>153102.676022</v>
      </c>
      <c r="R53" s="14">
        <v>157081.89684</v>
      </c>
      <c r="S53" s="14">
        <v>160204.94830600001</v>
      </c>
      <c r="T53" s="14">
        <v>162953.95430800001</v>
      </c>
      <c r="U53" s="14">
        <v>165448.86235099999</v>
      </c>
      <c r="V53" s="15">
        <v>1.8211134435389686E-2</v>
      </c>
    </row>
    <row r="54" spans="1:22" ht="15" customHeight="1">
      <c r="A54" s="33"/>
      <c r="B54" s="8" t="s">
        <v>105</v>
      </c>
      <c r="C54" s="9">
        <v>24790.132595580551</v>
      </c>
      <c r="D54" s="9">
        <v>24324.370570844938</v>
      </c>
      <c r="E54" s="9">
        <v>23998.690154369495</v>
      </c>
      <c r="F54" s="9">
        <v>24039.771132549275</v>
      </c>
      <c r="G54" s="9">
        <v>24104.365935954829</v>
      </c>
      <c r="H54" s="9">
        <v>24360.200519029142</v>
      </c>
      <c r="I54" s="9">
        <v>24818.339036984227</v>
      </c>
      <c r="J54" s="9">
        <v>25449.821891177911</v>
      </c>
      <c r="K54" s="9">
        <v>26197.16434638483</v>
      </c>
      <c r="L54" s="9">
        <v>27033.879353189019</v>
      </c>
      <c r="M54" s="9">
        <v>27944.902491844536</v>
      </c>
      <c r="N54" s="9">
        <v>29038.206918399643</v>
      </c>
      <c r="O54" s="9">
        <v>30182.3239708277</v>
      </c>
      <c r="P54" s="9">
        <v>31333.742013361742</v>
      </c>
      <c r="Q54" s="9">
        <v>32537.670474018545</v>
      </c>
      <c r="R54" s="9">
        <v>33637.718013177255</v>
      </c>
      <c r="S54" s="9">
        <v>34602.752305133719</v>
      </c>
      <c r="T54" s="9">
        <v>35403.507833358075</v>
      </c>
      <c r="U54" s="9">
        <v>36109.958960326177</v>
      </c>
      <c r="V54" s="10">
        <v>2.3512751855089942E-2</v>
      </c>
    </row>
    <row r="55" spans="1:22" ht="15" customHeight="1">
      <c r="A55" s="33"/>
      <c r="B55" s="8" t="s">
        <v>167</v>
      </c>
      <c r="C55" s="9">
        <v>1077.2378734655999</v>
      </c>
      <c r="D55" s="9">
        <v>1067.8801312551209</v>
      </c>
      <c r="E55" s="9">
        <v>1064.2190118796486</v>
      </c>
      <c r="F55" s="9">
        <v>1075.2976610650276</v>
      </c>
      <c r="G55" s="9">
        <v>1089.1062996332705</v>
      </c>
      <c r="H55" s="9">
        <v>1108.8154114323518</v>
      </c>
      <c r="I55" s="9">
        <v>1136.2576304920328</v>
      </c>
      <c r="J55" s="9">
        <v>1171.9514363531064</v>
      </c>
      <c r="K55" s="9">
        <v>1215.4931674341753</v>
      </c>
      <c r="L55" s="9">
        <v>1265.9125806870622</v>
      </c>
      <c r="M55" s="9">
        <v>1318.7988252404075</v>
      </c>
      <c r="N55" s="9">
        <v>1381.8928354095392</v>
      </c>
      <c r="O55" s="9">
        <v>1447.8812607818315</v>
      </c>
      <c r="P55" s="9">
        <v>1513.4518050272604</v>
      </c>
      <c r="Q55" s="9">
        <v>1583.7513031110966</v>
      </c>
      <c r="R55" s="9">
        <v>1651.6579599989277</v>
      </c>
      <c r="S55" s="9">
        <v>1712.1659719636075</v>
      </c>
      <c r="T55" s="9">
        <v>1767.7207845191965</v>
      </c>
      <c r="U55" s="9">
        <v>1820.4185909845417</v>
      </c>
      <c r="V55" s="10">
        <v>3.1873352967084267E-2</v>
      </c>
    </row>
    <row r="56" spans="1:22" ht="15" customHeight="1" thickBot="1">
      <c r="A56" s="33"/>
      <c r="B56" s="8" t="s">
        <v>168</v>
      </c>
      <c r="C56" s="9">
        <v>1092.7279999563759</v>
      </c>
      <c r="D56" s="9">
        <v>1076.4748296778541</v>
      </c>
      <c r="E56" s="9">
        <v>1071.0129260005285</v>
      </c>
      <c r="F56" s="9">
        <v>1082.8123713400464</v>
      </c>
      <c r="G56" s="9">
        <v>1098.5488104405883</v>
      </c>
      <c r="H56" s="9">
        <v>1122.1037587897044</v>
      </c>
      <c r="I56" s="9">
        <v>1155.8590239231594</v>
      </c>
      <c r="J56" s="9">
        <v>1200.0565267214247</v>
      </c>
      <c r="K56" s="9">
        <v>1254.3903876707445</v>
      </c>
      <c r="L56" s="9">
        <v>1314.0350468194533</v>
      </c>
      <c r="M56" s="9">
        <v>1377.5253782525765</v>
      </c>
      <c r="N56" s="9">
        <v>1451.4308432118423</v>
      </c>
      <c r="O56" s="9">
        <v>1528.3305791396588</v>
      </c>
      <c r="P56" s="9">
        <v>1603.1259845729144</v>
      </c>
      <c r="Q56" s="9">
        <v>1683.7286419908373</v>
      </c>
      <c r="R56" s="9">
        <v>1761.3900141270792</v>
      </c>
      <c r="S56" s="9">
        <v>1828.4140585368334</v>
      </c>
      <c r="T56" s="9">
        <v>1889.2741526689881</v>
      </c>
      <c r="U56" s="9">
        <v>1946.8709773773185</v>
      </c>
      <c r="V56" s="10">
        <v>3.5469359969709124E-2</v>
      </c>
    </row>
    <row r="57" spans="1:22" ht="15" customHeight="1" thickBot="1">
      <c r="A57" s="56" t="s">
        <v>169</v>
      </c>
      <c r="B57" s="57"/>
      <c r="C57" s="14">
        <v>26960.098469002529</v>
      </c>
      <c r="D57" s="14">
        <v>26468.725531777913</v>
      </c>
      <c r="E57" s="14">
        <v>26133.922092249672</v>
      </c>
      <c r="F57" s="14">
        <v>26197.881164954346</v>
      </c>
      <c r="G57" s="14">
        <v>26292.021046028687</v>
      </c>
      <c r="H57" s="14">
        <v>26591.119689251198</v>
      </c>
      <c r="I57" s="14">
        <v>27110.45569139942</v>
      </c>
      <c r="J57" s="14">
        <v>27821.829854252443</v>
      </c>
      <c r="K57" s="14">
        <v>28667.04790148975</v>
      </c>
      <c r="L57" s="14">
        <v>29613.826980695532</v>
      </c>
      <c r="M57" s="14">
        <v>30641.226695337518</v>
      </c>
      <c r="N57" s="14">
        <v>31871.530597021025</v>
      </c>
      <c r="O57" s="14">
        <v>33158.535810749192</v>
      </c>
      <c r="P57" s="14">
        <v>34450.319802961916</v>
      </c>
      <c r="Q57" s="14">
        <v>35805.150419120473</v>
      </c>
      <c r="R57" s="14">
        <v>37050.765987303261</v>
      </c>
      <c r="S57" s="14">
        <v>38143.332335634164</v>
      </c>
      <c r="T57" s="14">
        <v>39060.502770546256</v>
      </c>
      <c r="U57" s="14">
        <v>39877.248528688033</v>
      </c>
      <c r="V57" s="15">
        <v>2.4401313684277115E-2</v>
      </c>
    </row>
    <row r="58" spans="1:22" ht="15" customHeight="1" thickBot="1">
      <c r="A58" s="56" t="s">
        <v>170</v>
      </c>
      <c r="B58" s="57"/>
      <c r="C58" s="14">
        <v>4043.1693599999994</v>
      </c>
      <c r="D58" s="14">
        <v>4025.9109599999997</v>
      </c>
      <c r="E58" s="14">
        <v>4021.2748799999995</v>
      </c>
      <c r="F58" s="14">
        <v>4036.9653599999997</v>
      </c>
      <c r="G58" s="14">
        <v>4053.0055199999997</v>
      </c>
      <c r="H58" s="14">
        <v>4072.7680799999998</v>
      </c>
      <c r="I58" s="14">
        <v>4099.0391999999993</v>
      </c>
      <c r="J58" s="14">
        <v>4125.72768</v>
      </c>
      <c r="K58" s="14">
        <v>4156.8491999999997</v>
      </c>
      <c r="L58" s="14">
        <v>4189.5837599999995</v>
      </c>
      <c r="M58" s="14">
        <v>4226.5934399999996</v>
      </c>
      <c r="N58" s="14">
        <v>4278.2219999999998</v>
      </c>
      <c r="O58" s="14">
        <v>4334.5543199999993</v>
      </c>
      <c r="P58" s="14">
        <v>4395.8159999999998</v>
      </c>
      <c r="Q58" s="14">
        <v>4458.2395200000001</v>
      </c>
      <c r="R58" s="14">
        <v>4511.9323199999999</v>
      </c>
      <c r="S58" s="14">
        <v>4560.2896799999999</v>
      </c>
      <c r="T58" s="14">
        <v>4600.3675199999998</v>
      </c>
      <c r="U58" s="14">
        <v>4635.0309599999991</v>
      </c>
      <c r="V58" s="15">
        <v>8.3221836025644258E-3</v>
      </c>
    </row>
    <row r="59" spans="1:22" ht="15" customHeight="1" thickBot="1">
      <c r="A59" s="56" t="s">
        <v>171</v>
      </c>
      <c r="B59" s="57"/>
      <c r="C59" s="14">
        <v>441369.03889099997</v>
      </c>
      <c r="D59" s="14">
        <v>215874.79340999998</v>
      </c>
      <c r="E59" s="14">
        <v>217126.388232</v>
      </c>
      <c r="F59" s="14">
        <v>219603.16743199999</v>
      </c>
      <c r="G59" s="14">
        <v>222223.06606899999</v>
      </c>
      <c r="H59" s="14">
        <v>225518.599659</v>
      </c>
      <c r="I59" s="14">
        <v>229839.92729200004</v>
      </c>
      <c r="J59" s="14">
        <v>235040.96203300002</v>
      </c>
      <c r="K59" s="14">
        <v>240721.72418200001</v>
      </c>
      <c r="L59" s="14">
        <v>246743.00925799998</v>
      </c>
      <c r="M59" s="14">
        <v>253466.469407</v>
      </c>
      <c r="N59" s="14">
        <v>261354.58754899999</v>
      </c>
      <c r="O59" s="14">
        <v>270823.60551000002</v>
      </c>
      <c r="P59" s="14">
        <v>279124.42930700001</v>
      </c>
      <c r="Q59" s="14">
        <v>288015.39948200004</v>
      </c>
      <c r="R59" s="14">
        <v>296143.90818799997</v>
      </c>
      <c r="S59" s="14">
        <v>303152.700067</v>
      </c>
      <c r="T59" s="14">
        <v>309526.20407099999</v>
      </c>
      <c r="U59" s="14">
        <v>315227.77065700002</v>
      </c>
      <c r="V59" s="15">
        <v>2.2520241346279724E-2</v>
      </c>
    </row>
    <row r="60" spans="1:22" ht="15" customHeight="1" thickBot="1">
      <c r="A60" s="56" t="s">
        <v>172</v>
      </c>
      <c r="B60" s="57"/>
      <c r="C60" s="14">
        <v>492023.64429758181</v>
      </c>
      <c r="D60" s="14">
        <v>265261.45331883006</v>
      </c>
      <c r="E60" s="14">
        <v>266098.09685398085</v>
      </c>
      <c r="F60" s="14">
        <v>268745.97892065567</v>
      </c>
      <c r="G60" s="14">
        <v>271638.94554379006</v>
      </c>
      <c r="H60" s="14">
        <v>275439.50451338082</v>
      </c>
      <c r="I60" s="14">
        <v>280582.04676048364</v>
      </c>
      <c r="J60" s="14">
        <v>286864.05437819695</v>
      </c>
      <c r="K60" s="14">
        <v>293815.34579723264</v>
      </c>
      <c r="L60" s="14">
        <v>301230.16983806738</v>
      </c>
      <c r="M60" s="14">
        <v>309495.45309135522</v>
      </c>
      <c r="N60" s="14">
        <v>319240.37216615496</v>
      </c>
      <c r="O60" s="14">
        <v>330657.88937271456</v>
      </c>
      <c r="P60" s="14">
        <v>340934.11681645893</v>
      </c>
      <c r="Q60" s="14">
        <v>351876.53055566072</v>
      </c>
      <c r="R60" s="14">
        <v>361897.73395824985</v>
      </c>
      <c r="S60" s="14">
        <v>370610.69605632947</v>
      </c>
      <c r="T60" s="14">
        <v>378463.9252361455</v>
      </c>
      <c r="U60" s="14">
        <v>385501.83826432255</v>
      </c>
      <c r="V60" s="15">
        <v>2.2233562421279052E-2</v>
      </c>
    </row>
    <row r="61" spans="1:22" ht="15" customHeight="1">
      <c r="A61" s="29" t="s">
        <v>173</v>
      </c>
    </row>
    <row r="62" spans="1:22" ht="15" customHeight="1">
      <c r="A62" s="29" t="s">
        <v>174</v>
      </c>
    </row>
    <row r="63" spans="1:22" ht="15" customHeight="1"/>
    <row r="64" spans="1:22"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sheetData>
  <mergeCells count="21">
    <mergeCell ref="A58:B58"/>
    <mergeCell ref="A59:B59"/>
    <mergeCell ref="A60:B60"/>
    <mergeCell ref="A49:B49"/>
    <mergeCell ref="A50:B50"/>
    <mergeCell ref="A51:B51"/>
    <mergeCell ref="A52:B52"/>
    <mergeCell ref="A53:B53"/>
    <mergeCell ref="A57:B57"/>
    <mergeCell ref="A45:B45"/>
    <mergeCell ref="A1:V1"/>
    <mergeCell ref="A2:V2"/>
    <mergeCell ref="A3:V3"/>
    <mergeCell ref="A13:B13"/>
    <mergeCell ref="A19:B19"/>
    <mergeCell ref="A23:B23"/>
    <mergeCell ref="A24:B24"/>
    <mergeCell ref="A25:B25"/>
    <mergeCell ref="A28:B28"/>
    <mergeCell ref="A35:B35"/>
    <mergeCell ref="A42:B42"/>
  </mergeCells>
  <pageMargins left="0.7" right="0.7" top="0.75" bottom="0.75" header="0.3" footer="0.3"/>
  <pageSetup scale="40"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5D1BD-CBEF-41F9-8D4F-B12D1199F1DF}">
  <sheetPr>
    <pageSetUpPr fitToPage="1"/>
  </sheetPr>
  <dimension ref="A1:W67"/>
  <sheetViews>
    <sheetView zoomScale="65" zoomScaleNormal="65" workbookViewId="0">
      <pane xSplit="4" ySplit="5" topLeftCell="E6" activePane="bottomRight" state="frozen"/>
      <selection pane="bottomRight" activeCell="I17" sqref="I17"/>
      <selection pane="bottomLeft" sqref="A1:XFD1048576"/>
      <selection pane="topRight" sqref="A1:XFD1048576"/>
    </sheetView>
  </sheetViews>
  <sheetFormatPr defaultRowHeight="14.45"/>
  <cols>
    <col min="1" max="2" width="4" hidden="1" customWidth="1"/>
    <col min="3" max="3" width="14.5703125" customWidth="1"/>
    <col min="4" max="4" width="43.7109375" customWidth="1"/>
    <col min="5" max="22" width="10.7109375" customWidth="1"/>
    <col min="23" max="23" width="15.28515625" customWidth="1"/>
  </cols>
  <sheetData>
    <row r="1" spans="1:23" ht="18.75" customHeight="1">
      <c r="C1" s="52" t="s">
        <v>175</v>
      </c>
      <c r="D1" s="52"/>
      <c r="E1" s="52"/>
      <c r="F1" s="52"/>
      <c r="G1" s="52"/>
      <c r="H1" s="52"/>
      <c r="I1" s="52"/>
      <c r="J1" s="52"/>
      <c r="K1" s="52"/>
      <c r="L1" s="52"/>
      <c r="M1" s="52"/>
      <c r="N1" s="52"/>
      <c r="O1" s="52"/>
      <c r="P1" s="52"/>
      <c r="Q1" s="52"/>
      <c r="R1" s="52"/>
      <c r="S1" s="52"/>
      <c r="T1" s="52"/>
      <c r="U1" s="52"/>
      <c r="V1" s="52"/>
      <c r="W1" s="52"/>
    </row>
    <row r="2" spans="1:23" ht="15.75" customHeight="1">
      <c r="C2" s="53" t="s">
        <v>1</v>
      </c>
      <c r="D2" s="53"/>
      <c r="E2" s="53"/>
      <c r="F2" s="53"/>
      <c r="G2" s="53"/>
      <c r="H2" s="53"/>
      <c r="I2" s="53"/>
      <c r="J2" s="53"/>
      <c r="K2" s="53"/>
      <c r="L2" s="53"/>
      <c r="M2" s="53"/>
      <c r="N2" s="53"/>
      <c r="O2" s="53"/>
      <c r="P2" s="53"/>
      <c r="Q2" s="53"/>
      <c r="R2" s="53"/>
      <c r="S2" s="53"/>
      <c r="T2" s="53"/>
      <c r="U2" s="53"/>
      <c r="V2" s="53"/>
      <c r="W2" s="53"/>
    </row>
    <row r="3" spans="1:23" ht="15.75" customHeight="1">
      <c r="C3" s="53" t="s">
        <v>176</v>
      </c>
      <c r="D3" s="53"/>
      <c r="E3" s="53"/>
      <c r="F3" s="53"/>
      <c r="G3" s="53"/>
      <c r="H3" s="53"/>
      <c r="I3" s="53"/>
      <c r="J3" s="53"/>
      <c r="K3" s="53"/>
      <c r="L3" s="53"/>
      <c r="M3" s="53"/>
      <c r="N3" s="53"/>
      <c r="O3" s="53"/>
      <c r="P3" s="53"/>
      <c r="Q3" s="53"/>
      <c r="R3" s="53"/>
      <c r="S3" s="53"/>
      <c r="T3" s="53"/>
      <c r="U3" s="53"/>
      <c r="V3" s="53"/>
      <c r="W3" s="53"/>
    </row>
    <row r="4" spans="1:23">
      <c r="C4" s="38"/>
      <c r="D4" s="22"/>
      <c r="E4" s="20"/>
      <c r="F4" s="20"/>
      <c r="G4" s="20"/>
      <c r="H4" s="20"/>
      <c r="I4" s="20"/>
      <c r="J4" s="20"/>
      <c r="K4" s="20"/>
      <c r="L4" s="20"/>
      <c r="M4" s="20"/>
      <c r="N4" s="20"/>
      <c r="O4" s="20"/>
      <c r="P4" s="20"/>
      <c r="Q4" s="20"/>
      <c r="R4" s="20"/>
      <c r="S4" s="20"/>
      <c r="T4" s="20"/>
      <c r="U4" s="20"/>
      <c r="V4" s="20"/>
    </row>
    <row r="5" spans="1:23" ht="43.9" thickBot="1">
      <c r="C5" s="7" t="s">
        <v>128</v>
      </c>
      <c r="D5" s="7" t="s">
        <v>15</v>
      </c>
      <c r="E5" s="7">
        <v>2023</v>
      </c>
      <c r="F5" s="7">
        <v>2024</v>
      </c>
      <c r="G5" s="7">
        <v>2025</v>
      </c>
      <c r="H5" s="7">
        <v>2026</v>
      </c>
      <c r="I5" s="7">
        <v>2027</v>
      </c>
      <c r="J5" s="7">
        <v>2028</v>
      </c>
      <c r="K5" s="7">
        <v>2029</v>
      </c>
      <c r="L5" s="7">
        <v>2030</v>
      </c>
      <c r="M5" s="7">
        <v>2031</v>
      </c>
      <c r="N5" s="7">
        <v>2032</v>
      </c>
      <c r="O5" s="7">
        <v>2033</v>
      </c>
      <c r="P5" s="7">
        <v>2034</v>
      </c>
      <c r="Q5" s="7">
        <v>2035</v>
      </c>
      <c r="R5" s="7">
        <v>2036</v>
      </c>
      <c r="S5" s="7">
        <v>2037</v>
      </c>
      <c r="T5" s="7">
        <v>2038</v>
      </c>
      <c r="U5" s="7">
        <v>2039</v>
      </c>
      <c r="V5" s="7">
        <v>2040</v>
      </c>
      <c r="W5" s="7" t="s">
        <v>16</v>
      </c>
    </row>
    <row r="6" spans="1:23" ht="15" customHeight="1" thickTop="1">
      <c r="C6" s="32"/>
      <c r="D6" s="8" t="s">
        <v>129</v>
      </c>
      <c r="E6" s="9">
        <v>7644.8884994937653</v>
      </c>
      <c r="F6" s="9">
        <v>7604.8648563661409</v>
      </c>
      <c r="G6" s="9">
        <v>7758.2155903903595</v>
      </c>
      <c r="H6" s="9">
        <v>7940.7489850096981</v>
      </c>
      <c r="I6" s="9">
        <v>8114.9804705576898</v>
      </c>
      <c r="J6" s="9">
        <v>8338.5202609039625</v>
      </c>
      <c r="K6" s="9">
        <v>8558.5351571111842</v>
      </c>
      <c r="L6" s="9">
        <v>8793.2914074069558</v>
      </c>
      <c r="M6" s="9">
        <v>9009.5264476038192</v>
      </c>
      <c r="N6" s="9">
        <v>9292.127234174468</v>
      </c>
      <c r="O6" s="9">
        <v>9552.0906261541786</v>
      </c>
      <c r="P6" s="9">
        <v>9795.5141064990767</v>
      </c>
      <c r="Q6" s="9">
        <v>10029.559012368703</v>
      </c>
      <c r="R6" s="9">
        <v>10318.182305333497</v>
      </c>
      <c r="S6" s="9">
        <v>10687.462547806057</v>
      </c>
      <c r="T6" s="9">
        <v>11056.665457157273</v>
      </c>
      <c r="U6" s="9">
        <v>11434.118062559673</v>
      </c>
      <c r="V6" s="9">
        <v>11716.169151787419</v>
      </c>
      <c r="W6" s="10">
        <v>2.5431688110705286E-2</v>
      </c>
    </row>
    <row r="7" spans="1:23" ht="15" customHeight="1">
      <c r="A7" s="22">
        <v>432.63356615470076</v>
      </c>
      <c r="C7" s="32"/>
      <c r="D7" s="8" t="s">
        <v>130</v>
      </c>
      <c r="E7" s="9">
        <v>192.85910514623006</v>
      </c>
      <c r="F7" s="9">
        <v>203.13224425327499</v>
      </c>
      <c r="G7" s="9">
        <v>206.92120085182219</v>
      </c>
      <c r="H7" s="9">
        <v>211.18824927618945</v>
      </c>
      <c r="I7" s="9">
        <v>215.05180203815692</v>
      </c>
      <c r="J7" s="9">
        <v>219.89381917774719</v>
      </c>
      <c r="K7" s="9">
        <v>225.36324180369351</v>
      </c>
      <c r="L7" s="9">
        <v>231.43250846754864</v>
      </c>
      <c r="M7" s="9">
        <v>237.14821163444944</v>
      </c>
      <c r="N7" s="9">
        <v>244.11513370103643</v>
      </c>
      <c r="O7" s="9">
        <v>250.95844818717765</v>
      </c>
      <c r="P7" s="9">
        <v>258.04291038993608</v>
      </c>
      <c r="Q7" s="9">
        <v>264.96411726433428</v>
      </c>
      <c r="R7" s="9">
        <v>272.59269862873583</v>
      </c>
      <c r="S7" s="9">
        <v>281.84684866728003</v>
      </c>
      <c r="T7" s="9">
        <v>290.92724966671352</v>
      </c>
      <c r="U7" s="9">
        <v>300.20292328816657</v>
      </c>
      <c r="V7" s="9">
        <v>307.31163452536123</v>
      </c>
      <c r="W7" s="10">
        <v>2.7785024878678621E-2</v>
      </c>
    </row>
    <row r="8" spans="1:23" ht="15" customHeight="1">
      <c r="B8" s="39">
        <v>1</v>
      </c>
      <c r="C8" s="33"/>
      <c r="D8" s="8" t="s">
        <v>49</v>
      </c>
      <c r="E8" s="9">
        <v>119.0614423132415</v>
      </c>
      <c r="F8" s="9">
        <v>126.04348893014345</v>
      </c>
      <c r="G8" s="9">
        <v>127.87039353459302</v>
      </c>
      <c r="H8" s="9">
        <v>129.97727598835741</v>
      </c>
      <c r="I8" s="9">
        <v>131.60052263677142</v>
      </c>
      <c r="J8" s="9">
        <v>133.4575237173344</v>
      </c>
      <c r="K8" s="9">
        <v>135.49962674406152</v>
      </c>
      <c r="L8" s="9">
        <v>137.78673117340733</v>
      </c>
      <c r="M8" s="9">
        <v>139.98368860562803</v>
      </c>
      <c r="N8" s="9">
        <v>142.54995027181164</v>
      </c>
      <c r="O8" s="9">
        <v>144.83872107026846</v>
      </c>
      <c r="P8" s="9">
        <v>147.20236488737967</v>
      </c>
      <c r="Q8" s="9">
        <v>149.74342997443364</v>
      </c>
      <c r="R8" s="9">
        <v>152.66316430394181</v>
      </c>
      <c r="S8" s="9">
        <v>156.66915675985757</v>
      </c>
      <c r="T8" s="9">
        <v>160.73282323440299</v>
      </c>
      <c r="U8" s="9">
        <v>165.00145385316517</v>
      </c>
      <c r="V8" s="9">
        <v>168.47877635981203</v>
      </c>
      <c r="W8" s="10">
        <v>2.0631721923847657E-2</v>
      </c>
    </row>
    <row r="9" spans="1:23" ht="15" customHeight="1">
      <c r="A9">
        <v>1182.2</v>
      </c>
      <c r="C9" s="33"/>
      <c r="D9" s="8" t="s">
        <v>50</v>
      </c>
      <c r="E9" s="9">
        <v>641.50733966841938</v>
      </c>
      <c r="F9" s="9">
        <v>699.852238007594</v>
      </c>
      <c r="G9" s="9">
        <v>762.4453381773377</v>
      </c>
      <c r="H9" s="9">
        <v>818.33152440062747</v>
      </c>
      <c r="I9" s="9">
        <v>872.78797064408104</v>
      </c>
      <c r="J9" s="9">
        <v>917.14435105335383</v>
      </c>
      <c r="K9" s="9">
        <v>978.60498214392203</v>
      </c>
      <c r="L9" s="9">
        <v>1053.2282129982366</v>
      </c>
      <c r="M9" s="9">
        <v>1119.9516267912622</v>
      </c>
      <c r="N9" s="9">
        <v>1176.6795305241139</v>
      </c>
      <c r="O9" s="9">
        <v>1240.6894920255052</v>
      </c>
      <c r="P9" s="9">
        <v>1304.5670816061713</v>
      </c>
      <c r="Q9" s="9">
        <v>1367.9506973147315</v>
      </c>
      <c r="R9" s="9">
        <v>1426.394750332973</v>
      </c>
      <c r="S9" s="9">
        <v>1471.0201761733451</v>
      </c>
      <c r="T9" s="9">
        <v>1509.4819893646941</v>
      </c>
      <c r="U9" s="9">
        <v>1545.4030298466125</v>
      </c>
      <c r="V9" s="9">
        <v>1579.119849418496</v>
      </c>
      <c r="W9" s="10">
        <v>5.4417382054218644E-2</v>
      </c>
    </row>
    <row r="10" spans="1:23" ht="15" customHeight="1">
      <c r="C10" s="33"/>
      <c r="D10" s="8" t="s">
        <v>131</v>
      </c>
      <c r="E10" s="9">
        <v>4.4178673930238412</v>
      </c>
      <c r="F10" s="9">
        <v>4.6098199229516128</v>
      </c>
      <c r="G10" s="9">
        <v>4.6767780666928918</v>
      </c>
      <c r="H10" s="9">
        <v>4.7357748541376825</v>
      </c>
      <c r="I10" s="9">
        <v>4.7659274872995905</v>
      </c>
      <c r="J10" s="9">
        <v>4.8076504731013783</v>
      </c>
      <c r="K10" s="9">
        <v>4.8476300477599006</v>
      </c>
      <c r="L10" s="9">
        <v>4.9030572864365167</v>
      </c>
      <c r="M10" s="9">
        <v>4.955687970931641</v>
      </c>
      <c r="N10" s="9">
        <v>5.026359531710578</v>
      </c>
      <c r="O10" s="9">
        <v>5.080779430999347</v>
      </c>
      <c r="P10" s="9">
        <v>5.1431058583179636</v>
      </c>
      <c r="Q10" s="9">
        <v>5.2038956672527146</v>
      </c>
      <c r="R10" s="9">
        <v>5.2696206720881511</v>
      </c>
      <c r="S10" s="9">
        <v>5.3703221097946141</v>
      </c>
      <c r="T10" s="9">
        <v>5.4677987630180498</v>
      </c>
      <c r="U10" s="9">
        <v>5.5734427505608766</v>
      </c>
      <c r="V10" s="9">
        <v>5.6510867343935729</v>
      </c>
      <c r="W10" s="10">
        <v>1.4587180018431845E-2</v>
      </c>
    </row>
    <row r="11" spans="1:23" ht="15" customHeight="1">
      <c r="C11" s="33"/>
      <c r="D11" s="8" t="s">
        <v>132</v>
      </c>
      <c r="E11" s="9">
        <v>44.162941167568398</v>
      </c>
      <c r="F11" s="9">
        <v>46.0021207655764</v>
      </c>
      <c r="G11" s="9">
        <v>45.546097668637131</v>
      </c>
      <c r="H11" s="9">
        <v>45.531010458386199</v>
      </c>
      <c r="I11" s="9">
        <v>45.523710195361559</v>
      </c>
      <c r="J11" s="9">
        <v>45.501322722085995</v>
      </c>
      <c r="K11" s="9">
        <v>45.531010458386199</v>
      </c>
      <c r="L11" s="9">
        <v>45.546097668637131</v>
      </c>
      <c r="M11" s="9">
        <v>45.544394273931381</v>
      </c>
      <c r="N11" s="9">
        <v>45.555831352669983</v>
      </c>
      <c r="O11" s="9">
        <v>45.517139958639383</v>
      </c>
      <c r="P11" s="9">
        <v>45.508379643009818</v>
      </c>
      <c r="Q11" s="9">
        <v>45.535633958301808</v>
      </c>
      <c r="R11" s="9">
        <v>45.544394273931381</v>
      </c>
      <c r="S11" s="9">
        <v>47.246085584975297</v>
      </c>
      <c r="T11" s="9">
        <v>47.236108558841622</v>
      </c>
      <c r="U11" s="9">
        <v>47.21615450657427</v>
      </c>
      <c r="V11" s="9">
        <v>47.2154244802718</v>
      </c>
      <c r="W11" s="10">
        <v>3.939186915044246E-3</v>
      </c>
    </row>
    <row r="12" spans="1:23" ht="15" customHeight="1" thickBot="1">
      <c r="C12" s="33"/>
      <c r="D12" s="8" t="s">
        <v>133</v>
      </c>
      <c r="E12" s="40">
        <v>43.461840583198182</v>
      </c>
      <c r="F12" s="40">
        <v>46.802035553774921</v>
      </c>
      <c r="G12" s="40">
        <v>46.861435174639354</v>
      </c>
      <c r="H12" s="40">
        <v>47.289379861308682</v>
      </c>
      <c r="I12" s="40">
        <v>47.640292161223556</v>
      </c>
      <c r="J12" s="40">
        <v>48.004057662205355</v>
      </c>
      <c r="K12" s="40">
        <v>48.4402723337612</v>
      </c>
      <c r="L12" s="40">
        <v>49.014774663501356</v>
      </c>
      <c r="M12" s="40">
        <v>49.6402671540623</v>
      </c>
      <c r="N12" s="40">
        <v>50.418887086141844</v>
      </c>
      <c r="O12" s="40">
        <v>51.241384973593846</v>
      </c>
      <c r="P12" s="40">
        <v>52.306225084398115</v>
      </c>
      <c r="Q12" s="40">
        <v>53.475807578853669</v>
      </c>
      <c r="R12" s="40">
        <v>54.647775026731431</v>
      </c>
      <c r="S12" s="40">
        <v>55.740134459901469</v>
      </c>
      <c r="T12" s="40">
        <v>56.706184709883985</v>
      </c>
      <c r="U12" s="40">
        <v>57.578275520431703</v>
      </c>
      <c r="V12" s="40">
        <v>58.36316790896889</v>
      </c>
      <c r="W12" s="10">
        <v>1.7492508088687408E-2</v>
      </c>
    </row>
    <row r="13" spans="1:23" ht="15" customHeight="1" thickBot="1">
      <c r="C13" s="56" t="s">
        <v>134</v>
      </c>
      <c r="D13" s="57"/>
      <c r="E13" s="41">
        <v>8690.3590357654466</v>
      </c>
      <c r="F13" s="14">
        <v>8731.3068037994562</v>
      </c>
      <c r="G13" s="14">
        <v>8952.5368338640819</v>
      </c>
      <c r="H13" s="14">
        <v>9197.8021998487075</v>
      </c>
      <c r="I13" s="14">
        <v>9432.3506957205846</v>
      </c>
      <c r="J13" s="14">
        <v>9707.3289857097898</v>
      </c>
      <c r="K13" s="14">
        <v>9996.8219206427693</v>
      </c>
      <c r="L13" s="14">
        <v>10315.202789664723</v>
      </c>
      <c r="M13" s="14">
        <v>10606.750324034081</v>
      </c>
      <c r="N13" s="14">
        <v>10956.472926641953</v>
      </c>
      <c r="O13" s="14">
        <v>11290.41659180036</v>
      </c>
      <c r="P13" s="14">
        <v>11608.284173968292</v>
      </c>
      <c r="Q13" s="14">
        <v>11916.432594126612</v>
      </c>
      <c r="R13" s="14">
        <v>12275.294708571899</v>
      </c>
      <c r="S13" s="14">
        <v>12705.355271561211</v>
      </c>
      <c r="T13" s="14">
        <v>13127.217611454827</v>
      </c>
      <c r="U13" s="14">
        <v>13555.093342325184</v>
      </c>
      <c r="V13" s="14">
        <v>13882.309091214722</v>
      </c>
      <c r="W13" s="15">
        <v>2.7936097172204022E-2</v>
      </c>
    </row>
    <row r="14" spans="1:23" ht="15" customHeight="1">
      <c r="C14" s="33"/>
      <c r="D14" s="8" t="s">
        <v>135</v>
      </c>
      <c r="E14" s="9">
        <v>9421.2876723917561</v>
      </c>
      <c r="F14" s="9">
        <v>9503.7986237904661</v>
      </c>
      <c r="G14" s="9">
        <v>9593.7236677698711</v>
      </c>
      <c r="H14" s="9">
        <v>9723.7288462728993</v>
      </c>
      <c r="I14" s="9">
        <v>9836.3993913149097</v>
      </c>
      <c r="J14" s="9">
        <v>9997.3201119536625</v>
      </c>
      <c r="K14" s="9">
        <v>10193.553518975295</v>
      </c>
      <c r="L14" s="9">
        <v>10431.241983619768</v>
      </c>
      <c r="M14" s="9">
        <v>10649.405739294052</v>
      </c>
      <c r="N14" s="9">
        <v>10949.302493114135</v>
      </c>
      <c r="O14" s="9">
        <v>11199.305535365054</v>
      </c>
      <c r="P14" s="9">
        <v>11612.255658737397</v>
      </c>
      <c r="Q14" s="9">
        <v>11875.982291050381</v>
      </c>
      <c r="R14" s="9">
        <v>12170.643895758223</v>
      </c>
      <c r="S14" s="9">
        <v>12547.57309830884</v>
      </c>
      <c r="T14" s="9">
        <v>12920.542542327359</v>
      </c>
      <c r="U14" s="9">
        <v>13315.846500340327</v>
      </c>
      <c r="V14" s="9">
        <v>13639.272553677278</v>
      </c>
      <c r="W14" s="10">
        <v>2.2002175301438109E-2</v>
      </c>
    </row>
    <row r="15" spans="1:23" ht="15" customHeight="1">
      <c r="C15" s="33"/>
      <c r="D15" s="8" t="s">
        <v>136</v>
      </c>
      <c r="E15" s="9">
        <v>228.12592899783058</v>
      </c>
      <c r="F15" s="9">
        <v>239.35178571265129</v>
      </c>
      <c r="G15" s="9">
        <v>242.22242896486165</v>
      </c>
      <c r="H15" s="9">
        <v>246.14712084219266</v>
      </c>
      <c r="I15" s="9">
        <v>249.7576232365183</v>
      </c>
      <c r="J15" s="9">
        <v>254.84687503921711</v>
      </c>
      <c r="K15" s="9">
        <v>260.5627170869401</v>
      </c>
      <c r="L15" s="9">
        <v>267.10362926330686</v>
      </c>
      <c r="M15" s="9">
        <v>273.56439603505072</v>
      </c>
      <c r="N15" s="9">
        <v>281.18078257281411</v>
      </c>
      <c r="O15" s="9">
        <v>288.89769450338889</v>
      </c>
      <c r="P15" s="9">
        <v>296.85373054497416</v>
      </c>
      <c r="Q15" s="9">
        <v>304.69129252715669</v>
      </c>
      <c r="R15" s="9">
        <v>313.56572319451595</v>
      </c>
      <c r="S15" s="9">
        <v>324.49085608634277</v>
      </c>
      <c r="T15" s="9">
        <v>335.28824984362797</v>
      </c>
      <c r="U15" s="9">
        <v>346.5070433201974</v>
      </c>
      <c r="V15" s="9">
        <v>355.72247981366314</v>
      </c>
      <c r="W15" s="10">
        <v>2.6476982626170598E-2</v>
      </c>
    </row>
    <row r="16" spans="1:23" ht="15" customHeight="1">
      <c r="C16" s="33"/>
      <c r="D16" s="8" t="s">
        <v>137</v>
      </c>
      <c r="E16" s="9">
        <v>25.73855098357156</v>
      </c>
      <c r="F16" s="9">
        <v>26.958144649190089</v>
      </c>
      <c r="G16" s="9">
        <v>27.187533351648845</v>
      </c>
      <c r="H16" s="9">
        <v>27.507484655893656</v>
      </c>
      <c r="I16" s="9">
        <v>27.759132011969413</v>
      </c>
      <c r="J16" s="9">
        <v>28.156202494016906</v>
      </c>
      <c r="K16" s="9">
        <v>28.583465340841638</v>
      </c>
      <c r="L16" s="9">
        <v>29.049455139264619</v>
      </c>
      <c r="M16" s="9">
        <v>29.546167986987619</v>
      </c>
      <c r="N16" s="9">
        <v>30.13046220700198</v>
      </c>
      <c r="O16" s="9">
        <v>30.822134766602261</v>
      </c>
      <c r="P16" s="9">
        <v>31.546215246722959</v>
      </c>
      <c r="Q16" s="9">
        <v>32.303766465123267</v>
      </c>
      <c r="R16" s="9">
        <v>33.161947260593585</v>
      </c>
      <c r="S16" s="9">
        <v>34.229530019982214</v>
      </c>
      <c r="T16" s="9">
        <v>35.2583572838289</v>
      </c>
      <c r="U16" s="9">
        <v>36.310521915990471</v>
      </c>
      <c r="V16" s="9">
        <v>37.145492596903928</v>
      </c>
      <c r="W16" s="10">
        <v>2.1814083096945325E-2</v>
      </c>
    </row>
    <row r="17" spans="1:23" ht="15" customHeight="1">
      <c r="C17" s="33"/>
      <c r="D17" s="8" t="s">
        <v>138</v>
      </c>
      <c r="E17" s="9">
        <v>44.211358612779229</v>
      </c>
      <c r="F17" s="9">
        <v>46.052554570546455</v>
      </c>
      <c r="G17" s="9">
        <v>45.596031518832277</v>
      </c>
      <c r="H17" s="9">
        <v>45.580927767921771</v>
      </c>
      <c r="I17" s="9">
        <v>45.573619501352177</v>
      </c>
      <c r="J17" s="9">
        <v>45.551207483872076</v>
      </c>
      <c r="K17" s="9">
        <v>45.580927767921771</v>
      </c>
      <c r="L17" s="9">
        <v>45.596031518832277</v>
      </c>
      <c r="M17" s="9">
        <v>45.594326256632698</v>
      </c>
      <c r="N17" s="9">
        <v>45.605775874258406</v>
      </c>
      <c r="O17" s="9">
        <v>45.567042061439537</v>
      </c>
      <c r="P17" s="9">
        <v>45.558272141556024</v>
      </c>
      <c r="Q17" s="9">
        <v>45.585556336749185</v>
      </c>
      <c r="R17" s="9">
        <v>45.594326256632698</v>
      </c>
      <c r="S17" s="9">
        <v>47.297883194005841</v>
      </c>
      <c r="T17" s="9">
        <v>47.287895229694065</v>
      </c>
      <c r="U17" s="9">
        <v>47.267919301070499</v>
      </c>
      <c r="V17" s="9">
        <v>47.267188474413537</v>
      </c>
      <c r="W17" s="10">
        <v>3.939186915044246E-3</v>
      </c>
    </row>
    <row r="18" spans="1:23" ht="15" customHeight="1" thickBot="1">
      <c r="C18" s="33"/>
      <c r="D18" s="8" t="s">
        <v>139</v>
      </c>
      <c r="E18" s="40">
        <v>165.00134446484483</v>
      </c>
      <c r="F18" s="40">
        <v>165.26169256299306</v>
      </c>
      <c r="G18" s="40">
        <v>166.82230755765224</v>
      </c>
      <c r="H18" s="40">
        <v>168.13266753021239</v>
      </c>
      <c r="I18" s="40">
        <v>169.50827554519637</v>
      </c>
      <c r="J18" s="40">
        <v>171.17611826824421</v>
      </c>
      <c r="K18" s="40">
        <v>173.35327550126087</v>
      </c>
      <c r="L18" s="40">
        <v>175.72600616385049</v>
      </c>
      <c r="M18" s="40">
        <v>178.65243595276297</v>
      </c>
      <c r="N18" s="40">
        <v>181.7511444358056</v>
      </c>
      <c r="O18" s="40">
        <v>185.74244754925729</v>
      </c>
      <c r="P18" s="40">
        <v>190.1163235081639</v>
      </c>
      <c r="Q18" s="40">
        <v>194.49439728851289</v>
      </c>
      <c r="R18" s="40">
        <v>198.59996925000303</v>
      </c>
      <c r="S18" s="40">
        <v>202.24374096376539</v>
      </c>
      <c r="T18" s="40">
        <v>205.54403037448239</v>
      </c>
      <c r="U18" s="40">
        <v>208.52578942279331</v>
      </c>
      <c r="V18" s="40">
        <v>211.25318762824676</v>
      </c>
      <c r="W18" s="10">
        <v>1.4641668018149812E-2</v>
      </c>
    </row>
    <row r="19" spans="1:23" ht="15" customHeight="1" thickBot="1">
      <c r="C19" s="56" t="s">
        <v>140</v>
      </c>
      <c r="D19" s="57"/>
      <c r="E19" s="14">
        <v>18574.723891216228</v>
      </c>
      <c r="F19" s="14">
        <v>18712.729605085304</v>
      </c>
      <c r="G19" s="14">
        <v>19028.088803026949</v>
      </c>
      <c r="H19" s="14">
        <v>19408.899246917827</v>
      </c>
      <c r="I19" s="14">
        <v>19761.348737330532</v>
      </c>
      <c r="J19" s="14">
        <v>20204.379500948802</v>
      </c>
      <c r="K19" s="14">
        <v>20698.455825315028</v>
      </c>
      <c r="L19" s="14">
        <v>21263.919895369745</v>
      </c>
      <c r="M19" s="14">
        <v>21783.513389559565</v>
      </c>
      <c r="N19" s="14">
        <v>22444.443584845969</v>
      </c>
      <c r="O19" s="14">
        <v>23040.751446046103</v>
      </c>
      <c r="P19" s="14">
        <v>23784.614374147102</v>
      </c>
      <c r="Q19" s="14">
        <v>24369.489897794534</v>
      </c>
      <c r="R19" s="14">
        <v>25036.860570291865</v>
      </c>
      <c r="S19" s="14">
        <v>25861.190380134147</v>
      </c>
      <c r="T19" s="14">
        <v>26671.138686513819</v>
      </c>
      <c r="U19" s="14">
        <v>27509.55111662556</v>
      </c>
      <c r="V19" s="14">
        <v>28172.969993405226</v>
      </c>
      <c r="W19" s="15">
        <v>2.4806285313240473E-2</v>
      </c>
    </row>
    <row r="20" spans="1:23" ht="15" customHeight="1">
      <c r="C20" s="33"/>
      <c r="D20" s="8" t="s">
        <v>141</v>
      </c>
      <c r="E20" s="9">
        <v>2125.748128718953</v>
      </c>
      <c r="F20" s="9">
        <v>2091.0830356668084</v>
      </c>
      <c r="G20" s="9">
        <v>2113.194377525132</v>
      </c>
      <c r="H20" s="9">
        <v>2140.7858538513478</v>
      </c>
      <c r="I20" s="9">
        <v>2162.3460242239225</v>
      </c>
      <c r="J20" s="9">
        <v>2191.8540751382798</v>
      </c>
      <c r="K20" s="9">
        <v>2226.5484381873625</v>
      </c>
      <c r="L20" s="9">
        <v>2268.609597364728</v>
      </c>
      <c r="M20" s="9">
        <v>2309.2299625012438</v>
      </c>
      <c r="N20" s="9">
        <v>2384.4358066316299</v>
      </c>
      <c r="O20" s="9">
        <v>2430.8882360704547</v>
      </c>
      <c r="P20" s="9">
        <v>2563.0201857424163</v>
      </c>
      <c r="Q20" s="9">
        <v>2610.8218957436488</v>
      </c>
      <c r="R20" s="9">
        <v>2662.6552437131518</v>
      </c>
      <c r="S20" s="9">
        <v>2733.1059265741205</v>
      </c>
      <c r="T20" s="9">
        <v>2802.3159844392603</v>
      </c>
      <c r="U20" s="9">
        <v>2876.7220174723388</v>
      </c>
      <c r="V20" s="9">
        <v>2934.8385604492655</v>
      </c>
      <c r="W20" s="10">
        <v>1.915339044846065E-2</v>
      </c>
    </row>
    <row r="21" spans="1:23" ht="15" customHeight="1">
      <c r="C21" s="33"/>
      <c r="D21" s="8" t="s">
        <v>142</v>
      </c>
      <c r="E21" s="9">
        <v>93.110700219652372</v>
      </c>
      <c r="F21" s="9">
        <v>96.988324663877137</v>
      </c>
      <c r="G21" s="9">
        <v>96.026870812530589</v>
      </c>
      <c r="H21" s="9">
        <v>95.995061773692015</v>
      </c>
      <c r="I21" s="9">
        <v>95.979670303286255</v>
      </c>
      <c r="J21" s="9">
        <v>95.932469794041921</v>
      </c>
      <c r="K21" s="9">
        <v>95.995061773692015</v>
      </c>
      <c r="L21" s="9">
        <v>96.026870812530589</v>
      </c>
      <c r="M21" s="9">
        <v>96.023279469435906</v>
      </c>
      <c r="N21" s="9">
        <v>96.047392773071607</v>
      </c>
      <c r="O21" s="9">
        <v>95.96581797992107</v>
      </c>
      <c r="P21" s="9">
        <v>95.947348215434161</v>
      </c>
      <c r="Q21" s="9">
        <v>96.004809704948997</v>
      </c>
      <c r="R21" s="9">
        <v>96.023279469435906</v>
      </c>
      <c r="S21" s="9">
        <v>99.611031221018848</v>
      </c>
      <c r="T21" s="9">
        <v>99.58999621146431</v>
      </c>
      <c r="U21" s="9">
        <v>99.54792619235522</v>
      </c>
      <c r="V21" s="9">
        <v>99.546387045314646</v>
      </c>
      <c r="W21" s="10">
        <v>3.939186915044246E-3</v>
      </c>
    </row>
    <row r="22" spans="1:23" ht="15" customHeight="1" thickBot="1">
      <c r="C22" s="33"/>
      <c r="D22" s="8" t="s">
        <v>143</v>
      </c>
      <c r="E22" s="9">
        <v>13.989279845166093</v>
      </c>
      <c r="F22" s="9">
        <v>14.007034584017456</v>
      </c>
      <c r="G22" s="9">
        <v>14.134948635387941</v>
      </c>
      <c r="H22" s="9">
        <v>14.239837457135446</v>
      </c>
      <c r="I22" s="9">
        <v>14.348568142265675</v>
      </c>
      <c r="J22" s="9">
        <v>14.478954118874544</v>
      </c>
      <c r="K22" s="9">
        <v>14.650674723915337</v>
      </c>
      <c r="L22" s="9">
        <v>14.837636452993406</v>
      </c>
      <c r="M22" s="9">
        <v>15.070368469753014</v>
      </c>
      <c r="N22" s="9">
        <v>15.316215749331345</v>
      </c>
      <c r="O22" s="9">
        <v>15.634499903516966</v>
      </c>
      <c r="P22" s="9">
        <v>15.984091895047909</v>
      </c>
      <c r="Q22" s="9">
        <v>16.334396756872767</v>
      </c>
      <c r="R22" s="9">
        <v>16.660906525546494</v>
      </c>
      <c r="S22" s="9">
        <v>16.949662070718677</v>
      </c>
      <c r="T22" s="9">
        <v>17.210332835457788</v>
      </c>
      <c r="U22" s="9">
        <v>17.444939709745803</v>
      </c>
      <c r="V22" s="9">
        <v>17.659059100186365</v>
      </c>
      <c r="W22" s="10">
        <v>1.3797710261626017E-2</v>
      </c>
    </row>
    <row r="23" spans="1:23" ht="15" customHeight="1" thickBot="1">
      <c r="C23" s="56" t="s">
        <v>144</v>
      </c>
      <c r="D23" s="57"/>
      <c r="E23" s="14">
        <v>2232.8481087837713</v>
      </c>
      <c r="F23" s="14">
        <v>2202.078394914703</v>
      </c>
      <c r="G23" s="14">
        <v>2223.3561969730504</v>
      </c>
      <c r="H23" s="14">
        <v>2251.0207530821754</v>
      </c>
      <c r="I23" s="14">
        <v>2272.6742626694745</v>
      </c>
      <c r="J23" s="14">
        <v>2302.2654990511965</v>
      </c>
      <c r="K23" s="14">
        <v>2337.1941746849702</v>
      </c>
      <c r="L23" s="14">
        <v>2379.474104630252</v>
      </c>
      <c r="M23" s="14">
        <v>2420.3236104404323</v>
      </c>
      <c r="N23" s="14">
        <v>2495.7994151540329</v>
      </c>
      <c r="O23" s="14">
        <v>2542.4885539538927</v>
      </c>
      <c r="P23" s="14">
        <v>2674.9516258528984</v>
      </c>
      <c r="Q23" s="14">
        <v>2723.1611022054703</v>
      </c>
      <c r="R23" s="14">
        <v>2775.339429708134</v>
      </c>
      <c r="S23" s="14">
        <v>2849.6666198658581</v>
      </c>
      <c r="T23" s="14">
        <v>2919.1163134861827</v>
      </c>
      <c r="U23" s="14">
        <v>2993.71488337444</v>
      </c>
      <c r="V23" s="14">
        <v>3052.0440065947664</v>
      </c>
      <c r="W23" s="15">
        <v>1.8554360545962378E-2</v>
      </c>
    </row>
    <row r="24" spans="1:23" ht="15" customHeight="1" thickBot="1">
      <c r="C24" s="56" t="s">
        <v>145</v>
      </c>
      <c r="D24" s="57"/>
      <c r="E24" s="14">
        <v>12117.212964234554</v>
      </c>
      <c r="F24" s="14">
        <v>12183.50119620055</v>
      </c>
      <c r="G24" s="14">
        <v>12298.908166135918</v>
      </c>
      <c r="H24" s="14">
        <v>12462.117800151294</v>
      </c>
      <c r="I24" s="14">
        <v>12601.672304279422</v>
      </c>
      <c r="J24" s="14">
        <v>12799.316014290209</v>
      </c>
      <c r="K24" s="14">
        <v>13038.828079357228</v>
      </c>
      <c r="L24" s="14">
        <v>13328.191210335273</v>
      </c>
      <c r="M24" s="14">
        <v>13597.086675965918</v>
      </c>
      <c r="N24" s="14">
        <v>13983.77007335805</v>
      </c>
      <c r="O24" s="14">
        <v>14292.823408199634</v>
      </c>
      <c r="P24" s="14">
        <v>14851.281826031711</v>
      </c>
      <c r="Q24" s="14">
        <v>15176.218405873395</v>
      </c>
      <c r="R24" s="14">
        <v>15536.905291428102</v>
      </c>
      <c r="S24" s="14">
        <v>16005.501728438794</v>
      </c>
      <c r="T24" s="14">
        <v>16463.037388545174</v>
      </c>
      <c r="U24" s="14">
        <v>16948.172657674819</v>
      </c>
      <c r="V24" s="14">
        <v>17342.704908785272</v>
      </c>
      <c r="W24" s="15">
        <v>2.1314863966299002E-2</v>
      </c>
    </row>
    <row r="25" spans="1:23" ht="15" customHeight="1" thickBot="1">
      <c r="A25" t="s">
        <v>177</v>
      </c>
      <c r="C25" s="56" t="s">
        <v>146</v>
      </c>
      <c r="D25" s="57"/>
      <c r="E25" s="14">
        <v>20807.572</v>
      </c>
      <c r="F25" s="14">
        <v>20914.808000000001</v>
      </c>
      <c r="G25" s="14">
        <v>21251.445</v>
      </c>
      <c r="H25" s="14">
        <v>21659.919999999998</v>
      </c>
      <c r="I25" s="14">
        <v>22034.023000000001</v>
      </c>
      <c r="J25" s="14">
        <v>22506.645</v>
      </c>
      <c r="K25" s="14">
        <v>23035.65</v>
      </c>
      <c r="L25" s="14">
        <v>23643.394</v>
      </c>
      <c r="M25" s="14">
        <v>24203.837</v>
      </c>
      <c r="N25" s="14">
        <v>24940.242999999999</v>
      </c>
      <c r="O25" s="14">
        <v>25583.24</v>
      </c>
      <c r="P25" s="14">
        <v>26459.565999999999</v>
      </c>
      <c r="Q25" s="14">
        <v>27092.651000000002</v>
      </c>
      <c r="R25" s="14">
        <v>27812.2</v>
      </c>
      <c r="S25" s="14">
        <v>28710.857</v>
      </c>
      <c r="T25" s="14">
        <v>29590.255000000001</v>
      </c>
      <c r="U25" s="14">
        <v>30503.266</v>
      </c>
      <c r="V25" s="14">
        <v>31225.013999999999</v>
      </c>
      <c r="W25" s="15">
        <v>2.4163949075247659E-2</v>
      </c>
    </row>
    <row r="26" spans="1:23" ht="15" customHeight="1">
      <c r="A26" t="s">
        <v>178</v>
      </c>
      <c r="C26" s="33"/>
      <c r="D26" s="8" t="s">
        <v>102</v>
      </c>
      <c r="E26" s="9">
        <v>593.61015426578422</v>
      </c>
      <c r="F26" s="9">
        <v>589.60320276782022</v>
      </c>
      <c r="G26" s="9">
        <v>594.66394498367799</v>
      </c>
      <c r="H26" s="9">
        <v>599.9902044651011</v>
      </c>
      <c r="I26" s="9">
        <v>605.58662568181671</v>
      </c>
      <c r="J26" s="9">
        <v>612.24653072491799</v>
      </c>
      <c r="K26" s="9">
        <v>617.75400637331779</v>
      </c>
      <c r="L26" s="9">
        <v>623.56683977519413</v>
      </c>
      <c r="M26" s="9">
        <v>630.16519565636452</v>
      </c>
      <c r="N26" s="9">
        <v>637.1029531537506</v>
      </c>
      <c r="O26" s="9">
        <v>645.43595445219557</v>
      </c>
      <c r="P26" s="9">
        <v>654.09721229701779</v>
      </c>
      <c r="Q26" s="9">
        <v>663.12648603168805</v>
      </c>
      <c r="R26" s="9">
        <v>671.77672544312338</v>
      </c>
      <c r="S26" s="9">
        <v>680.75084112650234</v>
      </c>
      <c r="T26" s="9">
        <v>688.66925206894041</v>
      </c>
      <c r="U26" s="9">
        <v>696.11668243380814</v>
      </c>
      <c r="V26" s="9">
        <v>703.79670774636986</v>
      </c>
      <c r="W26" s="10">
        <v>1.0066016030527036E-2</v>
      </c>
    </row>
    <row r="27" spans="1:23" ht="15" customHeight="1" thickBot="1">
      <c r="C27" s="33"/>
      <c r="D27" s="8" t="s">
        <v>103</v>
      </c>
      <c r="E27" s="9">
        <v>122.98029019853335</v>
      </c>
      <c r="F27" s="9">
        <v>122.15015605327002</v>
      </c>
      <c r="G27" s="9">
        <v>123.19860770433037</v>
      </c>
      <c r="H27" s="9">
        <v>124.30206749522341</v>
      </c>
      <c r="I27" s="9">
        <v>125.46149763697392</v>
      </c>
      <c r="J27" s="9">
        <v>126.84125343968303</v>
      </c>
      <c r="K27" s="9">
        <v>127.98225641719999</v>
      </c>
      <c r="L27" s="9">
        <v>129.1865214276641</v>
      </c>
      <c r="M27" s="9">
        <v>130.553525875395</v>
      </c>
      <c r="N27" s="9">
        <v>131.99084534209263</v>
      </c>
      <c r="O27" s="9">
        <v>133.7172223431314</v>
      </c>
      <c r="P27" s="9">
        <v>135.51160540006885</v>
      </c>
      <c r="Q27" s="9">
        <v>137.38223159504219</v>
      </c>
      <c r="R27" s="9">
        <v>139.17433192462784</v>
      </c>
      <c r="S27" s="9">
        <v>141.03353083334972</v>
      </c>
      <c r="T27" s="9">
        <v>142.67401570143079</v>
      </c>
      <c r="U27" s="9">
        <v>144.21692587728117</v>
      </c>
      <c r="V27" s="9">
        <v>145.80802356131446</v>
      </c>
      <c r="W27" s="10">
        <v>1.0066016030527036E-2</v>
      </c>
    </row>
    <row r="28" spans="1:23" ht="15" customHeight="1">
      <c r="C28" s="56" t="s">
        <v>147</v>
      </c>
      <c r="D28" s="57"/>
      <c r="E28" s="14">
        <v>716.59044446431756</v>
      </c>
      <c r="F28" s="14">
        <v>711.75335882109027</v>
      </c>
      <c r="G28" s="14">
        <v>717.86255268800835</v>
      </c>
      <c r="H28" s="14">
        <v>724.29227196032457</v>
      </c>
      <c r="I28" s="14">
        <v>731.04812331879066</v>
      </c>
      <c r="J28" s="14">
        <v>739.08778416460098</v>
      </c>
      <c r="K28" s="14">
        <v>745.7362627905178</v>
      </c>
      <c r="L28" s="14">
        <v>752.75336120285829</v>
      </c>
      <c r="M28" s="14">
        <v>760.71872153175946</v>
      </c>
      <c r="N28" s="14">
        <v>769.0937984958432</v>
      </c>
      <c r="O28" s="14">
        <v>779.153176795327</v>
      </c>
      <c r="P28" s="14">
        <v>789.60881769708658</v>
      </c>
      <c r="Q28" s="14">
        <v>800.50871762673023</v>
      </c>
      <c r="R28" s="14">
        <v>810.95105736775122</v>
      </c>
      <c r="S28" s="14">
        <v>821.78437195985202</v>
      </c>
      <c r="T28" s="14">
        <v>831.3432677703712</v>
      </c>
      <c r="U28" s="14">
        <v>840.33360831108928</v>
      </c>
      <c r="V28" s="14">
        <v>849.60473130768435</v>
      </c>
      <c r="W28" s="15">
        <v>1.0066016030527036E-2</v>
      </c>
    </row>
    <row r="29" spans="1:23" ht="15" customHeight="1">
      <c r="A29" t="s">
        <v>179</v>
      </c>
      <c r="B29" t="s">
        <v>180</v>
      </c>
      <c r="C29" s="33"/>
      <c r="D29" s="8" t="s">
        <v>97</v>
      </c>
      <c r="E29" s="9">
        <v>3059</v>
      </c>
      <c r="F29" s="9">
        <v>3114.99745289767</v>
      </c>
      <c r="G29" s="9">
        <v>3139.86375588384</v>
      </c>
      <c r="H29" s="9">
        <v>3168.6980352687501</v>
      </c>
      <c r="I29" s="9">
        <v>3193.9693710075999</v>
      </c>
      <c r="J29" s="9">
        <v>3225.3827821232098</v>
      </c>
      <c r="K29" s="9">
        <v>3252.0876512513</v>
      </c>
      <c r="L29" s="9">
        <v>3280.32182462943</v>
      </c>
      <c r="M29" s="9">
        <v>3316.5404662931501</v>
      </c>
      <c r="N29" s="9">
        <v>3353.69937058404</v>
      </c>
      <c r="O29" s="9">
        <v>3402.1689020878598</v>
      </c>
      <c r="P29" s="9">
        <v>3447.8171358342302</v>
      </c>
      <c r="Q29" s="9">
        <v>3496.9099513217702</v>
      </c>
      <c r="R29" s="9">
        <v>3547.3037022088401</v>
      </c>
      <c r="S29" s="9">
        <v>3605.7175788428399</v>
      </c>
      <c r="T29" s="9">
        <v>3657.70033828654</v>
      </c>
      <c r="U29" s="9">
        <v>3708.74368139629</v>
      </c>
      <c r="V29" s="9">
        <v>3764.7711617046298</v>
      </c>
      <c r="W29" s="10">
        <v>1.2286574027286168E-2</v>
      </c>
    </row>
    <row r="30" spans="1:23" ht="15" customHeight="1">
      <c r="A30" s="43">
        <v>0.98618772051488013</v>
      </c>
      <c r="C30" s="33"/>
      <c r="D30" s="8" t="s">
        <v>98</v>
      </c>
      <c r="E30" s="9">
        <v>735.53646961740435</v>
      </c>
      <c r="F30" s="9">
        <v>730.57032590531321</v>
      </c>
      <c r="G30" s="9">
        <v>736.84103147917358</v>
      </c>
      <c r="H30" s="9">
        <v>743.44073634327992</v>
      </c>
      <c r="I30" s="9">
        <v>750.37519540490973</v>
      </c>
      <c r="J30" s="9">
        <v>758.62740464494823</v>
      </c>
      <c r="K30" s="9">
        <v>765.45165230927375</v>
      </c>
      <c r="L30" s="9">
        <v>772.65426513923569</v>
      </c>
      <c r="M30" s="9">
        <v>780.83020954373774</v>
      </c>
      <c r="N30" s="9">
        <v>789.42670245986164</v>
      </c>
      <c r="O30" s="9">
        <v>799.75202539873976</v>
      </c>
      <c r="P30" s="9">
        <v>810.4840871255708</v>
      </c>
      <c r="Q30" s="9">
        <v>821.6721529706341</v>
      </c>
      <c r="R30" s="9">
        <v>832.3905618875192</v>
      </c>
      <c r="S30" s="9">
        <v>843.51028204633315</v>
      </c>
      <c r="T30" s="9">
        <v>853.32189099912102</v>
      </c>
      <c r="U30" s="9">
        <v>862.54991351202023</v>
      </c>
      <c r="V30" s="9">
        <v>872.06614166210443</v>
      </c>
      <c r="W30" s="10">
        <v>1.0065920897347924E-2</v>
      </c>
    </row>
    <row r="31" spans="1:23" ht="15" customHeight="1">
      <c r="A31" s="22" t="e">
        <v>#REF!</v>
      </c>
      <c r="C31" s="33"/>
      <c r="D31" s="8" t="s">
        <v>148</v>
      </c>
      <c r="E31" s="9">
        <v>350.7236539374843</v>
      </c>
      <c r="F31" s="9">
        <v>348.35622025998191</v>
      </c>
      <c r="G31" s="9">
        <v>351.34626682307788</v>
      </c>
      <c r="H31" s="9">
        <v>354.49318938449267</v>
      </c>
      <c r="I31" s="9">
        <v>357.79973204383691</v>
      </c>
      <c r="J31" s="9">
        <v>361.73461458384702</v>
      </c>
      <c r="K31" s="9">
        <v>364.98860538824567</v>
      </c>
      <c r="L31" s="9">
        <v>368.42301121130225</v>
      </c>
      <c r="M31" s="9">
        <v>372.32152855975693</v>
      </c>
      <c r="N31" s="9">
        <v>376.4205751177206</v>
      </c>
      <c r="O31" s="9">
        <v>381.34397584234478</v>
      </c>
      <c r="P31" s="9">
        <v>386.46132091671933</v>
      </c>
      <c r="Q31" s="9">
        <v>391.79610141848178</v>
      </c>
      <c r="R31" s="9">
        <v>396.9069364539186</v>
      </c>
      <c r="S31" s="9">
        <v>402.20912783443049</v>
      </c>
      <c r="T31" s="9">
        <v>406.88757546399546</v>
      </c>
      <c r="U31" s="9">
        <v>411.28775287208254</v>
      </c>
      <c r="V31" s="9">
        <v>415.82535473181753</v>
      </c>
      <c r="W31" s="10">
        <v>1.0066016030527036E-2</v>
      </c>
    </row>
    <row r="32" spans="1:23" ht="15" customHeight="1">
      <c r="A32" s="22">
        <v>0</v>
      </c>
      <c r="C32" s="33"/>
      <c r="D32" s="8" t="s">
        <v>149</v>
      </c>
      <c r="E32" s="9">
        <v>242.12758469617404</v>
      </c>
      <c r="F32" s="9">
        <v>240.49318966228731</v>
      </c>
      <c r="G32" s="9">
        <v>242.55741528358109</v>
      </c>
      <c r="H32" s="9">
        <v>244.72994271498459</v>
      </c>
      <c r="I32" s="9">
        <v>247.01266638877647</v>
      </c>
      <c r="J32" s="9">
        <v>249.72917437100003</v>
      </c>
      <c r="K32" s="9">
        <v>251.97561804609083</v>
      </c>
      <c r="L32" s="9">
        <v>254.3466140638028</v>
      </c>
      <c r="M32" s="9">
        <v>257.03801676470448</v>
      </c>
      <c r="N32" s="9">
        <v>259.86785795589429</v>
      </c>
      <c r="O32" s="9">
        <v>263.26680499742213</v>
      </c>
      <c r="P32" s="9">
        <v>266.79964456784938</v>
      </c>
      <c r="Q32" s="9">
        <v>270.48259410169015</v>
      </c>
      <c r="R32" s="9">
        <v>274.01093936445784</v>
      </c>
      <c r="S32" s="9">
        <v>277.67139048643736</v>
      </c>
      <c r="T32" s="9">
        <v>280.90123031034619</v>
      </c>
      <c r="U32" s="9">
        <v>283.9389619149693</v>
      </c>
      <c r="V32" s="9">
        <v>287.07156664885571</v>
      </c>
      <c r="W32" s="10">
        <v>1.0066016030527036E-2</v>
      </c>
    </row>
    <row r="33" spans="1:23" ht="15" customHeight="1">
      <c r="C33" s="33"/>
      <c r="D33" s="8" t="s">
        <v>150</v>
      </c>
      <c r="E33" s="9">
        <v>38.459534883720934</v>
      </c>
      <c r="F33" s="9">
        <v>38.199927648558436</v>
      </c>
      <c r="G33" s="9">
        <v>38.527809155284068</v>
      </c>
      <c r="H33" s="9">
        <v>38.872893316755174</v>
      </c>
      <c r="I33" s="9">
        <v>39.235481044511431</v>
      </c>
      <c r="J33" s="9">
        <v>39.666971052704149</v>
      </c>
      <c r="K33" s="9">
        <v>40.023796067065412</v>
      </c>
      <c r="L33" s="9">
        <v>40.400404970040185</v>
      </c>
      <c r="M33" s="9">
        <v>40.827907256453997</v>
      </c>
      <c r="N33" s="9">
        <v>41.277399106564857</v>
      </c>
      <c r="O33" s="9">
        <v>41.817287704865592</v>
      </c>
      <c r="P33" s="9">
        <v>42.378443786556694</v>
      </c>
      <c r="Q33" s="9">
        <v>42.963443328221764</v>
      </c>
      <c r="R33" s="9">
        <v>43.523885534282272</v>
      </c>
      <c r="S33" s="9">
        <v>44.1053114291987</v>
      </c>
      <c r="T33" s="9">
        <v>44.618339044504587</v>
      </c>
      <c r="U33" s="9">
        <v>45.100852198724432</v>
      </c>
      <c r="V33" s="9">
        <v>45.59843499661585</v>
      </c>
      <c r="W33" s="10">
        <v>1.0066016030527036E-2</v>
      </c>
    </row>
    <row r="34" spans="1:23" ht="15" customHeight="1" thickBot="1">
      <c r="A34">
        <v>4943</v>
      </c>
      <c r="B34">
        <v>66.400000000000006</v>
      </c>
      <c r="C34" s="33"/>
      <c r="D34" s="8" t="s">
        <v>151</v>
      </c>
      <c r="E34" s="9">
        <v>50.133690101930611</v>
      </c>
      <c r="F34" s="9">
        <v>50.069892574799347</v>
      </c>
      <c r="G34" s="9">
        <v>50.085024032125986</v>
      </c>
      <c r="H34" s="9">
        <v>50.126828921104064</v>
      </c>
      <c r="I34" s="9">
        <v>50.223152308535788</v>
      </c>
      <c r="J34" s="9">
        <v>50.372192147009706</v>
      </c>
      <c r="K34" s="9">
        <v>50.600839457986943</v>
      </c>
      <c r="L34" s="9">
        <v>50.822287997321069</v>
      </c>
      <c r="M34" s="9">
        <v>51.02985522604677</v>
      </c>
      <c r="N34" s="9">
        <v>51.220472553625271</v>
      </c>
      <c r="O34" s="9">
        <v>51.430953803740174</v>
      </c>
      <c r="P34" s="9">
        <v>51.626438182086176</v>
      </c>
      <c r="Q34" s="9">
        <v>51.821602949722561</v>
      </c>
      <c r="R34" s="9">
        <v>52.014331390950439</v>
      </c>
      <c r="S34" s="9">
        <v>52.184694616217982</v>
      </c>
      <c r="T34" s="9">
        <v>52.332234488831304</v>
      </c>
      <c r="U34" s="9">
        <v>52.459569906954698</v>
      </c>
      <c r="V34" s="9">
        <v>52.565468345032365</v>
      </c>
      <c r="W34" s="10">
        <v>2.790130459316531E-3</v>
      </c>
    </row>
    <row r="35" spans="1:23" ht="15" customHeight="1" thickBot="1">
      <c r="A35" t="s">
        <v>181</v>
      </c>
      <c r="C35" s="56" t="s">
        <v>152</v>
      </c>
      <c r="D35" s="57"/>
      <c r="E35" s="14">
        <v>4475.980933236714</v>
      </c>
      <c r="F35" s="14">
        <v>4522.6870089486101</v>
      </c>
      <c r="G35" s="14">
        <v>4559.2213026570817</v>
      </c>
      <c r="H35" s="14">
        <v>4600.3616259493656</v>
      </c>
      <c r="I35" s="14">
        <v>4638.6155981981701</v>
      </c>
      <c r="J35" s="14">
        <v>4685.513138922719</v>
      </c>
      <c r="K35" s="14">
        <v>4725.1281625199626</v>
      </c>
      <c r="L35" s="14">
        <v>4766.968408011131</v>
      </c>
      <c r="M35" s="14">
        <v>4818.5879836438498</v>
      </c>
      <c r="N35" s="14">
        <v>4871.9123777777068</v>
      </c>
      <c r="O35" s="14">
        <v>4939.7799498349723</v>
      </c>
      <c r="P35" s="14">
        <v>5005.5670704130125</v>
      </c>
      <c r="Q35" s="14">
        <v>5075.6458460905205</v>
      </c>
      <c r="R35" s="14">
        <v>5146.1503568399676</v>
      </c>
      <c r="S35" s="14">
        <v>5225.3983852554575</v>
      </c>
      <c r="T35" s="14">
        <v>5295.7616085933396</v>
      </c>
      <c r="U35" s="14">
        <v>5364.080731801042</v>
      </c>
      <c r="V35" s="14">
        <v>5437.8981280890548</v>
      </c>
      <c r="W35" s="15">
        <v>1.151681855225184E-2</v>
      </c>
    </row>
    <row r="36" spans="1:23" ht="15" customHeight="1">
      <c r="C36" s="35"/>
      <c r="D36" s="8" t="s">
        <v>153</v>
      </c>
      <c r="E36" s="9">
        <v>16208.787312292648</v>
      </c>
      <c r="F36" s="9">
        <v>15938.595905361315</v>
      </c>
      <c r="G36" s="9">
        <v>15813.640523217402</v>
      </c>
      <c r="H36" s="9">
        <v>15719.345460322431</v>
      </c>
      <c r="I36" s="9">
        <v>15700.266615924662</v>
      </c>
      <c r="J36" s="9">
        <v>15843.081373458446</v>
      </c>
      <c r="K36" s="9">
        <v>15967.16207863011</v>
      </c>
      <c r="L36" s="9">
        <v>16148.676600484225</v>
      </c>
      <c r="M36" s="9">
        <v>16347.951807209023</v>
      </c>
      <c r="N36" s="9">
        <v>16673.759501489756</v>
      </c>
      <c r="O36" s="9">
        <v>17028.331234318481</v>
      </c>
      <c r="P36" s="9">
        <v>17367.053967318065</v>
      </c>
      <c r="Q36" s="9">
        <v>17857.304910424293</v>
      </c>
      <c r="R36" s="9">
        <v>18060.451752787598</v>
      </c>
      <c r="S36" s="9">
        <v>18368.5015054619</v>
      </c>
      <c r="T36" s="9">
        <v>18792.029551102027</v>
      </c>
      <c r="U36" s="9">
        <v>19121.815259752046</v>
      </c>
      <c r="V36" s="9">
        <v>19454.031159029826</v>
      </c>
      <c r="W36" s="10">
        <v>1.0793170773939043E-2</v>
      </c>
    </row>
    <row r="37" spans="1:23" ht="15" customHeight="1">
      <c r="B37" s="37" t="s">
        <v>182</v>
      </c>
      <c r="C37" s="44"/>
      <c r="D37" s="8" t="s">
        <v>72</v>
      </c>
      <c r="E37" s="40">
        <v>502.73278068324095</v>
      </c>
      <c r="F37" s="40">
        <v>487.5184477207801</v>
      </c>
      <c r="G37" s="40">
        <v>484.51357510122011</v>
      </c>
      <c r="H37" s="40">
        <v>482.05112118855715</v>
      </c>
      <c r="I37" s="40">
        <v>481.71886569816274</v>
      </c>
      <c r="J37" s="40">
        <v>486.13134674333998</v>
      </c>
      <c r="K37" s="40">
        <v>490.20207780740247</v>
      </c>
      <c r="L37" s="40">
        <v>496.00217067272246</v>
      </c>
      <c r="M37" s="40">
        <v>502.58812501286951</v>
      </c>
      <c r="N37" s="40">
        <v>512.87003608752718</v>
      </c>
      <c r="O37" s="40">
        <v>523.91751633170634</v>
      </c>
      <c r="P37" s="40">
        <v>534.47632974662577</v>
      </c>
      <c r="Q37" s="40">
        <v>550.01027058026762</v>
      </c>
      <c r="R37" s="40">
        <v>556.46994533724921</v>
      </c>
      <c r="S37" s="40">
        <v>565.63124992638177</v>
      </c>
      <c r="T37" s="40">
        <v>578.61253808545712</v>
      </c>
      <c r="U37" s="40">
        <v>588.83540098072979</v>
      </c>
      <c r="V37" s="40">
        <v>599.07349683735083</v>
      </c>
      <c r="W37" s="10">
        <v>1.0366630432003587E-2</v>
      </c>
    </row>
    <row r="38" spans="1:23" ht="15" customHeight="1">
      <c r="B38" s="45" t="s">
        <v>183</v>
      </c>
      <c r="C38" s="35"/>
      <c r="D38" s="8" t="s">
        <v>83</v>
      </c>
      <c r="E38" s="40">
        <v>292.89992639957075</v>
      </c>
      <c r="F38" s="40">
        <v>288.46658269619718</v>
      </c>
      <c r="G38" s="40">
        <v>287.10191808473627</v>
      </c>
      <c r="H38" s="40">
        <v>286.34741267552994</v>
      </c>
      <c r="I38" s="40">
        <v>286.8149204143632</v>
      </c>
      <c r="J38" s="40">
        <v>290.25141050446399</v>
      </c>
      <c r="K38" s="40">
        <v>293.7665178868927</v>
      </c>
      <c r="L38" s="40">
        <v>298.40391889988962</v>
      </c>
      <c r="M38" s="40">
        <v>303.56972342664199</v>
      </c>
      <c r="N38" s="40">
        <v>311.02486153341152</v>
      </c>
      <c r="O38" s="40">
        <v>319.24645404504037</v>
      </c>
      <c r="P38" s="40">
        <v>327.28157567966537</v>
      </c>
      <c r="Q38" s="40">
        <v>338.39089453393098</v>
      </c>
      <c r="R38" s="40">
        <v>343.9383536384068</v>
      </c>
      <c r="S38" s="40">
        <v>350.98094561605541</v>
      </c>
      <c r="T38" s="40">
        <v>360.13389417606891</v>
      </c>
      <c r="U38" s="40">
        <v>367.45136646257612</v>
      </c>
      <c r="V38" s="40">
        <v>374.69762018795404</v>
      </c>
      <c r="W38" s="10">
        <v>1.4593003308114083E-2</v>
      </c>
    </row>
    <row r="39" spans="1:23" ht="15" customHeight="1">
      <c r="B39" s="45" t="s">
        <v>184</v>
      </c>
      <c r="C39" s="35"/>
      <c r="D39" s="8" t="s">
        <v>85</v>
      </c>
      <c r="E39" s="40">
        <v>580.86494801189019</v>
      </c>
      <c r="F39" s="40">
        <v>547.68354088831188</v>
      </c>
      <c r="G39" s="40">
        <v>547.59050551339465</v>
      </c>
      <c r="H39" s="40">
        <v>547.88204508465469</v>
      </c>
      <c r="I39" s="40">
        <v>550.51879491527927</v>
      </c>
      <c r="J39" s="40">
        <v>558.60970506359001</v>
      </c>
      <c r="K39" s="40">
        <v>565.36901226132693</v>
      </c>
      <c r="L39" s="40">
        <v>573.603511011254</v>
      </c>
      <c r="M39" s="40">
        <v>582.69052095691006</v>
      </c>
      <c r="N39" s="40">
        <v>596.06612454803917</v>
      </c>
      <c r="O39" s="40">
        <v>610.16231901317485</v>
      </c>
      <c r="P39" s="40">
        <v>623.13733586469402</v>
      </c>
      <c r="Q39" s="40">
        <v>641.29127313868446</v>
      </c>
      <c r="R39" s="40">
        <v>647.79583369440741</v>
      </c>
      <c r="S39" s="40">
        <v>658.06653612200296</v>
      </c>
      <c r="T39" s="40">
        <v>673.75953752136729</v>
      </c>
      <c r="U39" s="40">
        <v>685.68216612866024</v>
      </c>
      <c r="V39" s="40">
        <v>697.77245359074084</v>
      </c>
      <c r="W39" s="10">
        <v>1.0845137895452162E-2</v>
      </c>
    </row>
    <row r="40" spans="1:23" ht="15" customHeight="1">
      <c r="B40" t="s">
        <v>185</v>
      </c>
      <c r="C40" s="35"/>
      <c r="D40" s="8" t="s">
        <v>86</v>
      </c>
      <c r="E40" s="40">
        <v>147.63921624038633</v>
      </c>
      <c r="F40" s="9">
        <v>145.85241345666768</v>
      </c>
      <c r="G40" s="9">
        <v>144.80627176632214</v>
      </c>
      <c r="H40" s="9">
        <v>143.34956751139705</v>
      </c>
      <c r="I40" s="9">
        <v>142.4898324671268</v>
      </c>
      <c r="J40" s="9">
        <v>142.61112396153624</v>
      </c>
      <c r="K40" s="9">
        <v>142.0502613692797</v>
      </c>
      <c r="L40" s="9">
        <v>141.70443990673664</v>
      </c>
      <c r="M40" s="9">
        <v>141.67509123281206</v>
      </c>
      <c r="N40" s="9">
        <v>142.40612804701681</v>
      </c>
      <c r="O40" s="9">
        <v>142.87850381104997</v>
      </c>
      <c r="P40" s="9">
        <v>142.95304002468342</v>
      </c>
      <c r="Q40" s="9">
        <v>144.42226129917557</v>
      </c>
      <c r="R40" s="9">
        <v>143.18561079523315</v>
      </c>
      <c r="S40" s="9">
        <v>142.93669381199203</v>
      </c>
      <c r="T40" s="9">
        <v>144.4004300359922</v>
      </c>
      <c r="U40" s="9">
        <v>145.36740769842748</v>
      </c>
      <c r="V40" s="9">
        <v>146.43696603900079</v>
      </c>
      <c r="W40" s="10">
        <v>-4.8085491932103874E-4</v>
      </c>
    </row>
    <row r="41" spans="1:23" ht="15" customHeight="1" thickBot="1">
      <c r="C41" s="35"/>
      <c r="D41" s="8" t="s">
        <v>154</v>
      </c>
      <c r="E41" s="9">
        <v>318.80139442308541</v>
      </c>
      <c r="F41" s="9">
        <v>314.33518784530725</v>
      </c>
      <c r="G41" s="9">
        <v>312.43297678579637</v>
      </c>
      <c r="H41" s="9">
        <v>310.69720195388652</v>
      </c>
      <c r="I41" s="9">
        <v>310.26005870924598</v>
      </c>
      <c r="J41" s="9">
        <v>312.80526325089266</v>
      </c>
      <c r="K41" s="9">
        <v>314.57867356820611</v>
      </c>
      <c r="L41" s="9">
        <v>317.19529214873563</v>
      </c>
      <c r="M41" s="9">
        <v>320.45328775869939</v>
      </c>
      <c r="N41" s="9">
        <v>325.98565885816527</v>
      </c>
      <c r="O41" s="9">
        <v>332.15216266918117</v>
      </c>
      <c r="P41" s="9">
        <v>338.07509833042377</v>
      </c>
      <c r="Q41" s="9">
        <v>346.94638205530697</v>
      </c>
      <c r="R41" s="9">
        <v>349.81130823227409</v>
      </c>
      <c r="S41" s="9">
        <v>354.70694782365626</v>
      </c>
      <c r="T41" s="9">
        <v>362.61899809303367</v>
      </c>
      <c r="U41" s="9">
        <v>368.6990377931499</v>
      </c>
      <c r="V41" s="9">
        <v>374.90563655831528</v>
      </c>
      <c r="W41" s="10">
        <v>9.5812584285721591E-3</v>
      </c>
    </row>
    <row r="42" spans="1:23" ht="15" customHeight="1" thickBot="1">
      <c r="A42" s="22">
        <v>18051.725578050824</v>
      </c>
      <c r="C42" s="56" t="s">
        <v>155</v>
      </c>
      <c r="D42" s="57"/>
      <c r="E42" s="14">
        <v>18051.725578050824</v>
      </c>
      <c r="F42" s="14">
        <v>17722.452077968581</v>
      </c>
      <c r="G42" s="14">
        <v>17590.085770468875</v>
      </c>
      <c r="H42" s="14">
        <v>17489.672808736454</v>
      </c>
      <c r="I42" s="14">
        <v>17472.069088128839</v>
      </c>
      <c r="J42" s="14">
        <v>17633.490222982266</v>
      </c>
      <c r="K42" s="14">
        <v>17773.128621523218</v>
      </c>
      <c r="L42" s="14">
        <v>17975.585933123566</v>
      </c>
      <c r="M42" s="14">
        <v>18198.928555596955</v>
      </c>
      <c r="N42" s="14">
        <v>18562.112310563916</v>
      </c>
      <c r="O42" s="14">
        <v>18956.688190188637</v>
      </c>
      <c r="P42" s="14">
        <v>19332.977346964159</v>
      </c>
      <c r="Q42" s="14">
        <v>19878.36599203166</v>
      </c>
      <c r="R42" s="14">
        <v>20101.652804485169</v>
      </c>
      <c r="S42" s="14">
        <v>20440.823878761985</v>
      </c>
      <c r="T42" s="14">
        <v>20911.554949013946</v>
      </c>
      <c r="U42" s="14">
        <v>21277.850638815591</v>
      </c>
      <c r="V42" s="14">
        <v>21646.917332243189</v>
      </c>
      <c r="W42" s="15">
        <v>1.0740907782724296E-2</v>
      </c>
    </row>
    <row r="43" spans="1:23" ht="15" customHeight="1">
      <c r="C43" s="33"/>
      <c r="D43" s="8" t="s">
        <v>156</v>
      </c>
      <c r="E43" s="9">
        <v>4129.9432992411294</v>
      </c>
      <c r="F43" s="9">
        <v>4317.3001367576571</v>
      </c>
      <c r="G43" s="9">
        <v>4278.8530810777074</v>
      </c>
      <c r="H43" s="9">
        <v>4255.3857750265988</v>
      </c>
      <c r="I43" s="9">
        <v>4252.5432275150179</v>
      </c>
      <c r="J43" s="9">
        <v>4290.7724641216237</v>
      </c>
      <c r="K43" s="9">
        <v>4323.1319634982956</v>
      </c>
      <c r="L43" s="9">
        <v>4371.8663373394047</v>
      </c>
      <c r="M43" s="9">
        <v>4442.3843261605234</v>
      </c>
      <c r="N43" s="9">
        <v>4544.9417726282427</v>
      </c>
      <c r="O43" s="9">
        <v>4660.5497960390658</v>
      </c>
      <c r="P43" s="9">
        <v>4767.7957226374856</v>
      </c>
      <c r="Q43" s="9">
        <v>4916.2322199231439</v>
      </c>
      <c r="R43" s="9">
        <v>4979.8744284064196</v>
      </c>
      <c r="S43" s="9">
        <v>5077.2622792967095</v>
      </c>
      <c r="T43" s="9">
        <v>5208.5405131134376</v>
      </c>
      <c r="U43" s="9">
        <v>5315.5415614477979</v>
      </c>
      <c r="V43" s="9">
        <v>5423.716578275893</v>
      </c>
      <c r="W43" s="10">
        <v>1.6159625090273799E-2</v>
      </c>
    </row>
    <row r="44" spans="1:23" ht="15" customHeight="1" thickBot="1">
      <c r="A44" s="22">
        <v>4361.8747070775207</v>
      </c>
      <c r="C44" s="36"/>
      <c r="D44" s="8" t="s">
        <v>157</v>
      </c>
      <c r="E44" s="9">
        <v>231.93140783639112</v>
      </c>
      <c r="F44" s="9">
        <v>232.05263543794459</v>
      </c>
      <c r="G44" s="9">
        <v>232.05263192343475</v>
      </c>
      <c r="H44" s="9">
        <v>223.43733977986588</v>
      </c>
      <c r="I44" s="9">
        <v>216.16800533284922</v>
      </c>
      <c r="J44" s="9">
        <v>218.99509263135312</v>
      </c>
      <c r="K44" s="9">
        <v>219.08565172699144</v>
      </c>
      <c r="L44" s="9">
        <v>219.11553832660434</v>
      </c>
      <c r="M44" s="9">
        <v>219.10757708883344</v>
      </c>
      <c r="N44" s="9">
        <v>228.33410477403251</v>
      </c>
      <c r="O44" s="9">
        <v>233.24818816323835</v>
      </c>
      <c r="P44" s="9">
        <v>233.2299586924554</v>
      </c>
      <c r="Q44" s="9">
        <v>233.31073097101643</v>
      </c>
      <c r="R44" s="9">
        <v>233.32761935723835</v>
      </c>
      <c r="S44" s="9">
        <v>228.3072284257079</v>
      </c>
      <c r="T44" s="9">
        <v>228.27085666533657</v>
      </c>
      <c r="U44" s="9">
        <v>233.24818816323835</v>
      </c>
      <c r="V44" s="9">
        <v>233.24665622378842</v>
      </c>
      <c r="W44" s="10">
        <v>3.326925040851858E-4</v>
      </c>
    </row>
    <row r="45" spans="1:23" ht="15" customHeight="1" thickBot="1">
      <c r="C45" s="56" t="s">
        <v>158</v>
      </c>
      <c r="D45" s="57"/>
      <c r="E45" s="14">
        <v>4361.8747070775207</v>
      </c>
      <c r="F45" s="14">
        <v>4549.3527721956016</v>
      </c>
      <c r="G45" s="14">
        <v>4510.9057130011424</v>
      </c>
      <c r="H45" s="14">
        <v>4478.8231148064651</v>
      </c>
      <c r="I45" s="14">
        <v>4468.711232847867</v>
      </c>
      <c r="J45" s="14">
        <v>4509.7675567529768</v>
      </c>
      <c r="K45" s="14">
        <v>4542.2176152252869</v>
      </c>
      <c r="L45" s="14">
        <v>4590.9818756660088</v>
      </c>
      <c r="M45" s="14">
        <v>4661.4919032493572</v>
      </c>
      <c r="N45" s="14">
        <v>4773.275877402275</v>
      </c>
      <c r="O45" s="14">
        <v>4893.7979842023042</v>
      </c>
      <c r="P45" s="14">
        <v>5001.0256813299411</v>
      </c>
      <c r="Q45" s="14">
        <v>5149.5429508941606</v>
      </c>
      <c r="R45" s="14">
        <v>5213.2020477636579</v>
      </c>
      <c r="S45" s="14">
        <v>5305.5695077224173</v>
      </c>
      <c r="T45" s="14">
        <v>5436.811369778774</v>
      </c>
      <c r="U45" s="14">
        <v>5548.7897496110363</v>
      </c>
      <c r="V45" s="14">
        <v>5656.9632344996817</v>
      </c>
      <c r="W45" s="15">
        <v>1.5410791582801897E-2</v>
      </c>
    </row>
    <row r="46" spans="1:23" ht="15" customHeight="1">
      <c r="C46" s="33"/>
      <c r="D46" s="8" t="s">
        <v>159</v>
      </c>
      <c r="E46" s="9">
        <v>937.43712270804701</v>
      </c>
      <c r="F46" s="9">
        <v>903.03240313416916</v>
      </c>
      <c r="G46" s="9">
        <v>893.72851628494061</v>
      </c>
      <c r="H46" s="9">
        <v>885.19674540530389</v>
      </c>
      <c r="I46" s="9">
        <v>880.88640106364244</v>
      </c>
      <c r="J46" s="9">
        <v>885.58078311799886</v>
      </c>
      <c r="K46" s="9">
        <v>887.87807940236712</v>
      </c>
      <c r="L46" s="9">
        <v>892.25840396218371</v>
      </c>
      <c r="M46" s="9">
        <v>899.20374522484929</v>
      </c>
      <c r="N46" s="9">
        <v>912.36357829669248</v>
      </c>
      <c r="O46" s="9">
        <v>928.80131940699994</v>
      </c>
      <c r="P46" s="9">
        <v>945.2004237138342</v>
      </c>
      <c r="Q46" s="9">
        <v>969.43730632067616</v>
      </c>
      <c r="R46" s="9">
        <v>977.26816285162545</v>
      </c>
      <c r="S46" s="9">
        <v>991.33528529564273</v>
      </c>
      <c r="T46" s="9">
        <v>1013.679276895639</v>
      </c>
      <c r="U46" s="9">
        <v>1030.5829966119775</v>
      </c>
      <c r="V46" s="9">
        <v>1047.799262229817</v>
      </c>
      <c r="W46" s="10">
        <v>6.5683965278313661E-3</v>
      </c>
    </row>
    <row r="47" spans="1:23" ht="15" customHeight="1">
      <c r="C47" s="33"/>
      <c r="D47" s="8" t="s">
        <v>160</v>
      </c>
      <c r="E47" s="9">
        <v>34</v>
      </c>
      <c r="F47" s="9">
        <v>31.61038213959792</v>
      </c>
      <c r="G47" s="9">
        <v>31.321632168481408</v>
      </c>
      <c r="H47" s="9">
        <v>31.052670831635833</v>
      </c>
      <c r="I47" s="9">
        <v>30.922283292501039</v>
      </c>
      <c r="J47" s="9">
        <v>31.062529778106697</v>
      </c>
      <c r="K47" s="9">
        <v>31.057335576115086</v>
      </c>
      <c r="L47" s="9">
        <v>31.121325574846029</v>
      </c>
      <c r="M47" s="9">
        <v>31.193373017673995</v>
      </c>
      <c r="N47" s="9">
        <v>31.512338511153047</v>
      </c>
      <c r="O47" s="9">
        <v>31.782694365300095</v>
      </c>
      <c r="P47" s="9">
        <v>31.988506684515109</v>
      </c>
      <c r="Q47" s="9">
        <v>32.461481724521555</v>
      </c>
      <c r="R47" s="9">
        <v>32.383604256790598</v>
      </c>
      <c r="S47" s="9">
        <v>32.542556645661037</v>
      </c>
      <c r="T47" s="9">
        <v>33.010260976972376</v>
      </c>
      <c r="U47" s="9">
        <v>33.330803124632986</v>
      </c>
      <c r="V47" s="9">
        <v>33.689827251105143</v>
      </c>
      <c r="W47" s="10">
        <v>-5.3894852753078037E-4</v>
      </c>
    </row>
    <row r="48" spans="1:23" ht="15" customHeight="1" thickBot="1">
      <c r="A48" s="22">
        <v>1009.3765041637799</v>
      </c>
      <c r="C48" s="33"/>
      <c r="D48" s="8" t="s">
        <v>161</v>
      </c>
      <c r="E48" s="9">
        <v>37.939381455732899</v>
      </c>
      <c r="F48" s="9">
        <v>37.959211888623408</v>
      </c>
      <c r="G48" s="9">
        <v>37.959211313719251</v>
      </c>
      <c r="H48" s="9">
        <v>36.549920273594104</v>
      </c>
      <c r="I48" s="9">
        <v>35.360801235825768</v>
      </c>
      <c r="J48" s="9">
        <v>35.823256685163869</v>
      </c>
      <c r="K48" s="9">
        <v>35.838070358334569</v>
      </c>
      <c r="L48" s="9">
        <v>35.842959213680665</v>
      </c>
      <c r="M48" s="9">
        <v>35.841656912972589</v>
      </c>
      <c r="N48" s="9">
        <v>37.350933973057437</v>
      </c>
      <c r="O48" s="9">
        <v>38.154780618699661</v>
      </c>
      <c r="P48" s="9">
        <v>38.151798638586563</v>
      </c>
      <c r="Q48" s="9">
        <v>38.165011382457536</v>
      </c>
      <c r="R48" s="9">
        <v>38.167773987716657</v>
      </c>
      <c r="S48" s="9">
        <v>37.346537535159115</v>
      </c>
      <c r="T48" s="9">
        <v>37.340587836048428</v>
      </c>
      <c r="U48" s="9">
        <v>38.154780618699661</v>
      </c>
      <c r="V48" s="9">
        <v>38.154530023768594</v>
      </c>
      <c r="W48" s="10">
        <v>3.326925040851858E-4</v>
      </c>
    </row>
    <row r="49" spans="1:23" ht="15" customHeight="1">
      <c r="A49" s="22">
        <v>23422.976789292126</v>
      </c>
      <c r="C49" s="56" t="s">
        <v>162</v>
      </c>
      <c r="D49" s="57"/>
      <c r="E49" s="14">
        <v>23422.976789292123</v>
      </c>
      <c r="F49" s="14">
        <v>23244.406847326569</v>
      </c>
      <c r="G49" s="14">
        <v>23064.000843237154</v>
      </c>
      <c r="H49" s="14">
        <v>22921.295260053459</v>
      </c>
      <c r="I49" s="14">
        <v>22887.949806568675</v>
      </c>
      <c r="J49" s="14">
        <v>23095.724349316515</v>
      </c>
      <c r="K49" s="14">
        <v>23270.119722085325</v>
      </c>
      <c r="L49" s="14">
        <v>23525.790497540285</v>
      </c>
      <c r="M49" s="14">
        <v>23826.659234001807</v>
      </c>
      <c r="N49" s="14">
        <v>24316.615038747092</v>
      </c>
      <c r="O49" s="14">
        <v>24849.224968781939</v>
      </c>
      <c r="P49" s="14">
        <v>25349.34375733104</v>
      </c>
      <c r="Q49" s="14">
        <v>26067.972742353475</v>
      </c>
      <c r="R49" s="14">
        <v>26362.674393344958</v>
      </c>
      <c r="S49" s="14">
        <v>26807.617765960869</v>
      </c>
      <c r="T49" s="14">
        <v>27432.396444501384</v>
      </c>
      <c r="U49" s="14">
        <v>27928.708968781939</v>
      </c>
      <c r="V49" s="14">
        <v>28423.52418624756</v>
      </c>
      <c r="W49" s="15">
        <v>1.1447358412236985E-2</v>
      </c>
    </row>
    <row r="50" spans="1:23" ht="15" customHeight="1">
      <c r="A50" s="22">
        <v>23602</v>
      </c>
      <c r="C50" s="48" t="s">
        <v>163</v>
      </c>
      <c r="D50" s="49"/>
      <c r="E50" s="14">
        <v>179.02321070787599</v>
      </c>
      <c r="F50" s="14">
        <v>179.116152673432</v>
      </c>
      <c r="G50" s="14">
        <v>179.116156762846</v>
      </c>
      <c r="H50" s="14">
        <v>172.46673994654</v>
      </c>
      <c r="I50" s="14">
        <v>172.443193431325</v>
      </c>
      <c r="J50" s="14">
        <v>169.03765068348301</v>
      </c>
      <c r="K50" s="14">
        <v>169.107277914674</v>
      </c>
      <c r="L50" s="14">
        <v>169.13050245971499</v>
      </c>
      <c r="M50" s="14">
        <v>169.12476599819399</v>
      </c>
      <c r="N50" s="14">
        <v>176.24596125291001</v>
      </c>
      <c r="O50" s="14">
        <v>180.03903121806201</v>
      </c>
      <c r="P50" s="14">
        <v>180.02524266895799</v>
      </c>
      <c r="Q50" s="14">
        <v>180.08725764652601</v>
      </c>
      <c r="R50" s="14">
        <v>180.100606655045</v>
      </c>
      <c r="S50" s="14">
        <v>176.225234039133</v>
      </c>
      <c r="T50" s="14">
        <v>176.197555498615</v>
      </c>
      <c r="U50" s="14">
        <v>180.03903121806201</v>
      </c>
      <c r="V50" s="14">
        <v>180.03781375244299</v>
      </c>
      <c r="W50" s="15">
        <v>3.3249285386083294E-4</v>
      </c>
    </row>
    <row r="51" spans="1:23" ht="15" customHeight="1">
      <c r="A51" t="s">
        <v>186</v>
      </c>
      <c r="C51" s="56" t="s">
        <v>187</v>
      </c>
      <c r="D51" s="57"/>
      <c r="E51" s="14">
        <v>4404</v>
      </c>
      <c r="F51" s="14">
        <v>4419.1189999999997</v>
      </c>
      <c r="G51" s="14">
        <v>4437.9040000000005</v>
      </c>
      <c r="H51" s="14">
        <v>4471.299</v>
      </c>
      <c r="I51" s="14">
        <v>4512.4639999999999</v>
      </c>
      <c r="J51" s="14">
        <v>4586.6279999999997</v>
      </c>
      <c r="K51" s="14">
        <v>4652.8419999999996</v>
      </c>
      <c r="L51" s="14">
        <v>4751.4269999999997</v>
      </c>
      <c r="M51" s="14">
        <v>4821.6530000000002</v>
      </c>
      <c r="N51" s="14">
        <v>4924.6220000000003</v>
      </c>
      <c r="O51" s="14">
        <v>5032.9440000000004</v>
      </c>
      <c r="P51" s="14">
        <v>5156.7479999999996</v>
      </c>
      <c r="Q51" s="14">
        <v>5254.83</v>
      </c>
      <c r="R51" s="14">
        <v>5367.2179999999998</v>
      </c>
      <c r="S51" s="14">
        <v>5465.3280000000004</v>
      </c>
      <c r="T51" s="14">
        <v>5581.7839999999997</v>
      </c>
      <c r="U51" s="14">
        <v>5674.0349999999999</v>
      </c>
      <c r="V51" s="14">
        <v>5756.3689999999997</v>
      </c>
      <c r="W51" s="15">
        <v>1.5877294898741567E-2</v>
      </c>
    </row>
    <row r="52" spans="1:23" ht="15" customHeight="1" thickBot="1">
      <c r="A52" t="s">
        <v>188</v>
      </c>
      <c r="C52" s="56" t="s">
        <v>189</v>
      </c>
      <c r="D52" s="57"/>
      <c r="E52" s="14">
        <v>106.871</v>
      </c>
      <c r="F52" s="14">
        <v>251.31800000000001</v>
      </c>
      <c r="G52" s="14">
        <v>254.262</v>
      </c>
      <c r="H52" s="14">
        <v>239.041</v>
      </c>
      <c r="I52" s="14">
        <v>243.14500000000001</v>
      </c>
      <c r="J52" s="14">
        <v>247.09399999999999</v>
      </c>
      <c r="K52" s="14">
        <v>251.19100000000003</v>
      </c>
      <c r="L52" s="14">
        <v>255.90700000000001</v>
      </c>
      <c r="M52" s="14">
        <v>259.22500000000002</v>
      </c>
      <c r="N52" s="14">
        <v>263.74799999999999</v>
      </c>
      <c r="O52" s="14">
        <v>268.60500000000002</v>
      </c>
      <c r="P52" s="14">
        <v>272.48099999999999</v>
      </c>
      <c r="Q52" s="14">
        <v>276.22500000000002</v>
      </c>
      <c r="R52" s="14">
        <v>146.577</v>
      </c>
      <c r="S52" s="14">
        <v>148.89099999999999</v>
      </c>
      <c r="T52" s="14">
        <v>151.05699999999999</v>
      </c>
      <c r="U52" s="14">
        <v>153.82900000000001</v>
      </c>
      <c r="V52" s="14">
        <v>156.01499999999999</v>
      </c>
      <c r="W52" s="15">
        <v>2.2504168495917742E-2</v>
      </c>
    </row>
    <row r="53" spans="1:23" ht="15" customHeight="1">
      <c r="C53" s="56" t="s">
        <v>166</v>
      </c>
      <c r="D53" s="57"/>
      <c r="E53" s="14">
        <v>28112.870999999999</v>
      </c>
      <c r="F53" s="14">
        <v>28093.96</v>
      </c>
      <c r="G53" s="14">
        <v>27935.282999999999</v>
      </c>
      <c r="H53" s="14">
        <v>27804.101999999999</v>
      </c>
      <c r="I53" s="14">
        <v>27816.002</v>
      </c>
      <c r="J53" s="14">
        <v>28098.484</v>
      </c>
      <c r="K53" s="14">
        <v>28343.26</v>
      </c>
      <c r="L53" s="14">
        <v>28702.255000000001</v>
      </c>
      <c r="M53" s="14">
        <v>29076.661999999997</v>
      </c>
      <c r="N53" s="14">
        <v>29681.231</v>
      </c>
      <c r="O53" s="14">
        <v>30330.812999999998</v>
      </c>
      <c r="P53" s="14">
        <v>30958.597999999998</v>
      </c>
      <c r="Q53" s="14">
        <v>31779.114999999998</v>
      </c>
      <c r="R53" s="14">
        <v>32056.570000000003</v>
      </c>
      <c r="S53" s="14">
        <v>32598.062000000002</v>
      </c>
      <c r="T53" s="14">
        <v>33341.434999999998</v>
      </c>
      <c r="U53" s="14">
        <v>33936.611999999994</v>
      </c>
      <c r="V53" s="14">
        <v>34515.946000000004</v>
      </c>
      <c r="W53" s="15">
        <v>1.2143368959433243E-2</v>
      </c>
    </row>
    <row r="54" spans="1:23" ht="15" customHeight="1">
      <c r="A54" t="s">
        <v>105</v>
      </c>
      <c r="C54" s="33"/>
      <c r="D54" s="8" t="s">
        <v>105</v>
      </c>
      <c r="E54" s="40">
        <v>5453</v>
      </c>
      <c r="F54" s="40">
        <v>5717.7068569826897</v>
      </c>
      <c r="G54" s="40">
        <v>5702.6844141265301</v>
      </c>
      <c r="H54" s="40">
        <v>5668.07765729331</v>
      </c>
      <c r="I54" s="40">
        <v>5647.5533982285297</v>
      </c>
      <c r="J54" s="40">
        <v>5633.4442891459303</v>
      </c>
      <c r="K54" s="40">
        <v>5625.9596383422704</v>
      </c>
      <c r="L54" s="40">
        <v>5625.0334718437398</v>
      </c>
      <c r="M54" s="40">
        <v>5637.9200989651299</v>
      </c>
      <c r="N54" s="40">
        <v>5669.1280559544803</v>
      </c>
      <c r="O54" s="40">
        <v>5710.4051159395603</v>
      </c>
      <c r="P54" s="40">
        <v>5741.9337292441396</v>
      </c>
      <c r="Q54" s="40">
        <v>5802.5100257083304</v>
      </c>
      <c r="R54" s="40">
        <v>5846.5650484529597</v>
      </c>
      <c r="S54" s="40">
        <v>5896.1310848640996</v>
      </c>
      <c r="T54" s="40">
        <v>5942.8048704312596</v>
      </c>
      <c r="U54" s="40">
        <v>6007.5107530160703</v>
      </c>
      <c r="V54" s="40">
        <v>6074.3140530089304</v>
      </c>
      <c r="W54" s="10">
        <v>6.367430784703032E-3</v>
      </c>
    </row>
    <row r="55" spans="1:23" ht="15" customHeight="1">
      <c r="A55" t="s">
        <v>190</v>
      </c>
      <c r="C55" s="33"/>
      <c r="D55" s="8" t="s">
        <v>167</v>
      </c>
      <c r="E55" s="40">
        <v>271.5625</v>
      </c>
      <c r="F55" s="40">
        <v>297.41994439591986</v>
      </c>
      <c r="G55" s="40">
        <v>299.90365574127009</v>
      </c>
      <c r="H55" s="40">
        <v>301.67085412819046</v>
      </c>
      <c r="I55" s="40">
        <v>304.54032501669906</v>
      </c>
      <c r="J55" s="40">
        <v>307.92232138729679</v>
      </c>
      <c r="K55" s="40">
        <v>311.69041996107666</v>
      </c>
      <c r="L55" s="40">
        <v>315.911484526766</v>
      </c>
      <c r="M55" s="40">
        <v>320.36396935315923</v>
      </c>
      <c r="N55" s="40">
        <v>326.35478097553914</v>
      </c>
      <c r="O55" s="40">
        <v>331.49160133120478</v>
      </c>
      <c r="P55" s="40">
        <v>336.51643938871803</v>
      </c>
      <c r="Q55" s="40">
        <v>341.47926320985709</v>
      </c>
      <c r="R55" s="40">
        <v>345.48812421511678</v>
      </c>
      <c r="S55" s="40">
        <v>349.95906523222169</v>
      </c>
      <c r="T55" s="40">
        <v>354.21359890964681</v>
      </c>
      <c r="U55" s="40">
        <v>359.87328431266337</v>
      </c>
      <c r="V55" s="40">
        <v>365.8836506683536</v>
      </c>
      <c r="W55" s="10">
        <v>1.7691321234245549E-2</v>
      </c>
    </row>
    <row r="56" spans="1:23" ht="15" customHeight="1">
      <c r="C56" s="33"/>
      <c r="D56" s="8" t="s">
        <v>168</v>
      </c>
      <c r="E56" s="40">
        <v>281.4375</v>
      </c>
      <c r="F56" s="40">
        <v>308.23521510122612</v>
      </c>
      <c r="G56" s="40">
        <v>310.80924322277087</v>
      </c>
      <c r="H56" s="40">
        <v>312.6407033692156</v>
      </c>
      <c r="I56" s="40">
        <v>315.61451865366996</v>
      </c>
      <c r="J56" s="40">
        <v>319.1194967104712</v>
      </c>
      <c r="K56" s="40">
        <v>323.02461705057038</v>
      </c>
      <c r="L56" s="40">
        <v>327.39917487319394</v>
      </c>
      <c r="M56" s="40">
        <v>332.01356823872874</v>
      </c>
      <c r="N56" s="40">
        <v>338.22222755646783</v>
      </c>
      <c r="O56" s="40">
        <v>343.54584137961223</v>
      </c>
      <c r="P56" s="40">
        <v>348.75340082103503</v>
      </c>
      <c r="Q56" s="40">
        <v>353.8966909629429</v>
      </c>
      <c r="R56" s="40">
        <v>358.05132873203019</v>
      </c>
      <c r="S56" s="40">
        <v>362.68484942248432</v>
      </c>
      <c r="T56" s="40">
        <v>367.09409341545216</v>
      </c>
      <c r="U56" s="40">
        <v>372.95958556039659</v>
      </c>
      <c r="V56" s="40">
        <v>379.18851069265742</v>
      </c>
      <c r="W56" s="10">
        <v>1.7691321234245549E-2</v>
      </c>
    </row>
    <row r="57" spans="1:23" ht="15" customHeight="1">
      <c r="C57" s="56" t="s">
        <v>169</v>
      </c>
      <c r="D57" s="57"/>
      <c r="E57" s="14">
        <v>6006</v>
      </c>
      <c r="F57" s="14">
        <v>6323.3620164798358</v>
      </c>
      <c r="G57" s="14">
        <v>6313.3973130905706</v>
      </c>
      <c r="H57" s="14">
        <v>6282.3892147907163</v>
      </c>
      <c r="I57" s="14">
        <v>6267.7082418988985</v>
      </c>
      <c r="J57" s="14">
        <v>6260.4861072436979</v>
      </c>
      <c r="K57" s="14">
        <v>6260.6746753539173</v>
      </c>
      <c r="L57" s="14">
        <v>6268.3441312436998</v>
      </c>
      <c r="M57" s="14">
        <v>6290.2976365570184</v>
      </c>
      <c r="N57" s="14">
        <v>6333.7050644864876</v>
      </c>
      <c r="O57" s="14">
        <v>6385.4425586503776</v>
      </c>
      <c r="P57" s="14">
        <v>6427.2035694538927</v>
      </c>
      <c r="Q57" s="14">
        <v>6497.88597988113</v>
      </c>
      <c r="R57" s="14">
        <v>6550.1045014001065</v>
      </c>
      <c r="S57" s="14">
        <v>6608.7749995188051</v>
      </c>
      <c r="T57" s="14">
        <v>6664.1125627563588</v>
      </c>
      <c r="U57" s="14">
        <v>6740.3436228891305</v>
      </c>
      <c r="V57" s="14">
        <v>6819.3862143699416</v>
      </c>
      <c r="W57" s="15">
        <v>7.4991849976231428E-3</v>
      </c>
    </row>
    <row r="58" spans="1:23" ht="15" customHeight="1" thickBot="1">
      <c r="A58" t="s">
        <v>111</v>
      </c>
      <c r="C58" s="56" t="s">
        <v>170</v>
      </c>
      <c r="D58" s="57"/>
      <c r="E58" s="41">
        <v>1152</v>
      </c>
      <c r="F58" s="41">
        <v>1111.0520088400599</v>
      </c>
      <c r="G58" s="41">
        <v>1118.0247649086</v>
      </c>
      <c r="H58" s="41">
        <v>1125.91020028359</v>
      </c>
      <c r="I58" s="41">
        <v>1133.53718052317</v>
      </c>
      <c r="J58" s="41">
        <v>1141.6440208021399</v>
      </c>
      <c r="K58" s="41">
        <v>1145.1886190493301</v>
      </c>
      <c r="L58" s="41">
        <v>1148.6940326802301</v>
      </c>
      <c r="M58" s="41">
        <v>1153.7773958446401</v>
      </c>
      <c r="N58" s="41">
        <v>1159.0216318114799</v>
      </c>
      <c r="O58" s="41">
        <v>1166.4747488514499</v>
      </c>
      <c r="P58" s="41">
        <v>1175.0077863413701</v>
      </c>
      <c r="Q58" s="41">
        <v>1185.0722811032001</v>
      </c>
      <c r="R58" s="41">
        <v>1193.9541850942701</v>
      </c>
      <c r="S58" s="41">
        <v>1202.7140744834701</v>
      </c>
      <c r="T58" s="41">
        <v>1211.16754830334</v>
      </c>
      <c r="U58" s="41">
        <v>1220.2255630515399</v>
      </c>
      <c r="V58" s="41">
        <v>1229.3159011676601</v>
      </c>
      <c r="W58" s="15">
        <v>3.8283845832387531E-3</v>
      </c>
    </row>
    <row r="59" spans="1:23" ht="15" customHeight="1" thickBot="1">
      <c r="C59" s="56" t="s">
        <v>191</v>
      </c>
      <c r="D59" s="57"/>
      <c r="E59" s="14">
        <v>48920.442999999999</v>
      </c>
      <c r="F59" s="14">
        <v>49008.767999999996</v>
      </c>
      <c r="G59" s="14">
        <v>49186.728000000003</v>
      </c>
      <c r="H59" s="14">
        <v>49464.021999999997</v>
      </c>
      <c r="I59" s="14">
        <v>49850.025000000001</v>
      </c>
      <c r="J59" s="14">
        <v>50605.129000000001</v>
      </c>
      <c r="K59" s="14">
        <v>51378.91</v>
      </c>
      <c r="L59" s="14">
        <v>52345.649000000005</v>
      </c>
      <c r="M59" s="14">
        <v>53280.498999999996</v>
      </c>
      <c r="N59" s="14">
        <v>54621.474000000002</v>
      </c>
      <c r="O59" s="14">
        <v>55914.053</v>
      </c>
      <c r="P59" s="14">
        <v>57418.163999999997</v>
      </c>
      <c r="Q59" s="14">
        <v>58871.766000000003</v>
      </c>
      <c r="R59" s="14">
        <v>59868.770000000004</v>
      </c>
      <c r="S59" s="14">
        <v>61308.919000000002</v>
      </c>
      <c r="T59" s="14">
        <v>62931.69</v>
      </c>
      <c r="U59" s="14">
        <v>64439.877999999997</v>
      </c>
      <c r="V59" s="14">
        <v>65740.960000000006</v>
      </c>
      <c r="W59" s="15">
        <v>1.7535909587867771E-2</v>
      </c>
    </row>
    <row r="60" spans="1:23" ht="15" customHeight="1" thickBot="1">
      <c r="A60" t="s">
        <v>188</v>
      </c>
      <c r="C60" s="56" t="s">
        <v>192</v>
      </c>
      <c r="D60" s="57"/>
      <c r="E60" s="14">
        <v>46362.464</v>
      </c>
      <c r="F60" s="14">
        <v>46353.493000000002</v>
      </c>
      <c r="G60" s="14">
        <v>46495.044999999998</v>
      </c>
      <c r="H60" s="14">
        <v>46811.837</v>
      </c>
      <c r="I60" s="14">
        <v>47451.381000000001</v>
      </c>
      <c r="J60" s="14">
        <v>48585.042999999998</v>
      </c>
      <c r="K60" s="14">
        <v>49857.784</v>
      </c>
      <c r="L60" s="14">
        <v>50611.877999999997</v>
      </c>
      <c r="M60" s="14">
        <v>51872.281999999999</v>
      </c>
      <c r="N60" s="14">
        <v>52933.197</v>
      </c>
      <c r="O60" s="14">
        <v>54802.531000000003</v>
      </c>
      <c r="P60" s="14">
        <v>56321.224000000002</v>
      </c>
      <c r="Q60" s="14">
        <v>58030.841999999997</v>
      </c>
      <c r="R60" s="14">
        <v>58910.553999999996</v>
      </c>
      <c r="S60" s="14">
        <v>59952.603999999999</v>
      </c>
      <c r="T60" s="14">
        <v>61166.053</v>
      </c>
      <c r="U60" s="14">
        <v>62759.9</v>
      </c>
      <c r="V60" s="14">
        <v>64035.37</v>
      </c>
      <c r="W60" s="15">
        <v>1.917837648755949E-2</v>
      </c>
    </row>
    <row r="61" spans="1:23" ht="15" customHeight="1" thickBot="1">
      <c r="C61" s="56" t="s">
        <v>193</v>
      </c>
      <c r="D61" s="57"/>
      <c r="E61" s="14">
        <v>61271.014377701031</v>
      </c>
      <c r="F61" s="14">
        <v>61677.622393089594</v>
      </c>
      <c r="G61" s="14">
        <v>61895.233933344265</v>
      </c>
      <c r="H61" s="14">
        <v>62196.975312983996</v>
      </c>
      <c r="I61" s="14">
        <v>62620.934143939034</v>
      </c>
      <c r="J61" s="14">
        <v>63431.860051133153</v>
      </c>
      <c r="K61" s="14">
        <v>64255.637719713734</v>
      </c>
      <c r="L61" s="14">
        <v>65282.408933137922</v>
      </c>
      <c r="M61" s="14">
        <v>66303.880737577259</v>
      </c>
      <c r="N61" s="14">
        <v>67755.206872571522</v>
      </c>
      <c r="O61" s="14">
        <v>69184.903434132124</v>
      </c>
      <c r="P61" s="14">
        <v>70815.551243905356</v>
      </c>
      <c r="Q61" s="14">
        <v>72430.878824701591</v>
      </c>
      <c r="R61" s="14">
        <v>73569.930100702099</v>
      </c>
      <c r="S61" s="14">
        <v>75167.590831217589</v>
      </c>
      <c r="T61" s="14">
        <v>76934.074987423417</v>
      </c>
      <c r="U61" s="14">
        <v>78604.861526052817</v>
      </c>
      <c r="V61" s="14">
        <v>80077.164974934349</v>
      </c>
      <c r="W61" s="15">
        <v>1.5870732016634248E-2</v>
      </c>
    </row>
    <row r="62" spans="1:23" ht="15" customHeight="1" thickBot="1">
      <c r="C62" s="56" t="s">
        <v>194</v>
      </c>
      <c r="D62" s="57"/>
      <c r="E62" s="14">
        <v>58067.2419162199</v>
      </c>
      <c r="F62" s="14">
        <v>58335.954045094993</v>
      </c>
      <c r="G62" s="14">
        <v>58508.093626727285</v>
      </c>
      <c r="H62" s="14">
        <v>58862.068884014945</v>
      </c>
      <c r="I62" s="14">
        <v>59607.789657878006</v>
      </c>
      <c r="J62" s="14">
        <v>60899.748880282212</v>
      </c>
      <c r="K62" s="14">
        <v>62353.282819969136</v>
      </c>
      <c r="L62" s="14">
        <v>63120.151905463747</v>
      </c>
      <c r="M62" s="14">
        <v>64551.452480089858</v>
      </c>
      <c r="N62" s="14">
        <v>65660.9836849438</v>
      </c>
      <c r="O62" s="14">
        <v>67809.568646025931</v>
      </c>
      <c r="P62" s="14">
        <v>69462.662099252644</v>
      </c>
      <c r="Q62" s="14">
        <v>71396.276527485243</v>
      </c>
      <c r="R62" s="14">
        <v>72392.42329471001</v>
      </c>
      <c r="S62" s="14">
        <v>73504.685455928819</v>
      </c>
      <c r="T62" s="14">
        <v>74775.581399239629</v>
      </c>
      <c r="U62" s="14">
        <v>76555.595727368112</v>
      </c>
      <c r="V62" s="14">
        <v>77999.635048240263</v>
      </c>
      <c r="W62" s="15">
        <v>1.7510511051438638E-2</v>
      </c>
    </row>
    <row r="63" spans="1:23" ht="15" customHeight="1">
      <c r="C63" s="29" t="s">
        <v>195</v>
      </c>
      <c r="D63" s="35"/>
      <c r="E63" s="30"/>
      <c r="F63" s="30"/>
      <c r="G63" s="30"/>
      <c r="H63" s="30"/>
      <c r="I63" s="30"/>
      <c r="J63" s="30"/>
      <c r="K63" s="30"/>
      <c r="L63" s="30"/>
      <c r="M63" s="30"/>
      <c r="N63" s="30"/>
      <c r="O63" s="30"/>
      <c r="P63" s="30"/>
      <c r="Q63" s="30"/>
      <c r="R63" s="30"/>
      <c r="S63" s="30"/>
      <c r="T63" s="30"/>
      <c r="U63" s="30"/>
      <c r="V63" s="30"/>
      <c r="W63" s="42"/>
    </row>
    <row r="64" spans="1:23" ht="15" customHeight="1">
      <c r="C64" s="29" t="s">
        <v>196</v>
      </c>
      <c r="E64" s="22"/>
      <c r="F64" s="22"/>
      <c r="G64" s="22"/>
      <c r="H64" s="22"/>
      <c r="V64" s="22"/>
    </row>
    <row r="65" spans="3:3" ht="15" customHeight="1">
      <c r="C65" s="29" t="s">
        <v>174</v>
      </c>
    </row>
    <row r="66" spans="3:3" ht="15" customHeight="1"/>
    <row r="67" spans="3:3" ht="15" customHeight="1"/>
  </sheetData>
  <mergeCells count="22">
    <mergeCell ref="C59:D59"/>
    <mergeCell ref="C60:D60"/>
    <mergeCell ref="C61:D61"/>
    <mergeCell ref="C62:D62"/>
    <mergeCell ref="C49:D49"/>
    <mergeCell ref="C51:D51"/>
    <mergeCell ref="C52:D52"/>
    <mergeCell ref="C53:D53"/>
    <mergeCell ref="C57:D57"/>
    <mergeCell ref="C58:D58"/>
    <mergeCell ref="C45:D45"/>
    <mergeCell ref="C1:W1"/>
    <mergeCell ref="C2:W2"/>
    <mergeCell ref="C3:W3"/>
    <mergeCell ref="C13:D13"/>
    <mergeCell ref="C19:D19"/>
    <mergeCell ref="C23:D23"/>
    <mergeCell ref="C24:D24"/>
    <mergeCell ref="C25:D25"/>
    <mergeCell ref="C28:D28"/>
    <mergeCell ref="C35:D35"/>
    <mergeCell ref="C42:D42"/>
  </mergeCells>
  <pageMargins left="0.7" right="0.7" top="0.75" bottom="0.75" header="0.3" footer="0.3"/>
  <pageSetup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CC14C-F752-49D1-9A9C-4BD7D99058F6}">
  <sheetPr>
    <pageSetUpPr fitToPage="1"/>
  </sheetPr>
  <dimension ref="A1:V97"/>
  <sheetViews>
    <sheetView zoomScale="70" zoomScaleNormal="70" workbookViewId="0">
      <pane xSplit="2" ySplit="5" topLeftCell="D34" activePane="bottomRight" state="frozen"/>
      <selection pane="bottomRight" activeCell="J66" sqref="J66"/>
      <selection pane="bottomLeft" activeCell="C4" sqref="C1:C1048576"/>
      <selection pane="topRight" activeCell="C4" sqref="C1:C1048576"/>
    </sheetView>
  </sheetViews>
  <sheetFormatPr defaultRowHeight="14.45"/>
  <cols>
    <col min="1" max="1" width="14.140625" customWidth="1"/>
    <col min="2" max="2" width="40.7109375" customWidth="1"/>
    <col min="3" max="20" width="10.7109375" customWidth="1"/>
    <col min="21" max="21" width="15.28515625" customWidth="1"/>
  </cols>
  <sheetData>
    <row r="1" spans="1:21" ht="18.75" customHeight="1">
      <c r="A1" s="52" t="s">
        <v>197</v>
      </c>
      <c r="B1" s="52"/>
      <c r="C1" s="52"/>
      <c r="D1" s="52"/>
      <c r="E1" s="52"/>
      <c r="F1" s="52"/>
      <c r="G1" s="52"/>
      <c r="H1" s="52"/>
      <c r="I1" s="52"/>
      <c r="J1" s="52"/>
      <c r="K1" s="52"/>
      <c r="L1" s="52"/>
      <c r="M1" s="52"/>
      <c r="N1" s="52"/>
      <c r="O1" s="52"/>
      <c r="P1" s="52"/>
      <c r="Q1" s="52"/>
      <c r="R1" s="52"/>
      <c r="S1" s="52"/>
      <c r="T1" s="52"/>
      <c r="U1" s="52"/>
    </row>
    <row r="2" spans="1:21" ht="15.75" customHeight="1">
      <c r="A2" s="53" t="s">
        <v>1</v>
      </c>
      <c r="B2" s="53"/>
      <c r="C2" s="53"/>
      <c r="D2" s="53"/>
      <c r="E2" s="53"/>
      <c r="F2" s="53"/>
      <c r="G2" s="53"/>
      <c r="H2" s="53"/>
      <c r="I2" s="53"/>
      <c r="J2" s="53"/>
      <c r="K2" s="53"/>
      <c r="L2" s="53"/>
      <c r="M2" s="53"/>
      <c r="N2" s="53"/>
      <c r="O2" s="53"/>
      <c r="P2" s="53"/>
      <c r="Q2" s="53"/>
      <c r="R2" s="53"/>
      <c r="S2" s="53"/>
      <c r="T2" s="53"/>
      <c r="U2" s="53"/>
    </row>
    <row r="3" spans="1:21" ht="15.75" customHeight="1">
      <c r="A3" s="53" t="s">
        <v>198</v>
      </c>
      <c r="B3" s="53"/>
      <c r="C3" s="53"/>
      <c r="D3" s="53"/>
      <c r="E3" s="53"/>
      <c r="F3" s="53"/>
      <c r="G3" s="53"/>
      <c r="H3" s="53"/>
      <c r="I3" s="53"/>
      <c r="J3" s="53"/>
      <c r="K3" s="53"/>
      <c r="L3" s="53"/>
      <c r="M3" s="53"/>
      <c r="N3" s="53"/>
      <c r="O3" s="53"/>
      <c r="P3" s="53"/>
      <c r="Q3" s="53"/>
      <c r="R3" s="53"/>
      <c r="S3" s="53"/>
      <c r="T3" s="53"/>
      <c r="U3" s="53"/>
    </row>
    <row r="4" spans="1:21" ht="12" customHeight="1">
      <c r="A4" s="38"/>
    </row>
    <row r="5" spans="1:21" ht="43.15" customHeight="1" thickBot="1">
      <c r="A5" s="7" t="s">
        <v>128</v>
      </c>
      <c r="B5" s="7" t="s">
        <v>15</v>
      </c>
      <c r="C5" s="7">
        <v>2023</v>
      </c>
      <c r="D5" s="7">
        <v>2024</v>
      </c>
      <c r="E5" s="7">
        <v>2025</v>
      </c>
      <c r="F5" s="7">
        <v>2026</v>
      </c>
      <c r="G5" s="7">
        <v>2027</v>
      </c>
      <c r="H5" s="7">
        <v>2028</v>
      </c>
      <c r="I5" s="7">
        <v>2029</v>
      </c>
      <c r="J5" s="7">
        <v>2030</v>
      </c>
      <c r="K5" s="7">
        <v>2031</v>
      </c>
      <c r="L5" s="7">
        <v>2032</v>
      </c>
      <c r="M5" s="7">
        <v>2033</v>
      </c>
      <c r="N5" s="7">
        <v>2034</v>
      </c>
      <c r="O5" s="7">
        <v>2035</v>
      </c>
      <c r="P5" s="7">
        <v>2036</v>
      </c>
      <c r="Q5" s="7">
        <v>2037</v>
      </c>
      <c r="R5" s="7">
        <v>2038</v>
      </c>
      <c r="S5" s="7">
        <v>2039</v>
      </c>
      <c r="T5" s="7">
        <v>2040</v>
      </c>
      <c r="U5" s="7" t="s">
        <v>16</v>
      </c>
    </row>
    <row r="6" spans="1:21" ht="15" customHeight="1" thickTop="1">
      <c r="A6" s="32"/>
      <c r="B6" s="8" t="s">
        <v>129</v>
      </c>
      <c r="C6" s="9">
        <v>8042.4965799652055</v>
      </c>
      <c r="D6" s="9">
        <v>8000.5667927598925</v>
      </c>
      <c r="E6" s="9">
        <v>8161.7648964568907</v>
      </c>
      <c r="F6" s="9">
        <v>8353.6724410438928</v>
      </c>
      <c r="G6" s="9">
        <v>8536.8587780721591</v>
      </c>
      <c r="H6" s="9">
        <v>8771.8842700140685</v>
      </c>
      <c r="I6" s="9">
        <v>9003.1963333668973</v>
      </c>
      <c r="J6" s="9">
        <v>9249.9924163416799</v>
      </c>
      <c r="K6" s="9">
        <v>9477.3333994630539</v>
      </c>
      <c r="L6" s="9">
        <v>9774.4320408586027</v>
      </c>
      <c r="M6" s="9">
        <v>10047.765820645192</v>
      </c>
      <c r="N6" s="9">
        <v>10303.639108092239</v>
      </c>
      <c r="O6" s="9">
        <v>10549.733923092816</v>
      </c>
      <c r="P6" s="9">
        <v>10853.202215446312</v>
      </c>
      <c r="Q6" s="9">
        <v>11241.576454476768</v>
      </c>
      <c r="R6" s="9">
        <v>11629.726905358304</v>
      </c>
      <c r="S6" s="9">
        <v>12026.533362472972</v>
      </c>
      <c r="T6" s="9">
        <v>12323.048252812383</v>
      </c>
      <c r="U6" s="10">
        <v>2.5419575041876863E-2</v>
      </c>
    </row>
    <row r="7" spans="1:21" ht="15" customHeight="1">
      <c r="A7" s="32"/>
      <c r="B7" s="8" t="s">
        <v>130</v>
      </c>
      <c r="C7" s="9">
        <v>202.88964236122149</v>
      </c>
      <c r="D7" s="9">
        <v>213.70177098559321</v>
      </c>
      <c r="E7" s="9">
        <v>217.6843597304742</v>
      </c>
      <c r="F7" s="9">
        <v>222.17015815273965</v>
      </c>
      <c r="G7" s="9">
        <v>226.23182774505301</v>
      </c>
      <c r="H7" s="9">
        <v>231.32199397084537</v>
      </c>
      <c r="I7" s="9">
        <v>237.07205439202147</v>
      </c>
      <c r="J7" s="9">
        <v>243.4525195442192</v>
      </c>
      <c r="K7" s="9">
        <v>249.46179799981121</v>
      </c>
      <c r="L7" s="9">
        <v>256.78584939413793</v>
      </c>
      <c r="M7" s="9">
        <v>263.98113426531688</v>
      </c>
      <c r="N7" s="9">
        <v>271.42843082586671</v>
      </c>
      <c r="O7" s="9">
        <v>278.7062654358636</v>
      </c>
      <c r="P7" s="9">
        <v>286.72721542656075</v>
      </c>
      <c r="Q7" s="9">
        <v>296.45978955004506</v>
      </c>
      <c r="R7" s="9">
        <v>306.00586370827591</v>
      </c>
      <c r="S7" s="9">
        <v>315.75679494329233</v>
      </c>
      <c r="T7" s="9">
        <v>323.22989296624507</v>
      </c>
      <c r="U7" s="10">
        <v>2.7772884010699217E-2</v>
      </c>
    </row>
    <row r="8" spans="1:21" ht="15" customHeight="1">
      <c r="A8" s="33"/>
      <c r="B8" s="8" t="s">
        <v>49</v>
      </c>
      <c r="C8" s="9">
        <v>125.25378789675966</v>
      </c>
      <c r="D8" s="9">
        <v>132.60187669659146</v>
      </c>
      <c r="E8" s="9">
        <v>134.52166636610025</v>
      </c>
      <c r="F8" s="9">
        <v>136.73616814177274</v>
      </c>
      <c r="G8" s="9">
        <v>138.44211713714677</v>
      </c>
      <c r="H8" s="9">
        <v>140.39348905823783</v>
      </c>
      <c r="I8" s="9">
        <v>142.53954914949352</v>
      </c>
      <c r="J8" s="9">
        <v>144.94302069335959</v>
      </c>
      <c r="K8" s="9">
        <v>147.25214417401452</v>
      </c>
      <c r="L8" s="9">
        <v>149.94895853719808</v>
      </c>
      <c r="M8" s="9">
        <v>152.3546632913108</v>
      </c>
      <c r="N8" s="9">
        <v>154.83822769965317</v>
      </c>
      <c r="O8" s="9">
        <v>157.50975102827198</v>
      </c>
      <c r="P8" s="9">
        <v>160.57907720666435</v>
      </c>
      <c r="Q8" s="9">
        <v>164.79199771660382</v>
      </c>
      <c r="R8" s="9">
        <v>169.06352518184428</v>
      </c>
      <c r="S8" s="9">
        <v>173.5503760556241</v>
      </c>
      <c r="T8" s="9">
        <v>177.20571150511333</v>
      </c>
      <c r="U8" s="10">
        <v>2.0619665555354549E-2</v>
      </c>
    </row>
    <row r="9" spans="1:21" ht="15" customHeight="1">
      <c r="A9" s="33"/>
      <c r="B9" s="8" t="s">
        <v>50</v>
      </c>
      <c r="C9" s="9">
        <v>674.87192071506126</v>
      </c>
      <c r="D9" s="9">
        <v>736.26746575977177</v>
      </c>
      <c r="E9" s="9">
        <v>802.10449479013369</v>
      </c>
      <c r="F9" s="9">
        <v>860.88522832391357</v>
      </c>
      <c r="G9" s="9">
        <v>918.16211704039517</v>
      </c>
      <c r="H9" s="9">
        <v>964.80956508043823</v>
      </c>
      <c r="I9" s="9">
        <v>1029.4486878087002</v>
      </c>
      <c r="J9" s="9">
        <v>1107.9301858123795</v>
      </c>
      <c r="K9" s="9">
        <v>1178.103535196876</v>
      </c>
      <c r="L9" s="9">
        <v>1237.754694390941</v>
      </c>
      <c r="M9" s="9">
        <v>1305.0711053635162</v>
      </c>
      <c r="N9" s="9">
        <v>1372.2391959242668</v>
      </c>
      <c r="O9" s="9">
        <v>1438.8983462565391</v>
      </c>
      <c r="P9" s="9">
        <v>1500.3563812215903</v>
      </c>
      <c r="Q9" s="9">
        <v>1547.2883018359869</v>
      </c>
      <c r="R9" s="9">
        <v>1587.7176869364923</v>
      </c>
      <c r="S9" s="9">
        <v>1625.4722047846708</v>
      </c>
      <c r="T9" s="9">
        <v>1660.9157694167634</v>
      </c>
      <c r="U9" s="10">
        <v>5.4404926587442226E-2</v>
      </c>
    </row>
    <row r="10" spans="1:21" ht="15" customHeight="1">
      <c r="A10" s="33"/>
      <c r="B10" s="8" t="s">
        <v>131</v>
      </c>
      <c r="C10" s="9">
        <v>4.6476391907464496</v>
      </c>
      <c r="D10" s="9">
        <v>4.8496814726820396</v>
      </c>
      <c r="E10" s="9">
        <v>4.9200441272260367</v>
      </c>
      <c r="F10" s="9">
        <v>4.9820378355594501</v>
      </c>
      <c r="G10" s="9">
        <v>5.0136965890705119</v>
      </c>
      <c r="H10" s="9">
        <v>5.0575104744246158</v>
      </c>
      <c r="I10" s="9">
        <v>5.0994900728131869</v>
      </c>
      <c r="J10" s="9">
        <v>5.1577095100275727</v>
      </c>
      <c r="K10" s="9">
        <v>5.2130050782767876</v>
      </c>
      <c r="L10" s="9">
        <v>5.287251069371707</v>
      </c>
      <c r="M10" s="9">
        <v>5.344430230723856</v>
      </c>
      <c r="N10" s="9">
        <v>5.4098953952466813</v>
      </c>
      <c r="O10" s="9">
        <v>5.4737914783040793</v>
      </c>
      <c r="P10" s="9">
        <v>5.5428618200810398</v>
      </c>
      <c r="Q10" s="9">
        <v>5.6487577207759374</v>
      </c>
      <c r="R10" s="9">
        <v>5.7511920419182996</v>
      </c>
      <c r="S10" s="9">
        <v>5.8622094696517557</v>
      </c>
      <c r="T10" s="9">
        <v>5.9438041228805476</v>
      </c>
      <c r="U10" s="10">
        <v>1.4575195052015655E-2</v>
      </c>
    </row>
    <row r="11" spans="1:21" ht="15" customHeight="1">
      <c r="A11" s="33"/>
      <c r="B11" s="8" t="s">
        <v>132</v>
      </c>
      <c r="C11" s="9">
        <v>44.162941167568398</v>
      </c>
      <c r="D11" s="9">
        <v>46.0021207655764</v>
      </c>
      <c r="E11" s="9">
        <v>45.546097668637131</v>
      </c>
      <c r="F11" s="9">
        <v>45.531010458386199</v>
      </c>
      <c r="G11" s="9">
        <v>45.523710195361559</v>
      </c>
      <c r="H11" s="9">
        <v>45.501322722085995</v>
      </c>
      <c r="I11" s="9">
        <v>45.531010458386199</v>
      </c>
      <c r="J11" s="9">
        <v>45.546097668637131</v>
      </c>
      <c r="K11" s="9">
        <v>45.544394273931381</v>
      </c>
      <c r="L11" s="9">
        <v>45.555831352669983</v>
      </c>
      <c r="M11" s="9">
        <v>45.517139958639383</v>
      </c>
      <c r="N11" s="9">
        <v>45.508379643009818</v>
      </c>
      <c r="O11" s="9">
        <v>45.535633958301808</v>
      </c>
      <c r="P11" s="9">
        <v>45.544394273931381</v>
      </c>
      <c r="Q11" s="9">
        <v>47.246085584975297</v>
      </c>
      <c r="R11" s="9">
        <v>47.236108558841622</v>
      </c>
      <c r="S11" s="9">
        <v>47.21615450657427</v>
      </c>
      <c r="T11" s="9">
        <v>47.2154244802718</v>
      </c>
      <c r="U11" s="10">
        <v>3.939186915044246E-3</v>
      </c>
    </row>
    <row r="12" spans="1:21" ht="15" customHeight="1" thickBot="1">
      <c r="A12" s="33"/>
      <c r="B12" s="8" t="s">
        <v>133</v>
      </c>
      <c r="C12" s="9">
        <v>43.461840583198182</v>
      </c>
      <c r="D12" s="9">
        <v>46.802035553774921</v>
      </c>
      <c r="E12" s="9">
        <v>46.861435174639354</v>
      </c>
      <c r="F12" s="9">
        <v>47.289379861308682</v>
      </c>
      <c r="G12" s="9">
        <v>47.640292161223556</v>
      </c>
      <c r="H12" s="9">
        <v>48.004057662205355</v>
      </c>
      <c r="I12" s="9">
        <v>48.4402723337612</v>
      </c>
      <c r="J12" s="9">
        <v>49.014774663501356</v>
      </c>
      <c r="K12" s="9">
        <v>49.6402671540623</v>
      </c>
      <c r="L12" s="9">
        <v>50.418887086141844</v>
      </c>
      <c r="M12" s="9">
        <v>51.241384973593846</v>
      </c>
      <c r="N12" s="9">
        <v>52.306225084398115</v>
      </c>
      <c r="O12" s="9">
        <v>53.475807578853669</v>
      </c>
      <c r="P12" s="9">
        <v>54.647775026731431</v>
      </c>
      <c r="Q12" s="9">
        <v>55.740134459901469</v>
      </c>
      <c r="R12" s="9">
        <v>56.706184709883985</v>
      </c>
      <c r="S12" s="9">
        <v>57.578275520431703</v>
      </c>
      <c r="T12" s="9">
        <v>58.36316790896889</v>
      </c>
      <c r="U12" s="10">
        <v>1.7492508088687408E-2</v>
      </c>
    </row>
    <row r="13" spans="1:21" ht="15" customHeight="1" thickBot="1">
      <c r="A13" s="56" t="s">
        <v>134</v>
      </c>
      <c r="B13" s="57"/>
      <c r="C13" s="14">
        <v>9137.7843518797617</v>
      </c>
      <c r="D13" s="14">
        <v>9180.7917439938847</v>
      </c>
      <c r="E13" s="14">
        <v>9413.4029943141013</v>
      </c>
      <c r="F13" s="14">
        <v>9671.2664238175748</v>
      </c>
      <c r="G13" s="14">
        <v>9917.8725389404099</v>
      </c>
      <c r="H13" s="14">
        <v>10206.972208982306</v>
      </c>
      <c r="I13" s="14">
        <v>10511.327397582072</v>
      </c>
      <c r="J13" s="14">
        <v>10846.036724233803</v>
      </c>
      <c r="K13" s="14">
        <v>11152.548543340024</v>
      </c>
      <c r="L13" s="14">
        <v>11520.183512689066</v>
      </c>
      <c r="M13" s="14">
        <v>11871.275678728294</v>
      </c>
      <c r="N13" s="14">
        <v>12205.369462664679</v>
      </c>
      <c r="O13" s="14">
        <v>12529.333518828949</v>
      </c>
      <c r="P13" s="14">
        <v>12906.599920421872</v>
      </c>
      <c r="Q13" s="14">
        <v>13358.751521345055</v>
      </c>
      <c r="R13" s="14">
        <v>13802.207466495562</v>
      </c>
      <c r="S13" s="14">
        <v>14251.969377753214</v>
      </c>
      <c r="T13" s="14">
        <v>14595.922023212626</v>
      </c>
      <c r="U13" s="15">
        <v>2.7931452394152734E-2</v>
      </c>
    </row>
    <row r="14" spans="1:21" ht="15" customHeight="1">
      <c r="A14" s="33"/>
      <c r="B14" s="8" t="s">
        <v>135</v>
      </c>
      <c r="C14" s="9">
        <v>9911.2856765793895</v>
      </c>
      <c r="D14" s="9">
        <v>9998.307282334481</v>
      </c>
      <c r="E14" s="9">
        <v>10092.748280274585</v>
      </c>
      <c r="F14" s="9">
        <v>10229.368267481412</v>
      </c>
      <c r="G14" s="9">
        <v>10347.770126253858</v>
      </c>
      <c r="H14" s="9">
        <v>10516.894159688081</v>
      </c>
      <c r="I14" s="9">
        <v>10723.162548413817</v>
      </c>
      <c r="J14" s="9">
        <v>10973.01394563487</v>
      </c>
      <c r="K14" s="9">
        <v>11202.361110143358</v>
      </c>
      <c r="L14" s="9">
        <v>11517.622436350115</v>
      </c>
      <c r="M14" s="9">
        <v>11780.457679609457</v>
      </c>
      <c r="N14" s="9">
        <v>12214.620921136573</v>
      </c>
      <c r="O14" s="9">
        <v>12491.920441510427</v>
      </c>
      <c r="P14" s="9">
        <v>12801.717917367418</v>
      </c>
      <c r="Q14" s="9">
        <v>13198.128336995267</v>
      </c>
      <c r="R14" s="9">
        <v>13590.207808907</v>
      </c>
      <c r="S14" s="9">
        <v>14005.756395877353</v>
      </c>
      <c r="T14" s="9">
        <v>14345.765380707462</v>
      </c>
      <c r="U14" s="10">
        <v>2.1990102744254836E-2</v>
      </c>
    </row>
    <row r="15" spans="1:21" ht="15" customHeight="1">
      <c r="A15" s="33"/>
      <c r="B15" s="8" t="s">
        <v>136</v>
      </c>
      <c r="C15" s="9">
        <v>239.99068186382698</v>
      </c>
      <c r="D15" s="9">
        <v>251.80591433618801</v>
      </c>
      <c r="E15" s="9">
        <v>254.8218072605093</v>
      </c>
      <c r="F15" s="9">
        <v>258.94691089007068</v>
      </c>
      <c r="G15" s="9">
        <v>262.74192107459038</v>
      </c>
      <c r="H15" s="9">
        <v>268.09160672068748</v>
      </c>
      <c r="I15" s="9">
        <v>274.10032862224995</v>
      </c>
      <c r="J15" s="9">
        <v>280.97630689024464</v>
      </c>
      <c r="K15" s="9">
        <v>287.76884140636167</v>
      </c>
      <c r="L15" s="9">
        <v>295.77537857482673</v>
      </c>
      <c r="M15" s="9">
        <v>303.88911643555565</v>
      </c>
      <c r="N15" s="9">
        <v>312.25249376108991</v>
      </c>
      <c r="O15" s="9">
        <v>320.49385829233847</v>
      </c>
      <c r="P15" s="9">
        <v>329.82477930280663</v>
      </c>
      <c r="Q15" s="9">
        <v>341.31476495532286</v>
      </c>
      <c r="R15" s="9">
        <v>352.66607236748854</v>
      </c>
      <c r="S15" s="9">
        <v>364.45998668386346</v>
      </c>
      <c r="T15" s="9">
        <v>374.14834376004973</v>
      </c>
      <c r="U15" s="10">
        <v>2.6464857209640646E-2</v>
      </c>
    </row>
    <row r="16" spans="1:21" ht="15" customHeight="1">
      <c r="A16" s="33"/>
      <c r="B16" s="8" t="s">
        <v>137</v>
      </c>
      <c r="C16" s="9">
        <v>27.077204366334676</v>
      </c>
      <c r="D16" s="9">
        <v>28.360850711788625</v>
      </c>
      <c r="E16" s="9">
        <v>28.601712951311988</v>
      </c>
      <c r="F16" s="9">
        <v>28.937889476945344</v>
      </c>
      <c r="G16" s="9">
        <v>29.202262488224964</v>
      </c>
      <c r="H16" s="9">
        <v>29.619517856016195</v>
      </c>
      <c r="I16" s="9">
        <v>30.06852757247394</v>
      </c>
      <c r="J16" s="9">
        <v>30.55820935386177</v>
      </c>
      <c r="K16" s="9">
        <v>31.0803110815772</v>
      </c>
      <c r="L16" s="9">
        <v>31.6943739339751</v>
      </c>
      <c r="M16" s="9">
        <v>32.421550878006435</v>
      </c>
      <c r="N16" s="9">
        <v>33.182619471986058</v>
      </c>
      <c r="O16" s="9">
        <v>33.979175006647914</v>
      </c>
      <c r="P16" s="9">
        <v>34.881465439038408</v>
      </c>
      <c r="Q16" s="9">
        <v>36.004231780857005</v>
      </c>
      <c r="R16" s="9">
        <v>37.085780331451367</v>
      </c>
      <c r="S16" s="9">
        <v>38.191813381862779</v>
      </c>
      <c r="T16" s="9">
        <v>39.069570583683365</v>
      </c>
      <c r="U16" s="10">
        <v>2.1802012761630074E-2</v>
      </c>
    </row>
    <row r="17" spans="1:22" ht="15" customHeight="1">
      <c r="A17" s="33"/>
      <c r="B17" s="8" t="s">
        <v>138</v>
      </c>
      <c r="C17" s="9">
        <v>44.211358612779229</v>
      </c>
      <c r="D17" s="9">
        <v>46.052554570546455</v>
      </c>
      <c r="E17" s="9">
        <v>45.596031518832277</v>
      </c>
      <c r="F17" s="9">
        <v>45.580927767921771</v>
      </c>
      <c r="G17" s="9">
        <v>45.573619501352177</v>
      </c>
      <c r="H17" s="9">
        <v>45.551207483872076</v>
      </c>
      <c r="I17" s="9">
        <v>45.580927767921771</v>
      </c>
      <c r="J17" s="9">
        <v>45.596031518832277</v>
      </c>
      <c r="K17" s="9">
        <v>45.594326256632698</v>
      </c>
      <c r="L17" s="9">
        <v>45.605775874258406</v>
      </c>
      <c r="M17" s="9">
        <v>45.567042061439537</v>
      </c>
      <c r="N17" s="9">
        <v>45.558272141556024</v>
      </c>
      <c r="O17" s="9">
        <v>45.585556336749185</v>
      </c>
      <c r="P17" s="9">
        <v>45.594326256632698</v>
      </c>
      <c r="Q17" s="9">
        <v>47.297883194005841</v>
      </c>
      <c r="R17" s="9">
        <v>47.287895229694065</v>
      </c>
      <c r="S17" s="9">
        <v>47.267919301070499</v>
      </c>
      <c r="T17" s="9">
        <v>47.267188474413537</v>
      </c>
      <c r="U17" s="10">
        <v>3.939186915044246E-3</v>
      </c>
    </row>
    <row r="18" spans="1:22" ht="15" customHeight="1" thickBot="1">
      <c r="A18" s="33"/>
      <c r="B18" s="8" t="s">
        <v>139</v>
      </c>
      <c r="C18" s="9">
        <v>165.00134446484483</v>
      </c>
      <c r="D18" s="9">
        <v>165.26169256299306</v>
      </c>
      <c r="E18" s="9">
        <v>166.82230755765224</v>
      </c>
      <c r="F18" s="9">
        <v>168.13266753021239</v>
      </c>
      <c r="G18" s="9">
        <v>169.50827554519637</v>
      </c>
      <c r="H18" s="9">
        <v>171.17611826824421</v>
      </c>
      <c r="I18" s="9">
        <v>173.35327550126087</v>
      </c>
      <c r="J18" s="9">
        <v>175.72600616385049</v>
      </c>
      <c r="K18" s="9">
        <v>178.65243595276297</v>
      </c>
      <c r="L18" s="9">
        <v>181.7511444358056</v>
      </c>
      <c r="M18" s="9">
        <v>185.74244754925729</v>
      </c>
      <c r="N18" s="9">
        <v>190.1163235081639</v>
      </c>
      <c r="O18" s="9">
        <v>194.49439728851289</v>
      </c>
      <c r="P18" s="9">
        <v>198.59996925000303</v>
      </c>
      <c r="Q18" s="9">
        <v>202.24374096376539</v>
      </c>
      <c r="R18" s="9">
        <v>205.54403037448239</v>
      </c>
      <c r="S18" s="9">
        <v>208.52578942279331</v>
      </c>
      <c r="T18" s="9">
        <v>211.25318762824676</v>
      </c>
      <c r="U18" s="10">
        <v>1.4641668018149812E-2</v>
      </c>
    </row>
    <row r="19" spans="1:22" ht="15" customHeight="1" thickBot="1">
      <c r="A19" s="56" t="s">
        <v>140</v>
      </c>
      <c r="B19" s="57"/>
      <c r="C19" s="46">
        <v>19525.350617766937</v>
      </c>
      <c r="D19" s="46">
        <v>19670.580038509881</v>
      </c>
      <c r="E19" s="46">
        <v>20001.993133876989</v>
      </c>
      <c r="F19" s="46">
        <v>20402.233086964137</v>
      </c>
      <c r="G19" s="46">
        <v>20772.668743803632</v>
      </c>
      <c r="H19" s="46">
        <v>21238.304818999204</v>
      </c>
      <c r="I19" s="46">
        <v>21757.593005459792</v>
      </c>
      <c r="J19" s="46">
        <v>22351.907223795461</v>
      </c>
      <c r="K19" s="46">
        <v>22898.005568180717</v>
      </c>
      <c r="L19" s="46">
        <v>23592.632621858047</v>
      </c>
      <c r="M19" s="46">
        <v>24219.35351526201</v>
      </c>
      <c r="N19" s="46">
        <v>25001.10009268405</v>
      </c>
      <c r="O19" s="46">
        <v>25615.806947263627</v>
      </c>
      <c r="P19" s="46">
        <v>26317.218378037767</v>
      </c>
      <c r="Q19" s="46">
        <v>27183.740479234271</v>
      </c>
      <c r="R19" s="46">
        <v>28034.99905370568</v>
      </c>
      <c r="S19" s="46">
        <v>28916.171282420157</v>
      </c>
      <c r="T19" s="46">
        <v>29613.42569436648</v>
      </c>
      <c r="U19" s="15">
        <v>2.4803445691217618E-2</v>
      </c>
    </row>
    <row r="20" spans="1:22" ht="15" customHeight="1">
      <c r="A20" s="33"/>
      <c r="B20" s="8" t="s">
        <v>141</v>
      </c>
      <c r="C20" s="9">
        <v>2236.3075741682446</v>
      </c>
      <c r="D20" s="9">
        <v>2199.8878102422318</v>
      </c>
      <c r="E20" s="9">
        <v>2223.1137416750853</v>
      </c>
      <c r="F20" s="9">
        <v>2252.1079338050354</v>
      </c>
      <c r="G20" s="9">
        <v>2274.7611907508162</v>
      </c>
      <c r="H20" s="9">
        <v>2305.7676520878754</v>
      </c>
      <c r="I20" s="9">
        <v>2342.2294080425936</v>
      </c>
      <c r="J20" s="9">
        <v>2386.4353629390089</v>
      </c>
      <c r="K20" s="9">
        <v>2429.1334708800923</v>
      </c>
      <c r="L20" s="9">
        <v>2508.1991626195518</v>
      </c>
      <c r="M20" s="9">
        <v>2557.0314068545517</v>
      </c>
      <c r="N20" s="9">
        <v>2695.9723332054682</v>
      </c>
      <c r="O20" s="9">
        <v>2746.2300472745574</v>
      </c>
      <c r="P20" s="9">
        <v>2800.7196359672466</v>
      </c>
      <c r="Q20" s="9">
        <v>2874.8095344739909</v>
      </c>
      <c r="R20" s="9">
        <v>2947.5586222473999</v>
      </c>
      <c r="S20" s="9">
        <v>3025.7684176777389</v>
      </c>
      <c r="T20" s="9">
        <v>3086.8585734880089</v>
      </c>
      <c r="U20" s="10">
        <v>1.9141351542984575E-2</v>
      </c>
    </row>
    <row r="21" spans="1:22" ht="15" customHeight="1">
      <c r="A21" s="33"/>
      <c r="B21" s="8" t="s">
        <v>142</v>
      </c>
      <c r="C21" s="9">
        <v>93.110700219652372</v>
      </c>
      <c r="D21" s="9">
        <v>96.988324663877137</v>
      </c>
      <c r="E21" s="9">
        <v>96.026870812530589</v>
      </c>
      <c r="F21" s="9">
        <v>95.995061773692015</v>
      </c>
      <c r="G21" s="9">
        <v>95.979670303286255</v>
      </c>
      <c r="H21" s="9">
        <v>95.932469794041921</v>
      </c>
      <c r="I21" s="9">
        <v>95.995061773692015</v>
      </c>
      <c r="J21" s="9">
        <v>96.026870812530589</v>
      </c>
      <c r="K21" s="9">
        <v>96.023279469435906</v>
      </c>
      <c r="L21" s="9">
        <v>96.047392773071607</v>
      </c>
      <c r="M21" s="9">
        <v>95.96581797992107</v>
      </c>
      <c r="N21" s="9">
        <v>95.947348215434161</v>
      </c>
      <c r="O21" s="9">
        <v>96.004809704948997</v>
      </c>
      <c r="P21" s="9">
        <v>96.023279469435906</v>
      </c>
      <c r="Q21" s="9">
        <v>99.611031221018848</v>
      </c>
      <c r="R21" s="9">
        <v>99.58999621146431</v>
      </c>
      <c r="S21" s="9">
        <v>99.54792619235522</v>
      </c>
      <c r="T21" s="9">
        <v>99.546387045314646</v>
      </c>
      <c r="U21" s="10">
        <v>3.939186915044246E-3</v>
      </c>
    </row>
    <row r="22" spans="1:22" ht="15" customHeight="1" thickBot="1">
      <c r="A22" s="33"/>
      <c r="B22" s="8" t="s">
        <v>143</v>
      </c>
      <c r="C22" s="9">
        <v>13.989279845166093</v>
      </c>
      <c r="D22" s="9">
        <v>14.007034584017456</v>
      </c>
      <c r="E22" s="9">
        <v>14.134948635387941</v>
      </c>
      <c r="F22" s="9">
        <v>14.239837457135446</v>
      </c>
      <c r="G22" s="9">
        <v>14.348568142265675</v>
      </c>
      <c r="H22" s="9">
        <v>14.478954118874544</v>
      </c>
      <c r="I22" s="9">
        <v>14.650674723915337</v>
      </c>
      <c r="J22" s="9">
        <v>14.837636452993406</v>
      </c>
      <c r="K22" s="9">
        <v>15.070368469753014</v>
      </c>
      <c r="L22" s="9">
        <v>15.316215749331345</v>
      </c>
      <c r="M22" s="9">
        <v>15.634499903516966</v>
      </c>
      <c r="N22" s="9">
        <v>15.984091895047909</v>
      </c>
      <c r="O22" s="9">
        <v>16.334396756872767</v>
      </c>
      <c r="P22" s="9">
        <v>16.660906525546494</v>
      </c>
      <c r="Q22" s="9">
        <v>16.949662070718677</v>
      </c>
      <c r="R22" s="9">
        <v>17.210332835457788</v>
      </c>
      <c r="S22" s="9">
        <v>17.444939709745803</v>
      </c>
      <c r="T22" s="9">
        <v>17.659059100186365</v>
      </c>
      <c r="U22" s="10">
        <v>1.3797710261626017E-2</v>
      </c>
    </row>
    <row r="23" spans="1:22" ht="15" customHeight="1" thickBot="1">
      <c r="A23" s="56" t="s">
        <v>144</v>
      </c>
      <c r="B23" s="57"/>
      <c r="C23" s="14">
        <v>2343.4075542330629</v>
      </c>
      <c r="D23" s="14">
        <v>2310.8831694901264</v>
      </c>
      <c r="E23" s="14">
        <v>2333.2755611230036</v>
      </c>
      <c r="F23" s="14">
        <v>2362.3428330358629</v>
      </c>
      <c r="G23" s="14">
        <v>2385.0894291963682</v>
      </c>
      <c r="H23" s="14">
        <v>2416.1790760007921</v>
      </c>
      <c r="I23" s="14">
        <v>2452.8751445402013</v>
      </c>
      <c r="J23" s="14">
        <v>2497.2998702045329</v>
      </c>
      <c r="K23" s="14">
        <v>2540.2271188192808</v>
      </c>
      <c r="L23" s="14">
        <v>2619.5627711419547</v>
      </c>
      <c r="M23" s="14">
        <v>2668.6317247379898</v>
      </c>
      <c r="N23" s="14">
        <v>2807.9037733159503</v>
      </c>
      <c r="O23" s="14">
        <v>2858.5692537363789</v>
      </c>
      <c r="P23" s="14">
        <v>2913.4038219622289</v>
      </c>
      <c r="Q23" s="14">
        <v>2991.3702277657285</v>
      </c>
      <c r="R23" s="14">
        <v>3064.3589512943222</v>
      </c>
      <c r="S23" s="14">
        <v>3142.76128357984</v>
      </c>
      <c r="T23" s="14">
        <v>3204.0640196335098</v>
      </c>
      <c r="U23" s="15">
        <v>1.8571157091790136E-2</v>
      </c>
    </row>
    <row r="24" spans="1:22" ht="15" customHeight="1" thickBot="1">
      <c r="A24" s="56" t="s">
        <v>145</v>
      </c>
      <c r="B24" s="57"/>
      <c r="C24" s="14">
        <v>12730.973820120238</v>
      </c>
      <c r="D24" s="14">
        <v>12800.671464006122</v>
      </c>
      <c r="E24" s="14">
        <v>12921.865700685894</v>
      </c>
      <c r="F24" s="14">
        <v>13093.309496182424</v>
      </c>
      <c r="G24" s="14">
        <v>13239.88563405959</v>
      </c>
      <c r="H24" s="14">
        <v>13447.511686017691</v>
      </c>
      <c r="I24" s="14">
        <v>13699.140752417923</v>
      </c>
      <c r="J24" s="14">
        <v>14003.170369766192</v>
      </c>
      <c r="K24" s="14">
        <v>14285.684143659973</v>
      </c>
      <c r="L24" s="14">
        <v>14692.011880310936</v>
      </c>
      <c r="M24" s="14">
        <v>15016.709561271706</v>
      </c>
      <c r="N24" s="14">
        <v>15603.63440333532</v>
      </c>
      <c r="O24" s="14">
        <v>15945.042682171055</v>
      </c>
      <c r="P24" s="14">
        <v>16324.022279578126</v>
      </c>
      <c r="Q24" s="14">
        <v>16816.359185654946</v>
      </c>
      <c r="R24" s="14">
        <v>17297.15053850444</v>
      </c>
      <c r="S24" s="14">
        <v>17806.963188246784</v>
      </c>
      <c r="T24" s="14">
        <v>18221.567690787364</v>
      </c>
      <c r="U24" s="15">
        <v>2.1316250064408848E-2</v>
      </c>
    </row>
    <row r="25" spans="1:22" ht="15" customHeight="1" thickBot="1">
      <c r="A25" s="56" t="s">
        <v>146</v>
      </c>
      <c r="B25" s="57"/>
      <c r="C25" s="14">
        <v>21868.758171999998</v>
      </c>
      <c r="D25" s="14">
        <v>21981.463208000001</v>
      </c>
      <c r="E25" s="14">
        <v>22335.268694999999</v>
      </c>
      <c r="F25" s="14">
        <v>22764.575919999996</v>
      </c>
      <c r="G25" s="14">
        <v>23157.758172999998</v>
      </c>
      <c r="H25" s="14">
        <v>23654.483894999998</v>
      </c>
      <c r="I25" s="14">
        <v>24210.468150000001</v>
      </c>
      <c r="J25" s="14">
        <v>24849.207093999998</v>
      </c>
      <c r="K25" s="14">
        <v>25438.232687</v>
      </c>
      <c r="L25" s="14">
        <v>26212.195392999998</v>
      </c>
      <c r="M25" s="14">
        <v>26887.985240000002</v>
      </c>
      <c r="N25" s="14">
        <v>27809.003865999995</v>
      </c>
      <c r="O25" s="14">
        <v>28474.376200999999</v>
      </c>
      <c r="P25" s="14">
        <v>29230.622199999998</v>
      </c>
      <c r="Q25" s="14">
        <v>30175.110707</v>
      </c>
      <c r="R25" s="14">
        <v>31099.358004999998</v>
      </c>
      <c r="S25" s="14">
        <v>32058.932565999996</v>
      </c>
      <c r="T25" s="14">
        <v>32817.489713999996</v>
      </c>
      <c r="U25" s="15">
        <v>2.4163949075247659E-2</v>
      </c>
      <c r="V25" s="22"/>
    </row>
    <row r="26" spans="1:22" ht="15" customHeight="1">
      <c r="A26" s="33"/>
      <c r="B26" s="8" t="s">
        <v>102</v>
      </c>
      <c r="C26" s="9">
        <v>619.71693414626282</v>
      </c>
      <c r="D26" s="9">
        <v>615.53375823569854</v>
      </c>
      <c r="E26" s="9">
        <v>620.81707023428623</v>
      </c>
      <c r="F26" s="9">
        <v>626.37757686068926</v>
      </c>
      <c r="G26" s="9">
        <v>632.2201268468898</v>
      </c>
      <c r="H26" s="9">
        <v>639.17293232933787</v>
      </c>
      <c r="I26" s="9">
        <v>644.92262495030229</v>
      </c>
      <c r="J26" s="9">
        <v>650.99110485858375</v>
      </c>
      <c r="K26" s="9">
        <v>657.87965426714732</v>
      </c>
      <c r="L26" s="9">
        <v>665.12253206368393</v>
      </c>
      <c r="M26" s="9">
        <v>673.82201602601015</v>
      </c>
      <c r="N26" s="9">
        <v>682.8641931499551</v>
      </c>
      <c r="O26" s="9">
        <v>692.29057138187432</v>
      </c>
      <c r="P26" s="9">
        <v>701.32124548534603</v>
      </c>
      <c r="Q26" s="9">
        <v>710.69003983297011</v>
      </c>
      <c r="R26" s="9">
        <v>718.95669989141777</v>
      </c>
      <c r="S26" s="9">
        <v>726.73166580097529</v>
      </c>
      <c r="T26" s="9">
        <v>734.74945610773511</v>
      </c>
      <c r="U26" s="10">
        <v>1.0066016030527036E-2</v>
      </c>
    </row>
    <row r="27" spans="1:22" ht="15" customHeight="1" thickBot="1">
      <c r="A27" s="33"/>
      <c r="B27" s="8" t="s">
        <v>103</v>
      </c>
      <c r="C27" s="9">
        <v>128.38892302392966</v>
      </c>
      <c r="D27" s="9">
        <v>127.52227985124166</v>
      </c>
      <c r="E27" s="9">
        <v>128.61684206202349</v>
      </c>
      <c r="F27" s="9">
        <v>129.76883165258522</v>
      </c>
      <c r="G27" s="9">
        <v>130.9792531516768</v>
      </c>
      <c r="H27" s="9">
        <v>132.41969016202918</v>
      </c>
      <c r="I27" s="9">
        <v>133.61087407624836</v>
      </c>
      <c r="J27" s="9">
        <v>134.86810226687376</v>
      </c>
      <c r="K27" s="9">
        <v>136.29522712183839</v>
      </c>
      <c r="L27" s="9">
        <v>137.7957594272406</v>
      </c>
      <c r="M27" s="9">
        <v>139.59806192253339</v>
      </c>
      <c r="N27" s="9">
        <v>141.4713613577573</v>
      </c>
      <c r="O27" s="9">
        <v>143.42425707922018</v>
      </c>
      <c r="P27" s="9">
        <v>145.29517339349212</v>
      </c>
      <c r="Q27" s="9">
        <v>147.23613926040233</v>
      </c>
      <c r="R27" s="9">
        <v>148.94877211490257</v>
      </c>
      <c r="S27" s="9">
        <v>150.55953897421233</v>
      </c>
      <c r="T27" s="9">
        <v>152.22061261250934</v>
      </c>
      <c r="U27" s="10">
        <v>1.0066016030527036E-2</v>
      </c>
    </row>
    <row r="28" spans="1:22" ht="15" customHeight="1" thickBot="1">
      <c r="A28" s="56" t="s">
        <v>147</v>
      </c>
      <c r="B28" s="57"/>
      <c r="C28" s="14">
        <v>748.10585717019251</v>
      </c>
      <c r="D28" s="14">
        <v>743.05603808694013</v>
      </c>
      <c r="E28" s="14">
        <v>749.4339122963097</v>
      </c>
      <c r="F28" s="14">
        <v>756.14640851327454</v>
      </c>
      <c r="G28" s="14">
        <v>763.19937999856666</v>
      </c>
      <c r="H28" s="14">
        <v>771.59262249136702</v>
      </c>
      <c r="I28" s="14">
        <v>778.53349902655066</v>
      </c>
      <c r="J28" s="14">
        <v>785.8592071254576</v>
      </c>
      <c r="K28" s="14">
        <v>794.17488138898568</v>
      </c>
      <c r="L28" s="14">
        <v>802.9182914909245</v>
      </c>
      <c r="M28" s="14">
        <v>813.42007794854351</v>
      </c>
      <c r="N28" s="14">
        <v>824.33555450771235</v>
      </c>
      <c r="O28" s="14">
        <v>835.7148284610945</v>
      </c>
      <c r="P28" s="14">
        <v>846.6164188788382</v>
      </c>
      <c r="Q28" s="14">
        <v>857.92617909337241</v>
      </c>
      <c r="R28" s="14">
        <v>867.90547200632034</v>
      </c>
      <c r="S28" s="14">
        <v>877.29120477518757</v>
      </c>
      <c r="T28" s="14">
        <v>886.97006872024451</v>
      </c>
      <c r="U28" s="15">
        <v>1.0066016030527036E-2</v>
      </c>
    </row>
    <row r="29" spans="1:22" ht="15" customHeight="1">
      <c r="A29" s="33"/>
      <c r="B29" s="8" t="s">
        <v>97</v>
      </c>
      <c r="C29" s="9">
        <v>3193.9936699999998</v>
      </c>
      <c r="D29" s="9">
        <v>3252.4622904940443</v>
      </c>
      <c r="E29" s="9">
        <v>3278.4259434309938</v>
      </c>
      <c r="F29" s="9">
        <v>3308.5326795651599</v>
      </c>
      <c r="G29" s="9">
        <v>3334.9192393501653</v>
      </c>
      <c r="H29" s="9">
        <v>3367.7189242983072</v>
      </c>
      <c r="I29" s="9">
        <v>3395.6022793010197</v>
      </c>
      <c r="J29" s="9">
        <v>3425.0824267503267</v>
      </c>
      <c r="K29" s="9">
        <v>3462.899397070667</v>
      </c>
      <c r="L29" s="9">
        <v>3501.6981238079138</v>
      </c>
      <c r="M29" s="9">
        <v>3552.3066157369972</v>
      </c>
      <c r="N29" s="9">
        <v>3599.9693060385948</v>
      </c>
      <c r="O29" s="9">
        <v>3651.2285874735999</v>
      </c>
      <c r="P29" s="9">
        <v>3703.8462145873164</v>
      </c>
      <c r="Q29" s="9">
        <v>3764.8378955971743</v>
      </c>
      <c r="R29" s="9">
        <v>3819.114654215125</v>
      </c>
      <c r="S29" s="9">
        <v>3872.410540056308</v>
      </c>
      <c r="T29" s="9">
        <v>3930.9105130706553</v>
      </c>
      <c r="U29" s="10">
        <v>1.2286574027286168E-2</v>
      </c>
    </row>
    <row r="30" spans="1:22" ht="15" customHeight="1">
      <c r="A30" s="33"/>
      <c r="B30" s="8" t="s">
        <v>98</v>
      </c>
      <c r="C30" s="9">
        <v>768.82415803892422</v>
      </c>
      <c r="D30" s="9">
        <v>763.6335644542404</v>
      </c>
      <c r="E30" s="9">
        <v>770.17840014326771</v>
      </c>
      <c r="F30" s="9">
        <v>777.06701468187737</v>
      </c>
      <c r="G30" s="9">
        <v>784.30668429111131</v>
      </c>
      <c r="H30" s="9">
        <v>792.92280905300674</v>
      </c>
      <c r="I30" s="9">
        <v>800.0504358951282</v>
      </c>
      <c r="J30" s="9">
        <v>807.57277419464015</v>
      </c>
      <c r="K30" s="9">
        <v>816.11027644194542</v>
      </c>
      <c r="L30" s="9">
        <v>825.08634557700668</v>
      </c>
      <c r="M30" s="9">
        <v>835.86683324607054</v>
      </c>
      <c r="N30" s="9">
        <v>847.07182124657618</v>
      </c>
      <c r="O30" s="9">
        <v>858.75258206197259</v>
      </c>
      <c r="P30" s="9">
        <v>869.9428676922912</v>
      </c>
      <c r="Q30" s="9">
        <v>881.55093600145665</v>
      </c>
      <c r="R30" s="9">
        <v>891.79334289937879</v>
      </c>
      <c r="S30" s="9">
        <v>901.4260952408863</v>
      </c>
      <c r="T30" s="9">
        <v>911.35881787477422</v>
      </c>
      <c r="U30" s="10">
        <v>1.0054588263605169E-2</v>
      </c>
    </row>
    <row r="31" spans="1:22" ht="15" customHeight="1">
      <c r="A31" s="33"/>
      <c r="B31" s="8" t="s">
        <v>148</v>
      </c>
      <c r="C31" s="9">
        <v>366.59612280418878</v>
      </c>
      <c r="D31" s="9">
        <v>364.12169060835078</v>
      </c>
      <c r="E31" s="9">
        <v>367.24245002330082</v>
      </c>
      <c r="F31" s="9">
        <v>370.52713274090837</v>
      </c>
      <c r="G31" s="9">
        <v>373.97920826543572</v>
      </c>
      <c r="H31" s="9">
        <v>378.08761583266477</v>
      </c>
      <c r="I31" s="9">
        <v>381.48626625426266</v>
      </c>
      <c r="J31" s="9">
        <v>385.07312606038408</v>
      </c>
      <c r="K31" s="9">
        <v>389.1440442292091</v>
      </c>
      <c r="L31" s="9">
        <v>393.42408326967717</v>
      </c>
      <c r="M31" s="9">
        <v>398.56451917815804</v>
      </c>
      <c r="N31" s="9">
        <v>403.90736863358552</v>
      </c>
      <c r="O31" s="9">
        <v>409.47707977996959</v>
      </c>
      <c r="P31" s="9">
        <v>414.81291873698882</v>
      </c>
      <c r="Q31" s="9">
        <v>420.34796807763826</v>
      </c>
      <c r="R31" s="9">
        <v>425.23183213125083</v>
      </c>
      <c r="S31" s="9">
        <v>429.82499596148114</v>
      </c>
      <c r="T31" s="9">
        <v>434.56119395767598</v>
      </c>
      <c r="U31" s="10">
        <v>1.0054683395716912E-2</v>
      </c>
    </row>
    <row r="32" spans="1:22" ht="15" customHeight="1">
      <c r="A32" s="33"/>
      <c r="B32" s="8" t="s">
        <v>149</v>
      </c>
      <c r="C32" s="9">
        <v>253.0853929498067</v>
      </c>
      <c r="D32" s="9">
        <v>251.37712980773904</v>
      </c>
      <c r="E32" s="9">
        <v>253.53159509993284</v>
      </c>
      <c r="F32" s="9">
        <v>255.79922741950639</v>
      </c>
      <c r="G32" s="9">
        <v>258.18242199323646</v>
      </c>
      <c r="H32" s="9">
        <v>261.01872570424297</v>
      </c>
      <c r="I32" s="9">
        <v>263.36503741880671</v>
      </c>
      <c r="J32" s="9">
        <v>265.84128243892383</v>
      </c>
      <c r="K32" s="9">
        <v>268.65170475474815</v>
      </c>
      <c r="L32" s="9">
        <v>271.60649694979799</v>
      </c>
      <c r="M32" s="9">
        <v>275.15527764032942</v>
      </c>
      <c r="N32" s="9">
        <v>278.84379770310375</v>
      </c>
      <c r="O32" s="9">
        <v>282.68893529844178</v>
      </c>
      <c r="P32" s="9">
        <v>286.37261555349835</v>
      </c>
      <c r="Q32" s="9">
        <v>290.19382382667766</v>
      </c>
      <c r="R32" s="9">
        <v>293.56547610621413</v>
      </c>
      <c r="S32" s="9">
        <v>296.73643891936308</v>
      </c>
      <c r="T32" s="9">
        <v>300.00614761618777</v>
      </c>
      <c r="U32" s="10">
        <v>1.0054683395716912E-2</v>
      </c>
    </row>
    <row r="33" spans="1:21" ht="15" customHeight="1">
      <c r="A33" s="33"/>
      <c r="B33" s="8" t="s">
        <v>150</v>
      </c>
      <c r="C33" s="9">
        <v>40.200072663869079</v>
      </c>
      <c r="D33" s="9">
        <v>39.928732221658137</v>
      </c>
      <c r="E33" s="9">
        <v>40.270947393733096</v>
      </c>
      <c r="F33" s="9">
        <v>40.631138011450311</v>
      </c>
      <c r="G33" s="9">
        <v>41.009684532525469</v>
      </c>
      <c r="H33" s="9">
        <v>41.460202888999241</v>
      </c>
      <c r="I33" s="9">
        <v>41.832890938349671</v>
      </c>
      <c r="J33" s="9">
        <v>42.22621758822865</v>
      </c>
      <c r="K33" s="9">
        <v>42.672624945032148</v>
      </c>
      <c r="L33" s="9">
        <v>43.141964007090131</v>
      </c>
      <c r="M33" s="9">
        <v>43.705652175596136</v>
      </c>
      <c r="N33" s="9">
        <v>44.29153653983154</v>
      </c>
      <c r="O33" s="9">
        <v>44.902298026037968</v>
      </c>
      <c r="P33" s="9">
        <v>45.487413635428766</v>
      </c>
      <c r="Q33" s="9">
        <v>46.094374189157968</v>
      </c>
      <c r="R33" s="9">
        <v>46.629927288666742</v>
      </c>
      <c r="S33" s="9">
        <v>47.133602882177968</v>
      </c>
      <c r="T33" s="9">
        <v>47.652963267500972</v>
      </c>
      <c r="U33" s="10">
        <v>1.0054683395716912E-2</v>
      </c>
    </row>
    <row r="34" spans="1:21" ht="15" customHeight="1" thickBot="1">
      <c r="A34" s="33"/>
      <c r="B34" s="8" t="s">
        <v>151</v>
      </c>
      <c r="C34" s="9">
        <v>50.133690101930611</v>
      </c>
      <c r="D34" s="9">
        <v>50.069892574799347</v>
      </c>
      <c r="E34" s="9">
        <v>50.085024032125986</v>
      </c>
      <c r="F34" s="9">
        <v>50.126828921104064</v>
      </c>
      <c r="G34" s="9">
        <v>50.223152308535788</v>
      </c>
      <c r="H34" s="9">
        <v>50.372192147009706</v>
      </c>
      <c r="I34" s="9">
        <v>50.600839457986943</v>
      </c>
      <c r="J34" s="9">
        <v>50.822287997321069</v>
      </c>
      <c r="K34" s="9">
        <v>51.02985522604677</v>
      </c>
      <c r="L34" s="9">
        <v>51.220472553625271</v>
      </c>
      <c r="M34" s="9">
        <v>51.430953803740174</v>
      </c>
      <c r="N34" s="9">
        <v>51.626438182086176</v>
      </c>
      <c r="O34" s="9">
        <v>51.821602949722561</v>
      </c>
      <c r="P34" s="9">
        <v>52.014331390950439</v>
      </c>
      <c r="Q34" s="9">
        <v>52.184694616217982</v>
      </c>
      <c r="R34" s="9">
        <v>52.332234488831304</v>
      </c>
      <c r="S34" s="9">
        <v>52.459569906954698</v>
      </c>
      <c r="T34" s="9">
        <v>52.565468345032365</v>
      </c>
      <c r="U34" s="10">
        <v>2.790130459316531E-3</v>
      </c>
    </row>
    <row r="35" spans="1:21" ht="15" customHeight="1" thickBot="1">
      <c r="A35" s="56" t="s">
        <v>152</v>
      </c>
      <c r="B35" s="57"/>
      <c r="C35" s="14">
        <v>4672.833106558719</v>
      </c>
      <c r="D35" s="14">
        <v>4721.5933001608319</v>
      </c>
      <c r="E35" s="14">
        <v>4759.7343601233533</v>
      </c>
      <c r="F35" s="14">
        <v>4802.6840213400055</v>
      </c>
      <c r="G35" s="14">
        <v>4842.6203907410099</v>
      </c>
      <c r="H35" s="14">
        <v>4891.5804699242308</v>
      </c>
      <c r="I35" s="14">
        <v>4932.937749265554</v>
      </c>
      <c r="J35" s="14">
        <v>4976.6181150298235</v>
      </c>
      <c r="K35" s="14">
        <v>5030.5079026676485</v>
      </c>
      <c r="L35" s="14">
        <v>5086.1774861651111</v>
      </c>
      <c r="M35" s="14">
        <v>5157.0298517808915</v>
      </c>
      <c r="N35" s="14">
        <v>5225.7102683437779</v>
      </c>
      <c r="O35" s="14">
        <v>5298.8710855897443</v>
      </c>
      <c r="P35" s="14">
        <v>5372.476361596473</v>
      </c>
      <c r="Q35" s="14">
        <v>5455.2096923083227</v>
      </c>
      <c r="R35" s="14">
        <v>5528.6674671294677</v>
      </c>
      <c r="S35" s="14">
        <v>5599.9912429671722</v>
      </c>
      <c r="T35" s="14">
        <v>5677.0551041318258</v>
      </c>
      <c r="U35" s="15">
        <v>1.151681855225184E-2</v>
      </c>
    </row>
    <row r="36" spans="1:21" ht="15" customHeight="1">
      <c r="A36" s="35"/>
      <c r="B36" s="8" t="s">
        <v>153</v>
      </c>
      <c r="C36" s="9">
        <v>17282.785197475201</v>
      </c>
      <c r="D36" s="9">
        <v>16994.857643940322</v>
      </c>
      <c r="E36" s="9">
        <v>16861.780420846131</v>
      </c>
      <c r="F36" s="9">
        <v>16760.601485158699</v>
      </c>
      <c r="G36" s="9">
        <v>16739.897867433909</v>
      </c>
      <c r="H36" s="9">
        <v>16891.991545301426</v>
      </c>
      <c r="I36" s="9">
        <v>17024.149204568217</v>
      </c>
      <c r="J36" s="9">
        <v>17217.469717107491</v>
      </c>
      <c r="K36" s="9">
        <v>17429.686005811196</v>
      </c>
      <c r="L36" s="9">
        <v>17777.468372545143</v>
      </c>
      <c r="M36" s="9">
        <v>18155.503075106819</v>
      </c>
      <c r="N36" s="9">
        <v>18516.232094166946</v>
      </c>
      <c r="O36" s="9">
        <v>19038.348006983575</v>
      </c>
      <c r="P36" s="9">
        <v>19267.126845984931</v>
      </c>
      <c r="Q36" s="9">
        <v>19594.480409417643</v>
      </c>
      <c r="R36" s="9">
        <v>20045.512961661458</v>
      </c>
      <c r="S36" s="9">
        <v>20397.416954857104</v>
      </c>
      <c r="T36" s="9">
        <v>20751.206561151033</v>
      </c>
      <c r="U36" s="10">
        <v>1.0816519025291127E-2</v>
      </c>
    </row>
    <row r="37" spans="1:21" ht="15" customHeight="1">
      <c r="A37" s="35"/>
      <c r="B37" s="8" t="s">
        <v>72</v>
      </c>
      <c r="C37" s="9">
        <v>536.04396756372171</v>
      </c>
      <c r="D37" s="9">
        <v>519.82663134225436</v>
      </c>
      <c r="E37" s="9">
        <v>516.62749651360593</v>
      </c>
      <c r="F37" s="9">
        <v>513.98238928643173</v>
      </c>
      <c r="G37" s="9">
        <v>513.6170493069319</v>
      </c>
      <c r="H37" s="9">
        <v>518.3162546177042</v>
      </c>
      <c r="I37" s="9">
        <v>522.65225792074841</v>
      </c>
      <c r="J37" s="9">
        <v>528.82985797864751</v>
      </c>
      <c r="K37" s="9">
        <v>535.84408080777359</v>
      </c>
      <c r="L37" s="9">
        <v>546.81914087566599</v>
      </c>
      <c r="M37" s="9">
        <v>558.59766573558295</v>
      </c>
      <c r="N37" s="9">
        <v>569.84263358947271</v>
      </c>
      <c r="O37" s="9">
        <v>586.38674711824342</v>
      </c>
      <c r="P37" s="9">
        <v>593.64943743094489</v>
      </c>
      <c r="Q37" s="9">
        <v>603.38348462128408</v>
      </c>
      <c r="R37" s="9">
        <v>617.20768905941225</v>
      </c>
      <c r="S37" s="9">
        <v>628.11616096222872</v>
      </c>
      <c r="T37" s="9">
        <v>639.0191203334582</v>
      </c>
      <c r="U37" s="10">
        <v>1.0389968830725627E-2</v>
      </c>
    </row>
    <row r="38" spans="1:21" ht="15" customHeight="1">
      <c r="A38" s="35"/>
      <c r="B38" s="8" t="s">
        <v>83</v>
      </c>
      <c r="C38" s="9">
        <v>312.30754126072037</v>
      </c>
      <c r="D38" s="9">
        <v>307.58346199785132</v>
      </c>
      <c r="E38" s="9">
        <v>306.13124751640862</v>
      </c>
      <c r="F38" s="9">
        <v>305.31518518216944</v>
      </c>
      <c r="G38" s="9">
        <v>305.80706634132889</v>
      </c>
      <c r="H38" s="9">
        <v>309.46785266576848</v>
      </c>
      <c r="I38" s="9">
        <v>313.21314377501369</v>
      </c>
      <c r="J38" s="9">
        <v>318.15365210614175</v>
      </c>
      <c r="K38" s="9">
        <v>323.65675055783248</v>
      </c>
      <c r="L38" s="9">
        <v>331.61295378474387</v>
      </c>
      <c r="M38" s="9">
        <v>340.3786253846414</v>
      </c>
      <c r="N38" s="9">
        <v>348.93780066747706</v>
      </c>
      <c r="O38" s="9">
        <v>360.77132830781585</v>
      </c>
      <c r="P38" s="9">
        <v>366.91794742773175</v>
      </c>
      <c r="Q38" s="9">
        <v>374.40665809933955</v>
      </c>
      <c r="R38" s="9">
        <v>384.15587970468334</v>
      </c>
      <c r="S38" s="9">
        <v>391.96376654390656</v>
      </c>
      <c r="T38" s="9">
        <v>399.68208393060422</v>
      </c>
      <c r="U38" s="10">
        <v>1.4616439331571751E-2</v>
      </c>
    </row>
    <row r="39" spans="1:21" ht="15" customHeight="1">
      <c r="A39" s="35"/>
      <c r="B39" s="8" t="s">
        <v>85</v>
      </c>
      <c r="C39" s="9">
        <v>619.35318983540537</v>
      </c>
      <c r="D39" s="9">
        <v>583.97890671129539</v>
      </c>
      <c r="E39" s="9">
        <v>583.88521295590954</v>
      </c>
      <c r="F39" s="9">
        <v>584.17398114420553</v>
      </c>
      <c r="G39" s="9">
        <v>586.97273278386399</v>
      </c>
      <c r="H39" s="9">
        <v>595.59312943159239</v>
      </c>
      <c r="I39" s="9">
        <v>602.79505982204876</v>
      </c>
      <c r="J39" s="9">
        <v>611.56720917716962</v>
      </c>
      <c r="K39" s="9">
        <v>621.24680440781026</v>
      </c>
      <c r="L39" s="9">
        <v>635.52234132629462</v>
      </c>
      <c r="M39" s="9">
        <v>650.55134920279636</v>
      </c>
      <c r="N39" s="9">
        <v>664.37033932896406</v>
      </c>
      <c r="O39" s="9">
        <v>683.70487557328397</v>
      </c>
      <c r="P39" s="9">
        <v>691.07709313883913</v>
      </c>
      <c r="Q39" s="9">
        <v>701.98822948631528</v>
      </c>
      <c r="R39" s="9">
        <v>718.70127203134223</v>
      </c>
      <c r="S39" s="9">
        <v>731.4234998637487</v>
      </c>
      <c r="T39" s="9">
        <v>744.29922512084306</v>
      </c>
      <c r="U39" s="10">
        <v>1.0868487347189593E-2</v>
      </c>
    </row>
    <row r="40" spans="1:21" ht="15" customHeight="1">
      <c r="A40" s="35"/>
      <c r="B40" s="8" t="s">
        <v>86</v>
      </c>
      <c r="C40" s="9">
        <v>157.42182384434511</v>
      </c>
      <c r="D40" s="9">
        <v>155.51815344583844</v>
      </c>
      <c r="E40" s="9">
        <v>154.40413954650302</v>
      </c>
      <c r="F40" s="9">
        <v>152.84510288248964</v>
      </c>
      <c r="G40" s="9">
        <v>151.92514248312918</v>
      </c>
      <c r="H40" s="9">
        <v>152.05286417703587</v>
      </c>
      <c r="I40" s="9">
        <v>151.45364167969947</v>
      </c>
      <c r="J40" s="9">
        <v>151.08308644937247</v>
      </c>
      <c r="K40" s="9">
        <v>151.049647329132</v>
      </c>
      <c r="L40" s="9">
        <v>151.83261082698607</v>
      </c>
      <c r="M40" s="9">
        <v>152.33619076426189</v>
      </c>
      <c r="N40" s="9">
        <v>152.41224404812135</v>
      </c>
      <c r="O40" s="9">
        <v>153.97403384001976</v>
      </c>
      <c r="P40" s="9">
        <v>152.75228789810168</v>
      </c>
      <c r="Q40" s="9">
        <v>152.47679544535481</v>
      </c>
      <c r="R40" s="9">
        <v>154.03236165016688</v>
      </c>
      <c r="S40" s="9">
        <v>155.06475646758125</v>
      </c>
      <c r="T40" s="9">
        <v>156.20123693762534</v>
      </c>
      <c r="U40" s="10">
        <v>-4.5776708601830141E-4</v>
      </c>
    </row>
    <row r="41" spans="1:21" ht="15" customHeight="1" thickBot="1">
      <c r="A41" s="35"/>
      <c r="B41" s="8" t="s">
        <v>154</v>
      </c>
      <c r="C41" s="9">
        <v>339.92524636875038</v>
      </c>
      <c r="D41" s="9">
        <v>335.16639744378642</v>
      </c>
      <c r="E41" s="9">
        <v>333.14126769599579</v>
      </c>
      <c r="F41" s="9">
        <v>331.27791469735587</v>
      </c>
      <c r="G41" s="9">
        <v>330.80468135928805</v>
      </c>
      <c r="H41" s="9">
        <v>333.5149102378449</v>
      </c>
      <c r="I41" s="9">
        <v>335.40301332369052</v>
      </c>
      <c r="J41" s="9">
        <v>338.1887241965178</v>
      </c>
      <c r="K41" s="9">
        <v>341.65749024908274</v>
      </c>
      <c r="L41" s="9">
        <v>347.56407154226605</v>
      </c>
      <c r="M41" s="9">
        <v>354.13861333576835</v>
      </c>
      <c r="N41" s="9">
        <v>360.4455308150994</v>
      </c>
      <c r="O41" s="9">
        <v>369.8926570647817</v>
      </c>
      <c r="P41" s="9">
        <v>373.18329242959669</v>
      </c>
      <c r="Q41" s="9">
        <v>378.3813469023741</v>
      </c>
      <c r="R41" s="9">
        <v>386.80674733146782</v>
      </c>
      <c r="S41" s="9">
        <v>393.2946690762567</v>
      </c>
      <c r="T41" s="9">
        <v>399.90397062515001</v>
      </c>
      <c r="U41" s="10">
        <v>9.6045786860328164E-3</v>
      </c>
    </row>
    <row r="42" spans="1:21" ht="15" customHeight="1" thickBot="1">
      <c r="A42" s="56" t="s">
        <v>155</v>
      </c>
      <c r="B42" s="57"/>
      <c r="C42" s="14">
        <v>19247.836966348146</v>
      </c>
      <c r="D42" s="14">
        <v>18896.931194881348</v>
      </c>
      <c r="E42" s="14">
        <v>18755.969785074554</v>
      </c>
      <c r="F42" s="14">
        <v>18648.19605835135</v>
      </c>
      <c r="G42" s="14">
        <v>18629.024539708451</v>
      </c>
      <c r="H42" s="14">
        <v>18800.936556431374</v>
      </c>
      <c r="I42" s="14">
        <v>18949.666321089418</v>
      </c>
      <c r="J42" s="14">
        <v>19165.292247015343</v>
      </c>
      <c r="K42" s="14">
        <v>19403.140779162823</v>
      </c>
      <c r="L42" s="14">
        <v>19790.8194909011</v>
      </c>
      <c r="M42" s="14">
        <v>20211.50551952987</v>
      </c>
      <c r="N42" s="14">
        <v>20612.240642616085</v>
      </c>
      <c r="O42" s="14">
        <v>21193.077648887716</v>
      </c>
      <c r="P42" s="14">
        <v>21444.706904310144</v>
      </c>
      <c r="Q42" s="14">
        <v>21805.116923972313</v>
      </c>
      <c r="R42" s="14">
        <v>22306.416911438529</v>
      </c>
      <c r="S42" s="14">
        <v>22697.279807770828</v>
      </c>
      <c r="T42" s="14">
        <v>23090.312198098713</v>
      </c>
      <c r="U42" s="15">
        <v>1.0764254826856501E-2</v>
      </c>
    </row>
    <row r="43" spans="1:21" ht="15" customHeight="1">
      <c r="A43" s="33"/>
      <c r="B43" s="8" t="s">
        <v>156</v>
      </c>
      <c r="C43" s="9">
        <v>4403.5942691656301</v>
      </c>
      <c r="D43" s="9">
        <v>4603.4105931301101</v>
      </c>
      <c r="E43" s="9">
        <v>4562.458657148858</v>
      </c>
      <c r="F43" s="9">
        <v>4537.2643104550143</v>
      </c>
      <c r="G43" s="9">
        <v>4534.1356963482758</v>
      </c>
      <c r="H43" s="9">
        <v>4574.8481926109534</v>
      </c>
      <c r="I43" s="9">
        <v>4609.3127391832168</v>
      </c>
      <c r="J43" s="9">
        <v>4661.2164038337223</v>
      </c>
      <c r="K43" s="9">
        <v>4736.33424145346</v>
      </c>
      <c r="L43" s="9">
        <v>4845.791293243662</v>
      </c>
      <c r="M43" s="9">
        <v>4969.0498140619611</v>
      </c>
      <c r="N43" s="9">
        <v>5083.2808111302902</v>
      </c>
      <c r="O43" s="9">
        <v>5241.3810681702889</v>
      </c>
      <c r="P43" s="9">
        <v>5312.5953659699462</v>
      </c>
      <c r="Q43" s="9">
        <v>5416.1367619221501</v>
      </c>
      <c r="R43" s="9">
        <v>5555.9654205009174</v>
      </c>
      <c r="S43" s="9">
        <v>5670.1372802159813</v>
      </c>
      <c r="T43" s="9">
        <v>5785.3645922994983</v>
      </c>
      <c r="U43" s="10">
        <v>1.6183097301034843E-2</v>
      </c>
    </row>
    <row r="44" spans="1:21" ht="15" customHeight="1" thickBot="1">
      <c r="A44" s="36"/>
      <c r="B44" s="8" t="s">
        <v>157</v>
      </c>
      <c r="C44" s="9">
        <v>231.93140783639112</v>
      </c>
      <c r="D44" s="9">
        <v>232.05263543794459</v>
      </c>
      <c r="E44" s="9">
        <v>232.05263192343475</v>
      </c>
      <c r="F44" s="9">
        <v>223.43733977986588</v>
      </c>
      <c r="G44" s="9">
        <v>216.16800533284922</v>
      </c>
      <c r="H44" s="9">
        <v>218.99509263135312</v>
      </c>
      <c r="I44" s="9">
        <v>219.08565172699144</v>
      </c>
      <c r="J44" s="9">
        <v>219.11553832660434</v>
      </c>
      <c r="K44" s="9">
        <v>219.10757708883344</v>
      </c>
      <c r="L44" s="9">
        <v>228.33410477403251</v>
      </c>
      <c r="M44" s="9">
        <v>233.24818816323835</v>
      </c>
      <c r="N44" s="9">
        <v>233.2299586924554</v>
      </c>
      <c r="O44" s="9">
        <v>233.31073097101643</v>
      </c>
      <c r="P44" s="9">
        <v>233.32761935723835</v>
      </c>
      <c r="Q44" s="9">
        <v>228.3072284257079</v>
      </c>
      <c r="R44" s="9">
        <v>228.27085666533657</v>
      </c>
      <c r="S44" s="9">
        <v>233.24818816323835</v>
      </c>
      <c r="T44" s="9">
        <v>233.24665622378842</v>
      </c>
      <c r="U44" s="10">
        <v>3.326925040851858E-4</v>
      </c>
    </row>
    <row r="45" spans="1:21" ht="15" customHeight="1" thickBot="1">
      <c r="A45" s="56" t="s">
        <v>158</v>
      </c>
      <c r="B45" s="57"/>
      <c r="C45" s="14">
        <v>4635.5256770020214</v>
      </c>
      <c r="D45" s="14">
        <v>4835.4632285680545</v>
      </c>
      <c r="E45" s="14">
        <v>4794.511289072293</v>
      </c>
      <c r="F45" s="14">
        <v>4760.7016502348806</v>
      </c>
      <c r="G45" s="14">
        <v>4750.3037016811249</v>
      </c>
      <c r="H45" s="14">
        <v>4793.8432852423066</v>
      </c>
      <c r="I45" s="14">
        <v>4828.398390910208</v>
      </c>
      <c r="J45" s="14">
        <v>4880.3319421603264</v>
      </c>
      <c r="K45" s="14">
        <v>4955.4418185422937</v>
      </c>
      <c r="L45" s="14">
        <v>5074.1253980176944</v>
      </c>
      <c r="M45" s="14">
        <v>5202.2980022251995</v>
      </c>
      <c r="N45" s="14">
        <v>5316.5107698227457</v>
      </c>
      <c r="O45" s="14">
        <v>5474.6917991413056</v>
      </c>
      <c r="P45" s="14">
        <v>5545.9229853271845</v>
      </c>
      <c r="Q45" s="14">
        <v>5644.4439903478578</v>
      </c>
      <c r="R45" s="14">
        <v>5784.2362771662538</v>
      </c>
      <c r="S45" s="14">
        <v>5903.3854683792197</v>
      </c>
      <c r="T45" s="14">
        <v>6018.611248523287</v>
      </c>
      <c r="U45" s="15">
        <v>1.5477790731256436E-2</v>
      </c>
    </row>
    <row r="46" spans="1:21" ht="15" customHeight="1">
      <c r="A46" s="33"/>
      <c r="B46" s="8" t="s">
        <v>159</v>
      </c>
      <c r="C46" s="9">
        <v>999.55191685532452</v>
      </c>
      <c r="D46" s="9">
        <v>962.87698303263016</v>
      </c>
      <c r="E46" s="9">
        <v>952.96550944862383</v>
      </c>
      <c r="F46" s="9">
        <v>943.83254844463875</v>
      </c>
      <c r="G46" s="9">
        <v>939.21643162798864</v>
      </c>
      <c r="H46" s="9">
        <v>944.21171920327947</v>
      </c>
      <c r="I46" s="9">
        <v>946.65343940118476</v>
      </c>
      <c r="J46" s="9">
        <v>951.31213721828544</v>
      </c>
      <c r="K46" s="9">
        <v>958.70351952024077</v>
      </c>
      <c r="L46" s="9">
        <v>972.75690320364731</v>
      </c>
      <c r="M46" s="9">
        <v>990.28231120334783</v>
      </c>
      <c r="N46" s="9">
        <v>1007.7443447763407</v>
      </c>
      <c r="O46" s="9">
        <v>1033.5537698027267</v>
      </c>
      <c r="P46" s="9">
        <v>1042.5624958854467</v>
      </c>
      <c r="Q46" s="9">
        <v>1057.5005163656906</v>
      </c>
      <c r="R46" s="9">
        <v>1081.2946536042207</v>
      </c>
      <c r="S46" s="9">
        <v>1099.3324013921665</v>
      </c>
      <c r="T46" s="9">
        <v>1117.6654723851548</v>
      </c>
      <c r="U46" s="10">
        <v>6.5916471913742836E-3</v>
      </c>
    </row>
    <row r="47" spans="1:21" ht="15" customHeight="1">
      <c r="A47" s="33"/>
      <c r="B47" s="8" t="s">
        <v>160</v>
      </c>
      <c r="C47" s="9">
        <v>36.252847630896689</v>
      </c>
      <c r="D47" s="9">
        <v>33.705223955914214</v>
      </c>
      <c r="E47" s="9">
        <v>33.39765332796312</v>
      </c>
      <c r="F47" s="9">
        <v>33.10961274898937</v>
      </c>
      <c r="G47" s="9">
        <v>32.969877315286553</v>
      </c>
      <c r="H47" s="9">
        <v>33.119061754393528</v>
      </c>
      <c r="I47" s="9">
        <v>33.113255326176869</v>
      </c>
      <c r="J47" s="9">
        <v>33.181076932650157</v>
      </c>
      <c r="K47" s="9">
        <v>33.25741986347473</v>
      </c>
      <c r="L47" s="9">
        <v>33.598277651594195</v>
      </c>
      <c r="M47" s="9">
        <v>33.886515204816568</v>
      </c>
      <c r="N47" s="9">
        <v>34.105186477275652</v>
      </c>
      <c r="O47" s="9">
        <v>34.6084131392644</v>
      </c>
      <c r="P47" s="9">
        <v>34.547253827660107</v>
      </c>
      <c r="Q47" s="9">
        <v>34.714562234494835</v>
      </c>
      <c r="R47" s="9">
        <v>35.212142067056433</v>
      </c>
      <c r="S47" s="9">
        <v>35.554275550626194</v>
      </c>
      <c r="T47" s="9">
        <v>35.936231343634915</v>
      </c>
      <c r="U47" s="10">
        <v>-5.1586203612874471E-4</v>
      </c>
    </row>
    <row r="48" spans="1:21" ht="15" customHeight="1" thickBot="1">
      <c r="A48" s="33"/>
      <c r="B48" s="8" t="s">
        <v>161</v>
      </c>
      <c r="C48" s="9">
        <v>37.939381455732899</v>
      </c>
      <c r="D48" s="9">
        <v>37.959211888623408</v>
      </c>
      <c r="E48" s="9">
        <v>37.959211313719251</v>
      </c>
      <c r="F48" s="9">
        <v>36.549920273594104</v>
      </c>
      <c r="G48" s="9">
        <v>35.360801235825768</v>
      </c>
      <c r="H48" s="9">
        <v>35.823256685163869</v>
      </c>
      <c r="I48" s="9">
        <v>35.838070358334569</v>
      </c>
      <c r="J48" s="9">
        <v>35.842959213680665</v>
      </c>
      <c r="K48" s="9">
        <v>35.841656912972589</v>
      </c>
      <c r="L48" s="9">
        <v>37.350933973057437</v>
      </c>
      <c r="M48" s="9">
        <v>38.154780618699661</v>
      </c>
      <c r="N48" s="9">
        <v>38.151798638586563</v>
      </c>
      <c r="O48" s="9">
        <v>38.165011382457536</v>
      </c>
      <c r="P48" s="9">
        <v>38.167773987716657</v>
      </c>
      <c r="Q48" s="9">
        <v>37.346537535159115</v>
      </c>
      <c r="R48" s="9">
        <v>37.340587836048428</v>
      </c>
      <c r="S48" s="9">
        <v>38.154780618699661</v>
      </c>
      <c r="T48" s="9">
        <v>38.154530023768594</v>
      </c>
      <c r="U48" s="10">
        <v>3.326925040851858E-4</v>
      </c>
    </row>
    <row r="49" spans="1:21" ht="15" customHeight="1" thickBot="1">
      <c r="A49" s="56" t="s">
        <v>162</v>
      </c>
      <c r="B49" s="57"/>
      <c r="C49" s="14">
        <v>24957.10678929212</v>
      </c>
      <c r="D49" s="14">
        <v>24766.935842326569</v>
      </c>
      <c r="E49" s="14">
        <v>24574.803448237151</v>
      </c>
      <c r="F49" s="14">
        <v>24422.389790053458</v>
      </c>
      <c r="G49" s="14">
        <v>24386.875351568673</v>
      </c>
      <c r="H49" s="14">
        <v>24607.933879316512</v>
      </c>
      <c r="I49" s="14">
        <v>24793.669477085325</v>
      </c>
      <c r="J49" s="14">
        <v>25065.960362540289</v>
      </c>
      <c r="K49" s="14">
        <v>25386.385194001807</v>
      </c>
      <c r="L49" s="14">
        <v>25908.651003747091</v>
      </c>
      <c r="M49" s="14">
        <v>26476.127128781936</v>
      </c>
      <c r="N49" s="14">
        <v>27008.752742331035</v>
      </c>
      <c r="O49" s="14">
        <v>27774.096642353477</v>
      </c>
      <c r="P49" s="14">
        <v>28105.907413338151</v>
      </c>
      <c r="Q49" s="14">
        <v>28579.122530455516</v>
      </c>
      <c r="R49" s="14">
        <v>29244.500572112116</v>
      </c>
      <c r="S49" s="14">
        <v>29773.70673371154</v>
      </c>
      <c r="T49" s="14">
        <v>30300.679680374556</v>
      </c>
      <c r="U49" s="15">
        <v>1.1477812778476704E-2</v>
      </c>
    </row>
    <row r="50" spans="1:21" ht="15" customHeight="1" thickBot="1">
      <c r="A50" s="56" t="s">
        <v>163</v>
      </c>
      <c r="B50" s="57"/>
      <c r="C50" s="14">
        <v>179.02321070787599</v>
      </c>
      <c r="D50" s="14">
        <v>179.116152673432</v>
      </c>
      <c r="E50" s="14">
        <v>179.116156762846</v>
      </c>
      <c r="F50" s="14">
        <v>172.46673994654</v>
      </c>
      <c r="G50" s="14">
        <v>172.443193431325</v>
      </c>
      <c r="H50" s="14">
        <v>169.03765068348301</v>
      </c>
      <c r="I50" s="14">
        <v>169.107277914674</v>
      </c>
      <c r="J50" s="14">
        <v>169.13050245971499</v>
      </c>
      <c r="K50" s="14">
        <v>169.12476599819399</v>
      </c>
      <c r="L50" s="14">
        <v>176.24596125291001</v>
      </c>
      <c r="M50" s="14">
        <v>180.03903121806201</v>
      </c>
      <c r="N50" s="14">
        <v>180.02524266895799</v>
      </c>
      <c r="O50" s="14">
        <v>180.08725764652601</v>
      </c>
      <c r="P50" s="14">
        <v>180.100606655045</v>
      </c>
      <c r="Q50" s="14">
        <v>176.225234039133</v>
      </c>
      <c r="R50" s="14">
        <v>176.197555498615</v>
      </c>
      <c r="S50" s="14">
        <v>180.03903121806201</v>
      </c>
      <c r="T50" s="14">
        <v>180.03781375244299</v>
      </c>
      <c r="U50" s="15">
        <v>3.3249285386083294E-4</v>
      </c>
    </row>
    <row r="51" spans="1:21" ht="15" customHeight="1" thickBot="1">
      <c r="A51" s="56" t="s">
        <v>187</v>
      </c>
      <c r="B51" s="57"/>
      <c r="C51" s="14">
        <v>4610.9879999999994</v>
      </c>
      <c r="D51" s="14">
        <v>4626.8175929999998</v>
      </c>
      <c r="E51" s="14">
        <v>4646.4854880000003</v>
      </c>
      <c r="F51" s="14">
        <v>4681.4500529999996</v>
      </c>
      <c r="G51" s="14">
        <v>4724.5498079999998</v>
      </c>
      <c r="H51" s="14">
        <v>4802.1995159999997</v>
      </c>
      <c r="I51" s="14">
        <v>4871.5255739999993</v>
      </c>
      <c r="J51" s="14">
        <v>4974.7440689999994</v>
      </c>
      <c r="K51" s="14">
        <v>5048.2706909999997</v>
      </c>
      <c r="L51" s="14">
        <v>5156.0792339999998</v>
      </c>
      <c r="M51" s="14">
        <v>5269.4923680000002</v>
      </c>
      <c r="N51" s="14">
        <v>5399.1151559999989</v>
      </c>
      <c r="O51" s="14">
        <v>5501.8070099999995</v>
      </c>
      <c r="P51" s="14">
        <v>5619.4772459999995</v>
      </c>
      <c r="Q51" s="14">
        <v>5722.1984160000002</v>
      </c>
      <c r="R51" s="14">
        <v>5844.1278479999992</v>
      </c>
      <c r="S51" s="14">
        <v>5940.7146449999991</v>
      </c>
      <c r="T51" s="14">
        <v>6026.9183429999994</v>
      </c>
      <c r="U51" s="15">
        <v>1.5877294898741567E-2</v>
      </c>
    </row>
    <row r="52" spans="1:21" ht="15" customHeight="1" thickBot="1">
      <c r="A52" s="56" t="s">
        <v>165</v>
      </c>
      <c r="B52" s="57"/>
      <c r="C52" s="14">
        <v>113.81761499999999</v>
      </c>
      <c r="D52" s="14">
        <v>267.65366999999998</v>
      </c>
      <c r="E52" s="14">
        <v>270.78902999999997</v>
      </c>
      <c r="F52" s="14">
        <v>254.57866499999997</v>
      </c>
      <c r="G52" s="14">
        <v>258.94942500000002</v>
      </c>
      <c r="H52" s="14">
        <v>263.15510999999998</v>
      </c>
      <c r="I52" s="14">
        <v>267.518415</v>
      </c>
      <c r="J52" s="14">
        <v>272.540955</v>
      </c>
      <c r="K52" s="14">
        <v>276.07462500000003</v>
      </c>
      <c r="L52" s="14">
        <v>280.89161999999999</v>
      </c>
      <c r="M52" s="14">
        <v>286.064325</v>
      </c>
      <c r="N52" s="14">
        <v>290.19226499999996</v>
      </c>
      <c r="O52" s="14">
        <v>294.17962499999999</v>
      </c>
      <c r="P52" s="14">
        <v>156.10450499999999</v>
      </c>
      <c r="Q52" s="14">
        <v>158.56891499999998</v>
      </c>
      <c r="R52" s="14">
        <v>160.87570499999998</v>
      </c>
      <c r="S52" s="14">
        <v>163.82788500000001</v>
      </c>
      <c r="T52" s="14">
        <v>166.15597499999998</v>
      </c>
      <c r="U52" s="15">
        <v>2.2504168495917742E-2</v>
      </c>
    </row>
    <row r="53" spans="1:21" ht="15" customHeight="1" thickBot="1">
      <c r="A53" s="56" t="s">
        <v>166</v>
      </c>
      <c r="B53" s="57"/>
      <c r="C53" s="14">
        <v>29860.935614999995</v>
      </c>
      <c r="D53" s="14">
        <v>29840.523258000001</v>
      </c>
      <c r="E53" s="14">
        <v>29671.194122999994</v>
      </c>
      <c r="F53" s="14">
        <v>29530.885247999999</v>
      </c>
      <c r="G53" s="14">
        <v>29542.817777999997</v>
      </c>
      <c r="H53" s="14">
        <v>29842.326155999996</v>
      </c>
      <c r="I53" s="14">
        <v>30101.820743999997</v>
      </c>
      <c r="J53" s="14">
        <v>30482.375889000003</v>
      </c>
      <c r="K53" s="14">
        <v>30879.855275999998</v>
      </c>
      <c r="L53" s="14">
        <v>31521.867818999999</v>
      </c>
      <c r="M53" s="14">
        <v>32211.722852999996</v>
      </c>
      <c r="N53" s="14">
        <v>32878.085405999991</v>
      </c>
      <c r="O53" s="14">
        <v>33750.170534999997</v>
      </c>
      <c r="P53" s="14">
        <v>34061.589770993203</v>
      </c>
      <c r="Q53" s="14">
        <v>34636.115095494657</v>
      </c>
      <c r="R53" s="14">
        <v>35425.701680610728</v>
      </c>
      <c r="S53" s="14">
        <v>36058.288294929596</v>
      </c>
      <c r="T53" s="14">
        <v>36673.791812127005</v>
      </c>
      <c r="U53" s="15">
        <v>1.2162263435703924E-2</v>
      </c>
    </row>
    <row r="54" spans="1:21" ht="15" customHeight="1">
      <c r="A54" s="33"/>
      <c r="B54" s="8" t="s">
        <v>105</v>
      </c>
      <c r="C54" s="9">
        <v>5781.3624666909927</v>
      </c>
      <c r="D54" s="9">
        <v>6062.0091359804592</v>
      </c>
      <c r="E54" s="9">
        <v>6046.082088981264</v>
      </c>
      <c r="F54" s="9">
        <v>6009.3914223666516</v>
      </c>
      <c r="G54" s="9">
        <v>5987.6312571339795</v>
      </c>
      <c r="H54" s="9">
        <v>5972.6725419884469</v>
      </c>
      <c r="I54" s="9">
        <v>5964.7371891124949</v>
      </c>
      <c r="J54" s="9">
        <v>5963.7552517876256</v>
      </c>
      <c r="K54" s="9">
        <v>5977.4178709627304</v>
      </c>
      <c r="L54" s="9">
        <v>6010.5050727232911</v>
      </c>
      <c r="M54" s="9">
        <v>6054.2677071141024</v>
      </c>
      <c r="N54" s="9">
        <v>6087.6948741021652</v>
      </c>
      <c r="O54" s="9">
        <v>6151.9188841423675</v>
      </c>
      <c r="P54" s="9">
        <v>6198.6267614511908</v>
      </c>
      <c r="Q54" s="9">
        <v>6251.1775082932973</v>
      </c>
      <c r="R54" s="9">
        <v>6300.6618420648656</v>
      </c>
      <c r="S54" s="9">
        <v>6369.2641088812852</v>
      </c>
      <c r="T54" s="9">
        <v>6440.0900929689105</v>
      </c>
      <c r="U54" s="10">
        <v>6.367430784703032E-3</v>
      </c>
    </row>
    <row r="55" spans="1:21" ht="15" customHeight="1">
      <c r="A55" s="33"/>
      <c r="B55" s="8" t="s">
        <v>167</v>
      </c>
      <c r="C55" s="9">
        <v>293.06026980656219</v>
      </c>
      <c r="D55" s="9">
        <v>320.96467351169991</v>
      </c>
      <c r="E55" s="9">
        <v>323.64500351672621</v>
      </c>
      <c r="F55" s="9">
        <v>325.55209906958277</v>
      </c>
      <c r="G55" s="9">
        <v>328.64872659653662</v>
      </c>
      <c r="H55" s="9">
        <v>332.29845278793704</v>
      </c>
      <c r="I55" s="9">
        <v>336.36484628736963</v>
      </c>
      <c r="J55" s="9">
        <v>340.92006403831772</v>
      </c>
      <c r="K55" s="9">
        <v>345.72502202969139</v>
      </c>
      <c r="L55" s="9">
        <v>352.19008576424585</v>
      </c>
      <c r="M55" s="9">
        <v>357.7335535087953</v>
      </c>
      <c r="N55" s="9">
        <v>363.15617407264017</v>
      </c>
      <c r="O55" s="9">
        <v>368.51187115167517</v>
      </c>
      <c r="P55" s="9">
        <v>372.83808661890066</v>
      </c>
      <c r="Q55" s="9">
        <v>377.66296185300695</v>
      </c>
      <c r="R55" s="9">
        <v>382.25429823931694</v>
      </c>
      <c r="S55" s="9">
        <v>388.36202272715417</v>
      </c>
      <c r="T55" s="9">
        <v>394.84818921124111</v>
      </c>
      <c r="U55" s="10">
        <v>1.7691321234245549E-2</v>
      </c>
    </row>
    <row r="56" spans="1:21" ht="15" customHeight="1" thickBot="1">
      <c r="A56" s="33"/>
      <c r="B56" s="8" t="s">
        <v>168</v>
      </c>
      <c r="C56" s="9">
        <v>303.71700689043718</v>
      </c>
      <c r="D56" s="9">
        <v>332.63611618485271</v>
      </c>
      <c r="E56" s="9">
        <v>335.41391273551631</v>
      </c>
      <c r="F56" s="9">
        <v>337.39035721756761</v>
      </c>
      <c r="G56" s="9">
        <v>340.59958938186526</v>
      </c>
      <c r="H56" s="9">
        <v>344.38203288931658</v>
      </c>
      <c r="I56" s="9">
        <v>348.59629524327397</v>
      </c>
      <c r="J56" s="9">
        <v>353.31715727607479</v>
      </c>
      <c r="K56" s="9">
        <v>358.29684101258937</v>
      </c>
      <c r="L56" s="9">
        <v>364.99699797385477</v>
      </c>
      <c r="M56" s="9">
        <v>370.74204636366062</v>
      </c>
      <c r="N56" s="9">
        <v>376.36185312982707</v>
      </c>
      <c r="O56" s="9">
        <v>381.91230282991802</v>
      </c>
      <c r="P56" s="9">
        <v>386.39583522322437</v>
      </c>
      <c r="Q56" s="9">
        <v>391.39616046584359</v>
      </c>
      <c r="R56" s="9">
        <v>396.15445453892846</v>
      </c>
      <c r="S56" s="9">
        <v>402.4842780990507</v>
      </c>
      <c r="T56" s="9">
        <v>409.20630518255899</v>
      </c>
      <c r="U56" s="10">
        <v>1.7691321234245549E-2</v>
      </c>
    </row>
    <row r="57" spans="1:21" ht="15" customHeight="1" thickBot="1">
      <c r="A57" s="56" t="s">
        <v>169</v>
      </c>
      <c r="B57" s="57"/>
      <c r="C57" s="14">
        <v>6378.139743387992</v>
      </c>
      <c r="D57" s="14">
        <v>6715.6099256770121</v>
      </c>
      <c r="E57" s="14">
        <v>6705.1410052335068</v>
      </c>
      <c r="F57" s="14">
        <v>6672.3338786538025</v>
      </c>
      <c r="G57" s="14">
        <v>6656.8795731123819</v>
      </c>
      <c r="H57" s="14">
        <v>6649.3530276657002</v>
      </c>
      <c r="I57" s="14">
        <v>6649.6983306431384</v>
      </c>
      <c r="J57" s="14">
        <v>6657.9924731020183</v>
      </c>
      <c r="K57" s="14">
        <v>6681.4397340050109</v>
      </c>
      <c r="L57" s="14">
        <v>6727.6921564613913</v>
      </c>
      <c r="M57" s="14">
        <v>6782.7433069865583</v>
      </c>
      <c r="N57" s="14">
        <v>6827.2129013046324</v>
      </c>
      <c r="O57" s="14">
        <v>6902.3430581239609</v>
      </c>
      <c r="P57" s="14">
        <v>6957.8606832933165</v>
      </c>
      <c r="Q57" s="14">
        <v>7020.2366306121476</v>
      </c>
      <c r="R57" s="14">
        <v>7079.0705948431114</v>
      </c>
      <c r="S57" s="14">
        <v>7160.1104097074895</v>
      </c>
      <c r="T57" s="14">
        <v>7244.1445873627108</v>
      </c>
      <c r="U57" s="15">
        <v>7.5173509942740857E-3</v>
      </c>
    </row>
    <row r="58" spans="1:21" ht="15" customHeight="1" thickBot="1">
      <c r="A58" s="56" t="s">
        <v>170</v>
      </c>
      <c r="B58" s="57"/>
      <c r="C58" s="14">
        <v>1194.46272</v>
      </c>
      <c r="D58" s="14">
        <v>1152.0053858859044</v>
      </c>
      <c r="E58" s="14">
        <v>1159.2351577431309</v>
      </c>
      <c r="F58" s="14">
        <v>1167.411250266043</v>
      </c>
      <c r="G58" s="14">
        <v>1175.3193609972539</v>
      </c>
      <c r="H58" s="14">
        <v>1183.7250194089067</v>
      </c>
      <c r="I58" s="14">
        <v>1187.4002715474883</v>
      </c>
      <c r="J58" s="14">
        <v>1191.0348947248233</v>
      </c>
      <c r="K58" s="14">
        <v>1196.3056306554734</v>
      </c>
      <c r="L58" s="14">
        <v>1201.7431691600509</v>
      </c>
      <c r="M58" s="14">
        <v>1209.4710080941143</v>
      </c>
      <c r="N58" s="14">
        <v>1218.3185733459129</v>
      </c>
      <c r="O58" s="14">
        <v>1228.7540453846639</v>
      </c>
      <c r="P58" s="14">
        <v>1237.9633363568448</v>
      </c>
      <c r="Q58" s="14">
        <v>1247.0461152689306</v>
      </c>
      <c r="R58" s="14">
        <v>1255.8111841338009</v>
      </c>
      <c r="S58" s="14">
        <v>1265.2030773056194</v>
      </c>
      <c r="T58" s="14">
        <v>1274.6284852846998</v>
      </c>
      <c r="U58" s="15">
        <v>3.8283845832387531E-3</v>
      </c>
    </row>
    <row r="59" spans="1:21" ht="15" customHeight="1" thickBot="1">
      <c r="A59" s="56" t="s">
        <v>191</v>
      </c>
      <c r="B59" s="57"/>
      <c r="C59" s="14">
        <v>51729.693786999997</v>
      </c>
      <c r="D59" s="14">
        <v>51821.986466000002</v>
      </c>
      <c r="E59" s="14">
        <v>52006.462817999993</v>
      </c>
      <c r="F59" s="14">
        <v>52295.461167999994</v>
      </c>
      <c r="G59" s="14">
        <v>52700.575950999992</v>
      </c>
      <c r="H59" s="14">
        <v>53496.810050999993</v>
      </c>
      <c r="I59" s="14">
        <v>54312.288893999998</v>
      </c>
      <c r="J59" s="14">
        <v>55331.582983</v>
      </c>
      <c r="K59" s="14">
        <v>56318.087962999998</v>
      </c>
      <c r="L59" s="14">
        <v>57734.063211999994</v>
      </c>
      <c r="M59" s="14">
        <v>59099.708092999994</v>
      </c>
      <c r="N59" s="14">
        <v>60687.089271999983</v>
      </c>
      <c r="O59" s="14">
        <v>62224.546735999997</v>
      </c>
      <c r="P59" s="14">
        <v>63292.211970993201</v>
      </c>
      <c r="Q59" s="14">
        <v>64811.225802494657</v>
      </c>
      <c r="R59" s="14">
        <v>66525.05968561073</v>
      </c>
      <c r="S59" s="14">
        <v>68117.220860929592</v>
      </c>
      <c r="T59" s="14">
        <v>69491.281526127001</v>
      </c>
      <c r="U59" s="15">
        <v>1.7514513411993393E-2</v>
      </c>
    </row>
    <row r="60" spans="1:21" ht="15" customHeight="1" thickBot="1">
      <c r="A60" s="56" t="s">
        <v>192</v>
      </c>
      <c r="B60" s="57"/>
      <c r="C60" s="14">
        <v>49024.823138474261</v>
      </c>
      <c r="D60" s="14">
        <v>49014.292440443023</v>
      </c>
      <c r="E60" s="14">
        <v>49160.473309258065</v>
      </c>
      <c r="F60" s="14">
        <v>49491.458742199437</v>
      </c>
      <c r="G60" s="14">
        <v>50164.77139921872</v>
      </c>
      <c r="H60" s="14">
        <v>51361.292186226165</v>
      </c>
      <c r="I60" s="14">
        <v>52704.317164818232</v>
      </c>
      <c r="J60" s="14">
        <v>53498.913108947643</v>
      </c>
      <c r="K60" s="14">
        <v>54829.586722105232</v>
      </c>
      <c r="L60" s="14">
        <v>55949.580225741411</v>
      </c>
      <c r="M60" s="14">
        <v>57924.85808277184</v>
      </c>
      <c r="N60" s="14">
        <v>59527.698391685044</v>
      </c>
      <c r="O60" s="14">
        <v>61335.731633367875</v>
      </c>
      <c r="P60" s="14">
        <v>62279.20284810663</v>
      </c>
      <c r="Q60" s="14">
        <v>63377.430538149652</v>
      </c>
      <c r="R60" s="14">
        <v>64658.605649367259</v>
      </c>
      <c r="S60" s="14">
        <v>66341.372798841359</v>
      </c>
      <c r="T60" s="14">
        <v>67688.392811722049</v>
      </c>
      <c r="U60" s="15">
        <v>1.9156945774809975E-2</v>
      </c>
    </row>
    <row r="61" spans="1:21" ht="15" customHeight="1" thickBot="1">
      <c r="A61" s="56" t="s">
        <v>193</v>
      </c>
      <c r="B61" s="57"/>
      <c r="C61" s="14">
        <v>64723.235214116903</v>
      </c>
      <c r="D61" s="14">
        <v>65154.251115810694</v>
      </c>
      <c r="E61" s="14">
        <v>65380.007253396288</v>
      </c>
      <c r="F61" s="14">
        <v>65694.03672677312</v>
      </c>
      <c r="G61" s="14">
        <v>66138.5946558492</v>
      </c>
      <c r="H61" s="14">
        <v>66993.061190490203</v>
      </c>
      <c r="I61" s="14">
        <v>67860.858744482728</v>
      </c>
      <c r="J61" s="14">
        <v>68943.087672982132</v>
      </c>
      <c r="K61" s="14">
        <v>70020.516111717123</v>
      </c>
      <c r="L61" s="14">
        <v>71552.594315277471</v>
      </c>
      <c r="M61" s="14">
        <v>73062.372337810099</v>
      </c>
      <c r="N61" s="14">
        <v>74782.66656950202</v>
      </c>
      <c r="O61" s="14">
        <v>76490.229753559455</v>
      </c>
      <c r="P61" s="14">
        <v>77707.128771118674</v>
      </c>
      <c r="Q61" s="14">
        <v>79391.644419777411</v>
      </c>
      <c r="R61" s="14">
        <v>81256.514403723413</v>
      </c>
      <c r="S61" s="14">
        <v>83019.816795685052</v>
      </c>
      <c r="T61" s="14">
        <v>84574.079771626479</v>
      </c>
      <c r="U61" s="15">
        <v>1.5860198395521108E-2</v>
      </c>
    </row>
    <row r="62" spans="1:21" ht="15" customHeight="1" thickBot="1">
      <c r="A62" s="56" t="s">
        <v>194</v>
      </c>
      <c r="B62" s="57"/>
      <c r="C62" s="14">
        <v>61338.951132924682</v>
      </c>
      <c r="D62" s="14">
        <v>61624.220445961291</v>
      </c>
      <c r="E62" s="14">
        <v>61802.167026580559</v>
      </c>
      <c r="F62" s="14">
        <v>62171.623228004326</v>
      </c>
      <c r="G62" s="14">
        <v>62956.190168796595</v>
      </c>
      <c r="H62" s="14">
        <v>64318.791848976376</v>
      </c>
      <c r="I62" s="14">
        <v>65851.767531404068</v>
      </c>
      <c r="J62" s="14">
        <v>66659.583153669097</v>
      </c>
      <c r="K62" s="14">
        <v>68169.856245763265</v>
      </c>
      <c r="L62" s="14">
        <v>69340.998940300706</v>
      </c>
      <c r="M62" s="14">
        <v>71609.956891810012</v>
      </c>
      <c r="N62" s="14">
        <v>73353.988037273972</v>
      </c>
      <c r="O62" s="14">
        <v>75397.643708743301</v>
      </c>
      <c r="P62" s="14">
        <v>76463.404971505835</v>
      </c>
      <c r="Q62" s="14">
        <v>77635.291837517536</v>
      </c>
      <c r="R62" s="14">
        <v>78976.748703449877</v>
      </c>
      <c r="S62" s="14">
        <v>80855.45103166574</v>
      </c>
      <c r="T62" s="14">
        <v>82379.88144051467</v>
      </c>
      <c r="U62" s="15">
        <v>1.7499960427364014E-2</v>
      </c>
    </row>
    <row r="63" spans="1:21" ht="15" customHeight="1">
      <c r="A63" s="29" t="s">
        <v>199</v>
      </c>
      <c r="B63" s="35"/>
      <c r="C63" s="30"/>
      <c r="D63" s="30"/>
      <c r="E63" s="30"/>
      <c r="F63" s="30"/>
      <c r="G63" s="30"/>
      <c r="H63" s="30"/>
      <c r="I63" s="30"/>
      <c r="J63" s="30"/>
      <c r="K63" s="30"/>
      <c r="L63" s="30"/>
      <c r="M63" s="30"/>
      <c r="N63" s="30"/>
      <c r="O63" s="30"/>
      <c r="P63" s="30"/>
      <c r="Q63" s="30"/>
      <c r="R63" s="30"/>
      <c r="S63" s="30"/>
      <c r="T63" s="30"/>
      <c r="U63" s="42"/>
    </row>
    <row r="64" spans="1:21" ht="15" customHeight="1">
      <c r="A64" s="29" t="s">
        <v>200</v>
      </c>
    </row>
    <row r="65" spans="1:1" ht="15" customHeight="1">
      <c r="A65" s="29" t="s">
        <v>174</v>
      </c>
    </row>
    <row r="66" spans="1:1" ht="15" customHeight="1"/>
    <row r="67" spans="1:1" ht="15" customHeight="1"/>
    <row r="68" spans="1:1" ht="15" customHeight="1"/>
    <row r="95" spans="3:22">
      <c r="C95" t="s">
        <v>201</v>
      </c>
      <c r="D95" s="19">
        <f t="shared" ref="D95:V95" si="0">D13-SUM(D6:D12)</f>
        <v>0</v>
      </c>
      <c r="E95" s="19">
        <f t="shared" si="0"/>
        <v>0</v>
      </c>
      <c r="F95" s="19">
        <f t="shared" si="0"/>
        <v>0</v>
      </c>
      <c r="G95" s="19">
        <f t="shared" si="0"/>
        <v>0</v>
      </c>
      <c r="H95" s="19">
        <f t="shared" si="0"/>
        <v>0</v>
      </c>
      <c r="I95" s="19">
        <f t="shared" si="0"/>
        <v>0</v>
      </c>
      <c r="J95" s="19">
        <f t="shared" si="0"/>
        <v>0</v>
      </c>
      <c r="K95" s="19">
        <f t="shared" si="0"/>
        <v>0</v>
      </c>
      <c r="L95" s="19">
        <f t="shared" si="0"/>
        <v>0</v>
      </c>
      <c r="M95" s="19">
        <f t="shared" si="0"/>
        <v>0</v>
      </c>
      <c r="N95" s="19">
        <f t="shared" si="0"/>
        <v>0</v>
      </c>
      <c r="O95" s="19">
        <f t="shared" si="0"/>
        <v>0</v>
      </c>
      <c r="P95" s="19">
        <f t="shared" si="0"/>
        <v>0</v>
      </c>
      <c r="Q95" s="19">
        <f t="shared" si="0"/>
        <v>0</v>
      </c>
      <c r="R95" s="19">
        <f t="shared" si="0"/>
        <v>0</v>
      </c>
      <c r="S95" s="19">
        <f t="shared" si="0"/>
        <v>0</v>
      </c>
      <c r="T95" s="19">
        <f t="shared" si="0"/>
        <v>0</v>
      </c>
      <c r="U95" s="19">
        <f t="shared" si="0"/>
        <v>-0.13629248885696743</v>
      </c>
      <c r="V95" s="19">
        <f t="shared" si="0"/>
        <v>0</v>
      </c>
    </row>
    <row r="96" spans="3:22">
      <c r="C96" t="s">
        <v>201</v>
      </c>
      <c r="D96" s="47">
        <f t="shared" ref="D96:V96" si="1">D19-SUM(D14:D18)-D13</f>
        <v>0</v>
      </c>
      <c r="E96" s="47">
        <f t="shared" si="1"/>
        <v>0</v>
      </c>
      <c r="F96" s="47">
        <f t="shared" si="1"/>
        <v>0</v>
      </c>
      <c r="G96" s="47">
        <f t="shared" si="1"/>
        <v>0</v>
      </c>
      <c r="H96" s="47">
        <f t="shared" si="1"/>
        <v>0</v>
      </c>
      <c r="I96" s="47">
        <f t="shared" si="1"/>
        <v>0</v>
      </c>
      <c r="J96" s="47">
        <f t="shared" si="1"/>
        <v>0</v>
      </c>
      <c r="K96" s="47">
        <f t="shared" si="1"/>
        <v>0</v>
      </c>
      <c r="L96" s="47">
        <f t="shared" si="1"/>
        <v>0</v>
      </c>
      <c r="M96" s="47">
        <f t="shared" si="1"/>
        <v>0</v>
      </c>
      <c r="N96" s="47">
        <f t="shared" si="1"/>
        <v>0</v>
      </c>
      <c r="O96" s="47">
        <f t="shared" si="1"/>
        <v>0</v>
      </c>
      <c r="P96" s="47">
        <f t="shared" si="1"/>
        <v>0</v>
      </c>
      <c r="Q96" s="47">
        <f t="shared" si="1"/>
        <v>0</v>
      </c>
      <c r="R96" s="47">
        <f t="shared" si="1"/>
        <v>0</v>
      </c>
      <c r="S96" s="47">
        <f t="shared" si="1"/>
        <v>0</v>
      </c>
      <c r="T96" s="47">
        <f t="shared" si="1"/>
        <v>0</v>
      </c>
      <c r="U96" s="47">
        <f t="shared" si="1"/>
        <v>-9.1965834351654729E-2</v>
      </c>
      <c r="V96" s="47">
        <f t="shared" si="1"/>
        <v>0</v>
      </c>
    </row>
    <row r="97" spans="3:22">
      <c r="C97" t="s">
        <v>201</v>
      </c>
      <c r="D97" s="22">
        <f t="shared" ref="D97:V97" si="2">D25-SUM(D20:D22)-D19</f>
        <v>0</v>
      </c>
      <c r="E97" s="22">
        <f t="shared" si="2"/>
        <v>0</v>
      </c>
      <c r="F97" s="22">
        <f t="shared" si="2"/>
        <v>0</v>
      </c>
      <c r="G97" s="22">
        <f t="shared" si="2"/>
        <v>0</v>
      </c>
      <c r="H97" s="22">
        <f t="shared" si="2"/>
        <v>0</v>
      </c>
      <c r="I97" s="22">
        <f t="shared" si="2"/>
        <v>0</v>
      </c>
      <c r="J97" s="22">
        <f t="shared" si="2"/>
        <v>0</v>
      </c>
      <c r="K97" s="22">
        <f t="shared" si="2"/>
        <v>0</v>
      </c>
      <c r="L97" s="22">
        <f t="shared" si="2"/>
        <v>0</v>
      </c>
      <c r="M97" s="22">
        <f t="shared" si="2"/>
        <v>0</v>
      </c>
      <c r="N97" s="22">
        <f t="shared" si="2"/>
        <v>0</v>
      </c>
      <c r="O97" s="22">
        <f t="shared" si="2"/>
        <v>0</v>
      </c>
      <c r="P97" s="22">
        <f t="shared" si="2"/>
        <v>0</v>
      </c>
      <c r="Q97" s="22">
        <f t="shared" si="2"/>
        <v>0</v>
      </c>
      <c r="R97" s="22">
        <f t="shared" si="2"/>
        <v>0</v>
      </c>
      <c r="S97" s="22">
        <f t="shared" si="2"/>
        <v>0</v>
      </c>
      <c r="T97" s="22">
        <f t="shared" si="2"/>
        <v>0</v>
      </c>
      <c r="U97" s="22">
        <f t="shared" si="2"/>
        <v>-3.7517745335624797E-2</v>
      </c>
      <c r="V97" s="22">
        <f t="shared" si="2"/>
        <v>0</v>
      </c>
    </row>
  </sheetData>
  <mergeCells count="23">
    <mergeCell ref="A58:B58"/>
    <mergeCell ref="A59:B59"/>
    <mergeCell ref="A60:B60"/>
    <mergeCell ref="A61:B61"/>
    <mergeCell ref="A62:B62"/>
    <mergeCell ref="A57:B57"/>
    <mergeCell ref="A24:B24"/>
    <mergeCell ref="A25:B25"/>
    <mergeCell ref="A28:B28"/>
    <mergeCell ref="A35:B35"/>
    <mergeCell ref="A42:B42"/>
    <mergeCell ref="A45:B45"/>
    <mergeCell ref="A49:B49"/>
    <mergeCell ref="A50:B50"/>
    <mergeCell ref="A51:B51"/>
    <mergeCell ref="A52:B52"/>
    <mergeCell ref="A53:B53"/>
    <mergeCell ref="A23:B23"/>
    <mergeCell ref="A1:U1"/>
    <mergeCell ref="A2:U2"/>
    <mergeCell ref="A3:U3"/>
    <mergeCell ref="A13:B13"/>
    <mergeCell ref="A19:B19"/>
  </mergeCells>
  <pageMargins left="0.25" right="0.25" top="0.75" bottom="0.75" header="0.3" footer="0.3"/>
  <pageSetup scale="44"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F5314-FF0D-4055-BD1D-F6BF0E1AFA36}">
  <sheetPr>
    <pageSetUpPr fitToPage="1"/>
  </sheetPr>
  <dimension ref="A1:V97"/>
  <sheetViews>
    <sheetView topLeftCell="A18" zoomScale="59" zoomScaleNormal="59" workbookViewId="0">
      <selection activeCell="M54" sqref="M54:M56"/>
    </sheetView>
  </sheetViews>
  <sheetFormatPr defaultRowHeight="14.45"/>
  <cols>
    <col min="1" max="1" width="14.140625" customWidth="1"/>
    <col min="2" max="2" width="40.7109375" customWidth="1"/>
    <col min="3" max="20" width="10.7109375" customWidth="1"/>
    <col min="21" max="21" width="15.28515625" customWidth="1"/>
  </cols>
  <sheetData>
    <row r="1" spans="1:21" ht="18.75" customHeight="1">
      <c r="A1" s="52" t="s">
        <v>202</v>
      </c>
      <c r="B1" s="52"/>
      <c r="C1" s="52"/>
      <c r="D1" s="52"/>
      <c r="E1" s="52"/>
      <c r="F1" s="52"/>
      <c r="G1" s="52"/>
      <c r="H1" s="52"/>
      <c r="I1" s="52"/>
      <c r="J1" s="52"/>
      <c r="K1" s="52"/>
      <c r="L1" s="52"/>
      <c r="M1" s="52"/>
      <c r="N1" s="52"/>
      <c r="O1" s="52"/>
      <c r="P1" s="52"/>
      <c r="Q1" s="52"/>
      <c r="R1" s="52"/>
      <c r="S1" s="52"/>
      <c r="T1" s="52"/>
      <c r="U1" s="52"/>
    </row>
    <row r="2" spans="1:21" ht="15.75" customHeight="1">
      <c r="A2" s="53" t="s">
        <v>1</v>
      </c>
      <c r="B2" s="53"/>
      <c r="C2" s="53"/>
      <c r="D2" s="53"/>
      <c r="E2" s="53"/>
      <c r="F2" s="53"/>
      <c r="G2" s="53"/>
      <c r="H2" s="53"/>
      <c r="I2" s="53"/>
      <c r="J2" s="53"/>
      <c r="K2" s="53"/>
      <c r="L2" s="53"/>
      <c r="M2" s="53"/>
      <c r="N2" s="53"/>
      <c r="O2" s="53"/>
      <c r="P2" s="53"/>
      <c r="Q2" s="53"/>
      <c r="R2" s="53"/>
      <c r="S2" s="53"/>
      <c r="T2" s="53"/>
      <c r="U2" s="53"/>
    </row>
    <row r="3" spans="1:21" ht="15.75" customHeight="1">
      <c r="A3" s="53" t="s">
        <v>203</v>
      </c>
      <c r="B3" s="53"/>
      <c r="C3" s="53"/>
      <c r="D3" s="53"/>
      <c r="E3" s="53"/>
      <c r="F3" s="53"/>
      <c r="G3" s="53"/>
      <c r="H3" s="53"/>
      <c r="I3" s="53"/>
      <c r="J3" s="53"/>
      <c r="K3" s="53"/>
      <c r="L3" s="53"/>
      <c r="M3" s="53"/>
      <c r="N3" s="53"/>
      <c r="O3" s="53"/>
      <c r="P3" s="53"/>
      <c r="Q3" s="53"/>
      <c r="R3" s="53"/>
      <c r="S3" s="53"/>
      <c r="T3" s="53"/>
      <c r="U3" s="53"/>
    </row>
    <row r="4" spans="1:21">
      <c r="A4" s="38"/>
    </row>
    <row r="5" spans="1:21" ht="43.9" customHeight="1" thickBot="1">
      <c r="A5" s="7" t="s">
        <v>128</v>
      </c>
      <c r="B5" s="7" t="s">
        <v>15</v>
      </c>
      <c r="C5" s="7">
        <v>2023</v>
      </c>
      <c r="D5" s="7">
        <v>2024</v>
      </c>
      <c r="E5" s="7">
        <v>2025</v>
      </c>
      <c r="F5" s="7">
        <v>2026</v>
      </c>
      <c r="G5" s="7">
        <v>2027</v>
      </c>
      <c r="H5" s="7">
        <v>2028</v>
      </c>
      <c r="I5" s="7">
        <v>2029</v>
      </c>
      <c r="J5" s="7">
        <v>2030</v>
      </c>
      <c r="K5" s="7">
        <v>2031</v>
      </c>
      <c r="L5" s="7">
        <v>2032</v>
      </c>
      <c r="M5" s="7">
        <v>2033</v>
      </c>
      <c r="N5" s="7">
        <v>2034</v>
      </c>
      <c r="O5" s="7">
        <v>2035</v>
      </c>
      <c r="P5" s="7">
        <v>2036</v>
      </c>
      <c r="Q5" s="7">
        <v>2037</v>
      </c>
      <c r="R5" s="7">
        <v>2038</v>
      </c>
      <c r="S5" s="7">
        <v>2039</v>
      </c>
      <c r="T5" s="7">
        <v>2040</v>
      </c>
      <c r="U5" s="7" t="s">
        <v>16</v>
      </c>
    </row>
    <row r="6" spans="1:21" ht="15" customHeight="1" thickTop="1">
      <c r="A6" s="32"/>
      <c r="B6" s="8" t="s">
        <v>129</v>
      </c>
      <c r="C6" s="9">
        <v>8260.7912123809001</v>
      </c>
      <c r="D6" s="9">
        <v>8217.8149147015574</v>
      </c>
      <c r="E6" s="9">
        <v>8383.3213782189086</v>
      </c>
      <c r="F6" s="9">
        <v>8580.3755149450189</v>
      </c>
      <c r="G6" s="9">
        <v>8768.4782410212829</v>
      </c>
      <c r="H6" s="9">
        <v>9009.8096083490291</v>
      </c>
      <c r="I6" s="9">
        <v>9247.3240379778781</v>
      </c>
      <c r="J6" s="9">
        <v>9500.7302251685887</v>
      </c>
      <c r="K6" s="9">
        <v>9734.168588719107</v>
      </c>
      <c r="L6" s="9">
        <v>10039.226836685188</v>
      </c>
      <c r="M6" s="9">
        <v>10319.901221542217</v>
      </c>
      <c r="N6" s="9">
        <v>10582.60969720221</v>
      </c>
      <c r="O6" s="9">
        <v>10835.320148588406</v>
      </c>
      <c r="P6" s="9">
        <v>11146.938636684721</v>
      </c>
      <c r="Q6" s="9">
        <v>11545.795854217549</v>
      </c>
      <c r="R6" s="9">
        <v>11944.348876919654</v>
      </c>
      <c r="S6" s="9">
        <v>12351.780978111645</v>
      </c>
      <c r="T6" s="9">
        <v>12656.236778865308</v>
      </c>
      <c r="U6" s="10">
        <v>2.5413419682017269E-2</v>
      </c>
    </row>
    <row r="7" spans="1:21" ht="15" customHeight="1">
      <c r="A7" s="32"/>
      <c r="B7" s="8" t="s">
        <v>130</v>
      </c>
      <c r="C7" s="9">
        <v>208.39660396945212</v>
      </c>
      <c r="D7" s="9">
        <v>219.50464840725809</v>
      </c>
      <c r="E7" s="9">
        <v>223.59354499718509</v>
      </c>
      <c r="F7" s="9">
        <v>228.19944145751236</v>
      </c>
      <c r="G7" s="9">
        <v>232.36988107432933</v>
      </c>
      <c r="H7" s="9">
        <v>237.59628601411501</v>
      </c>
      <c r="I7" s="9">
        <v>243.50042208757415</v>
      </c>
      <c r="J7" s="9">
        <v>250.05174131180303</v>
      </c>
      <c r="K7" s="9">
        <v>256.2221983572648</v>
      </c>
      <c r="L7" s="9">
        <v>263.74232075505643</v>
      </c>
      <c r="M7" s="9">
        <v>271.1308442690011</v>
      </c>
      <c r="N7" s="9">
        <v>278.77734400637775</v>
      </c>
      <c r="O7" s="9">
        <v>286.25097423591893</v>
      </c>
      <c r="P7" s="9">
        <v>294.48734229595476</v>
      </c>
      <c r="Q7" s="9">
        <v>304.48258062293564</v>
      </c>
      <c r="R7" s="9">
        <v>314.2843184761926</v>
      </c>
      <c r="S7" s="9">
        <v>324.29617545983194</v>
      </c>
      <c r="T7" s="9">
        <v>331.96932897300502</v>
      </c>
      <c r="U7" s="10">
        <v>2.7766714524462666E-2</v>
      </c>
    </row>
    <row r="8" spans="1:21" ht="15" customHeight="1">
      <c r="A8" s="33"/>
      <c r="B8" s="8" t="s">
        <v>49</v>
      </c>
      <c r="C8" s="9">
        <v>128.65350704065202</v>
      </c>
      <c r="D8" s="9">
        <v>136.20256017620994</v>
      </c>
      <c r="E8" s="9">
        <v>138.17334556771209</v>
      </c>
      <c r="F8" s="9">
        <v>140.44693246129489</v>
      </c>
      <c r="G8" s="9">
        <v>142.19828666676463</v>
      </c>
      <c r="H8" s="9">
        <v>144.20147002971427</v>
      </c>
      <c r="I8" s="9">
        <v>146.40460458776991</v>
      </c>
      <c r="J8" s="9">
        <v>148.87196395921578</v>
      </c>
      <c r="K8" s="9">
        <v>151.24266879979535</v>
      </c>
      <c r="L8" s="9">
        <v>154.01115915348868</v>
      </c>
      <c r="M8" s="9">
        <v>156.48106294207912</v>
      </c>
      <c r="N8" s="9">
        <v>159.03046610639163</v>
      </c>
      <c r="O8" s="9">
        <v>161.77361356763424</v>
      </c>
      <c r="P8" s="9">
        <v>164.92506860423751</v>
      </c>
      <c r="Q8" s="9">
        <v>169.25159667324883</v>
      </c>
      <c r="R8" s="9">
        <v>173.63724389808664</v>
      </c>
      <c r="S8" s="9">
        <v>178.2439019706996</v>
      </c>
      <c r="T8" s="9">
        <v>181.99697001625921</v>
      </c>
      <c r="U8" s="10">
        <v>2.0613539008256909E-2</v>
      </c>
    </row>
    <row r="9" spans="1:21" ht="15" customHeight="1">
      <c r="A9" s="33"/>
      <c r="B9" s="8" t="s">
        <v>50</v>
      </c>
      <c r="C9" s="9">
        <v>693.18972991713929</v>
      </c>
      <c r="D9" s="9">
        <v>756.26013981979077</v>
      </c>
      <c r="E9" s="9">
        <v>823.87814940108058</v>
      </c>
      <c r="F9" s="9">
        <v>884.24804616414929</v>
      </c>
      <c r="G9" s="9">
        <v>943.07341310111678</v>
      </c>
      <c r="H9" s="9">
        <v>990.97870219334743</v>
      </c>
      <c r="I9" s="9">
        <v>1057.3628791540689</v>
      </c>
      <c r="J9" s="9">
        <v>1137.9626414750462</v>
      </c>
      <c r="K9" s="9">
        <v>1210.0300731450563</v>
      </c>
      <c r="L9" s="9">
        <v>1271.2861569060617</v>
      </c>
      <c r="M9" s="9">
        <v>1340.4178734706595</v>
      </c>
      <c r="N9" s="9">
        <v>1409.3925135891038</v>
      </c>
      <c r="O9" s="9">
        <v>1477.849996655963</v>
      </c>
      <c r="P9" s="9">
        <v>1540.9627668074979</v>
      </c>
      <c r="Q9" s="9">
        <v>1589.1609982782215</v>
      </c>
      <c r="R9" s="9">
        <v>1630.6706189366955</v>
      </c>
      <c r="S9" s="9">
        <v>1669.4317518094867</v>
      </c>
      <c r="T9" s="9">
        <v>1705.8233333373814</v>
      </c>
      <c r="U9" s="10">
        <v>5.4398597235127299E-2</v>
      </c>
    </row>
    <row r="10" spans="1:21" ht="15" customHeight="1">
      <c r="A10" s="33"/>
      <c r="B10" s="8" t="s">
        <v>131</v>
      </c>
      <c r="C10" s="9">
        <v>4.7737884130255299</v>
      </c>
      <c r="D10" s="9">
        <v>4.9813701666516863</v>
      </c>
      <c r="E10" s="9">
        <v>5.0536019643814889</v>
      </c>
      <c r="F10" s="9">
        <v>5.1172410410459106</v>
      </c>
      <c r="G10" s="9">
        <v>5.149726684160429</v>
      </c>
      <c r="H10" s="9">
        <v>5.1946885143667867</v>
      </c>
      <c r="I10" s="9">
        <v>5.2377661649993055</v>
      </c>
      <c r="J10" s="9">
        <v>5.297518573959918</v>
      </c>
      <c r="K10" s="9">
        <v>5.3542772156427514</v>
      </c>
      <c r="L10" s="9">
        <v>5.4304856390680127</v>
      </c>
      <c r="M10" s="9">
        <v>5.4891796893961358</v>
      </c>
      <c r="N10" s="9">
        <v>5.5563680821879391</v>
      </c>
      <c r="O10" s="9">
        <v>5.6219695706460051</v>
      </c>
      <c r="P10" s="9">
        <v>5.6928765679987041</v>
      </c>
      <c r="Q10" s="9">
        <v>5.8016243307264679</v>
      </c>
      <c r="R10" s="9">
        <v>5.9067805087654959</v>
      </c>
      <c r="S10" s="9">
        <v>6.0207480605251797</v>
      </c>
      <c r="T10" s="9">
        <v>6.1045117087165366</v>
      </c>
      <c r="U10" s="10">
        <v>1.4569104788495935E-2</v>
      </c>
    </row>
    <row r="11" spans="1:21" ht="15" customHeight="1">
      <c r="A11" s="33"/>
      <c r="B11" s="8" t="s">
        <v>132</v>
      </c>
      <c r="C11" s="9">
        <v>44.162941167568398</v>
      </c>
      <c r="D11" s="9">
        <v>46.0021207655764</v>
      </c>
      <c r="E11" s="9">
        <v>45.546097668637131</v>
      </c>
      <c r="F11" s="9">
        <v>45.531010458386199</v>
      </c>
      <c r="G11" s="9">
        <v>45.523710195361559</v>
      </c>
      <c r="H11" s="9">
        <v>45.501322722085995</v>
      </c>
      <c r="I11" s="9">
        <v>45.531010458386199</v>
      </c>
      <c r="J11" s="9">
        <v>45.546097668637131</v>
      </c>
      <c r="K11" s="9">
        <v>45.544394273931381</v>
      </c>
      <c r="L11" s="9">
        <v>45.555831352669983</v>
      </c>
      <c r="M11" s="9">
        <v>45.517139958639383</v>
      </c>
      <c r="N11" s="9">
        <v>45.508379643009818</v>
      </c>
      <c r="O11" s="9">
        <v>45.535633958301808</v>
      </c>
      <c r="P11" s="9">
        <v>45.544394273931381</v>
      </c>
      <c r="Q11" s="9">
        <v>47.246085584975297</v>
      </c>
      <c r="R11" s="9">
        <v>47.236108558841622</v>
      </c>
      <c r="S11" s="9">
        <v>47.21615450657427</v>
      </c>
      <c r="T11" s="9">
        <v>47.2154244802718</v>
      </c>
      <c r="U11" s="10">
        <v>3.939186915044246E-3</v>
      </c>
    </row>
    <row r="12" spans="1:21" ht="15" customHeight="1" thickBot="1">
      <c r="A12" s="33"/>
      <c r="B12" s="8" t="s">
        <v>133</v>
      </c>
      <c r="C12" s="9">
        <v>43.461840583198182</v>
      </c>
      <c r="D12" s="9">
        <v>46.802035553774921</v>
      </c>
      <c r="E12" s="9">
        <v>46.861435174639354</v>
      </c>
      <c r="F12" s="9">
        <v>47.289379861308682</v>
      </c>
      <c r="G12" s="9">
        <v>47.640292161223556</v>
      </c>
      <c r="H12" s="9">
        <v>48.004057662205355</v>
      </c>
      <c r="I12" s="9">
        <v>48.4402723337612</v>
      </c>
      <c r="J12" s="9">
        <v>49.014774663501356</v>
      </c>
      <c r="K12" s="9">
        <v>49.6402671540623</v>
      </c>
      <c r="L12" s="9">
        <v>50.418887086141844</v>
      </c>
      <c r="M12" s="9">
        <v>51.241384973593846</v>
      </c>
      <c r="N12" s="9">
        <v>52.306225084398115</v>
      </c>
      <c r="O12" s="9">
        <v>53.475807578853669</v>
      </c>
      <c r="P12" s="9">
        <v>54.647775026731431</v>
      </c>
      <c r="Q12" s="9">
        <v>55.740134459901469</v>
      </c>
      <c r="R12" s="9">
        <v>56.706184709883985</v>
      </c>
      <c r="S12" s="9">
        <v>57.578275520431703</v>
      </c>
      <c r="T12" s="9">
        <v>58.36316790896889</v>
      </c>
      <c r="U12" s="10">
        <v>1.7492508088687408E-2</v>
      </c>
    </row>
    <row r="13" spans="1:21" ht="15" customHeight="1" thickBot="1">
      <c r="A13" s="56" t="s">
        <v>134</v>
      </c>
      <c r="B13" s="57"/>
      <c r="C13" s="14">
        <v>9383.429623471935</v>
      </c>
      <c r="D13" s="14">
        <v>9427.5677895908211</v>
      </c>
      <c r="E13" s="14">
        <v>9666.4275529925453</v>
      </c>
      <c r="F13" s="14">
        <v>9931.2075663887172</v>
      </c>
      <c r="G13" s="14">
        <v>10184.433550904238</v>
      </c>
      <c r="H13" s="14">
        <v>10481.286135484865</v>
      </c>
      <c r="I13" s="14">
        <v>10793.800992764436</v>
      </c>
      <c r="J13" s="14">
        <v>11137.474962820752</v>
      </c>
      <c r="K13" s="14">
        <v>11452.202467664862</v>
      </c>
      <c r="L13" s="14">
        <v>11829.671677577675</v>
      </c>
      <c r="M13" s="14">
        <v>12190.178706845585</v>
      </c>
      <c r="N13" s="14">
        <v>12533.180993713679</v>
      </c>
      <c r="O13" s="14">
        <v>12865.828144155725</v>
      </c>
      <c r="P13" s="14">
        <v>13253.198860261073</v>
      </c>
      <c r="Q13" s="14">
        <v>13717.478874167558</v>
      </c>
      <c r="R13" s="14">
        <v>14172.790132008122</v>
      </c>
      <c r="S13" s="14">
        <v>14634.567985439195</v>
      </c>
      <c r="T13" s="14">
        <v>14987.709515289911</v>
      </c>
      <c r="U13" s="15">
        <v>2.7929090542469392E-2</v>
      </c>
    </row>
    <row r="14" spans="1:21" ht="15" customHeight="1">
      <c r="A14" s="33"/>
      <c r="B14" s="8" t="s">
        <v>135</v>
      </c>
      <c r="C14" s="9">
        <v>10180.304188682405</v>
      </c>
      <c r="D14" s="9">
        <v>10269.802232123353</v>
      </c>
      <c r="E14" s="9">
        <v>10366.722577335999</v>
      </c>
      <c r="F14" s="9">
        <v>10506.974224223342</v>
      </c>
      <c r="G14" s="9">
        <v>10628.522686612499</v>
      </c>
      <c r="H14" s="9">
        <v>10802.150499620704</v>
      </c>
      <c r="I14" s="9">
        <v>11013.92829006634</v>
      </c>
      <c r="J14" s="9">
        <v>11270.457375760809</v>
      </c>
      <c r="K14" s="9">
        <v>11505.944451001804</v>
      </c>
      <c r="L14" s="9">
        <v>11829.641228714967</v>
      </c>
      <c r="M14" s="9">
        <v>12099.521601939716</v>
      </c>
      <c r="N14" s="9">
        <v>12545.331261277299</v>
      </c>
      <c r="O14" s="9">
        <v>12830.082563331629</v>
      </c>
      <c r="P14" s="9">
        <v>13148.18992923129</v>
      </c>
      <c r="Q14" s="9">
        <v>13555.295919019189</v>
      </c>
      <c r="R14" s="9">
        <v>13957.867170950727</v>
      </c>
      <c r="S14" s="9">
        <v>14384.53045617219</v>
      </c>
      <c r="T14" s="9">
        <v>14733.643795547567</v>
      </c>
      <c r="U14" s="10">
        <v>2.1983967970735208E-2</v>
      </c>
    </row>
    <row r="15" spans="1:21" ht="15" customHeight="1">
      <c r="A15" s="33"/>
      <c r="B15" s="8" t="s">
        <v>136</v>
      </c>
      <c r="C15" s="9">
        <v>246.50466382947209</v>
      </c>
      <c r="D15" s="9">
        <v>258.64347514911015</v>
      </c>
      <c r="E15" s="9">
        <v>261.73911299145311</v>
      </c>
      <c r="F15" s="9">
        <v>265.97424660263118</v>
      </c>
      <c r="G15" s="9">
        <v>269.8705551817672</v>
      </c>
      <c r="H15" s="9">
        <v>275.36322411443592</v>
      </c>
      <c r="I15" s="9">
        <v>281.53274279849853</v>
      </c>
      <c r="J15" s="9">
        <v>288.59267892072035</v>
      </c>
      <c r="K15" s="9">
        <v>295.56736043374815</v>
      </c>
      <c r="L15" s="9">
        <v>303.7880979484807</v>
      </c>
      <c r="M15" s="9">
        <v>312.11970102576487</v>
      </c>
      <c r="N15" s="9">
        <v>320.70671670327113</v>
      </c>
      <c r="O15" s="9">
        <v>329.1697767516539</v>
      </c>
      <c r="P15" s="9">
        <v>338.75131991128006</v>
      </c>
      <c r="Q15" s="9">
        <v>350.55142080495898</v>
      </c>
      <c r="R15" s="9">
        <v>362.20683767470609</v>
      </c>
      <c r="S15" s="9">
        <v>374.31650460901346</v>
      </c>
      <c r="T15" s="9">
        <v>384.26450435806606</v>
      </c>
      <c r="U15" s="10">
        <v>2.6458695575190427E-2</v>
      </c>
    </row>
    <row r="16" spans="1:21" ht="15" customHeight="1">
      <c r="A16" s="33"/>
      <c r="B16" s="8" t="s">
        <v>137</v>
      </c>
      <c r="C16" s="9">
        <v>27.812151321577183</v>
      </c>
      <c r="D16" s="9">
        <v>29.130963844195666</v>
      </c>
      <c r="E16" s="9">
        <v>29.378125280538807</v>
      </c>
      <c r="F16" s="9">
        <v>29.72320977085608</v>
      </c>
      <c r="G16" s="9">
        <v>29.994569416365273</v>
      </c>
      <c r="H16" s="9">
        <v>30.422906682211892</v>
      </c>
      <c r="I16" s="9">
        <v>30.883855856507367</v>
      </c>
      <c r="J16" s="9">
        <v>31.386545001091584</v>
      </c>
      <c r="K16" s="9">
        <v>31.922585721744035</v>
      </c>
      <c r="L16" s="9">
        <v>32.552992137019167</v>
      </c>
      <c r="M16" s="9">
        <v>33.299661684267548</v>
      </c>
      <c r="N16" s="9">
        <v>34.081037478012853</v>
      </c>
      <c r="O16" s="9">
        <v>34.899007147092824</v>
      </c>
      <c r="P16" s="9">
        <v>35.825514635047341</v>
      </c>
      <c r="Q16" s="9">
        <v>36.978577845650996</v>
      </c>
      <c r="R16" s="9">
        <v>38.089071416420559</v>
      </c>
      <c r="S16" s="9">
        <v>39.224679284694624</v>
      </c>
      <c r="T16" s="9">
        <v>40.125927125444633</v>
      </c>
      <c r="U16" s="10">
        <v>2.1795879117171735E-2</v>
      </c>
    </row>
    <row r="17" spans="1:21" ht="15" customHeight="1">
      <c r="A17" s="33"/>
      <c r="B17" s="8" t="s">
        <v>138</v>
      </c>
      <c r="C17" s="9">
        <v>44.211358612779229</v>
      </c>
      <c r="D17" s="9">
        <v>46.052554570546455</v>
      </c>
      <c r="E17" s="9">
        <v>45.596031518832277</v>
      </c>
      <c r="F17" s="9">
        <v>45.580927767921771</v>
      </c>
      <c r="G17" s="9">
        <v>45.573619501352177</v>
      </c>
      <c r="H17" s="9">
        <v>45.551207483872076</v>
      </c>
      <c r="I17" s="9">
        <v>45.580927767921771</v>
      </c>
      <c r="J17" s="9">
        <v>45.596031518832277</v>
      </c>
      <c r="K17" s="9">
        <v>45.594326256632698</v>
      </c>
      <c r="L17" s="9">
        <v>45.605775874258406</v>
      </c>
      <c r="M17" s="9">
        <v>45.567042061439537</v>
      </c>
      <c r="N17" s="9">
        <v>45.558272141556024</v>
      </c>
      <c r="O17" s="9">
        <v>45.585556336749185</v>
      </c>
      <c r="P17" s="9">
        <v>45.594326256632698</v>
      </c>
      <c r="Q17" s="9">
        <v>47.297883194005841</v>
      </c>
      <c r="R17" s="9">
        <v>47.287895229694065</v>
      </c>
      <c r="S17" s="9">
        <v>47.267919301070499</v>
      </c>
      <c r="T17" s="9">
        <v>47.267188474413537</v>
      </c>
      <c r="U17" s="10">
        <v>3.939186915044246E-3</v>
      </c>
    </row>
    <row r="18" spans="1:21" ht="15" customHeight="1" thickBot="1">
      <c r="A18" s="33"/>
      <c r="B18" s="8" t="s">
        <v>139</v>
      </c>
      <c r="C18" s="9">
        <v>165.00134446484483</v>
      </c>
      <c r="D18" s="9">
        <v>165.26169256299306</v>
      </c>
      <c r="E18" s="9">
        <v>166.82230755765224</v>
      </c>
      <c r="F18" s="9">
        <v>168.13266753021239</v>
      </c>
      <c r="G18" s="9">
        <v>169.50827554519637</v>
      </c>
      <c r="H18" s="9">
        <v>171.17611826824421</v>
      </c>
      <c r="I18" s="9">
        <v>173.35327550126087</v>
      </c>
      <c r="J18" s="9">
        <v>175.72600616385049</v>
      </c>
      <c r="K18" s="9">
        <v>178.65243595276297</v>
      </c>
      <c r="L18" s="9">
        <v>181.7511444358056</v>
      </c>
      <c r="M18" s="9">
        <v>185.74244754925729</v>
      </c>
      <c r="N18" s="9">
        <v>190.1163235081639</v>
      </c>
      <c r="O18" s="9">
        <v>194.49439728851289</v>
      </c>
      <c r="P18" s="9">
        <v>198.59996925000303</v>
      </c>
      <c r="Q18" s="9">
        <v>202.24374096376539</v>
      </c>
      <c r="R18" s="9">
        <v>205.54403037448239</v>
      </c>
      <c r="S18" s="9">
        <v>208.52578942279331</v>
      </c>
      <c r="T18" s="9">
        <v>211.25318762824676</v>
      </c>
      <c r="U18" s="10">
        <v>1.4641668018149812E-2</v>
      </c>
    </row>
    <row r="19" spans="1:21" ht="15" customHeight="1" thickBot="1">
      <c r="A19" s="56" t="s">
        <v>140</v>
      </c>
      <c r="B19" s="57"/>
      <c r="C19" s="46">
        <v>20047.263330383015</v>
      </c>
      <c r="D19" s="46">
        <v>20196.458707841019</v>
      </c>
      <c r="E19" s="46">
        <v>20536.685707677017</v>
      </c>
      <c r="F19" s="46">
        <v>20947.592842283681</v>
      </c>
      <c r="G19" s="46">
        <v>21327.903257161419</v>
      </c>
      <c r="H19" s="46">
        <v>21805.950091654333</v>
      </c>
      <c r="I19" s="46">
        <v>22339.080084754965</v>
      </c>
      <c r="J19" s="46">
        <v>22949.233600186053</v>
      </c>
      <c r="K19" s="46">
        <v>23509.883627031551</v>
      </c>
      <c r="L19" s="46">
        <v>24223.010916688207</v>
      </c>
      <c r="M19" s="46">
        <v>24866.429161106033</v>
      </c>
      <c r="N19" s="46">
        <v>25668.974604821982</v>
      </c>
      <c r="O19" s="46">
        <v>26300.059445011364</v>
      </c>
      <c r="P19" s="46">
        <v>27020.159919545324</v>
      </c>
      <c r="Q19" s="46">
        <v>27909.846415995129</v>
      </c>
      <c r="R19" s="46">
        <v>28783.785137654151</v>
      </c>
      <c r="S19" s="46">
        <v>29688.433334228954</v>
      </c>
      <c r="T19" s="46">
        <v>30404.264118423649</v>
      </c>
      <c r="U19" s="15">
        <v>2.4802001149172082E-2</v>
      </c>
    </row>
    <row r="20" spans="1:21" ht="15" customHeight="1">
      <c r="A20" s="33"/>
      <c r="B20" s="8" t="s">
        <v>141</v>
      </c>
      <c r="C20" s="9">
        <v>2297.00687755217</v>
      </c>
      <c r="D20" s="9">
        <v>2259.6237649110922</v>
      </c>
      <c r="E20" s="9">
        <v>2283.46162787506</v>
      </c>
      <c r="F20" s="9">
        <v>2313.225938485491</v>
      </c>
      <c r="G20" s="9">
        <v>2336.4793213930325</v>
      </c>
      <c r="H20" s="9">
        <v>2368.308439432752</v>
      </c>
      <c r="I20" s="9">
        <v>2405.7405287474267</v>
      </c>
      <c r="J20" s="9">
        <v>2451.124018548418</v>
      </c>
      <c r="K20" s="9">
        <v>2494.9628480292645</v>
      </c>
      <c r="L20" s="9">
        <v>2576.1476717893916</v>
      </c>
      <c r="M20" s="9">
        <v>2626.2864810105266</v>
      </c>
      <c r="N20" s="9">
        <v>2768.9656690675361</v>
      </c>
      <c r="O20" s="9">
        <v>2820.5717775268208</v>
      </c>
      <c r="P20" s="9">
        <v>2876.519694459691</v>
      </c>
      <c r="Q20" s="9">
        <v>2952.6075937131354</v>
      </c>
      <c r="R20" s="9">
        <v>3027.2996782989276</v>
      </c>
      <c r="S20" s="9">
        <v>3107.5978138689393</v>
      </c>
      <c r="T20" s="9">
        <v>3170.3205414308495</v>
      </c>
      <c r="U20" s="10">
        <v>1.9135233869868928E-2</v>
      </c>
    </row>
    <row r="21" spans="1:21" ht="15" customHeight="1">
      <c r="A21" s="33"/>
      <c r="B21" s="8" t="s">
        <v>142</v>
      </c>
      <c r="C21" s="9">
        <v>93.110700219652372</v>
      </c>
      <c r="D21" s="9">
        <v>96.988324663877137</v>
      </c>
      <c r="E21" s="9">
        <v>96.026870812530589</v>
      </c>
      <c r="F21" s="9">
        <v>95.995061773692015</v>
      </c>
      <c r="G21" s="9">
        <v>95.979670303286255</v>
      </c>
      <c r="H21" s="9">
        <v>95.932469794041921</v>
      </c>
      <c r="I21" s="9">
        <v>95.995061773692015</v>
      </c>
      <c r="J21" s="9">
        <v>96.026870812530589</v>
      </c>
      <c r="K21" s="9">
        <v>96.023279469435906</v>
      </c>
      <c r="L21" s="9">
        <v>96.047392773071607</v>
      </c>
      <c r="M21" s="9">
        <v>95.96581797992107</v>
      </c>
      <c r="N21" s="9">
        <v>95.947348215434161</v>
      </c>
      <c r="O21" s="9">
        <v>96.004809704948997</v>
      </c>
      <c r="P21" s="9">
        <v>96.023279469435906</v>
      </c>
      <c r="Q21" s="9">
        <v>99.611031221018848</v>
      </c>
      <c r="R21" s="9">
        <v>99.58999621146431</v>
      </c>
      <c r="S21" s="9">
        <v>99.54792619235522</v>
      </c>
      <c r="T21" s="9">
        <v>99.546387045314646</v>
      </c>
      <c r="U21" s="10">
        <v>3.939186915044246E-3</v>
      </c>
    </row>
    <row r="22" spans="1:21" ht="15" customHeight="1" thickBot="1">
      <c r="A22" s="33"/>
      <c r="B22" s="8" t="s">
        <v>143</v>
      </c>
      <c r="C22" s="9">
        <v>13.989279845166093</v>
      </c>
      <c r="D22" s="9">
        <v>14.007034584017456</v>
      </c>
      <c r="E22" s="9">
        <v>14.134948635387941</v>
      </c>
      <c r="F22" s="9">
        <v>14.239837457135446</v>
      </c>
      <c r="G22" s="9">
        <v>14.348568142265675</v>
      </c>
      <c r="H22" s="9">
        <v>14.478954118874544</v>
      </c>
      <c r="I22" s="9">
        <v>14.650674723915337</v>
      </c>
      <c r="J22" s="9">
        <v>14.837636452993406</v>
      </c>
      <c r="K22" s="9">
        <v>15.070368469753014</v>
      </c>
      <c r="L22" s="9">
        <v>15.316215749331345</v>
      </c>
      <c r="M22" s="9">
        <v>15.634499903516966</v>
      </c>
      <c r="N22" s="9">
        <v>15.984091895047909</v>
      </c>
      <c r="O22" s="9">
        <v>16.334396756872767</v>
      </c>
      <c r="P22" s="9">
        <v>16.660906525546494</v>
      </c>
      <c r="Q22" s="9">
        <v>16.949662070718677</v>
      </c>
      <c r="R22" s="9">
        <v>17.210332835457788</v>
      </c>
      <c r="S22" s="9">
        <v>17.444939709745803</v>
      </c>
      <c r="T22" s="9">
        <v>17.659059100186365</v>
      </c>
      <c r="U22" s="10">
        <v>1.3797710261626017E-2</v>
      </c>
    </row>
    <row r="23" spans="1:21" ht="15" customHeight="1" thickBot="1">
      <c r="A23" s="56" t="s">
        <v>144</v>
      </c>
      <c r="B23" s="57"/>
      <c r="C23" s="14">
        <v>2404.1068576169882</v>
      </c>
      <c r="D23" s="14">
        <v>2370.6191241589868</v>
      </c>
      <c r="E23" s="14">
        <v>2393.6234473229783</v>
      </c>
      <c r="F23" s="14">
        <v>2423.4608377163186</v>
      </c>
      <c r="G23" s="14">
        <v>2446.8075598385844</v>
      </c>
      <c r="H23" s="14">
        <v>2478.7198633456687</v>
      </c>
      <c r="I23" s="14">
        <v>2516.3862652450343</v>
      </c>
      <c r="J23" s="14">
        <v>2561.988525813942</v>
      </c>
      <c r="K23" s="14">
        <v>2606.056495968453</v>
      </c>
      <c r="L23" s="14">
        <v>2687.5112803117945</v>
      </c>
      <c r="M23" s="14">
        <v>2737.8867988939646</v>
      </c>
      <c r="N23" s="14">
        <v>2880.8971091780181</v>
      </c>
      <c r="O23" s="14">
        <v>2932.9109839886423</v>
      </c>
      <c r="P23" s="14">
        <v>2989.2038804546733</v>
      </c>
      <c r="Q23" s="14">
        <v>3069.168287004873</v>
      </c>
      <c r="R23" s="14">
        <v>3144.1000073458499</v>
      </c>
      <c r="S23" s="14">
        <v>3224.5906797710404</v>
      </c>
      <c r="T23" s="14">
        <v>3287.5259875763504</v>
      </c>
      <c r="U23" s="15">
        <v>1.8579720107623432E-2</v>
      </c>
    </row>
    <row r="24" spans="1:21" ht="15" customHeight="1" thickBot="1">
      <c r="A24" s="56" t="s">
        <v>145</v>
      </c>
      <c r="B24" s="57"/>
      <c r="C24" s="14">
        <v>13067.940564528068</v>
      </c>
      <c r="D24" s="14">
        <v>13139.510042409187</v>
      </c>
      <c r="E24" s="14">
        <v>13263.881602007452</v>
      </c>
      <c r="F24" s="14">
        <v>13439.846113611282</v>
      </c>
      <c r="G24" s="14">
        <v>13590.277266095765</v>
      </c>
      <c r="H24" s="14">
        <v>13803.383819515135</v>
      </c>
      <c r="I24" s="14">
        <v>14061.665357235564</v>
      </c>
      <c r="J24" s="14">
        <v>14373.747163179245</v>
      </c>
      <c r="K24" s="14">
        <v>14663.737655335144</v>
      </c>
      <c r="L24" s="14">
        <v>15080.850519422325</v>
      </c>
      <c r="M24" s="14">
        <v>15414.137253154411</v>
      </c>
      <c r="N24" s="14">
        <v>16016.69072028632</v>
      </c>
      <c r="O24" s="14">
        <v>16367.14228484428</v>
      </c>
      <c r="P24" s="14">
        <v>16756.164939738926</v>
      </c>
      <c r="Q24" s="14">
        <v>17261.535828832442</v>
      </c>
      <c r="R24" s="14">
        <v>17755.095012991878</v>
      </c>
      <c r="S24" s="14">
        <v>18278.456028560802</v>
      </c>
      <c r="T24" s="14">
        <v>18704.080590710088</v>
      </c>
      <c r="U24" s="15">
        <v>2.1316955683465366E-2</v>
      </c>
    </row>
    <row r="25" spans="1:21" ht="15" customHeight="1" thickBot="1">
      <c r="A25" s="56" t="s">
        <v>146</v>
      </c>
      <c r="B25" s="57"/>
      <c r="C25" s="14">
        <v>22451.370188000001</v>
      </c>
      <c r="D25" s="14">
        <v>22567.077831999999</v>
      </c>
      <c r="E25" s="14">
        <v>22930.309154999999</v>
      </c>
      <c r="F25" s="14">
        <v>23371.053679999997</v>
      </c>
      <c r="G25" s="14">
        <v>23774.710816999999</v>
      </c>
      <c r="H25" s="14">
        <v>24284.669955000001</v>
      </c>
      <c r="I25" s="14">
        <v>24855.466350000002</v>
      </c>
      <c r="J25" s="14">
        <v>25511.222126000001</v>
      </c>
      <c r="K25" s="14">
        <v>26115.940123</v>
      </c>
      <c r="L25" s="14">
        <v>26910.522196999998</v>
      </c>
      <c r="M25" s="14">
        <v>27604.31596</v>
      </c>
      <c r="N25" s="14">
        <v>28549.871713999997</v>
      </c>
      <c r="O25" s="14">
        <v>29232.970429000001</v>
      </c>
      <c r="P25" s="14">
        <v>30009.363799999999</v>
      </c>
      <c r="Q25" s="14">
        <v>30979.014702999997</v>
      </c>
      <c r="R25" s="14">
        <v>31927.885145</v>
      </c>
      <c r="S25" s="14">
        <v>32913.024013999995</v>
      </c>
      <c r="T25" s="14">
        <v>33691.790106</v>
      </c>
      <c r="U25" s="15">
        <v>2.4163949075247659E-2</v>
      </c>
    </row>
    <row r="26" spans="1:21" ht="15" customHeight="1">
      <c r="A26" s="33"/>
      <c r="B26" s="8" t="s">
        <v>102</v>
      </c>
      <c r="C26" s="9">
        <v>646.86798469958353</v>
      </c>
      <c r="D26" s="9">
        <v>642.50153540344093</v>
      </c>
      <c r="E26" s="9">
        <v>648.01631997161439</v>
      </c>
      <c r="F26" s="9">
        <v>653.82044362410932</v>
      </c>
      <c r="G26" s="9">
        <v>659.91896752564946</v>
      </c>
      <c r="H26" s="9">
        <v>667.17638945915735</v>
      </c>
      <c r="I26" s="9">
        <v>673.17798772674246</v>
      </c>
      <c r="J26" s="9">
        <v>679.51233999656995</v>
      </c>
      <c r="K26" s="9">
        <v>686.70269066781589</v>
      </c>
      <c r="L26" s="9">
        <v>694.26289356936388</v>
      </c>
      <c r="M26" s="9">
        <v>703.34351949479344</v>
      </c>
      <c r="N26" s="9">
        <v>712.78185266140406</v>
      </c>
      <c r="O26" s="9">
        <v>722.62121956251656</v>
      </c>
      <c r="P26" s="9">
        <v>732.04754573809396</v>
      </c>
      <c r="Q26" s="9">
        <v>741.82680588863559</v>
      </c>
      <c r="R26" s="9">
        <v>750.45564502076513</v>
      </c>
      <c r="S26" s="9">
        <v>758.57124789024613</v>
      </c>
      <c r="T26" s="9">
        <v>766.94031378421369</v>
      </c>
      <c r="U26" s="10">
        <v>1.0066016030527036E-2</v>
      </c>
    </row>
    <row r="27" spans="1:21" ht="15" customHeight="1" thickBot="1">
      <c r="A27" s="33"/>
      <c r="B27" s="8" t="s">
        <v>103</v>
      </c>
      <c r="C27" s="9">
        <v>134.01390105411915</v>
      </c>
      <c r="D27" s="9">
        <v>133.10928849364001</v>
      </c>
      <c r="E27" s="9">
        <v>134.25180568560955</v>
      </c>
      <c r="F27" s="9">
        <v>135.45426626685563</v>
      </c>
      <c r="G27" s="9">
        <v>136.71771877656167</v>
      </c>
      <c r="H27" s="9">
        <v>138.22126424164881</v>
      </c>
      <c r="I27" s="9">
        <v>139.46463632903422</v>
      </c>
      <c r="J27" s="9">
        <v>140.77694622596761</v>
      </c>
      <c r="K27" s="9">
        <v>142.26659630325238</v>
      </c>
      <c r="L27" s="9">
        <v>143.83286995964249</v>
      </c>
      <c r="M27" s="9">
        <v>145.71413496744029</v>
      </c>
      <c r="N27" s="9">
        <v>147.66950743450306</v>
      </c>
      <c r="O27" s="9">
        <v>149.7079634618689</v>
      </c>
      <c r="P27" s="9">
        <v>151.66084839863748</v>
      </c>
      <c r="Q27" s="9">
        <v>153.68685190042751</v>
      </c>
      <c r="R27" s="9">
        <v>155.47451865936006</v>
      </c>
      <c r="S27" s="9">
        <v>157.15585646810979</v>
      </c>
      <c r="T27" s="9">
        <v>158.88970509744092</v>
      </c>
      <c r="U27" s="10">
        <v>1.0066016030527036E-2</v>
      </c>
    </row>
    <row r="28" spans="1:21" ht="15" customHeight="1" thickBot="1">
      <c r="A28" s="56" t="s">
        <v>147</v>
      </c>
      <c r="B28" s="57"/>
      <c r="C28" s="14">
        <v>780.88293914165615</v>
      </c>
      <c r="D28" s="14">
        <v>775.61187017451846</v>
      </c>
      <c r="E28" s="14">
        <v>782.26918091517643</v>
      </c>
      <c r="F28" s="14">
        <v>789.2757746006049</v>
      </c>
      <c r="G28" s="14">
        <v>796.63776094295258</v>
      </c>
      <c r="H28" s="14">
        <v>805.39874015984901</v>
      </c>
      <c r="I28" s="14">
        <v>812.64372028808305</v>
      </c>
      <c r="J28" s="14">
        <v>820.29039276997878</v>
      </c>
      <c r="K28" s="14">
        <v>828.97040522758891</v>
      </c>
      <c r="L28" s="14">
        <v>838.09689409689031</v>
      </c>
      <c r="M28" s="14">
        <v>849.05879981740372</v>
      </c>
      <c r="N28" s="14">
        <v>860.45252082086915</v>
      </c>
      <c r="O28" s="14">
        <v>872.3303597722005</v>
      </c>
      <c r="P28" s="14">
        <v>883.70958623478589</v>
      </c>
      <c r="Q28" s="14">
        <v>895.51486581208997</v>
      </c>
      <c r="R28" s="14">
        <v>905.93138575472892</v>
      </c>
      <c r="S28" s="14">
        <v>915.7283396487602</v>
      </c>
      <c r="T28" s="14">
        <v>925.83126780060979</v>
      </c>
      <c r="U28" s="15">
        <v>1.0066016030527036E-2</v>
      </c>
    </row>
    <row r="29" spans="1:21" ht="15" customHeight="1">
      <c r="A29" s="33"/>
      <c r="B29" s="8" t="s">
        <v>97</v>
      </c>
      <c r="C29" s="9">
        <v>3333.0863999999997</v>
      </c>
      <c r="D29" s="9">
        <v>3394.1012246773007</v>
      </c>
      <c r="E29" s="9">
        <v>3421.1955484110317</v>
      </c>
      <c r="F29" s="9">
        <v>3452.6133792288297</v>
      </c>
      <c r="G29" s="9">
        <v>3480.1490266498804</v>
      </c>
      <c r="H29" s="9">
        <v>3514.377079401449</v>
      </c>
      <c r="I29" s="9">
        <v>3543.474704803416</v>
      </c>
      <c r="J29" s="9">
        <v>3574.2386601162266</v>
      </c>
      <c r="K29" s="9">
        <v>3613.7024920730159</v>
      </c>
      <c r="L29" s="9">
        <v>3654.1908341883695</v>
      </c>
      <c r="M29" s="9">
        <v>3707.0032357149316</v>
      </c>
      <c r="N29" s="9">
        <v>3756.741551204977</v>
      </c>
      <c r="O29" s="9">
        <v>3810.2330829602006</v>
      </c>
      <c r="P29" s="9">
        <v>3865.1421139267518</v>
      </c>
      <c r="Q29" s="9">
        <v>3928.7898739071579</v>
      </c>
      <c r="R29" s="9">
        <v>3985.4302885970137</v>
      </c>
      <c r="S29" s="9">
        <v>4041.0471152493974</v>
      </c>
      <c r="T29" s="9">
        <v>4102.0946577933646</v>
      </c>
      <c r="U29" s="10">
        <v>1.2286574027286168E-2</v>
      </c>
    </row>
    <row r="30" spans="1:21" ht="15" customHeight="1">
      <c r="A30" s="33"/>
      <c r="B30" s="8" t="s">
        <v>98</v>
      </c>
      <c r="C30" s="9">
        <v>804.14682637726924</v>
      </c>
      <c r="D30" s="9">
        <v>798.73565417036843</v>
      </c>
      <c r="E30" s="9">
        <v>805.57130374927044</v>
      </c>
      <c r="F30" s="9">
        <v>812.7670144780634</v>
      </c>
      <c r="G30" s="9">
        <v>820.32991566244129</v>
      </c>
      <c r="H30" s="9">
        <v>829.33173738133121</v>
      </c>
      <c r="I30" s="9">
        <v>836.78102025841292</v>
      </c>
      <c r="J30" s="9">
        <v>844.64236641735522</v>
      </c>
      <c r="K30" s="9">
        <v>853.5642168588239</v>
      </c>
      <c r="L30" s="9">
        <v>862.94358978957257</v>
      </c>
      <c r="M30" s="9">
        <v>874.20859280094817</v>
      </c>
      <c r="N30" s="9">
        <v>885.91592095989347</v>
      </c>
      <c r="O30" s="9">
        <v>898.12037292978891</v>
      </c>
      <c r="P30" s="9">
        <v>909.81299673251578</v>
      </c>
      <c r="Q30" s="9">
        <v>921.94237551497406</v>
      </c>
      <c r="R30" s="9">
        <v>932.64476213743455</v>
      </c>
      <c r="S30" s="9">
        <v>942.71016679736442</v>
      </c>
      <c r="T30" s="9">
        <v>953.08892176396989</v>
      </c>
      <c r="U30" s="10">
        <v>1.0045790256667742E-2</v>
      </c>
    </row>
    <row r="31" spans="1:21" ht="15" customHeight="1">
      <c r="A31" s="33"/>
      <c r="B31" s="8" t="s">
        <v>148</v>
      </c>
      <c r="C31" s="9">
        <v>383.43892505557164</v>
      </c>
      <c r="D31" s="9">
        <v>380.85934181473436</v>
      </c>
      <c r="E31" s="9">
        <v>384.11876936864871</v>
      </c>
      <c r="F31" s="9">
        <v>387.54988407818792</v>
      </c>
      <c r="G31" s="9">
        <v>391.15608539429655</v>
      </c>
      <c r="H31" s="9">
        <v>395.44840398191621</v>
      </c>
      <c r="I31" s="9">
        <v>399.00042893378082</v>
      </c>
      <c r="J31" s="9">
        <v>402.74893710195869</v>
      </c>
      <c r="K31" s="9">
        <v>407.00312316359958</v>
      </c>
      <c r="L31" s="9">
        <v>411.47546865411135</v>
      </c>
      <c r="M31" s="9">
        <v>416.84693493341456</v>
      </c>
      <c r="N31" s="9">
        <v>422.42931412701205</v>
      </c>
      <c r="O31" s="9">
        <v>428.2487357594315</v>
      </c>
      <c r="P31" s="9">
        <v>433.82410350762581</v>
      </c>
      <c r="Q31" s="9">
        <v>439.60772815939691</v>
      </c>
      <c r="R31" s="9">
        <v>444.71092331989217</v>
      </c>
      <c r="S31" s="9">
        <v>449.51038779085212</v>
      </c>
      <c r="T31" s="9">
        <v>454.45926639017256</v>
      </c>
      <c r="U31" s="10">
        <v>1.0045885387950815E-2</v>
      </c>
    </row>
    <row r="32" spans="1:21" ht="15" customHeight="1">
      <c r="A32" s="33"/>
      <c r="B32" s="8" t="s">
        <v>149</v>
      </c>
      <c r="C32" s="9">
        <v>264.71308610040768</v>
      </c>
      <c r="D32" s="9">
        <v>262.93223028240232</v>
      </c>
      <c r="E32" s="9">
        <v>265.18242730293781</v>
      </c>
      <c r="F32" s="9">
        <v>267.55115124872651</v>
      </c>
      <c r="G32" s="9">
        <v>270.04074898413671</v>
      </c>
      <c r="H32" s="9">
        <v>273.00401855748601</v>
      </c>
      <c r="I32" s="9">
        <v>275.45621478867832</v>
      </c>
      <c r="J32" s="9">
        <v>278.04405629518982</v>
      </c>
      <c r="K32" s="9">
        <v>280.98100048013157</v>
      </c>
      <c r="L32" s="9">
        <v>284.06855445428539</v>
      </c>
      <c r="M32" s="9">
        <v>287.77683059101969</v>
      </c>
      <c r="N32" s="9">
        <v>291.63071377177852</v>
      </c>
      <c r="O32" s="9">
        <v>295.64824292433906</v>
      </c>
      <c r="P32" s="9">
        <v>299.49728564360726</v>
      </c>
      <c r="Q32" s="9">
        <v>303.49010178817281</v>
      </c>
      <c r="R32" s="9">
        <v>307.01317274324487</v>
      </c>
      <c r="S32" s="9">
        <v>310.32655844489983</v>
      </c>
      <c r="T32" s="9">
        <v>313.74309453750578</v>
      </c>
      <c r="U32" s="10">
        <v>1.0045885387950815E-2</v>
      </c>
    </row>
    <row r="33" spans="1:21" ht="15" customHeight="1">
      <c r="A33" s="33"/>
      <c r="B33" s="8" t="s">
        <v>150</v>
      </c>
      <c r="C33" s="9">
        <v>42.047014931533006</v>
      </c>
      <c r="D33" s="9">
        <v>41.764143871874936</v>
      </c>
      <c r="E33" s="9">
        <v>42.121565067461241</v>
      </c>
      <c r="F33" s="9">
        <v>42.497813074631843</v>
      </c>
      <c r="G33" s="9">
        <v>42.893260669219586</v>
      </c>
      <c r="H33" s="9">
        <v>43.363946277673101</v>
      </c>
      <c r="I33" s="9">
        <v>43.753453018978988</v>
      </c>
      <c r="J33" s="9">
        <v>44.16450564983932</v>
      </c>
      <c r="K33" s="9">
        <v>44.631009734758209</v>
      </c>
      <c r="L33" s="9">
        <v>45.121436671958882</v>
      </c>
      <c r="M33" s="9">
        <v>45.710459090111542</v>
      </c>
      <c r="N33" s="9">
        <v>46.322609724720827</v>
      </c>
      <c r="O33" s="9">
        <v>46.960753878280002</v>
      </c>
      <c r="P33" s="9">
        <v>47.572135654199435</v>
      </c>
      <c r="Q33" s="9">
        <v>48.206354394657666</v>
      </c>
      <c r="R33" s="9">
        <v>48.765958829916215</v>
      </c>
      <c r="S33" s="9">
        <v>49.292256868761818</v>
      </c>
      <c r="T33" s="9">
        <v>49.834939311160738</v>
      </c>
      <c r="U33" s="10">
        <v>1.0045885387950815E-2</v>
      </c>
    </row>
    <row r="34" spans="1:21" ht="15" customHeight="1" thickBot="1">
      <c r="A34" s="33"/>
      <c r="B34" s="8" t="s">
        <v>151</v>
      </c>
      <c r="C34" s="9">
        <v>50.133690101930611</v>
      </c>
      <c r="D34" s="9">
        <v>50.069892574799347</v>
      </c>
      <c r="E34" s="9">
        <v>50.085024032125986</v>
      </c>
      <c r="F34" s="9">
        <v>50.126828921104064</v>
      </c>
      <c r="G34" s="9">
        <v>50.223152308535788</v>
      </c>
      <c r="H34" s="9">
        <v>50.372192147009706</v>
      </c>
      <c r="I34" s="9">
        <v>50.600839457986943</v>
      </c>
      <c r="J34" s="9">
        <v>50.822287997321069</v>
      </c>
      <c r="K34" s="9">
        <v>51.02985522604677</v>
      </c>
      <c r="L34" s="9">
        <v>51.220472553625271</v>
      </c>
      <c r="M34" s="9">
        <v>51.430953803740174</v>
      </c>
      <c r="N34" s="9">
        <v>51.626438182086176</v>
      </c>
      <c r="O34" s="9">
        <v>51.821602949722561</v>
      </c>
      <c r="P34" s="9">
        <v>52.014331390950439</v>
      </c>
      <c r="Q34" s="9">
        <v>52.184694616217982</v>
      </c>
      <c r="R34" s="9">
        <v>52.332234488831304</v>
      </c>
      <c r="S34" s="9">
        <v>52.459569906954698</v>
      </c>
      <c r="T34" s="9">
        <v>52.565468345032365</v>
      </c>
      <c r="U34" s="10">
        <v>2.790130459316531E-3</v>
      </c>
    </row>
    <row r="35" spans="1:21" ht="15" customHeight="1" thickBot="1">
      <c r="A35" s="56" t="s">
        <v>152</v>
      </c>
      <c r="B35" s="57"/>
      <c r="C35" s="14">
        <v>4877.5659425667118</v>
      </c>
      <c r="D35" s="14">
        <v>4928.46248739148</v>
      </c>
      <c r="E35" s="14">
        <v>4968.2746379314749</v>
      </c>
      <c r="F35" s="14">
        <v>5013.1060710295424</v>
      </c>
      <c r="G35" s="14">
        <v>5054.7921896685102</v>
      </c>
      <c r="H35" s="14">
        <v>5105.8973777468655</v>
      </c>
      <c r="I35" s="14">
        <v>5149.066661261254</v>
      </c>
      <c r="J35" s="14">
        <v>5194.6608135778897</v>
      </c>
      <c r="K35" s="14">
        <v>5250.9116975363759</v>
      </c>
      <c r="L35" s="14">
        <v>5309.020356311923</v>
      </c>
      <c r="M35" s="14">
        <v>5382.9770069341657</v>
      </c>
      <c r="N35" s="14">
        <v>5454.6665479704679</v>
      </c>
      <c r="O35" s="14">
        <v>5531.0327914017626</v>
      </c>
      <c r="P35" s="14">
        <v>5607.8629668556496</v>
      </c>
      <c r="Q35" s="14">
        <v>5694.2211283805773</v>
      </c>
      <c r="R35" s="14">
        <v>5770.8973401163339</v>
      </c>
      <c r="S35" s="14">
        <v>5845.3460550582313</v>
      </c>
      <c r="T35" s="14">
        <v>5925.7863481412051</v>
      </c>
      <c r="U35" s="15">
        <v>1.151681855225184E-2</v>
      </c>
    </row>
    <row r="36" spans="1:21" ht="15" customHeight="1">
      <c r="A36" s="35"/>
      <c r="B36" s="8" t="s">
        <v>153</v>
      </c>
      <c r="C36" s="9">
        <v>17761.953484710499</v>
      </c>
      <c r="D36" s="9">
        <v>17466.112881152498</v>
      </c>
      <c r="E36" s="9">
        <v>17329.412067480491</v>
      </c>
      <c r="F36" s="9">
        <v>17225.161865470265</v>
      </c>
      <c r="G36" s="9">
        <v>17203.733348876493</v>
      </c>
      <c r="H36" s="9">
        <v>17359.966852739064</v>
      </c>
      <c r="I36" s="9">
        <v>17495.7280761406</v>
      </c>
      <c r="J36" s="9">
        <v>17694.315876831723</v>
      </c>
      <c r="K36" s="9">
        <v>17912.305879033702</v>
      </c>
      <c r="L36" s="9">
        <v>18269.892330400628</v>
      </c>
      <c r="M36" s="9">
        <v>18658.395127150856</v>
      </c>
      <c r="N36" s="9">
        <v>19028.942335376451</v>
      </c>
      <c r="O36" s="9">
        <v>19565.274926986949</v>
      </c>
      <c r="P36" s="9">
        <v>19787.518348115627</v>
      </c>
      <c r="Q36" s="9">
        <v>20123.886280765371</v>
      </c>
      <c r="R36" s="9">
        <v>20587.207830216161</v>
      </c>
      <c r="S36" s="9">
        <v>20948.605147576225</v>
      </c>
      <c r="T36" s="9">
        <v>21312.034234758103</v>
      </c>
      <c r="U36" s="10">
        <v>1.0776070167121343E-2</v>
      </c>
    </row>
    <row r="37" spans="1:21" ht="15" customHeight="1">
      <c r="A37" s="35"/>
      <c r="B37" s="8" t="s">
        <v>72</v>
      </c>
      <c r="C37" s="9">
        <v>550.90588171039781</v>
      </c>
      <c r="D37" s="9">
        <v>534.24105172721977</v>
      </c>
      <c r="E37" s="9">
        <v>530.95524606682432</v>
      </c>
      <c r="F37" s="9">
        <v>528.22864736086808</v>
      </c>
      <c r="G37" s="9">
        <v>527.84854660930591</v>
      </c>
      <c r="H37" s="9">
        <v>532.67567505395914</v>
      </c>
      <c r="I37" s="9">
        <v>537.13003058670279</v>
      </c>
      <c r="J37" s="9">
        <v>543.47605693052185</v>
      </c>
      <c r="K37" s="9">
        <v>550.68135339319224</v>
      </c>
      <c r="L37" s="9">
        <v>561.96566455037407</v>
      </c>
      <c r="M37" s="9">
        <v>574.07034777731292</v>
      </c>
      <c r="N37" s="9">
        <v>585.62144607320465</v>
      </c>
      <c r="O37" s="9">
        <v>602.61625203518633</v>
      </c>
      <c r="P37" s="9">
        <v>609.68348988480682</v>
      </c>
      <c r="Q37" s="9">
        <v>619.68576734367923</v>
      </c>
      <c r="R37" s="9">
        <v>633.8866455239056</v>
      </c>
      <c r="S37" s="9">
        <v>645.08939891410603</v>
      </c>
      <c r="T37" s="9">
        <v>656.28942245256405</v>
      </c>
      <c r="U37" s="10">
        <v>1.0349537041398627E-2</v>
      </c>
    </row>
    <row r="38" spans="1:21" ht="15" customHeight="1">
      <c r="A38" s="35"/>
      <c r="B38" s="8" t="s">
        <v>83</v>
      </c>
      <c r="C38" s="9">
        <v>320.96632327569489</v>
      </c>
      <c r="D38" s="9">
        <v>316.11253122474312</v>
      </c>
      <c r="E38" s="9">
        <v>314.62125603207789</v>
      </c>
      <c r="F38" s="9">
        <v>313.7777298389779</v>
      </c>
      <c r="G38" s="9">
        <v>314.28048529335973</v>
      </c>
      <c r="H38" s="9">
        <v>318.04134224542747</v>
      </c>
      <c r="I38" s="9">
        <v>321.88933070971382</v>
      </c>
      <c r="J38" s="9">
        <v>326.9650715366235</v>
      </c>
      <c r="K38" s="9">
        <v>332.61865497020972</v>
      </c>
      <c r="L38" s="9">
        <v>340.79841032764597</v>
      </c>
      <c r="M38" s="9">
        <v>349.80682490538663</v>
      </c>
      <c r="N38" s="9">
        <v>358.59980873896239</v>
      </c>
      <c r="O38" s="9">
        <v>370.75644491462594</v>
      </c>
      <c r="P38" s="9">
        <v>376.8281423076923</v>
      </c>
      <c r="Q38" s="9">
        <v>384.52241921818023</v>
      </c>
      <c r="R38" s="9">
        <v>394.53701932226971</v>
      </c>
      <c r="S38" s="9">
        <v>402.55558807556724</v>
      </c>
      <c r="T38" s="9">
        <v>410.4839991181708</v>
      </c>
      <c r="U38" s="10">
        <v>1.4575838415699538E-2</v>
      </c>
    </row>
    <row r="39" spans="1:21" ht="15" customHeight="1">
      <c r="A39" s="35"/>
      <c r="B39" s="8" t="s">
        <v>85</v>
      </c>
      <c r="C39" s="9">
        <v>636.52486695666607</v>
      </c>
      <c r="D39" s="9">
        <v>600.17222377078031</v>
      </c>
      <c r="E39" s="9">
        <v>600.07823627641631</v>
      </c>
      <c r="F39" s="9">
        <v>600.36576800154364</v>
      </c>
      <c r="G39" s="9">
        <v>603.2367973713865</v>
      </c>
      <c r="H39" s="9">
        <v>612.09342645731658</v>
      </c>
      <c r="I39" s="9">
        <v>619.4928348876017</v>
      </c>
      <c r="J39" s="9">
        <v>628.50485912811655</v>
      </c>
      <c r="K39" s="9">
        <v>638.44883856282718</v>
      </c>
      <c r="L39" s="9">
        <v>653.12588419659323</v>
      </c>
      <c r="M39" s="9">
        <v>668.57107036432001</v>
      </c>
      <c r="N39" s="9">
        <v>682.76660241302318</v>
      </c>
      <c r="O39" s="9">
        <v>702.62786742872072</v>
      </c>
      <c r="P39" s="9">
        <v>709.74259783299544</v>
      </c>
      <c r="Q39" s="9">
        <v>720.9546262746901</v>
      </c>
      <c r="R39" s="9">
        <v>738.1229147614489</v>
      </c>
      <c r="S39" s="9">
        <v>751.18835528119882</v>
      </c>
      <c r="T39" s="9">
        <v>764.41485558608736</v>
      </c>
      <c r="U39" s="10">
        <v>1.0828036409453956E-2</v>
      </c>
    </row>
    <row r="40" spans="1:21" ht="15" customHeight="1">
      <c r="A40" s="35"/>
      <c r="B40" s="8" t="s">
        <v>86</v>
      </c>
      <c r="C40" s="9">
        <v>161.78637185226521</v>
      </c>
      <c r="D40" s="9">
        <v>159.83056051793002</v>
      </c>
      <c r="E40" s="9">
        <v>158.68626517150682</v>
      </c>
      <c r="F40" s="9">
        <v>157.08157250959252</v>
      </c>
      <c r="G40" s="9">
        <v>156.13474233642256</v>
      </c>
      <c r="H40" s="9">
        <v>156.26533288856649</v>
      </c>
      <c r="I40" s="9">
        <v>155.64899597204058</v>
      </c>
      <c r="J40" s="9">
        <v>155.26740567608695</v>
      </c>
      <c r="K40" s="9">
        <v>155.2321415874901</v>
      </c>
      <c r="L40" s="9">
        <v>156.03827237497237</v>
      </c>
      <c r="M40" s="9">
        <v>156.55577417415651</v>
      </c>
      <c r="N40" s="9">
        <v>156.63250430473215</v>
      </c>
      <c r="O40" s="9">
        <v>158.23559389670405</v>
      </c>
      <c r="P40" s="9">
        <v>156.87801941939276</v>
      </c>
      <c r="Q40" s="9">
        <v>156.59643062150678</v>
      </c>
      <c r="R40" s="9">
        <v>158.19481636294174</v>
      </c>
      <c r="S40" s="9">
        <v>159.25498619426457</v>
      </c>
      <c r="T40" s="9">
        <v>160.42277345735127</v>
      </c>
      <c r="U40" s="10">
        <v>-4.9776479208352153E-4</v>
      </c>
    </row>
    <row r="41" spans="1:21" ht="15" customHeight="1" thickBot="1">
      <c r="A41" s="35"/>
      <c r="B41" s="8" t="s">
        <v>154</v>
      </c>
      <c r="C41" s="9">
        <v>349.34973415989327</v>
      </c>
      <c r="D41" s="9">
        <v>344.46032172618487</v>
      </c>
      <c r="E41" s="9">
        <v>342.38035133285405</v>
      </c>
      <c r="F41" s="9">
        <v>340.46007884444225</v>
      </c>
      <c r="G41" s="9">
        <v>339.97074377238374</v>
      </c>
      <c r="H41" s="9">
        <v>342.7545988935621</v>
      </c>
      <c r="I41" s="9">
        <v>344.69387259921427</v>
      </c>
      <c r="J41" s="9">
        <v>347.55502464860524</v>
      </c>
      <c r="K41" s="9">
        <v>351.11782674479218</v>
      </c>
      <c r="L41" s="9">
        <v>357.1913633551726</v>
      </c>
      <c r="M41" s="9">
        <v>363.94795286393821</v>
      </c>
      <c r="N41" s="9">
        <v>370.42618530826252</v>
      </c>
      <c r="O41" s="9">
        <v>380.13022591516278</v>
      </c>
      <c r="P41" s="9">
        <v>383.26270985752461</v>
      </c>
      <c r="Q41" s="9">
        <v>388.60449660948751</v>
      </c>
      <c r="R41" s="9">
        <v>397.2595220024146</v>
      </c>
      <c r="S41" s="9">
        <v>403.92245485589615</v>
      </c>
      <c r="T41" s="9">
        <v>410.71188258202915</v>
      </c>
      <c r="U41" s="10">
        <v>9.5641783248969769E-3</v>
      </c>
    </row>
    <row r="42" spans="1:21" ht="15" customHeight="1" thickBot="1">
      <c r="A42" s="56" t="s">
        <v>155</v>
      </c>
      <c r="B42" s="57"/>
      <c r="C42" s="14">
        <v>19781.486662665411</v>
      </c>
      <c r="D42" s="14">
        <v>19420.929570119355</v>
      </c>
      <c r="E42" s="14">
        <v>19276.133422360166</v>
      </c>
      <c r="F42" s="14">
        <v>19165.075662025687</v>
      </c>
      <c r="G42" s="14">
        <v>19145.204664259352</v>
      </c>
      <c r="H42" s="14">
        <v>19321.797228277897</v>
      </c>
      <c r="I42" s="14">
        <v>19474.583140895877</v>
      </c>
      <c r="J42" s="14">
        <v>19696.084294751676</v>
      </c>
      <c r="K42" s="14">
        <v>19940.404694292214</v>
      </c>
      <c r="L42" s="14">
        <v>20339.011925205388</v>
      </c>
      <c r="M42" s="14">
        <v>20771.347097235972</v>
      </c>
      <c r="N42" s="14">
        <v>21182.988882214635</v>
      </c>
      <c r="O42" s="14">
        <v>21779.641311177351</v>
      </c>
      <c r="P42" s="14">
        <v>22023.913307418039</v>
      </c>
      <c r="Q42" s="14">
        <v>22394.250020832918</v>
      </c>
      <c r="R42" s="14">
        <v>22909.208748189143</v>
      </c>
      <c r="S42" s="14">
        <v>23310.61593089726</v>
      </c>
      <c r="T42" s="14">
        <v>23714.357167954306</v>
      </c>
      <c r="U42" s="15">
        <v>1.072380806009221E-2</v>
      </c>
    </row>
    <row r="43" spans="1:21" ht="15" customHeight="1">
      <c r="A43" s="33"/>
      <c r="B43" s="8" t="s">
        <v>156</v>
      </c>
      <c r="C43" s="9">
        <v>4525.6847019011775</v>
      </c>
      <c r="D43" s="9">
        <v>4731.0598736655129</v>
      </c>
      <c r="E43" s="9">
        <v>4688.99037570368</v>
      </c>
      <c r="F43" s="9">
        <v>4663.0255031846154</v>
      </c>
      <c r="G43" s="9">
        <v>4659.7692593661905</v>
      </c>
      <c r="H43" s="9">
        <v>4701.5896714754244</v>
      </c>
      <c r="I43" s="9">
        <v>4736.9933929503359</v>
      </c>
      <c r="J43" s="9">
        <v>4790.3110488850334</v>
      </c>
      <c r="K43" s="9">
        <v>4867.481126738001</v>
      </c>
      <c r="L43" s="9">
        <v>4980.0164639797722</v>
      </c>
      <c r="M43" s="9">
        <v>5106.6882836414079</v>
      </c>
      <c r="N43" s="9">
        <v>5224.0356967655425</v>
      </c>
      <c r="O43" s="9">
        <v>5386.4474773882466</v>
      </c>
      <c r="P43" s="9">
        <v>5456.0848184871384</v>
      </c>
      <c r="Q43" s="9">
        <v>5562.4705529629036</v>
      </c>
      <c r="R43" s="9">
        <v>5706.1056520783723</v>
      </c>
      <c r="S43" s="9">
        <v>5823.3582849573368</v>
      </c>
      <c r="T43" s="9">
        <v>5941.7214072975403</v>
      </c>
      <c r="U43" s="10">
        <v>1.6142433693739466E-2</v>
      </c>
    </row>
    <row r="44" spans="1:21" ht="15" customHeight="1" thickBot="1">
      <c r="A44" s="36"/>
      <c r="B44" s="8" t="s">
        <v>157</v>
      </c>
      <c r="C44" s="9">
        <v>231.93140783639112</v>
      </c>
      <c r="D44" s="9">
        <v>232.05263543794459</v>
      </c>
      <c r="E44" s="9">
        <v>232.05263192343475</v>
      </c>
      <c r="F44" s="9">
        <v>223.43733977986588</v>
      </c>
      <c r="G44" s="9">
        <v>216.16800533284922</v>
      </c>
      <c r="H44" s="9">
        <v>218.99509263135312</v>
      </c>
      <c r="I44" s="9">
        <v>219.08565172699144</v>
      </c>
      <c r="J44" s="9">
        <v>219.11553832660434</v>
      </c>
      <c r="K44" s="9">
        <v>219.10757708883344</v>
      </c>
      <c r="L44" s="9">
        <v>228.33410477403251</v>
      </c>
      <c r="M44" s="9">
        <v>233.24818816323835</v>
      </c>
      <c r="N44" s="9">
        <v>233.2299586924554</v>
      </c>
      <c r="O44" s="9">
        <v>233.31073097101643</v>
      </c>
      <c r="P44" s="9">
        <v>233.32761935723835</v>
      </c>
      <c r="Q44" s="9">
        <v>228.3072284257079</v>
      </c>
      <c r="R44" s="9">
        <v>228.27085666533657</v>
      </c>
      <c r="S44" s="9">
        <v>233.24818816323835</v>
      </c>
      <c r="T44" s="9">
        <v>233.24665622378842</v>
      </c>
      <c r="U44" s="10">
        <v>3.326925040851858E-4</v>
      </c>
    </row>
    <row r="45" spans="1:21" ht="15" customHeight="1" thickBot="1">
      <c r="A45" s="56" t="s">
        <v>158</v>
      </c>
      <c r="B45" s="57"/>
      <c r="C45" s="14">
        <v>4757.6161097375689</v>
      </c>
      <c r="D45" s="14">
        <v>4963.1125091034573</v>
      </c>
      <c r="E45" s="14">
        <v>4921.043007627115</v>
      </c>
      <c r="F45" s="14">
        <v>4886.4628429644818</v>
      </c>
      <c r="G45" s="14">
        <v>4875.9372646990396</v>
      </c>
      <c r="H45" s="14">
        <v>4920.5847641067776</v>
      </c>
      <c r="I45" s="14">
        <v>4956.0790446773271</v>
      </c>
      <c r="J45" s="14">
        <v>5009.4265872116375</v>
      </c>
      <c r="K45" s="14">
        <v>5086.5887038268347</v>
      </c>
      <c r="L45" s="14">
        <v>5208.3505687538045</v>
      </c>
      <c r="M45" s="14">
        <v>5339.9364718046463</v>
      </c>
      <c r="N45" s="14">
        <v>5457.265655457998</v>
      </c>
      <c r="O45" s="14">
        <v>5619.7582083592633</v>
      </c>
      <c r="P45" s="14">
        <v>5689.4124378443767</v>
      </c>
      <c r="Q45" s="14">
        <v>5790.7777813886114</v>
      </c>
      <c r="R45" s="14">
        <v>5934.3765087437087</v>
      </c>
      <c r="S45" s="14">
        <v>6056.6064731205752</v>
      </c>
      <c r="T45" s="14">
        <v>6174.968063521329</v>
      </c>
      <c r="U45" s="15">
        <v>1.5456886992942787E-2</v>
      </c>
    </row>
    <row r="46" spans="1:21" ht="15" customHeight="1">
      <c r="A46" s="33"/>
      <c r="B46" s="8" t="s">
        <v>159</v>
      </c>
      <c r="C46" s="9">
        <v>1027.2646711671869</v>
      </c>
      <c r="D46" s="9">
        <v>989.57687252578967</v>
      </c>
      <c r="E46" s="9">
        <v>979.39432178319032</v>
      </c>
      <c r="F46" s="9">
        <v>969.99313749295754</v>
      </c>
      <c r="G46" s="9">
        <v>965.24059911054314</v>
      </c>
      <c r="H46" s="9">
        <v>970.37013684132774</v>
      </c>
      <c r="I46" s="9">
        <v>972.87629232373411</v>
      </c>
      <c r="J46" s="9">
        <v>977.65918744023838</v>
      </c>
      <c r="K46" s="9">
        <v>985.24957266741535</v>
      </c>
      <c r="L46" s="9">
        <v>999.70161739290415</v>
      </c>
      <c r="M46" s="9">
        <v>1017.7122921586417</v>
      </c>
      <c r="N46" s="9">
        <v>1035.6485557119208</v>
      </c>
      <c r="O46" s="9">
        <v>1062.1595765870261</v>
      </c>
      <c r="P46" s="9">
        <v>1070.7213733162046</v>
      </c>
      <c r="Q46" s="9">
        <v>1086.0721840302322</v>
      </c>
      <c r="R46" s="9">
        <v>1110.514747216856</v>
      </c>
      <c r="S46" s="9">
        <v>1129.0390569388942</v>
      </c>
      <c r="T46" s="9">
        <v>1147.8717991788074</v>
      </c>
      <c r="U46" s="10">
        <v>6.551367395777552E-3</v>
      </c>
    </row>
    <row r="47" spans="1:21" ht="15" customHeight="1">
      <c r="A47" s="33"/>
      <c r="B47" s="8" t="s">
        <v>160</v>
      </c>
      <c r="C47" s="9">
        <v>37.257964266219837</v>
      </c>
      <c r="D47" s="9">
        <v>34.639845689347638</v>
      </c>
      <c r="E47" s="9">
        <v>34.323878152962664</v>
      </c>
      <c r="F47" s="9">
        <v>34.027325296731725</v>
      </c>
      <c r="G47" s="9">
        <v>33.883419263913936</v>
      </c>
      <c r="H47" s="9">
        <v>34.036591405352276</v>
      </c>
      <c r="I47" s="9">
        <v>34.030511830050585</v>
      </c>
      <c r="J47" s="9">
        <v>34.100042923055078</v>
      </c>
      <c r="K47" s="9">
        <v>34.17830230237044</v>
      </c>
      <c r="L47" s="9">
        <v>34.528927421944864</v>
      </c>
      <c r="M47" s="9">
        <v>34.825142963985471</v>
      </c>
      <c r="N47" s="9">
        <v>35.049551307891896</v>
      </c>
      <c r="O47" s="9">
        <v>35.566274847380434</v>
      </c>
      <c r="P47" s="9">
        <v>35.480350778626253</v>
      </c>
      <c r="Q47" s="9">
        <v>35.65248417394951</v>
      </c>
      <c r="R47" s="9">
        <v>36.163688515631954</v>
      </c>
      <c r="S47" s="9">
        <v>36.515039206512576</v>
      </c>
      <c r="T47" s="9">
        <v>36.907453569352974</v>
      </c>
      <c r="U47" s="10">
        <v>-5.5585741746511097E-4</v>
      </c>
    </row>
    <row r="48" spans="1:21" ht="15" customHeight="1" thickBot="1">
      <c r="A48" s="33"/>
      <c r="B48" s="8" t="s">
        <v>161</v>
      </c>
      <c r="C48" s="9">
        <v>37.939381455732899</v>
      </c>
      <c r="D48" s="9">
        <v>37.959211888623408</v>
      </c>
      <c r="E48" s="9">
        <v>37.959211313719251</v>
      </c>
      <c r="F48" s="9">
        <v>36.549920273594104</v>
      </c>
      <c r="G48" s="9">
        <v>35.360801235825768</v>
      </c>
      <c r="H48" s="9">
        <v>35.823256685163869</v>
      </c>
      <c r="I48" s="9">
        <v>35.838070358334569</v>
      </c>
      <c r="J48" s="9">
        <v>35.842959213680665</v>
      </c>
      <c r="K48" s="9">
        <v>35.841656912972589</v>
      </c>
      <c r="L48" s="9">
        <v>37.350933973057437</v>
      </c>
      <c r="M48" s="9">
        <v>38.154780618699661</v>
      </c>
      <c r="N48" s="9">
        <v>38.151798638586563</v>
      </c>
      <c r="O48" s="9">
        <v>38.165011382457536</v>
      </c>
      <c r="P48" s="9">
        <v>38.167773987716657</v>
      </c>
      <c r="Q48" s="9">
        <v>37.346537535159115</v>
      </c>
      <c r="R48" s="9">
        <v>37.340587836048428</v>
      </c>
      <c r="S48" s="9">
        <v>38.154780618699661</v>
      </c>
      <c r="T48" s="9">
        <v>38.154530023768594</v>
      </c>
      <c r="U48" s="10">
        <v>3.326925040851858E-4</v>
      </c>
    </row>
    <row r="49" spans="1:21" ht="15" customHeight="1" thickBot="1">
      <c r="A49" s="56" t="s">
        <v>162</v>
      </c>
      <c r="B49" s="57"/>
      <c r="C49" s="14">
        <v>25641.564789292122</v>
      </c>
      <c r="D49" s="14">
        <v>25446.218009326571</v>
      </c>
      <c r="E49" s="14">
        <v>25248.853841237156</v>
      </c>
      <c r="F49" s="14">
        <v>25092.108888053459</v>
      </c>
      <c r="G49" s="14">
        <v>25055.626748568673</v>
      </c>
      <c r="H49" s="14">
        <v>25282.611977316516</v>
      </c>
      <c r="I49" s="14">
        <v>25473.407060085323</v>
      </c>
      <c r="J49" s="14">
        <v>25753.113071540291</v>
      </c>
      <c r="K49" s="14">
        <v>26082.262930001805</v>
      </c>
      <c r="L49" s="14">
        <v>26618.943972747093</v>
      </c>
      <c r="M49" s="14">
        <v>27201.975784781946</v>
      </c>
      <c r="N49" s="14">
        <v>27749.104443331038</v>
      </c>
      <c r="O49" s="14">
        <v>28535.290382353476</v>
      </c>
      <c r="P49" s="14">
        <v>28857.695243344962</v>
      </c>
      <c r="Q49" s="14">
        <v>29344.099007960871</v>
      </c>
      <c r="R49" s="14">
        <v>30027.604280501389</v>
      </c>
      <c r="S49" s="14">
        <v>30570.931280781944</v>
      </c>
      <c r="T49" s="14">
        <v>31112.259014247564</v>
      </c>
      <c r="U49" s="15">
        <v>1.1440670897862715E-2</v>
      </c>
    </row>
    <row r="50" spans="1:21" ht="15" customHeight="1" thickBot="1">
      <c r="A50" s="56" t="s">
        <v>163</v>
      </c>
      <c r="B50" s="57"/>
      <c r="C50" s="14">
        <v>179.02321070787599</v>
      </c>
      <c r="D50" s="14">
        <v>179.116152673432</v>
      </c>
      <c r="E50" s="14">
        <v>179.116156762846</v>
      </c>
      <c r="F50" s="14">
        <v>172.46673994654</v>
      </c>
      <c r="G50" s="14">
        <v>172.443193431325</v>
      </c>
      <c r="H50" s="14">
        <v>169.03765068348301</v>
      </c>
      <c r="I50" s="14">
        <v>169.107277914674</v>
      </c>
      <c r="J50" s="14">
        <v>169.13050245971499</v>
      </c>
      <c r="K50" s="14">
        <v>169.12476599819399</v>
      </c>
      <c r="L50" s="14">
        <v>176.24596125291001</v>
      </c>
      <c r="M50" s="14">
        <v>180.03903121806201</v>
      </c>
      <c r="N50" s="14">
        <v>180.02524266895799</v>
      </c>
      <c r="O50" s="14">
        <v>180.08725764652601</v>
      </c>
      <c r="P50" s="14">
        <v>180.100606655045</v>
      </c>
      <c r="Q50" s="14">
        <v>176.225234039133</v>
      </c>
      <c r="R50" s="14">
        <v>176.197555498615</v>
      </c>
      <c r="S50" s="14">
        <v>180.03903121806201</v>
      </c>
      <c r="T50" s="14">
        <v>180.03781375244299</v>
      </c>
      <c r="U50" s="15">
        <v>3.3249285386083294E-4</v>
      </c>
    </row>
    <row r="51" spans="1:21" ht="15" customHeight="1" thickBot="1">
      <c r="A51" s="56" t="s">
        <v>187</v>
      </c>
      <c r="B51" s="57"/>
      <c r="C51" s="14">
        <v>4738.7040000000006</v>
      </c>
      <c r="D51" s="14">
        <v>4754.9720440000001</v>
      </c>
      <c r="E51" s="14">
        <v>4775.1847040000011</v>
      </c>
      <c r="F51" s="14">
        <v>4811.1177240000006</v>
      </c>
      <c r="G51" s="14">
        <v>4855.4112640000003</v>
      </c>
      <c r="H51" s="14">
        <v>4935.2117280000002</v>
      </c>
      <c r="I51" s="14">
        <v>5006.4579919999996</v>
      </c>
      <c r="J51" s="14">
        <v>5112.5354520000001</v>
      </c>
      <c r="K51" s="14">
        <v>5188.0986280000006</v>
      </c>
      <c r="L51" s="14">
        <v>5298.8932720000003</v>
      </c>
      <c r="M51" s="14">
        <v>5415.447744000001</v>
      </c>
      <c r="N51" s="14">
        <v>5548.6608479999995</v>
      </c>
      <c r="O51" s="14">
        <v>5654.1970799999999</v>
      </c>
      <c r="P51" s="14">
        <v>5775.1265680000006</v>
      </c>
      <c r="Q51" s="14">
        <v>5880.6929280000004</v>
      </c>
      <c r="R51" s="14">
        <v>6005.9995840000001</v>
      </c>
      <c r="S51" s="14">
        <v>6105.2616600000001</v>
      </c>
      <c r="T51" s="14">
        <v>6193.8530440000004</v>
      </c>
      <c r="U51" s="15">
        <v>1.5877294898741567E-2</v>
      </c>
    </row>
    <row r="52" spans="1:21" ht="15" customHeight="1" thickBot="1">
      <c r="A52" s="56" t="s">
        <v>165</v>
      </c>
      <c r="B52" s="57"/>
      <c r="C52" s="14">
        <v>116.91687400000001</v>
      </c>
      <c r="D52" s="14">
        <v>274.94189200000005</v>
      </c>
      <c r="E52" s="14">
        <v>278.16262800000004</v>
      </c>
      <c r="F52" s="14">
        <v>261.51085399999999</v>
      </c>
      <c r="G52" s="14">
        <v>266.00063000000006</v>
      </c>
      <c r="H52" s="14">
        <v>270.32083600000004</v>
      </c>
      <c r="I52" s="14">
        <v>274.80295400000006</v>
      </c>
      <c r="J52" s="14">
        <v>279.96225800000002</v>
      </c>
      <c r="K52" s="14">
        <v>283.59215000000006</v>
      </c>
      <c r="L52" s="14">
        <v>288.54031200000003</v>
      </c>
      <c r="M52" s="14">
        <v>293.85387000000003</v>
      </c>
      <c r="N52" s="14">
        <v>298.09421400000002</v>
      </c>
      <c r="O52" s="14">
        <v>302.19015000000007</v>
      </c>
      <c r="P52" s="14">
        <v>160.35523800000001</v>
      </c>
      <c r="Q52" s="14">
        <v>162.886754</v>
      </c>
      <c r="R52" s="14">
        <v>165.25635800000001</v>
      </c>
      <c r="S52" s="14">
        <v>168.28892600000003</v>
      </c>
      <c r="T52" s="14">
        <v>170.68040999999999</v>
      </c>
      <c r="U52" s="15">
        <v>2.2504168495917742E-2</v>
      </c>
    </row>
    <row r="53" spans="1:21" ht="15" customHeight="1" thickBot="1">
      <c r="A53" s="56" t="s">
        <v>166</v>
      </c>
      <c r="B53" s="57"/>
      <c r="C53" s="14">
        <v>30676.208874</v>
      </c>
      <c r="D53" s="14">
        <v>30655.248098000004</v>
      </c>
      <c r="E53" s="14">
        <v>30481.317329999998</v>
      </c>
      <c r="F53" s="14">
        <v>30337.204205999999</v>
      </c>
      <c r="G53" s="14">
        <v>30349.481835999995</v>
      </c>
      <c r="H53" s="14">
        <v>30657.182191999997</v>
      </c>
      <c r="I53" s="14">
        <v>30923.775283999996</v>
      </c>
      <c r="J53" s="14">
        <v>31314.741284000003</v>
      </c>
      <c r="K53" s="14">
        <v>31723.078473999998</v>
      </c>
      <c r="L53" s="14">
        <v>32382.623518000004</v>
      </c>
      <c r="M53" s="14">
        <v>33091.316430000006</v>
      </c>
      <c r="N53" s="14">
        <v>33775.884747999989</v>
      </c>
      <c r="O53" s="14">
        <v>34671.764870000006</v>
      </c>
      <c r="P53" s="14">
        <v>34973.277656000006</v>
      </c>
      <c r="Q53" s="14">
        <v>35563.903924000006</v>
      </c>
      <c r="R53" s="14">
        <v>36375.057778000002</v>
      </c>
      <c r="S53" s="14">
        <v>37024.520898000002</v>
      </c>
      <c r="T53" s="14">
        <v>37656.83028200001</v>
      </c>
      <c r="U53" s="15">
        <v>1.213342905130399E-2</v>
      </c>
    </row>
    <row r="54" spans="1:21" ht="15" customHeight="1">
      <c r="A54" s="33"/>
      <c r="B54" s="8" t="s">
        <v>105</v>
      </c>
      <c r="C54" s="9">
        <v>5975.9972299999999</v>
      </c>
      <c r="D54" s="9">
        <v>6266.0921216358993</v>
      </c>
      <c r="E54" s="9">
        <v>6249.6288762854056</v>
      </c>
      <c r="F54" s="9">
        <v>6211.7029854043112</v>
      </c>
      <c r="G54" s="9">
        <v>6189.2102446526278</v>
      </c>
      <c r="H54" s="9">
        <v>6173.7479309179162</v>
      </c>
      <c r="I54" s="9">
        <v>6165.5454272556772</v>
      </c>
      <c r="J54" s="9">
        <v>6164.5304321282729</v>
      </c>
      <c r="K54" s="9">
        <v>6178.6530156568751</v>
      </c>
      <c r="L54" s="9">
        <v>6212.8541278010744</v>
      </c>
      <c r="M54" s="9">
        <v>6258.0900706093234</v>
      </c>
      <c r="N54" s="9">
        <v>6292.6425932159445</v>
      </c>
      <c r="O54" s="9">
        <v>6359.0287622740161</v>
      </c>
      <c r="P54" s="9">
        <v>6407.309102250083</v>
      </c>
      <c r="Q54" s="9">
        <v>6461.629017213415</v>
      </c>
      <c r="R54" s="9">
        <v>6512.7792855543212</v>
      </c>
      <c r="S54" s="9">
        <v>6583.6911093378412</v>
      </c>
      <c r="T54" s="9">
        <v>6656.9015138330169</v>
      </c>
      <c r="U54" s="10">
        <v>6.367430784703032E-3</v>
      </c>
    </row>
    <row r="55" spans="1:21" ht="15" customHeight="1">
      <c r="A55" s="33"/>
      <c r="B55" s="8" t="s">
        <v>167</v>
      </c>
      <c r="C55" s="9">
        <v>301.86072812499998</v>
      </c>
      <c r="D55" s="9">
        <v>330.60308759217264</v>
      </c>
      <c r="E55" s="9">
        <v>333.36390661232355</v>
      </c>
      <c r="F55" s="9">
        <v>335.32827132327265</v>
      </c>
      <c r="G55" s="9">
        <v>338.51788907881217</v>
      </c>
      <c r="H55" s="9">
        <v>342.27721478447745</v>
      </c>
      <c r="I55" s="9">
        <v>346.46572011613398</v>
      </c>
      <c r="J55" s="9">
        <v>351.15772885541725</v>
      </c>
      <c r="K55" s="9">
        <v>356.10697741389117</v>
      </c>
      <c r="L55" s="9">
        <v>362.76618388898004</v>
      </c>
      <c r="M55" s="9">
        <v>368.47611929172729</v>
      </c>
      <c r="N55" s="9">
        <v>374.06157853131725</v>
      </c>
      <c r="O55" s="9">
        <v>379.57810460618083</v>
      </c>
      <c r="P55" s="9">
        <v>384.03423423379735</v>
      </c>
      <c r="Q55" s="9">
        <v>389.00399814018067</v>
      </c>
      <c r="R55" s="9">
        <v>393.73321013999606</v>
      </c>
      <c r="S55" s="9">
        <v>400.02434664342718</v>
      </c>
      <c r="T55" s="9">
        <v>406.70528957342179</v>
      </c>
      <c r="U55" s="10">
        <v>1.7691321234245549E-2</v>
      </c>
    </row>
    <row r="56" spans="1:21" ht="15" customHeight="1" thickBot="1">
      <c r="A56" s="33"/>
      <c r="B56" s="8" t="s">
        <v>168</v>
      </c>
      <c r="C56" s="9">
        <v>312.83748187499998</v>
      </c>
      <c r="D56" s="9">
        <v>342.62501805006991</v>
      </c>
      <c r="E56" s="9">
        <v>345.48623048913538</v>
      </c>
      <c r="F56" s="9">
        <v>347.52202664411897</v>
      </c>
      <c r="G56" s="9">
        <v>350.82763049985988</v>
      </c>
      <c r="H56" s="9">
        <v>354.72365895845843</v>
      </c>
      <c r="I56" s="9">
        <v>359.06447357490248</v>
      </c>
      <c r="J56" s="9">
        <v>363.92710081379619</v>
      </c>
      <c r="K56" s="9">
        <v>369.05632204712367</v>
      </c>
      <c r="L56" s="9">
        <v>375.95768148494295</v>
      </c>
      <c r="M56" s="9">
        <v>381.87525090233555</v>
      </c>
      <c r="N56" s="9">
        <v>387.66381775063786</v>
      </c>
      <c r="O56" s="9">
        <v>393.38094477367844</v>
      </c>
      <c r="P56" s="9">
        <v>397.99911547866276</v>
      </c>
      <c r="Q56" s="9">
        <v>403.14959807255087</v>
      </c>
      <c r="R56" s="9">
        <v>408.05078141781416</v>
      </c>
      <c r="S56" s="9">
        <v>414.57068652137002</v>
      </c>
      <c r="T56" s="9">
        <v>421.4945728306372</v>
      </c>
      <c r="U56" s="10">
        <v>1.7691321234245549E-2</v>
      </c>
    </row>
    <row r="57" spans="1:21" ht="15" customHeight="1" thickBot="1">
      <c r="A57" s="56" t="s">
        <v>169</v>
      </c>
      <c r="B57" s="57"/>
      <c r="C57" s="14">
        <v>6590.6954399999995</v>
      </c>
      <c r="D57" s="14">
        <v>6939.3202272781418</v>
      </c>
      <c r="E57" s="14">
        <v>6928.4790133868646</v>
      </c>
      <c r="F57" s="14">
        <v>6894.5532833717034</v>
      </c>
      <c r="G57" s="14">
        <v>6878.5557642312997</v>
      </c>
      <c r="H57" s="14">
        <v>6870.7488046608514</v>
      </c>
      <c r="I57" s="14">
        <v>6871.0756209467145</v>
      </c>
      <c r="J57" s="14">
        <v>6879.6152617974858</v>
      </c>
      <c r="K57" s="14">
        <v>6903.8163151178906</v>
      </c>
      <c r="L57" s="14">
        <v>6951.5779931749976</v>
      </c>
      <c r="M57" s="14">
        <v>7008.4414408033863</v>
      </c>
      <c r="N57" s="14">
        <v>7054.3679894978995</v>
      </c>
      <c r="O57" s="14">
        <v>7131.9878116538757</v>
      </c>
      <c r="P57" s="14">
        <v>7189.3424519625432</v>
      </c>
      <c r="Q57" s="14">
        <v>7253.7826134261468</v>
      </c>
      <c r="R57" s="14">
        <v>7314.5632771121318</v>
      </c>
      <c r="S57" s="14">
        <v>7398.2861425026376</v>
      </c>
      <c r="T57" s="14">
        <v>7485.1013762370758</v>
      </c>
      <c r="U57" s="15">
        <v>7.5137161334439817E-3</v>
      </c>
    </row>
    <row r="58" spans="1:21" ht="15" customHeight="1" thickBot="1">
      <c r="A58" s="56" t="s">
        <v>170</v>
      </c>
      <c r="B58" s="57"/>
      <c r="C58" s="14">
        <v>1205.28</v>
      </c>
      <c r="D58" s="14">
        <v>1162.4381642489125</v>
      </c>
      <c r="E58" s="14">
        <v>1169.7334102856225</v>
      </c>
      <c r="F58" s="14">
        <v>1177.983547046706</v>
      </c>
      <c r="G58" s="14">
        <v>1185.9632751223664</v>
      </c>
      <c r="H58" s="14">
        <v>1194.4450567642389</v>
      </c>
      <c r="I58" s="14">
        <v>1198.1535926803615</v>
      </c>
      <c r="J58" s="14">
        <v>1201.8211316916907</v>
      </c>
      <c r="K58" s="14">
        <v>1207.1396004024546</v>
      </c>
      <c r="L58" s="14">
        <v>1212.6263822827607</v>
      </c>
      <c r="M58" s="14">
        <v>1220.4242059858293</v>
      </c>
      <c r="N58" s="14">
        <v>1229.3518964596583</v>
      </c>
      <c r="O58" s="14">
        <v>1239.881874104223</v>
      </c>
      <c r="P58" s="14">
        <v>1249.17456615488</v>
      </c>
      <c r="Q58" s="14">
        <v>1258.3396004283304</v>
      </c>
      <c r="R58" s="14">
        <v>1267.1840474123694</v>
      </c>
      <c r="S58" s="14">
        <v>1276.6609953426735</v>
      </c>
      <c r="T58" s="14">
        <v>1286.1717615966643</v>
      </c>
      <c r="U58" s="15">
        <v>3.8283845832387531E-3</v>
      </c>
    </row>
    <row r="59" spans="1:21" ht="15" customHeight="1" thickBot="1">
      <c r="A59" s="56" t="s">
        <v>191</v>
      </c>
      <c r="B59" s="57"/>
      <c r="C59" s="14">
        <v>53127.579062000004</v>
      </c>
      <c r="D59" s="14">
        <v>53222.325930000006</v>
      </c>
      <c r="E59" s="14">
        <v>53411.626485000001</v>
      </c>
      <c r="F59" s="14">
        <v>53708.257885999992</v>
      </c>
      <c r="G59" s="14">
        <v>54124.192652999991</v>
      </c>
      <c r="H59" s="14">
        <v>54941.852146999998</v>
      </c>
      <c r="I59" s="14">
        <v>55779.241633999998</v>
      </c>
      <c r="J59" s="14">
        <v>56825.963410000004</v>
      </c>
      <c r="K59" s="14">
        <v>57839.018597000002</v>
      </c>
      <c r="L59" s="14">
        <v>59293.145715000006</v>
      </c>
      <c r="M59" s="14">
        <v>60695.632390000006</v>
      </c>
      <c r="N59" s="14">
        <v>62325.75646199999</v>
      </c>
      <c r="O59" s="14">
        <v>63904.735299000007</v>
      </c>
      <c r="P59" s="14">
        <v>64982.641456000005</v>
      </c>
      <c r="Q59" s="14">
        <v>66542.918627000006</v>
      </c>
      <c r="R59" s="14">
        <v>68302.942922999995</v>
      </c>
      <c r="S59" s="14">
        <v>69937.544911999998</v>
      </c>
      <c r="T59" s="14">
        <v>71348.62038800001</v>
      </c>
      <c r="U59" s="15">
        <v>1.749730560936702E-2</v>
      </c>
    </row>
    <row r="60" spans="1:21" ht="15" customHeight="1" thickBot="1">
      <c r="A60" s="56" t="s">
        <v>192</v>
      </c>
      <c r="B60" s="57"/>
      <c r="C60" s="14">
        <v>50349.615020230478</v>
      </c>
      <c r="D60" s="14">
        <v>50338.762085183902</v>
      </c>
      <c r="E60" s="14">
        <v>50488.741128364272</v>
      </c>
      <c r="F60" s="14">
        <v>50828.503466891474</v>
      </c>
      <c r="G60" s="14">
        <v>51519.887640876877</v>
      </c>
      <c r="H60" s="14">
        <v>52748.650222028627</v>
      </c>
      <c r="I60" s="14">
        <v>54127.839245164585</v>
      </c>
      <c r="J60" s="14">
        <v>54943.797283693704</v>
      </c>
      <c r="K60" s="14">
        <v>56310.31877660958</v>
      </c>
      <c r="L60" s="14">
        <v>57460.473565429616</v>
      </c>
      <c r="M60" s="14">
        <v>59489.056813992349</v>
      </c>
      <c r="N60" s="14">
        <v>61135.059816014829</v>
      </c>
      <c r="O60" s="14">
        <v>62991.920391654159</v>
      </c>
      <c r="P60" s="14">
        <v>63942.576547945217</v>
      </c>
      <c r="Q60" s="14">
        <v>65070.813749770314</v>
      </c>
      <c r="R60" s="14">
        <v>66386.607874096371</v>
      </c>
      <c r="S60" s="14">
        <v>68114.240143698422</v>
      </c>
      <c r="T60" s="14">
        <v>69497.544689568327</v>
      </c>
      <c r="U60" s="15">
        <v>1.913971019601779E-2</v>
      </c>
    </row>
    <row r="61" spans="1:21" ht="15" customHeight="1" thickBot="1">
      <c r="A61" s="56" t="s">
        <v>193</v>
      </c>
      <c r="B61" s="57"/>
      <c r="C61" s="14">
        <v>66582.003383708376</v>
      </c>
      <c r="D61" s="14">
        <v>67028.15867909306</v>
      </c>
      <c r="E61" s="14">
        <v>67260.382727519143</v>
      </c>
      <c r="F61" s="14">
        <v>67583.176562048553</v>
      </c>
      <c r="G61" s="14">
        <v>68040.141642965114</v>
      </c>
      <c r="H61" s="14">
        <v>68918.342126331801</v>
      </c>
      <c r="I61" s="14">
        <v>69810.181229176422</v>
      </c>
      <c r="J61" s="14">
        <v>70922.351009837046</v>
      </c>
      <c r="K61" s="14">
        <v>72029.856615284312</v>
      </c>
      <c r="L61" s="14">
        <v>73604.467340866569</v>
      </c>
      <c r="M61" s="14">
        <v>75156.53384354079</v>
      </c>
      <c r="N61" s="14">
        <v>76924.595416748882</v>
      </c>
      <c r="O61" s="14">
        <v>78679.968135932068</v>
      </c>
      <c r="P61" s="14">
        <v>79912.731027207861</v>
      </c>
      <c r="Q61" s="14">
        <v>81644.776835047145</v>
      </c>
      <c r="R61" s="14">
        <v>83561.518973395563</v>
      </c>
      <c r="S61" s="14">
        <v>85373.5664445523</v>
      </c>
      <c r="T61" s="14">
        <v>86971.511141775554</v>
      </c>
      <c r="U61" s="15">
        <v>1.5838609246750845E-2</v>
      </c>
    </row>
    <row r="62" spans="1:21" ht="15" customHeight="1" thickBot="1">
      <c r="A62" s="56" t="s">
        <v>194</v>
      </c>
      <c r="B62" s="57"/>
      <c r="C62" s="14">
        <v>63100.527011275386</v>
      </c>
      <c r="D62" s="14">
        <v>63396.600464109397</v>
      </c>
      <c r="E62" s="14">
        <v>63579.641273012203</v>
      </c>
      <c r="F62" s="14">
        <v>63959.470282558854</v>
      </c>
      <c r="G62" s="14">
        <v>64766.240024840583</v>
      </c>
      <c r="H62" s="14">
        <v>66167.218261543065</v>
      </c>
      <c r="I62" s="14">
        <v>67743.378299094562</v>
      </c>
      <c r="J62" s="14">
        <v>68573.290146484753</v>
      </c>
      <c r="K62" s="14">
        <v>70126.089374042698</v>
      </c>
      <c r="L62" s="14">
        <v>71329.451303971699</v>
      </c>
      <c r="M62" s="14">
        <v>73662.488316008734</v>
      </c>
      <c r="N62" s="14">
        <v>75454.996603097374</v>
      </c>
      <c r="O62" s="14">
        <v>77556.103879426824</v>
      </c>
      <c r="P62" s="14">
        <v>78633.705961652522</v>
      </c>
      <c r="Q62" s="14">
        <v>79838.579020777615</v>
      </c>
      <c r="R62" s="14">
        <v>81217.083130728221</v>
      </c>
      <c r="S62" s="14">
        <v>83147.837317498619</v>
      </c>
      <c r="T62" s="14">
        <v>84715.113612924426</v>
      </c>
      <c r="U62" s="15">
        <v>1.7478336430229335E-2</v>
      </c>
    </row>
    <row r="63" spans="1:21" ht="15" customHeight="1">
      <c r="A63" s="29" t="s">
        <v>199</v>
      </c>
      <c r="B63" s="35"/>
      <c r="C63" s="30"/>
      <c r="D63" s="30"/>
      <c r="E63" s="30"/>
      <c r="F63" s="30"/>
      <c r="G63" s="30"/>
      <c r="H63" s="30"/>
      <c r="I63" s="30"/>
      <c r="J63" s="30"/>
      <c r="K63" s="30"/>
      <c r="L63" s="30"/>
      <c r="M63" s="30"/>
      <c r="N63" s="30"/>
      <c r="O63" s="30"/>
      <c r="P63" s="30"/>
      <c r="Q63" s="30"/>
      <c r="R63" s="30"/>
      <c r="S63" s="30"/>
      <c r="T63" s="30"/>
      <c r="U63" s="42"/>
    </row>
    <row r="64" spans="1:21" ht="15" customHeight="1">
      <c r="A64" s="29" t="s">
        <v>196</v>
      </c>
    </row>
    <row r="65" spans="1:1" ht="15" customHeight="1">
      <c r="A65" s="29" t="s">
        <v>174</v>
      </c>
    </row>
    <row r="66" spans="1:1" ht="15" customHeight="1"/>
    <row r="67" spans="1:1" ht="15" customHeight="1"/>
    <row r="68" spans="1:1" ht="15" customHeight="1"/>
    <row r="69" spans="1:1" ht="15" customHeight="1"/>
    <row r="70" spans="1:1" ht="15" customHeight="1"/>
    <row r="71" spans="1:1" ht="15" customHeight="1"/>
    <row r="72" spans="1:1" ht="15" customHeight="1"/>
    <row r="73" spans="1:1" ht="15" customHeight="1"/>
    <row r="95" spans="3:22">
      <c r="C95" t="s">
        <v>201</v>
      </c>
      <c r="D95" s="19">
        <f t="shared" ref="D95:V95" si="0">D13-SUM(D6:D12)</f>
        <v>0</v>
      </c>
      <c r="E95" s="19">
        <f t="shared" si="0"/>
        <v>0</v>
      </c>
      <c r="F95" s="19">
        <f t="shared" si="0"/>
        <v>0</v>
      </c>
      <c r="G95" s="19">
        <f t="shared" si="0"/>
        <v>0</v>
      </c>
      <c r="H95" s="19">
        <f t="shared" si="0"/>
        <v>0</v>
      </c>
      <c r="I95" s="19">
        <f t="shared" si="0"/>
        <v>0</v>
      </c>
      <c r="J95" s="19">
        <f t="shared" si="0"/>
        <v>0</v>
      </c>
      <c r="K95" s="19">
        <f t="shared" si="0"/>
        <v>0</v>
      </c>
      <c r="L95" s="19">
        <f t="shared" si="0"/>
        <v>0</v>
      </c>
      <c r="M95" s="19">
        <f t="shared" si="0"/>
        <v>0</v>
      </c>
      <c r="N95" s="19">
        <f t="shared" si="0"/>
        <v>0</v>
      </c>
      <c r="O95" s="19">
        <f t="shared" si="0"/>
        <v>0</v>
      </c>
      <c r="P95" s="19">
        <f t="shared" si="0"/>
        <v>0</v>
      </c>
      <c r="Q95" s="19">
        <f t="shared" si="0"/>
        <v>0</v>
      </c>
      <c r="R95" s="19">
        <f t="shared" si="0"/>
        <v>0</v>
      </c>
      <c r="S95" s="19">
        <f t="shared" si="0"/>
        <v>0</v>
      </c>
      <c r="T95" s="19">
        <f t="shared" si="0"/>
        <v>0</v>
      </c>
      <c r="U95" s="19">
        <f t="shared" si="0"/>
        <v>-0.13626397969962234</v>
      </c>
      <c r="V95" s="19">
        <f t="shared" si="0"/>
        <v>0</v>
      </c>
    </row>
    <row r="96" spans="3:22">
      <c r="C96" t="s">
        <v>201</v>
      </c>
      <c r="D96" s="47">
        <f t="shared" ref="D96:V96" si="1">D19-SUM(D14:D18)-D13</f>
        <v>0</v>
      </c>
      <c r="E96" s="47">
        <f t="shared" si="1"/>
        <v>0</v>
      </c>
      <c r="F96" s="47">
        <f t="shared" si="1"/>
        <v>0</v>
      </c>
      <c r="G96" s="47">
        <f t="shared" si="1"/>
        <v>0</v>
      </c>
      <c r="H96" s="47">
        <f t="shared" si="1"/>
        <v>0</v>
      </c>
      <c r="I96" s="47">
        <f t="shared" si="1"/>
        <v>0</v>
      </c>
      <c r="J96" s="47">
        <f t="shared" si="1"/>
        <v>0</v>
      </c>
      <c r="K96" s="47">
        <f t="shared" si="1"/>
        <v>0</v>
      </c>
      <c r="L96" s="47">
        <f t="shared" si="1"/>
        <v>0</v>
      </c>
      <c r="M96" s="47">
        <f t="shared" si="1"/>
        <v>0</v>
      </c>
      <c r="N96" s="47">
        <f t="shared" si="1"/>
        <v>0</v>
      </c>
      <c r="O96" s="47">
        <f t="shared" si="1"/>
        <v>0</v>
      </c>
      <c r="P96" s="47">
        <f t="shared" si="1"/>
        <v>0</v>
      </c>
      <c r="Q96" s="47">
        <f t="shared" si="1"/>
        <v>0</v>
      </c>
      <c r="R96" s="47">
        <f t="shared" si="1"/>
        <v>0</v>
      </c>
      <c r="S96" s="47">
        <f t="shared" si="1"/>
        <v>0</v>
      </c>
      <c r="T96" s="47">
        <f t="shared" si="1"/>
        <v>0</v>
      </c>
      <c r="U96" s="47">
        <f t="shared" si="1"/>
        <v>-9.1946486989588738E-2</v>
      </c>
      <c r="V96" s="47">
        <f t="shared" si="1"/>
        <v>0</v>
      </c>
    </row>
    <row r="97" spans="3:22">
      <c r="C97" t="s">
        <v>201</v>
      </c>
      <c r="D97" s="22">
        <f t="shared" ref="D97:V97" si="2">D25-SUM(D20:D22)-D19</f>
        <v>0</v>
      </c>
      <c r="E97" s="22">
        <f t="shared" si="2"/>
        <v>0</v>
      </c>
      <c r="F97" s="22">
        <f t="shared" si="2"/>
        <v>0</v>
      </c>
      <c r="G97" s="22">
        <f t="shared" si="2"/>
        <v>0</v>
      </c>
      <c r="H97" s="22">
        <f t="shared" si="2"/>
        <v>0</v>
      </c>
      <c r="I97" s="22">
        <f t="shared" si="2"/>
        <v>0</v>
      </c>
      <c r="J97" s="22">
        <f t="shared" si="2"/>
        <v>0</v>
      </c>
      <c r="K97" s="22">
        <f t="shared" si="2"/>
        <v>0</v>
      </c>
      <c r="L97" s="22">
        <f t="shared" si="2"/>
        <v>0</v>
      </c>
      <c r="M97" s="22">
        <f t="shared" si="2"/>
        <v>0</v>
      </c>
      <c r="N97" s="22">
        <f t="shared" si="2"/>
        <v>0</v>
      </c>
      <c r="O97" s="22">
        <f t="shared" si="2"/>
        <v>0</v>
      </c>
      <c r="P97" s="22">
        <f t="shared" si="2"/>
        <v>0</v>
      </c>
      <c r="Q97" s="22">
        <f t="shared" si="2"/>
        <v>0</v>
      </c>
      <c r="R97" s="22">
        <f t="shared" si="2"/>
        <v>0</v>
      </c>
      <c r="S97" s="22">
        <f t="shared" si="2"/>
        <v>0</v>
      </c>
      <c r="T97" s="22">
        <f t="shared" si="2"/>
        <v>0</v>
      </c>
      <c r="U97" s="22">
        <f t="shared" si="2"/>
        <v>-3.7510183120463614E-2</v>
      </c>
      <c r="V97" s="22">
        <f t="shared" si="2"/>
        <v>0</v>
      </c>
    </row>
  </sheetData>
  <mergeCells count="23">
    <mergeCell ref="A58:B58"/>
    <mergeCell ref="A59:B59"/>
    <mergeCell ref="A60:B60"/>
    <mergeCell ref="A61:B61"/>
    <mergeCell ref="A62:B62"/>
    <mergeCell ref="A57:B57"/>
    <mergeCell ref="A24:B24"/>
    <mergeCell ref="A25:B25"/>
    <mergeCell ref="A28:B28"/>
    <mergeCell ref="A35:B35"/>
    <mergeCell ref="A42:B42"/>
    <mergeCell ref="A45:B45"/>
    <mergeCell ref="A49:B49"/>
    <mergeCell ref="A50:B50"/>
    <mergeCell ref="A51:B51"/>
    <mergeCell ref="A52:B52"/>
    <mergeCell ref="A53:B53"/>
    <mergeCell ref="A23:B23"/>
    <mergeCell ref="A1:U1"/>
    <mergeCell ref="A2:U2"/>
    <mergeCell ref="A3:U3"/>
    <mergeCell ref="A13:B13"/>
    <mergeCell ref="A19:B19"/>
  </mergeCells>
  <pageMargins left="0.7" right="0.7" top="0.75" bottom="0.75" header="0.3" footer="0.3"/>
  <pageSetup scale="38"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15268-5BCF-47E3-90DC-69E0504724AA}">
  <sheetPr>
    <pageSetUpPr fitToPage="1"/>
  </sheetPr>
  <dimension ref="A1:U97"/>
  <sheetViews>
    <sheetView tabSelected="1" topLeftCell="A18" zoomScale="60" zoomScaleNormal="60" workbookViewId="0">
      <selection activeCell="J54" sqref="J54:J56"/>
    </sheetView>
  </sheetViews>
  <sheetFormatPr defaultRowHeight="14.45"/>
  <cols>
    <col min="1" max="1" width="14.140625" customWidth="1"/>
    <col min="2" max="2" width="40.7109375" customWidth="1"/>
    <col min="3" max="20" width="10.7109375" customWidth="1"/>
    <col min="21" max="21" width="15.28515625" customWidth="1"/>
  </cols>
  <sheetData>
    <row r="1" spans="1:21" ht="18.75" customHeight="1">
      <c r="A1" s="52" t="s">
        <v>204</v>
      </c>
      <c r="B1" s="52"/>
      <c r="C1" s="52"/>
      <c r="D1" s="52"/>
      <c r="E1" s="52"/>
      <c r="F1" s="52"/>
      <c r="G1" s="52"/>
      <c r="H1" s="52"/>
      <c r="I1" s="52"/>
      <c r="J1" s="52"/>
      <c r="K1" s="52"/>
      <c r="L1" s="52"/>
      <c r="M1" s="52"/>
      <c r="N1" s="52"/>
      <c r="O1" s="52"/>
      <c r="P1" s="52"/>
      <c r="Q1" s="52"/>
      <c r="R1" s="52"/>
      <c r="S1" s="52"/>
      <c r="T1" s="52"/>
      <c r="U1" s="52"/>
    </row>
    <row r="2" spans="1:21" ht="15.75" customHeight="1">
      <c r="A2" s="53" t="s">
        <v>1</v>
      </c>
      <c r="B2" s="53"/>
      <c r="C2" s="53"/>
      <c r="D2" s="53"/>
      <c r="E2" s="53"/>
      <c r="F2" s="53"/>
      <c r="G2" s="53"/>
      <c r="H2" s="53"/>
      <c r="I2" s="53"/>
      <c r="J2" s="53"/>
      <c r="K2" s="53"/>
      <c r="L2" s="53"/>
      <c r="M2" s="53"/>
      <c r="N2" s="53"/>
      <c r="O2" s="53"/>
      <c r="P2" s="53"/>
      <c r="Q2" s="53"/>
      <c r="R2" s="53"/>
      <c r="S2" s="53"/>
      <c r="T2" s="53"/>
      <c r="U2" s="53"/>
    </row>
    <row r="3" spans="1:21" ht="15.75" customHeight="1">
      <c r="A3" s="53" t="s">
        <v>205</v>
      </c>
      <c r="B3" s="53"/>
      <c r="C3" s="53"/>
      <c r="D3" s="53"/>
      <c r="E3" s="53"/>
      <c r="F3" s="53"/>
      <c r="G3" s="53"/>
      <c r="H3" s="53"/>
      <c r="I3" s="53"/>
      <c r="J3" s="53"/>
      <c r="K3" s="53"/>
      <c r="L3" s="53"/>
      <c r="M3" s="53"/>
      <c r="N3" s="53"/>
      <c r="O3" s="53"/>
      <c r="P3" s="53"/>
      <c r="Q3" s="53"/>
      <c r="R3" s="53"/>
      <c r="S3" s="53"/>
      <c r="T3" s="53"/>
      <c r="U3" s="53"/>
    </row>
    <row r="4" spans="1:21">
      <c r="A4" s="38"/>
    </row>
    <row r="5" spans="1:21" ht="43.9" thickBot="1">
      <c r="A5" s="7" t="s">
        <v>128</v>
      </c>
      <c r="B5" s="7" t="s">
        <v>15</v>
      </c>
      <c r="C5" s="7">
        <v>2023</v>
      </c>
      <c r="D5" s="7">
        <v>2024</v>
      </c>
      <c r="E5" s="7">
        <v>2025</v>
      </c>
      <c r="F5" s="7">
        <v>2026</v>
      </c>
      <c r="G5" s="7">
        <v>2027</v>
      </c>
      <c r="H5" s="7">
        <v>2028</v>
      </c>
      <c r="I5" s="7">
        <v>2029</v>
      </c>
      <c r="J5" s="7">
        <v>2030</v>
      </c>
      <c r="K5" s="7">
        <v>2031</v>
      </c>
      <c r="L5" s="7">
        <v>2032</v>
      </c>
      <c r="M5" s="7">
        <v>2033</v>
      </c>
      <c r="N5" s="7">
        <v>2034</v>
      </c>
      <c r="O5" s="7">
        <v>2035</v>
      </c>
      <c r="P5" s="7">
        <v>2036</v>
      </c>
      <c r="Q5" s="7">
        <v>2037</v>
      </c>
      <c r="R5" s="7">
        <v>2038</v>
      </c>
      <c r="S5" s="7">
        <v>2039</v>
      </c>
      <c r="T5" s="7">
        <v>2040</v>
      </c>
      <c r="U5" s="7" t="s">
        <v>16</v>
      </c>
    </row>
    <row r="6" spans="1:21" ht="15" customHeight="1" thickTop="1">
      <c r="A6" s="32"/>
      <c r="B6" s="8" t="s">
        <v>129</v>
      </c>
      <c r="C6" s="9">
        <v>8471.2896079246038</v>
      </c>
      <c r="D6" s="9">
        <v>8427.3041751453093</v>
      </c>
      <c r="E6" s="9">
        <v>8596.9651284894262</v>
      </c>
      <c r="F6" s="9">
        <v>8798.9820504925356</v>
      </c>
      <c r="G6" s="9">
        <v>8991.825580293651</v>
      </c>
      <c r="H6" s="9">
        <v>9239.2376131720266</v>
      </c>
      <c r="I6" s="9">
        <v>9482.7328959956085</v>
      </c>
      <c r="J6" s="9">
        <v>9742.5131122516777</v>
      </c>
      <c r="K6" s="9">
        <v>9981.8310926445847</v>
      </c>
      <c r="L6" s="9">
        <v>10294.564675517968</v>
      </c>
      <c r="M6" s="9">
        <v>10582.317500978639</v>
      </c>
      <c r="N6" s="9">
        <v>10851.617050986828</v>
      </c>
      <c r="O6" s="9">
        <v>11110.706866030583</v>
      </c>
      <c r="P6" s="9">
        <v>11430.184471450331</v>
      </c>
      <c r="Q6" s="9">
        <v>11839.150275396165</v>
      </c>
      <c r="R6" s="9">
        <v>12247.734349496672</v>
      </c>
      <c r="S6" s="9">
        <v>12665.412607477512</v>
      </c>
      <c r="T6" s="9">
        <v>12977.525714702053</v>
      </c>
      <c r="U6" s="10">
        <v>2.5407784077775553E-2</v>
      </c>
    </row>
    <row r="7" spans="1:21" ht="15" customHeight="1">
      <c r="A7" s="32"/>
      <c r="B7" s="8" t="s">
        <v>130</v>
      </c>
      <c r="C7" s="9">
        <v>213.70688837738879</v>
      </c>
      <c r="D7" s="9">
        <v>225.10028020672073</v>
      </c>
      <c r="E7" s="9">
        <v>229.29168793294201</v>
      </c>
      <c r="F7" s="9">
        <v>234.01339321568602</v>
      </c>
      <c r="G7" s="9">
        <v>238.28871821327436</v>
      </c>
      <c r="H7" s="9">
        <v>243.64649619869641</v>
      </c>
      <c r="I7" s="9">
        <v>249.69920522257129</v>
      </c>
      <c r="J7" s="9">
        <v>256.41527658768746</v>
      </c>
      <c r="K7" s="9">
        <v>262.74115584480921</v>
      </c>
      <c r="L7" s="9">
        <v>270.45034671022785</v>
      </c>
      <c r="M7" s="9">
        <v>278.02520748683958</v>
      </c>
      <c r="N7" s="9">
        <v>285.86379600187047</v>
      </c>
      <c r="O7" s="9">
        <v>293.52622915025802</v>
      </c>
      <c r="P7" s="9">
        <v>301.9703217771563</v>
      </c>
      <c r="Q7" s="9">
        <v>312.21884344322314</v>
      </c>
      <c r="R7" s="9">
        <v>322.26711414525505</v>
      </c>
      <c r="S7" s="9">
        <v>332.53057810078093</v>
      </c>
      <c r="T7" s="9">
        <v>340.39664226523763</v>
      </c>
      <c r="U7" s="10">
        <v>2.7761065986668498E-2</v>
      </c>
    </row>
    <row r="8" spans="1:21" ht="15" customHeight="1">
      <c r="A8" s="33"/>
      <c r="B8" s="8" t="s">
        <v>49</v>
      </c>
      <c r="C8" s="9">
        <v>131.93180764369106</v>
      </c>
      <c r="D8" s="9">
        <v>139.67464781727068</v>
      </c>
      <c r="E8" s="9">
        <v>141.69460765498064</v>
      </c>
      <c r="F8" s="9">
        <v>144.02516948369126</v>
      </c>
      <c r="G8" s="9">
        <v>145.82030728461044</v>
      </c>
      <c r="H8" s="9">
        <v>147.87345168078082</v>
      </c>
      <c r="I8" s="9">
        <v>150.13162233182214</v>
      </c>
      <c r="J8" s="9">
        <v>152.66058782271992</v>
      </c>
      <c r="K8" s="9">
        <v>155.09067468894111</v>
      </c>
      <c r="L8" s="9">
        <v>157.92828117634033</v>
      </c>
      <c r="M8" s="9">
        <v>160.46009117674862</v>
      </c>
      <c r="N8" s="9">
        <v>163.0729817128894</v>
      </c>
      <c r="O8" s="9">
        <v>165.88519530201927</v>
      </c>
      <c r="P8" s="9">
        <v>169.11584602332596</v>
      </c>
      <c r="Q8" s="9">
        <v>173.55192423858512</v>
      </c>
      <c r="R8" s="9">
        <v>178.04761551732028</v>
      </c>
      <c r="S8" s="9">
        <v>182.76980196023672</v>
      </c>
      <c r="T8" s="9">
        <v>186.61711215200697</v>
      </c>
      <c r="U8" s="10">
        <v>2.0607929783841739E-2</v>
      </c>
    </row>
    <row r="9" spans="1:21" ht="15" customHeight="1">
      <c r="A9" s="33"/>
      <c r="B9" s="8" t="s">
        <v>50</v>
      </c>
      <c r="C9" s="9">
        <v>710.85333164771453</v>
      </c>
      <c r="D9" s="9">
        <v>775.5387898062379</v>
      </c>
      <c r="E9" s="9">
        <v>844.87417349020791</v>
      </c>
      <c r="F9" s="9">
        <v>906.77647765294796</v>
      </c>
      <c r="G9" s="9">
        <v>967.09502001681267</v>
      </c>
      <c r="H9" s="9">
        <v>1016.21322726651</v>
      </c>
      <c r="I9" s="9">
        <v>1084.2801350942455</v>
      </c>
      <c r="J9" s="9">
        <v>1166.9225094354749</v>
      </c>
      <c r="K9" s="9">
        <v>1240.8163775950873</v>
      </c>
      <c r="L9" s="9">
        <v>1303.6200671884999</v>
      </c>
      <c r="M9" s="9">
        <v>1374.5022570025478</v>
      </c>
      <c r="N9" s="9">
        <v>1445.2189270516253</v>
      </c>
      <c r="O9" s="9">
        <v>1515.4105166839788</v>
      </c>
      <c r="P9" s="9">
        <v>1580.1189243367662</v>
      </c>
      <c r="Q9" s="9">
        <v>1629.5382412760912</v>
      </c>
      <c r="R9" s="9">
        <v>1672.0895176511769</v>
      </c>
      <c r="S9" s="9">
        <v>1711.8213150119886</v>
      </c>
      <c r="T9" s="9">
        <v>1749.1270556894053</v>
      </c>
      <c r="U9" s="10">
        <v>5.4392802330269774E-2</v>
      </c>
    </row>
    <row r="10" spans="1:21" ht="15" customHeight="1">
      <c r="A10" s="33"/>
      <c r="B10" s="8" t="s">
        <v>131</v>
      </c>
      <c r="C10" s="9">
        <v>4.8954323059374989</v>
      </c>
      <c r="D10" s="9">
        <v>5.1083556929795595</v>
      </c>
      <c r="E10" s="9">
        <v>5.1823898787813896</v>
      </c>
      <c r="F10" s="9">
        <v>5.2476155606221422</v>
      </c>
      <c r="G10" s="9">
        <v>5.2808985615685655</v>
      </c>
      <c r="H10" s="9">
        <v>5.3269673385967362</v>
      </c>
      <c r="I10" s="9">
        <v>5.3711038253216339</v>
      </c>
      <c r="J10" s="9">
        <v>5.4323344570375358</v>
      </c>
      <c r="K10" s="9">
        <v>5.4905039195313581</v>
      </c>
      <c r="L10" s="9">
        <v>5.5686046884180236</v>
      </c>
      <c r="M10" s="9">
        <v>5.6287595245444066</v>
      </c>
      <c r="N10" s="9">
        <v>5.6976096017384386</v>
      </c>
      <c r="O10" s="9">
        <v>5.7648555882614332</v>
      </c>
      <c r="P10" s="9">
        <v>5.8375336463478824</v>
      </c>
      <c r="Q10" s="9">
        <v>5.9490314188930524</v>
      </c>
      <c r="R10" s="9">
        <v>6.056812244653865</v>
      </c>
      <c r="S10" s="9">
        <v>6.1736245588674121</v>
      </c>
      <c r="T10" s="9">
        <v>6.2594797379155231</v>
      </c>
      <c r="U10" s="10">
        <v>1.4563528783891E-2</v>
      </c>
    </row>
    <row r="11" spans="1:21" ht="15" customHeight="1">
      <c r="A11" s="33"/>
      <c r="B11" s="8" t="s">
        <v>132</v>
      </c>
      <c r="C11" s="9">
        <v>44.162941167568398</v>
      </c>
      <c r="D11" s="9">
        <v>46.0021207655764</v>
      </c>
      <c r="E11" s="9">
        <v>45.546097668637131</v>
      </c>
      <c r="F11" s="9">
        <v>45.531010458386199</v>
      </c>
      <c r="G11" s="9">
        <v>45.523710195361559</v>
      </c>
      <c r="H11" s="9">
        <v>45.501322722085995</v>
      </c>
      <c r="I11" s="9">
        <v>45.531010458386199</v>
      </c>
      <c r="J11" s="9">
        <v>45.546097668637131</v>
      </c>
      <c r="K11" s="9">
        <v>45.544394273931381</v>
      </c>
      <c r="L11" s="9">
        <v>45.555831352669983</v>
      </c>
      <c r="M11" s="9">
        <v>45.517139958639383</v>
      </c>
      <c r="N11" s="9">
        <v>45.508379643009818</v>
      </c>
      <c r="O11" s="9">
        <v>45.535633958301808</v>
      </c>
      <c r="P11" s="9">
        <v>45.544394273931381</v>
      </c>
      <c r="Q11" s="9">
        <v>47.246085584975297</v>
      </c>
      <c r="R11" s="9">
        <v>47.236108558841622</v>
      </c>
      <c r="S11" s="9">
        <v>47.21615450657427</v>
      </c>
      <c r="T11" s="9">
        <v>47.2154244802718</v>
      </c>
      <c r="U11" s="10">
        <v>3.939186915044246E-3</v>
      </c>
    </row>
    <row r="12" spans="1:21" ht="15" customHeight="1" thickBot="1">
      <c r="A12" s="33"/>
      <c r="B12" s="8" t="s">
        <v>133</v>
      </c>
      <c r="C12" s="9">
        <v>43.461840583198182</v>
      </c>
      <c r="D12" s="9">
        <v>46.802035553774921</v>
      </c>
      <c r="E12" s="9">
        <v>46.861435174639354</v>
      </c>
      <c r="F12" s="9">
        <v>47.289379861308682</v>
      </c>
      <c r="G12" s="9">
        <v>47.640292161223556</v>
      </c>
      <c r="H12" s="9">
        <v>48.004057662205355</v>
      </c>
      <c r="I12" s="9">
        <v>48.4402723337612</v>
      </c>
      <c r="J12" s="9">
        <v>49.014774663501356</v>
      </c>
      <c r="K12" s="9">
        <v>49.6402671540623</v>
      </c>
      <c r="L12" s="9">
        <v>50.418887086141844</v>
      </c>
      <c r="M12" s="9">
        <v>51.241384973593846</v>
      </c>
      <c r="N12" s="9">
        <v>52.306225084398115</v>
      </c>
      <c r="O12" s="9">
        <v>53.475807578853669</v>
      </c>
      <c r="P12" s="9">
        <v>54.647775026731431</v>
      </c>
      <c r="Q12" s="9">
        <v>55.740134459901469</v>
      </c>
      <c r="R12" s="9">
        <v>56.706184709883985</v>
      </c>
      <c r="S12" s="9">
        <v>57.578275520431703</v>
      </c>
      <c r="T12" s="9">
        <v>58.36316790896889</v>
      </c>
      <c r="U12" s="10">
        <v>1.7492508088687408E-2</v>
      </c>
    </row>
    <row r="13" spans="1:21" ht="15" customHeight="1" thickBot="1">
      <c r="A13" s="56" t="s">
        <v>134</v>
      </c>
      <c r="B13" s="57"/>
      <c r="C13" s="14">
        <v>9620.3018496501008</v>
      </c>
      <c r="D13" s="14">
        <v>9665.5304049878705</v>
      </c>
      <c r="E13" s="14">
        <v>9910.4155202896163</v>
      </c>
      <c r="F13" s="14">
        <v>10181.865096725178</v>
      </c>
      <c r="G13" s="14">
        <v>10441.474526726501</v>
      </c>
      <c r="H13" s="14">
        <v>10745.803136040902</v>
      </c>
      <c r="I13" s="14">
        <v>11066.186245261715</v>
      </c>
      <c r="J13" s="14">
        <v>11418.504692886736</v>
      </c>
      <c r="K13" s="14">
        <v>11741.154466120946</v>
      </c>
      <c r="L13" s="14">
        <v>12128.106693720267</v>
      </c>
      <c r="M13" s="14">
        <v>12497.692341101554</v>
      </c>
      <c r="N13" s="14">
        <v>12849.284970082359</v>
      </c>
      <c r="O13" s="14">
        <v>13190.305104292254</v>
      </c>
      <c r="P13" s="14">
        <v>13587.419266534591</v>
      </c>
      <c r="Q13" s="14">
        <v>14063.394535817835</v>
      </c>
      <c r="R13" s="14">
        <v>14530.137702323804</v>
      </c>
      <c r="S13" s="14">
        <v>15003.502357136391</v>
      </c>
      <c r="T13" s="14">
        <v>15365.504596935858</v>
      </c>
      <c r="U13" s="15">
        <v>2.7926927197114093E-2</v>
      </c>
    </row>
    <row r="14" spans="1:21" ht="15" customHeight="1">
      <c r="A14" s="33"/>
      <c r="B14" s="8" t="s">
        <v>135</v>
      </c>
      <c r="C14" s="9">
        <v>10439.714896781739</v>
      </c>
      <c r="D14" s="9">
        <v>10531.60093370548</v>
      </c>
      <c r="E14" s="9">
        <v>10630.91207807379</v>
      </c>
      <c r="F14" s="9">
        <v>10774.665682510204</v>
      </c>
      <c r="G14" s="9">
        <v>10899.248369815476</v>
      </c>
      <c r="H14" s="9">
        <v>11077.219113127163</v>
      </c>
      <c r="I14" s="9">
        <v>11294.309540945556</v>
      </c>
      <c r="J14" s="9">
        <v>11557.277826239391</v>
      </c>
      <c r="K14" s="9">
        <v>11798.685529686729</v>
      </c>
      <c r="L14" s="9">
        <v>12130.516492781075</v>
      </c>
      <c r="M14" s="9">
        <v>12407.190384186755</v>
      </c>
      <c r="N14" s="9">
        <v>12864.23051784157</v>
      </c>
      <c r="O14" s="9">
        <v>13156.167466516359</v>
      </c>
      <c r="P14" s="9">
        <v>13482.287940671456</v>
      </c>
      <c r="Q14" s="9">
        <v>13899.707515970831</v>
      </c>
      <c r="R14" s="9">
        <v>14312.395841492893</v>
      </c>
      <c r="S14" s="9">
        <v>14749.776871456499</v>
      </c>
      <c r="T14" s="9">
        <v>15107.669409857666</v>
      </c>
      <c r="U14" s="10">
        <v>2.1978351214533287E-2</v>
      </c>
    </row>
    <row r="15" spans="1:21" ht="15" customHeight="1">
      <c r="A15" s="33"/>
      <c r="B15" s="8" t="s">
        <v>136</v>
      </c>
      <c r="C15" s="9">
        <v>252.78600358205841</v>
      </c>
      <c r="D15" s="9">
        <v>265.23683736157079</v>
      </c>
      <c r="E15" s="9">
        <v>268.40937208914897</v>
      </c>
      <c r="F15" s="9">
        <v>272.7506060397431</v>
      </c>
      <c r="G15" s="9">
        <v>276.74459521368777</v>
      </c>
      <c r="H15" s="9">
        <v>282.37514088697912</v>
      </c>
      <c r="I15" s="9">
        <v>288.69971361130968</v>
      </c>
      <c r="J15" s="9">
        <v>295.9370376643933</v>
      </c>
      <c r="K15" s="9">
        <v>303.08736092444218</v>
      </c>
      <c r="L15" s="9">
        <v>311.51464877307563</v>
      </c>
      <c r="M15" s="9">
        <v>320.05633616632383</v>
      </c>
      <c r="N15" s="9">
        <v>328.85900311180308</v>
      </c>
      <c r="O15" s="9">
        <v>337.53584098027966</v>
      </c>
      <c r="P15" s="9">
        <v>347.3590554980222</v>
      </c>
      <c r="Q15" s="9">
        <v>359.45819608853679</v>
      </c>
      <c r="R15" s="9">
        <v>371.40686136380879</v>
      </c>
      <c r="S15" s="9">
        <v>383.82100403683677</v>
      </c>
      <c r="T15" s="9">
        <v>394.0193735061531</v>
      </c>
      <c r="U15" s="10">
        <v>2.6453054226181827E-2</v>
      </c>
    </row>
    <row r="16" spans="1:21" ht="15" customHeight="1">
      <c r="A16" s="33"/>
      <c r="B16" s="8" t="s">
        <v>137</v>
      </c>
      <c r="C16" s="9">
        <v>28.520850171275303</v>
      </c>
      <c r="D16" s="9">
        <v>29.873572936159604</v>
      </c>
      <c r="E16" s="9">
        <v>30.126808598007532</v>
      </c>
      <c r="F16" s="9">
        <v>30.48048291141286</v>
      </c>
      <c r="G16" s="9">
        <v>30.758579668500573</v>
      </c>
      <c r="H16" s="9">
        <v>31.197603050329171</v>
      </c>
      <c r="I16" s="9">
        <v>31.670065273253876</v>
      </c>
      <c r="J16" s="9">
        <v>32.185297232348901</v>
      </c>
      <c r="K16" s="9">
        <v>32.734779124762042</v>
      </c>
      <c r="L16" s="9">
        <v>33.380945404240236</v>
      </c>
      <c r="M16" s="9">
        <v>34.146411390305062</v>
      </c>
      <c r="N16" s="9">
        <v>34.947369126681558</v>
      </c>
      <c r="O16" s="9">
        <v>35.785988139664695</v>
      </c>
      <c r="P16" s="9">
        <v>36.735847788341665</v>
      </c>
      <c r="Q16" s="9">
        <v>37.918125836702359</v>
      </c>
      <c r="R16" s="9">
        <v>39.05653067692657</v>
      </c>
      <c r="S16" s="9">
        <v>40.220657119568216</v>
      </c>
      <c r="T16" s="9">
        <v>41.144556647857286</v>
      </c>
      <c r="U16" s="10">
        <v>2.1790263394693588E-2</v>
      </c>
    </row>
    <row r="17" spans="1:21" ht="15" customHeight="1">
      <c r="A17" s="33"/>
      <c r="B17" s="8" t="s">
        <v>138</v>
      </c>
      <c r="C17" s="9">
        <v>44.211358612779229</v>
      </c>
      <c r="D17" s="9">
        <v>46.052554570546455</v>
      </c>
      <c r="E17" s="9">
        <v>45.596031518832277</v>
      </c>
      <c r="F17" s="9">
        <v>45.580927767921771</v>
      </c>
      <c r="G17" s="9">
        <v>45.573619501352177</v>
      </c>
      <c r="H17" s="9">
        <v>45.551207483872076</v>
      </c>
      <c r="I17" s="9">
        <v>45.580927767921771</v>
      </c>
      <c r="J17" s="9">
        <v>45.596031518832277</v>
      </c>
      <c r="K17" s="9">
        <v>45.594326256632698</v>
      </c>
      <c r="L17" s="9">
        <v>45.605775874258406</v>
      </c>
      <c r="M17" s="9">
        <v>45.567042061439537</v>
      </c>
      <c r="N17" s="9">
        <v>45.558272141556024</v>
      </c>
      <c r="O17" s="9">
        <v>45.585556336749185</v>
      </c>
      <c r="P17" s="9">
        <v>45.594326256632698</v>
      </c>
      <c r="Q17" s="9">
        <v>47.297883194005841</v>
      </c>
      <c r="R17" s="9">
        <v>47.287895229694065</v>
      </c>
      <c r="S17" s="9">
        <v>47.267919301070499</v>
      </c>
      <c r="T17" s="9">
        <v>47.267188474413537</v>
      </c>
      <c r="U17" s="10">
        <v>3.939186915044246E-3</v>
      </c>
    </row>
    <row r="18" spans="1:21" ht="15" customHeight="1" thickBot="1">
      <c r="A18" s="33"/>
      <c r="B18" s="8" t="s">
        <v>139</v>
      </c>
      <c r="C18" s="9">
        <v>165.00134446484483</v>
      </c>
      <c r="D18" s="9">
        <v>165.26169256299306</v>
      </c>
      <c r="E18" s="9">
        <v>166.82230755765224</v>
      </c>
      <c r="F18" s="9">
        <v>168.13266753021239</v>
      </c>
      <c r="G18" s="9">
        <v>169.50827554519637</v>
      </c>
      <c r="H18" s="9">
        <v>171.17611826824421</v>
      </c>
      <c r="I18" s="9">
        <v>173.35327550126087</v>
      </c>
      <c r="J18" s="9">
        <v>175.72600616385049</v>
      </c>
      <c r="K18" s="9">
        <v>178.65243595276297</v>
      </c>
      <c r="L18" s="9">
        <v>181.7511444358056</v>
      </c>
      <c r="M18" s="9">
        <v>185.74244754925729</v>
      </c>
      <c r="N18" s="9">
        <v>190.1163235081639</v>
      </c>
      <c r="O18" s="9">
        <v>194.49439728851289</v>
      </c>
      <c r="P18" s="9">
        <v>198.59996925000303</v>
      </c>
      <c r="Q18" s="9">
        <v>202.24374096376539</v>
      </c>
      <c r="R18" s="9">
        <v>205.54403037448239</v>
      </c>
      <c r="S18" s="9">
        <v>208.52578942279331</v>
      </c>
      <c r="T18" s="9">
        <v>211.25318762824676</v>
      </c>
      <c r="U18" s="10">
        <v>1.4641668018149812E-2</v>
      </c>
    </row>
    <row r="19" spans="1:21" ht="15" customHeight="1" thickBot="1">
      <c r="A19" s="56" t="s">
        <v>140</v>
      </c>
      <c r="B19" s="57"/>
      <c r="C19" s="46">
        <v>20550.536303262797</v>
      </c>
      <c r="D19" s="46">
        <v>20703.555996124618</v>
      </c>
      <c r="E19" s="46">
        <v>21052.282118127048</v>
      </c>
      <c r="F19" s="46">
        <v>21473.475463484669</v>
      </c>
      <c r="G19" s="46">
        <v>21863.307966470711</v>
      </c>
      <c r="H19" s="46">
        <v>22353.322318857488</v>
      </c>
      <c r="I19" s="46">
        <v>22899.799768361016</v>
      </c>
      <c r="J19" s="46">
        <v>23525.226891705552</v>
      </c>
      <c r="K19" s="46">
        <v>24099.908898066275</v>
      </c>
      <c r="L19" s="46">
        <v>24830.875700988723</v>
      </c>
      <c r="M19" s="46">
        <v>25490.394962455634</v>
      </c>
      <c r="N19" s="46">
        <v>26312.996455812136</v>
      </c>
      <c r="O19" s="46">
        <v>26959.87435355382</v>
      </c>
      <c r="P19" s="46">
        <v>27697.996405999045</v>
      </c>
      <c r="Q19" s="46">
        <v>28610.019997871677</v>
      </c>
      <c r="R19" s="46">
        <v>29505.828861461607</v>
      </c>
      <c r="S19" s="46">
        <v>30433.114598473156</v>
      </c>
      <c r="T19" s="46">
        <v>31166.858313050194</v>
      </c>
      <c r="U19" s="15">
        <v>2.4800677658192827E-2</v>
      </c>
    </row>
    <row r="20" spans="1:21" ht="15" customHeight="1">
      <c r="A20" s="33"/>
      <c r="B20" s="8" t="s">
        <v>141</v>
      </c>
      <c r="C20" s="9">
        <v>2355.5383486723836</v>
      </c>
      <c r="D20" s="9">
        <v>2317.226292627493</v>
      </c>
      <c r="E20" s="9">
        <v>2341.6542324250354</v>
      </c>
      <c r="F20" s="9">
        <v>2372.1611572845027</v>
      </c>
      <c r="G20" s="9">
        <v>2395.9932330837419</v>
      </c>
      <c r="H20" s="9">
        <v>2428.6156272295971</v>
      </c>
      <c r="I20" s="9">
        <v>2466.9833951413725</v>
      </c>
      <c r="J20" s="9">
        <v>2513.5023650289199</v>
      </c>
      <c r="K20" s="9">
        <v>2558.4411759945374</v>
      </c>
      <c r="L20" s="9">
        <v>2641.6694484888799</v>
      </c>
      <c r="M20" s="9">
        <v>2693.0681596609311</v>
      </c>
      <c r="N20" s="9">
        <v>2839.3521000773881</v>
      </c>
      <c r="O20" s="9">
        <v>2892.2584459843606</v>
      </c>
      <c r="P20" s="9">
        <v>2949.6126080059776</v>
      </c>
      <c r="Q20" s="9">
        <v>3027.6271508365967</v>
      </c>
      <c r="R20" s="9">
        <v>3104.1928394914721</v>
      </c>
      <c r="S20" s="9">
        <v>3186.5047316247396</v>
      </c>
      <c r="T20" s="9">
        <v>3250.8017248043025</v>
      </c>
      <c r="U20" s="10">
        <v>1.9129632770120697E-2</v>
      </c>
    </row>
    <row r="21" spans="1:21" ht="15" customHeight="1">
      <c r="A21" s="33"/>
      <c r="B21" s="8" t="s">
        <v>142</v>
      </c>
      <c r="C21" s="9">
        <v>93.110700219652372</v>
      </c>
      <c r="D21" s="9">
        <v>96.988324663877137</v>
      </c>
      <c r="E21" s="9">
        <v>96.026870812530589</v>
      </c>
      <c r="F21" s="9">
        <v>95.995061773692015</v>
      </c>
      <c r="G21" s="9">
        <v>95.979670303286255</v>
      </c>
      <c r="H21" s="9">
        <v>95.932469794041921</v>
      </c>
      <c r="I21" s="9">
        <v>95.995061773692015</v>
      </c>
      <c r="J21" s="9">
        <v>96.026870812530589</v>
      </c>
      <c r="K21" s="9">
        <v>96.023279469435906</v>
      </c>
      <c r="L21" s="9">
        <v>96.047392773071607</v>
      </c>
      <c r="M21" s="9">
        <v>95.96581797992107</v>
      </c>
      <c r="N21" s="9">
        <v>95.947348215434161</v>
      </c>
      <c r="O21" s="9">
        <v>96.004809704948997</v>
      </c>
      <c r="P21" s="9">
        <v>96.023279469435906</v>
      </c>
      <c r="Q21" s="9">
        <v>99.611031221018848</v>
      </c>
      <c r="R21" s="9">
        <v>99.58999621146431</v>
      </c>
      <c r="S21" s="9">
        <v>99.54792619235522</v>
      </c>
      <c r="T21" s="9">
        <v>99.546387045314646</v>
      </c>
      <c r="U21" s="10">
        <v>3.939186915044246E-3</v>
      </c>
    </row>
    <row r="22" spans="1:21" ht="15" customHeight="1" thickBot="1">
      <c r="A22" s="33"/>
      <c r="B22" s="8" t="s">
        <v>143</v>
      </c>
      <c r="C22" s="9">
        <v>13.989279845166093</v>
      </c>
      <c r="D22" s="9">
        <v>14.007034584017456</v>
      </c>
      <c r="E22" s="9">
        <v>14.134948635387941</v>
      </c>
      <c r="F22" s="9">
        <v>14.239837457135446</v>
      </c>
      <c r="G22" s="9">
        <v>14.348568142265675</v>
      </c>
      <c r="H22" s="9">
        <v>14.478954118874544</v>
      </c>
      <c r="I22" s="9">
        <v>14.650674723915337</v>
      </c>
      <c r="J22" s="9">
        <v>14.837636452993406</v>
      </c>
      <c r="K22" s="9">
        <v>15.070368469753014</v>
      </c>
      <c r="L22" s="9">
        <v>15.316215749331345</v>
      </c>
      <c r="M22" s="9">
        <v>15.634499903516966</v>
      </c>
      <c r="N22" s="9">
        <v>15.984091895047909</v>
      </c>
      <c r="O22" s="9">
        <v>16.334396756872767</v>
      </c>
      <c r="P22" s="9">
        <v>16.660906525546494</v>
      </c>
      <c r="Q22" s="9">
        <v>16.949662070718677</v>
      </c>
      <c r="R22" s="9">
        <v>17.210332835457788</v>
      </c>
      <c r="S22" s="9">
        <v>17.444939709745803</v>
      </c>
      <c r="T22" s="9">
        <v>17.659059100186365</v>
      </c>
      <c r="U22" s="10">
        <v>1.3797710261626017E-2</v>
      </c>
    </row>
    <row r="23" spans="1:21" ht="15" customHeight="1" thickBot="1">
      <c r="A23" s="56" t="s">
        <v>144</v>
      </c>
      <c r="B23" s="57"/>
      <c r="C23" s="14">
        <v>2462.6383287372018</v>
      </c>
      <c r="D23" s="14">
        <v>2428.2216518753876</v>
      </c>
      <c r="E23" s="14">
        <v>2451.8160518729537</v>
      </c>
      <c r="F23" s="14">
        <v>2482.3960565153302</v>
      </c>
      <c r="G23" s="14">
        <v>2506.3214715292938</v>
      </c>
      <c r="H23" s="14">
        <v>2539.0270511425138</v>
      </c>
      <c r="I23" s="14">
        <v>2577.6291316389802</v>
      </c>
      <c r="J23" s="14">
        <v>2624.366872294444</v>
      </c>
      <c r="K23" s="14">
        <v>2669.5348239337259</v>
      </c>
      <c r="L23" s="14">
        <v>2753.0330570112828</v>
      </c>
      <c r="M23" s="14">
        <v>2804.6684775443691</v>
      </c>
      <c r="N23" s="14">
        <v>2951.2835401878701</v>
      </c>
      <c r="O23" s="14">
        <v>3004.5976524461821</v>
      </c>
      <c r="P23" s="14">
        <v>3062.2967940009598</v>
      </c>
      <c r="Q23" s="14">
        <v>3144.1878441283343</v>
      </c>
      <c r="R23" s="14">
        <v>3220.9931685383945</v>
      </c>
      <c r="S23" s="14">
        <v>3303.4975975268408</v>
      </c>
      <c r="T23" s="14">
        <v>3368.0071709498034</v>
      </c>
      <c r="U23" s="15">
        <v>1.8587576509027537E-2</v>
      </c>
    </row>
    <row r="24" spans="1:21" ht="15" customHeight="1" thickBot="1">
      <c r="A24" s="56" t="s">
        <v>145</v>
      </c>
      <c r="B24" s="57"/>
      <c r="C24" s="14">
        <v>13392.872782349899</v>
      </c>
      <c r="D24" s="14">
        <v>13466.247243012138</v>
      </c>
      <c r="E24" s="14">
        <v>13593.682649710387</v>
      </c>
      <c r="F24" s="14">
        <v>13774.006423274823</v>
      </c>
      <c r="G24" s="14">
        <v>13928.154911273507</v>
      </c>
      <c r="H24" s="14">
        <v>14146.546233959099</v>
      </c>
      <c r="I24" s="14">
        <v>14411.242654738282</v>
      </c>
      <c r="J24" s="14">
        <v>14731.08907111326</v>
      </c>
      <c r="K24" s="14">
        <v>15028.289255879054</v>
      </c>
      <c r="L24" s="14">
        <v>15455.802064279738</v>
      </c>
      <c r="M24" s="14">
        <v>15797.371098898449</v>
      </c>
      <c r="N24" s="14">
        <v>16414.995025917644</v>
      </c>
      <c r="O24" s="14">
        <v>16774.166901707747</v>
      </c>
      <c r="P24" s="14">
        <v>17172.873933465413</v>
      </c>
      <c r="Q24" s="14">
        <v>17690.813306182175</v>
      </c>
      <c r="R24" s="14">
        <v>18196.684327676197</v>
      </c>
      <c r="S24" s="14">
        <v>18733.109838863609</v>
      </c>
      <c r="T24" s="14">
        <v>19169.36088706414</v>
      </c>
      <c r="U24" s="15">
        <v>2.1317602467535224E-2</v>
      </c>
    </row>
    <row r="25" spans="1:21" ht="15" customHeight="1" thickBot="1">
      <c r="A25" s="56" t="s">
        <v>146</v>
      </c>
      <c r="B25" s="57"/>
      <c r="C25" s="14">
        <v>23013.174632000002</v>
      </c>
      <c r="D25" s="14">
        <v>23131.777648000003</v>
      </c>
      <c r="E25" s="14">
        <v>23504.098170000001</v>
      </c>
      <c r="F25" s="14">
        <v>23955.871520000001</v>
      </c>
      <c r="G25" s="14">
        <v>24369.629438000004</v>
      </c>
      <c r="H25" s="14">
        <v>24892.349370000004</v>
      </c>
      <c r="I25" s="14">
        <v>25477.428900000003</v>
      </c>
      <c r="J25" s="14">
        <v>26149.593764000001</v>
      </c>
      <c r="K25" s="14">
        <v>26769.443722</v>
      </c>
      <c r="L25" s="14">
        <v>27583.908758000001</v>
      </c>
      <c r="M25" s="14">
        <v>28295.063440000005</v>
      </c>
      <c r="N25" s="14">
        <v>29264.279996000001</v>
      </c>
      <c r="O25" s="14">
        <v>29964.472006000004</v>
      </c>
      <c r="P25" s="14">
        <v>30760.293200000004</v>
      </c>
      <c r="Q25" s="14">
        <v>31754.207842000003</v>
      </c>
      <c r="R25" s="14">
        <v>32726.822030000003</v>
      </c>
      <c r="S25" s="14">
        <v>33736.612196000002</v>
      </c>
      <c r="T25" s="14">
        <v>34534.865484000002</v>
      </c>
      <c r="U25" s="15">
        <v>2.4163949075247659E-2</v>
      </c>
    </row>
    <row r="26" spans="1:21" ht="15" customHeight="1">
      <c r="A26" s="33"/>
      <c r="B26" s="8" t="s">
        <v>102</v>
      </c>
      <c r="C26" s="9">
        <v>670.30607140952907</v>
      </c>
      <c r="D26" s="9">
        <v>665.78141175263545</v>
      </c>
      <c r="E26" s="9">
        <v>671.49601452475906</v>
      </c>
      <c r="F26" s="9">
        <v>677.51044005748327</v>
      </c>
      <c r="G26" s="9">
        <v>683.82993289764443</v>
      </c>
      <c r="H26" s="9">
        <v>691.35031433539677</v>
      </c>
      <c r="I26" s="9">
        <v>697.56936961727388</v>
      </c>
      <c r="J26" s="9">
        <v>704.13323563838185</v>
      </c>
      <c r="K26" s="9">
        <v>711.58411560848583</v>
      </c>
      <c r="L26" s="9">
        <v>719.41824873280348</v>
      </c>
      <c r="M26" s="9">
        <v>728.82789464817677</v>
      </c>
      <c r="N26" s="9">
        <v>738.60820867701716</v>
      </c>
      <c r="O26" s="9">
        <v>748.80408716944964</v>
      </c>
      <c r="P26" s="9">
        <v>758.57195915574141</v>
      </c>
      <c r="Q26" s="9">
        <v>768.70555303865035</v>
      </c>
      <c r="R26" s="9">
        <v>777.64704248671558</v>
      </c>
      <c r="S26" s="9">
        <v>786.05669948819502</v>
      </c>
      <c r="T26" s="9">
        <v>794.72900328656306</v>
      </c>
      <c r="U26" s="10">
        <v>1.0066016030527036E-2</v>
      </c>
    </row>
    <row r="27" spans="1:21" ht="15" customHeight="1" thickBot="1">
      <c r="A27" s="33"/>
      <c r="B27" s="8" t="s">
        <v>103</v>
      </c>
      <c r="C27" s="9">
        <v>138.86965138886984</v>
      </c>
      <c r="D27" s="9">
        <v>137.93226183504285</v>
      </c>
      <c r="E27" s="9">
        <v>139.11617606264622</v>
      </c>
      <c r="F27" s="9">
        <v>140.36220561937904</v>
      </c>
      <c r="G27" s="9">
        <v>141.67143703633792</v>
      </c>
      <c r="H27" s="9">
        <v>143.22946074090606</v>
      </c>
      <c r="I27" s="9">
        <v>144.51788415790767</v>
      </c>
      <c r="J27" s="9">
        <v>145.8777432207948</v>
      </c>
      <c r="K27" s="9">
        <v>147.42136806341767</v>
      </c>
      <c r="L27" s="9">
        <v>149.04439280138592</v>
      </c>
      <c r="M27" s="9">
        <v>150.99382203035415</v>
      </c>
      <c r="N27" s="9">
        <v>153.02004386779433</v>
      </c>
      <c r="O27" s="9">
        <v>155.13235964746497</v>
      </c>
      <c r="P27" s="9">
        <v>157.15600382346813</v>
      </c>
      <c r="Q27" s="9">
        <v>159.25541588291253</v>
      </c>
      <c r="R27" s="9">
        <v>161.10785550044281</v>
      </c>
      <c r="S27" s="9">
        <v>162.85011353137432</v>
      </c>
      <c r="T27" s="9">
        <v>164.64678501711111</v>
      </c>
      <c r="U27" s="10">
        <v>1.0066016030527036E-2</v>
      </c>
    </row>
    <row r="28" spans="1:21" ht="15" customHeight="1" thickBot="1">
      <c r="A28" s="56" t="s">
        <v>147</v>
      </c>
      <c r="B28" s="57"/>
      <c r="C28" s="14">
        <v>809.1739298891074</v>
      </c>
      <c r="D28" s="14">
        <v>803.71189278077509</v>
      </c>
      <c r="E28" s="14">
        <v>810.61039449529903</v>
      </c>
      <c r="F28" s="14">
        <v>817.87083349759848</v>
      </c>
      <c r="G28" s="14">
        <v>825.49954085157844</v>
      </c>
      <c r="H28" s="14">
        <v>834.57792587866743</v>
      </c>
      <c r="I28" s="14">
        <v>842.08538794305264</v>
      </c>
      <c r="J28" s="14">
        <v>850.00909547026754</v>
      </c>
      <c r="K28" s="14">
        <v>859.00358035366276</v>
      </c>
      <c r="L28" s="14">
        <v>868.46071726150615</v>
      </c>
      <c r="M28" s="14">
        <v>879.81976723728326</v>
      </c>
      <c r="N28" s="14">
        <v>891.62627694355012</v>
      </c>
      <c r="O28" s="14">
        <v>903.9344439441038</v>
      </c>
      <c r="P28" s="14">
        <v>915.72593397966466</v>
      </c>
      <c r="Q28" s="14">
        <v>927.95891281706486</v>
      </c>
      <c r="R28" s="14">
        <v>938.75281796630316</v>
      </c>
      <c r="S28" s="14">
        <v>948.90471050488202</v>
      </c>
      <c r="T28" s="14">
        <v>959.37366259263717</v>
      </c>
      <c r="U28" s="15">
        <v>1.0066016030527036E-2</v>
      </c>
    </row>
    <row r="29" spans="1:21" ht="15" customHeight="1">
      <c r="A29" s="33"/>
      <c r="B29" s="8" t="s">
        <v>97</v>
      </c>
      <c r="C29" s="9">
        <v>3454.8040099999998</v>
      </c>
      <c r="D29" s="9">
        <v>3518.0469733280993</v>
      </c>
      <c r="E29" s="9">
        <v>3546.1307272576496</v>
      </c>
      <c r="F29" s="9">
        <v>3578.6958740521732</v>
      </c>
      <c r="G29" s="9">
        <v>3607.2370679222727</v>
      </c>
      <c r="H29" s="9">
        <v>3642.7150603021314</v>
      </c>
      <c r="I29" s="9">
        <v>3672.8752724467054</v>
      </c>
      <c r="J29" s="9">
        <v>3704.7626655182316</v>
      </c>
      <c r="K29" s="9">
        <v>3745.6676372268203</v>
      </c>
      <c r="L29" s="9">
        <v>3787.6345321439085</v>
      </c>
      <c r="M29" s="9">
        <v>3842.3755363290074</v>
      </c>
      <c r="N29" s="9">
        <v>3893.9301950398208</v>
      </c>
      <c r="O29" s="9">
        <v>3949.3751299232936</v>
      </c>
      <c r="P29" s="9">
        <v>4006.2893282376417</v>
      </c>
      <c r="Q29" s="9">
        <v>4072.2613763693143</v>
      </c>
      <c r="R29" s="9">
        <v>4130.9701850574347</v>
      </c>
      <c r="S29" s="9">
        <v>4188.6180263321558</v>
      </c>
      <c r="T29" s="9">
        <v>4251.894902317591</v>
      </c>
      <c r="U29" s="10">
        <v>1.2286574027286168E-2</v>
      </c>
    </row>
    <row r="30" spans="1:21" ht="15" customHeight="1">
      <c r="A30" s="33"/>
      <c r="B30" s="8" t="s">
        <v>98</v>
      </c>
      <c r="C30" s="9">
        <v>833.74060801649898</v>
      </c>
      <c r="D30" s="9">
        <v>828.12267521260719</v>
      </c>
      <c r="E30" s="9">
        <v>835.20206554592494</v>
      </c>
      <c r="F30" s="9">
        <v>842.6544106698102</v>
      </c>
      <c r="G30" s="9">
        <v>850.48891496882902</v>
      </c>
      <c r="H30" s="9">
        <v>859.81445993645809</v>
      </c>
      <c r="I30" s="9">
        <v>867.5335668912611</v>
      </c>
      <c r="J30" s="9">
        <v>875.6792669281831</v>
      </c>
      <c r="K30" s="9">
        <v>884.9222715055306</v>
      </c>
      <c r="L30" s="9">
        <v>894.63888486946382</v>
      </c>
      <c r="M30" s="9">
        <v>906.30791770864494</v>
      </c>
      <c r="N30" s="9">
        <v>918.4354857772031</v>
      </c>
      <c r="O30" s="9">
        <v>931.07759928730218</v>
      </c>
      <c r="P30" s="9">
        <v>943.18907379365282</v>
      </c>
      <c r="Q30" s="9">
        <v>955.75133398419871</v>
      </c>
      <c r="R30" s="9">
        <v>966.83554573014453</v>
      </c>
      <c r="S30" s="9">
        <v>977.25946298553538</v>
      </c>
      <c r="T30" s="9">
        <v>988.00682202403561</v>
      </c>
      <c r="U30" s="10">
        <v>1.0036339603205713E-2</v>
      </c>
    </row>
    <row r="31" spans="1:21" ht="15" customHeight="1">
      <c r="A31" s="33"/>
      <c r="B31" s="8" t="s">
        <v>148</v>
      </c>
      <c r="C31" s="9">
        <v>397.55003940417424</v>
      </c>
      <c r="D31" s="9">
        <v>394.87188956267249</v>
      </c>
      <c r="E31" s="9">
        <v>398.24753947728334</v>
      </c>
      <c r="F31" s="9">
        <v>401.80102459346654</v>
      </c>
      <c r="G31" s="9">
        <v>405.53673381740032</v>
      </c>
      <c r="H31" s="9">
        <v>409.98341264022565</v>
      </c>
      <c r="I31" s="9">
        <v>413.66409720570613</v>
      </c>
      <c r="J31" s="9">
        <v>417.54819319977389</v>
      </c>
      <c r="K31" s="9">
        <v>421.95551447226114</v>
      </c>
      <c r="L31" s="9">
        <v>426.58866556691163</v>
      </c>
      <c r="M31" s="9">
        <v>432.15278448853547</v>
      </c>
      <c r="N31" s="9">
        <v>437.93554574163375</v>
      </c>
      <c r="O31" s="9">
        <v>443.96365655084065</v>
      </c>
      <c r="P31" s="9">
        <v>449.73874394654018</v>
      </c>
      <c r="Q31" s="9">
        <v>455.72877847535557</v>
      </c>
      <c r="R31" s="9">
        <v>461.01403845849848</v>
      </c>
      <c r="S31" s="9">
        <v>465.98445169132549</v>
      </c>
      <c r="T31" s="9">
        <v>471.10909094872989</v>
      </c>
      <c r="U31" s="10">
        <v>1.0036434733598609E-2</v>
      </c>
    </row>
    <row r="32" spans="1:21" ht="15" customHeight="1">
      <c r="A32" s="33"/>
      <c r="B32" s="8" t="s">
        <v>149</v>
      </c>
      <c r="C32" s="9">
        <v>274.45491558992273</v>
      </c>
      <c r="D32" s="9">
        <v>272.60601277057413</v>
      </c>
      <c r="E32" s="9">
        <v>274.93644572377963</v>
      </c>
      <c r="F32" s="9">
        <v>277.38965000234992</v>
      </c>
      <c r="G32" s="9">
        <v>279.96865555661901</v>
      </c>
      <c r="H32" s="9">
        <v>283.03849014348788</v>
      </c>
      <c r="I32" s="9">
        <v>285.57950856030419</v>
      </c>
      <c r="J32" s="9">
        <v>288.26095525263179</v>
      </c>
      <c r="K32" s="9">
        <v>291.30361873628038</v>
      </c>
      <c r="L32" s="9">
        <v>294.50218738565957</v>
      </c>
      <c r="M32" s="9">
        <v>298.34346430077511</v>
      </c>
      <c r="N32" s="9">
        <v>302.33568438450209</v>
      </c>
      <c r="O32" s="9">
        <v>306.49728538896227</v>
      </c>
      <c r="P32" s="9">
        <v>310.48420770467033</v>
      </c>
      <c r="Q32" s="9">
        <v>314.61952215074785</v>
      </c>
      <c r="R32" s="9">
        <v>318.26828441654538</v>
      </c>
      <c r="S32" s="9">
        <v>321.69968728172205</v>
      </c>
      <c r="T32" s="9">
        <v>325.2375625060024</v>
      </c>
      <c r="U32" s="10">
        <v>1.0036434733598609E-2</v>
      </c>
    </row>
    <row r="33" spans="1:21" ht="15" customHeight="1">
      <c r="A33" s="33"/>
      <c r="B33" s="8" t="s">
        <v>150</v>
      </c>
      <c r="C33" s="9">
        <v>43.594406698371152</v>
      </c>
      <c r="D33" s="9">
        <v>43.300727056018239</v>
      </c>
      <c r="E33" s="9">
        <v>43.670892923614225</v>
      </c>
      <c r="F33" s="9">
        <v>44.060559783121207</v>
      </c>
      <c r="G33" s="9">
        <v>44.470208911716718</v>
      </c>
      <c r="H33" s="9">
        <v>44.957821302221852</v>
      </c>
      <c r="I33" s="9">
        <v>45.361436555578287</v>
      </c>
      <c r="J33" s="9">
        <v>45.787357430028912</v>
      </c>
      <c r="K33" s="9">
        <v>46.270653963695835</v>
      </c>
      <c r="L33" s="9">
        <v>46.778714467017416</v>
      </c>
      <c r="M33" s="9">
        <v>47.388862722947444</v>
      </c>
      <c r="N33" s="9">
        <v>48.022986785128339</v>
      </c>
      <c r="O33" s="9">
        <v>48.684015305294679</v>
      </c>
      <c r="P33" s="9">
        <v>49.317297870236914</v>
      </c>
      <c r="Q33" s="9">
        <v>49.974151034628079</v>
      </c>
      <c r="R33" s="9">
        <v>50.553720272143636</v>
      </c>
      <c r="S33" s="9">
        <v>51.09876415204257</v>
      </c>
      <c r="T33" s="9">
        <v>51.660720096769815</v>
      </c>
      <c r="U33" s="10">
        <v>1.0036434733598609E-2</v>
      </c>
    </row>
    <row r="34" spans="1:21" ht="15" customHeight="1" thickBot="1">
      <c r="A34" s="33"/>
      <c r="B34" s="8" t="s">
        <v>151</v>
      </c>
      <c r="C34" s="9">
        <v>50.133690101930611</v>
      </c>
      <c r="D34" s="9">
        <v>50.069892574799347</v>
      </c>
      <c r="E34" s="9">
        <v>50.085024032125986</v>
      </c>
      <c r="F34" s="9">
        <v>50.126828921104064</v>
      </c>
      <c r="G34" s="9">
        <v>50.223152308535788</v>
      </c>
      <c r="H34" s="9">
        <v>50.372192147009706</v>
      </c>
      <c r="I34" s="9">
        <v>50.600839457986943</v>
      </c>
      <c r="J34" s="9">
        <v>50.822287997321069</v>
      </c>
      <c r="K34" s="9">
        <v>51.02985522604677</v>
      </c>
      <c r="L34" s="9">
        <v>51.220472553625271</v>
      </c>
      <c r="M34" s="9">
        <v>51.430953803740174</v>
      </c>
      <c r="N34" s="9">
        <v>51.626438182086176</v>
      </c>
      <c r="O34" s="9">
        <v>51.821602949722561</v>
      </c>
      <c r="P34" s="9">
        <v>52.014331390950439</v>
      </c>
      <c r="Q34" s="9">
        <v>52.184694616217982</v>
      </c>
      <c r="R34" s="9">
        <v>52.332234488831304</v>
      </c>
      <c r="S34" s="9">
        <v>52.459569906954698</v>
      </c>
      <c r="T34" s="9">
        <v>52.565468345032365</v>
      </c>
      <c r="U34" s="10">
        <v>2.790130459316531E-3</v>
      </c>
    </row>
    <row r="35" spans="1:21" ht="15" customHeight="1" thickBot="1">
      <c r="A35" s="56" t="s">
        <v>152</v>
      </c>
      <c r="B35" s="57"/>
      <c r="C35" s="14">
        <v>5054.2776698108974</v>
      </c>
      <c r="D35" s="14">
        <v>5107.0181705047708</v>
      </c>
      <c r="E35" s="14">
        <v>5148.2726949603766</v>
      </c>
      <c r="F35" s="14">
        <v>5194.728348022024</v>
      </c>
      <c r="G35" s="14">
        <v>5237.9247334853735</v>
      </c>
      <c r="H35" s="14">
        <v>5290.8814364715345</v>
      </c>
      <c r="I35" s="14">
        <v>5335.6147211175421</v>
      </c>
      <c r="J35" s="14">
        <v>5382.8607263261692</v>
      </c>
      <c r="K35" s="14">
        <v>5441.1495511306348</v>
      </c>
      <c r="L35" s="14">
        <v>5501.3634569865862</v>
      </c>
      <c r="M35" s="14">
        <v>5577.9995193536506</v>
      </c>
      <c r="N35" s="14">
        <v>5652.286335910374</v>
      </c>
      <c r="O35" s="14">
        <v>5731.4192894054158</v>
      </c>
      <c r="P35" s="14">
        <v>5811.0329829436914</v>
      </c>
      <c r="Q35" s="14">
        <v>5900.5198566304625</v>
      </c>
      <c r="R35" s="14">
        <v>5979.9740084235991</v>
      </c>
      <c r="S35" s="14">
        <v>6057.1199623497369</v>
      </c>
      <c r="T35" s="14">
        <v>6140.4745662381602</v>
      </c>
      <c r="U35" s="15">
        <v>1.151681855225184E-2</v>
      </c>
    </row>
    <row r="36" spans="1:21" ht="15" customHeight="1">
      <c r="A36" s="35"/>
      <c r="B36" s="8" t="s">
        <v>153</v>
      </c>
      <c r="C36" s="9">
        <v>18191.552638783523</v>
      </c>
      <c r="D36" s="9">
        <v>17888.6175765841</v>
      </c>
      <c r="E36" s="9">
        <v>17748.668026531981</v>
      </c>
      <c r="F36" s="9">
        <v>17641.664275404775</v>
      </c>
      <c r="G36" s="9">
        <v>17619.585849480194</v>
      </c>
      <c r="H36" s="9">
        <v>17779.530921476264</v>
      </c>
      <c r="I36" s="9">
        <v>17918.522926515845</v>
      </c>
      <c r="J36" s="9">
        <v>18121.833123481032</v>
      </c>
      <c r="K36" s="9">
        <v>18344.999558474577</v>
      </c>
      <c r="L36" s="9">
        <v>18711.375878822782</v>
      </c>
      <c r="M36" s="9">
        <v>19109.263863466193</v>
      </c>
      <c r="N36" s="9">
        <v>19488.613586116004</v>
      </c>
      <c r="O36" s="9">
        <v>20037.692165610664</v>
      </c>
      <c r="P36" s="9">
        <v>20265.217619163803</v>
      </c>
      <c r="Q36" s="9">
        <v>20609.418239891867</v>
      </c>
      <c r="R36" s="9">
        <v>21083.74650316262</v>
      </c>
      <c r="S36" s="9">
        <v>21453.887456974404</v>
      </c>
      <c r="T36" s="9">
        <v>21825.949979108475</v>
      </c>
      <c r="U36" s="10">
        <v>1.0771855036454614E-2</v>
      </c>
    </row>
    <row r="37" spans="1:21" ht="15" customHeight="1">
      <c r="A37" s="35"/>
      <c r="B37" s="8" t="s">
        <v>72</v>
      </c>
      <c r="C37" s="9">
        <v>564.23035646259018</v>
      </c>
      <c r="D37" s="9">
        <v>547.16432517580949</v>
      </c>
      <c r="E37" s="9">
        <v>543.80081463177839</v>
      </c>
      <c r="F37" s="9">
        <v>541.00115460001803</v>
      </c>
      <c r="G37" s="9">
        <v>540.60782005281374</v>
      </c>
      <c r="H37" s="9">
        <v>545.54963820370494</v>
      </c>
      <c r="I37" s="9">
        <v>550.11010263204116</v>
      </c>
      <c r="J37" s="9">
        <v>556.60713185289194</v>
      </c>
      <c r="K37" s="9">
        <v>563.98373571115405</v>
      </c>
      <c r="L37" s="9">
        <v>575.54530646562966</v>
      </c>
      <c r="M37" s="9">
        <v>587.94240753886345</v>
      </c>
      <c r="N37" s="9">
        <v>599.76796761034348</v>
      </c>
      <c r="O37" s="9">
        <v>617.16684265037668</v>
      </c>
      <c r="P37" s="9">
        <v>624.40212986604604</v>
      </c>
      <c r="Q37" s="9">
        <v>634.6370168420807</v>
      </c>
      <c r="R37" s="9">
        <v>649.1752284324125</v>
      </c>
      <c r="S37" s="9">
        <v>660.64901536376328</v>
      </c>
      <c r="T37" s="9">
        <v>672.11510400570808</v>
      </c>
      <c r="U37" s="10">
        <v>1.0345323689457286E-2</v>
      </c>
    </row>
    <row r="38" spans="1:21" ht="15" customHeight="1">
      <c r="A38" s="35"/>
      <c r="B38" s="8" t="s">
        <v>83</v>
      </c>
      <c r="C38" s="9">
        <v>328.72936922015481</v>
      </c>
      <c r="D38" s="9">
        <v>323.75928294540478</v>
      </c>
      <c r="E38" s="9">
        <v>322.23298780474676</v>
      </c>
      <c r="F38" s="9">
        <v>321.3648388416338</v>
      </c>
      <c r="G38" s="9">
        <v>321.87734366414605</v>
      </c>
      <c r="H38" s="9">
        <v>325.72791910994937</v>
      </c>
      <c r="I38" s="9">
        <v>329.66798106496225</v>
      </c>
      <c r="J38" s="9">
        <v>334.86496481912434</v>
      </c>
      <c r="K38" s="9">
        <v>340.65346582268603</v>
      </c>
      <c r="L38" s="9">
        <v>349.03364722817889</v>
      </c>
      <c r="M38" s="9">
        <v>358.259693441227</v>
      </c>
      <c r="N38" s="9">
        <v>367.26229873408715</v>
      </c>
      <c r="O38" s="9">
        <v>379.70861842417992</v>
      </c>
      <c r="P38" s="9">
        <v>385.92531789706908</v>
      </c>
      <c r="Q38" s="9">
        <v>393.79984808685305</v>
      </c>
      <c r="R38" s="9">
        <v>404.05277734143158</v>
      </c>
      <c r="S38" s="9">
        <v>412.26526639405415</v>
      </c>
      <c r="T38" s="9">
        <v>420.38235924780508</v>
      </c>
      <c r="U38" s="10">
        <v>1.457160743926833E-2</v>
      </c>
    </row>
    <row r="39" spans="1:21" ht="15" customHeight="1">
      <c r="A39" s="35"/>
      <c r="B39" s="8" t="s">
        <v>85</v>
      </c>
      <c r="C39" s="9">
        <v>651.92016368607221</v>
      </c>
      <c r="D39" s="9">
        <v>614.69037009997373</v>
      </c>
      <c r="E39" s="9">
        <v>614.5961192534221</v>
      </c>
      <c r="F39" s="9">
        <v>614.88254242536402</v>
      </c>
      <c r="G39" s="9">
        <v>617.81837251882052</v>
      </c>
      <c r="H39" s="9">
        <v>626.88679620451762</v>
      </c>
      <c r="I39" s="9">
        <v>634.46325391189055</v>
      </c>
      <c r="J39" s="9">
        <v>643.69033839448286</v>
      </c>
      <c r="K39" s="9">
        <v>653.87135194318739</v>
      </c>
      <c r="L39" s="9">
        <v>668.90837090789546</v>
      </c>
      <c r="M39" s="9">
        <v>684.72668244016836</v>
      </c>
      <c r="N39" s="9">
        <v>699.25980379873135</v>
      </c>
      <c r="O39" s="9">
        <v>719.59330840256041</v>
      </c>
      <c r="P39" s="9">
        <v>726.87680919047716</v>
      </c>
      <c r="Q39" s="9">
        <v>738.34920440202905</v>
      </c>
      <c r="R39" s="9">
        <v>755.92555101934386</v>
      </c>
      <c r="S39" s="9">
        <v>769.30708845104982</v>
      </c>
      <c r="T39" s="9">
        <v>782.84786039331073</v>
      </c>
      <c r="U39" s="10">
        <v>1.0823821062078132E-2</v>
      </c>
    </row>
    <row r="40" spans="1:21" ht="15" customHeight="1">
      <c r="A40" s="35"/>
      <c r="B40" s="8" t="s">
        <v>86</v>
      </c>
      <c r="C40" s="9">
        <v>165.69941489384874</v>
      </c>
      <c r="D40" s="9">
        <v>163.69685651359833</v>
      </c>
      <c r="E40" s="9">
        <v>162.52541228357913</v>
      </c>
      <c r="F40" s="9">
        <v>160.87978665802959</v>
      </c>
      <c r="G40" s="9">
        <v>159.90886634282353</v>
      </c>
      <c r="H40" s="9">
        <v>160.04202897476637</v>
      </c>
      <c r="I40" s="9">
        <v>159.41034809620854</v>
      </c>
      <c r="J40" s="9">
        <v>159.01886429314129</v>
      </c>
      <c r="K40" s="9">
        <v>158.98196402601812</v>
      </c>
      <c r="L40" s="9">
        <v>159.80886548696006</v>
      </c>
      <c r="M40" s="9">
        <v>160.33884895544128</v>
      </c>
      <c r="N40" s="9">
        <v>160.41618591410736</v>
      </c>
      <c r="O40" s="9">
        <v>162.05630291304172</v>
      </c>
      <c r="P40" s="9">
        <v>160.66528137926667</v>
      </c>
      <c r="Q40" s="9">
        <v>160.37465569647895</v>
      </c>
      <c r="R40" s="9">
        <v>162.01028492145966</v>
      </c>
      <c r="S40" s="9">
        <v>163.09623131013444</v>
      </c>
      <c r="T40" s="9">
        <v>164.29118827519287</v>
      </c>
      <c r="U40" s="10">
        <v>-5.0193290868949525E-4</v>
      </c>
    </row>
    <row r="41" spans="1:21" ht="15" customHeight="1" thickBot="1">
      <c r="A41" s="35"/>
      <c r="B41" s="8" t="s">
        <v>154</v>
      </c>
      <c r="C41" s="9">
        <v>357.79927493815933</v>
      </c>
      <c r="D41" s="9">
        <v>352.79280556557654</v>
      </c>
      <c r="E41" s="9">
        <v>350.66366769693377</v>
      </c>
      <c r="F41" s="9">
        <v>348.69236394183002</v>
      </c>
      <c r="G41" s="9">
        <v>348.18859283240062</v>
      </c>
      <c r="H41" s="9">
        <v>351.03845768834304</v>
      </c>
      <c r="I41" s="9">
        <v>353.02360850140809</v>
      </c>
      <c r="J41" s="9">
        <v>355.95239746771813</v>
      </c>
      <c r="K41" s="9">
        <v>359.59950774094563</v>
      </c>
      <c r="L41" s="9">
        <v>365.82272842881292</v>
      </c>
      <c r="M41" s="9">
        <v>372.74253313057301</v>
      </c>
      <c r="N41" s="9">
        <v>379.37435830213286</v>
      </c>
      <c r="O41" s="9">
        <v>389.30873591895272</v>
      </c>
      <c r="P41" s="9">
        <v>392.51522520067897</v>
      </c>
      <c r="Q41" s="9">
        <v>397.98041435876002</v>
      </c>
      <c r="R41" s="9">
        <v>406.8409435092646</v>
      </c>
      <c r="S41" s="9">
        <v>413.6651021285706</v>
      </c>
      <c r="T41" s="9">
        <v>420.61573786518397</v>
      </c>
      <c r="U41" s="10">
        <v>9.5599682480524972E-3</v>
      </c>
    </row>
    <row r="42" spans="1:21" ht="15" customHeight="1" thickBot="1">
      <c r="A42" s="56" t="s">
        <v>155</v>
      </c>
      <c r="B42" s="57"/>
      <c r="C42" s="14">
        <v>20259.931217984351</v>
      </c>
      <c r="D42" s="14">
        <v>19890.72121688446</v>
      </c>
      <c r="E42" s="14">
        <v>19742.487028202442</v>
      </c>
      <c r="F42" s="14">
        <v>19628.484961871647</v>
      </c>
      <c r="G42" s="14">
        <v>19607.986844891198</v>
      </c>
      <c r="H42" s="14">
        <v>19788.775761657547</v>
      </c>
      <c r="I42" s="14">
        <v>19945.198220722355</v>
      </c>
      <c r="J42" s="14">
        <v>20171.966820308393</v>
      </c>
      <c r="K42" s="14">
        <v>20422.089583718567</v>
      </c>
      <c r="L42" s="14">
        <v>20830.494797340256</v>
      </c>
      <c r="M42" s="14">
        <v>21273.274028972464</v>
      </c>
      <c r="N42" s="14">
        <v>21694.694200475402</v>
      </c>
      <c r="O42" s="14">
        <v>22305.525973919779</v>
      </c>
      <c r="P42" s="14">
        <v>22555.60238269734</v>
      </c>
      <c r="Q42" s="14">
        <v>22934.559379278067</v>
      </c>
      <c r="R42" s="14">
        <v>23461.751288386535</v>
      </c>
      <c r="S42" s="14">
        <v>23872.870160621973</v>
      </c>
      <c r="T42" s="14">
        <v>24286.202228895676</v>
      </c>
      <c r="U42" s="15">
        <v>1.07195931473687E-2</v>
      </c>
    </row>
    <row r="43" spans="1:21" ht="15" customHeight="1">
      <c r="A43" s="33"/>
      <c r="B43" s="8" t="s">
        <v>156</v>
      </c>
      <c r="C43" s="9">
        <v>4635.1450898709791</v>
      </c>
      <c r="D43" s="9">
        <v>4845.5040562144932</v>
      </c>
      <c r="E43" s="9">
        <v>4802.4326061321399</v>
      </c>
      <c r="F43" s="9">
        <v>4775.7769173559827</v>
      </c>
      <c r="G43" s="9">
        <v>4772.4062468994944</v>
      </c>
      <c r="H43" s="9">
        <v>4815.2199628711578</v>
      </c>
      <c r="I43" s="9">
        <v>4851.4657032243049</v>
      </c>
      <c r="J43" s="9">
        <v>4906.051075482761</v>
      </c>
      <c r="K43" s="9">
        <v>4985.0610928551778</v>
      </c>
      <c r="L43" s="9">
        <v>5100.3562722259412</v>
      </c>
      <c r="M43" s="9">
        <v>5230.0882908505655</v>
      </c>
      <c r="N43" s="9">
        <v>5350.2297321626656</v>
      </c>
      <c r="O43" s="9">
        <v>5516.5070166871046</v>
      </c>
      <c r="P43" s="9">
        <v>5587.8025859562731</v>
      </c>
      <c r="Q43" s="9">
        <v>5696.6770967429147</v>
      </c>
      <c r="R43" s="9">
        <v>5843.7300522176074</v>
      </c>
      <c r="S43" s="9">
        <v>5963.8182297578478</v>
      </c>
      <c r="T43" s="9">
        <v>6084.9993387290597</v>
      </c>
      <c r="U43" s="10">
        <v>1.6138196184304565E-2</v>
      </c>
    </row>
    <row r="44" spans="1:21" ht="15" customHeight="1" thickBot="1">
      <c r="A44" s="36"/>
      <c r="B44" s="8" t="s">
        <v>157</v>
      </c>
      <c r="C44" s="9">
        <v>231.93140783639112</v>
      </c>
      <c r="D44" s="9">
        <v>232.05263543794459</v>
      </c>
      <c r="E44" s="9">
        <v>232.05263192343475</v>
      </c>
      <c r="F44" s="9">
        <v>223.43733977986588</v>
      </c>
      <c r="G44" s="9">
        <v>216.16800533284922</v>
      </c>
      <c r="H44" s="9">
        <v>218.99509263135312</v>
      </c>
      <c r="I44" s="9">
        <v>219.08565172699144</v>
      </c>
      <c r="J44" s="9">
        <v>219.11553832660434</v>
      </c>
      <c r="K44" s="9">
        <v>219.10757708883344</v>
      </c>
      <c r="L44" s="9">
        <v>228.33410477403251</v>
      </c>
      <c r="M44" s="9">
        <v>233.24818816323835</v>
      </c>
      <c r="N44" s="9">
        <v>233.2299586924554</v>
      </c>
      <c r="O44" s="9">
        <v>233.31073097101643</v>
      </c>
      <c r="P44" s="9">
        <v>233.32761935723835</v>
      </c>
      <c r="Q44" s="9">
        <v>228.3072284257079</v>
      </c>
      <c r="R44" s="9">
        <v>228.27085666533657</v>
      </c>
      <c r="S44" s="9">
        <v>233.24818816323835</v>
      </c>
      <c r="T44" s="9">
        <v>233.24665622378842</v>
      </c>
      <c r="U44" s="10">
        <v>3.326925040851858E-4</v>
      </c>
    </row>
    <row r="45" spans="1:21" ht="15" customHeight="1" thickBot="1">
      <c r="A45" s="56" t="s">
        <v>158</v>
      </c>
      <c r="B45" s="57"/>
      <c r="C45" s="14">
        <v>4867.0764977073704</v>
      </c>
      <c r="D45" s="14">
        <v>5077.5566916524376</v>
      </c>
      <c r="E45" s="14">
        <v>5034.4852380555749</v>
      </c>
      <c r="F45" s="14">
        <v>4999.214257135849</v>
      </c>
      <c r="G45" s="14">
        <v>4988.5742522323435</v>
      </c>
      <c r="H45" s="14">
        <v>5034.2150555025109</v>
      </c>
      <c r="I45" s="14">
        <v>5070.5513549512962</v>
      </c>
      <c r="J45" s="14">
        <v>5125.1666138093651</v>
      </c>
      <c r="K45" s="14">
        <v>5204.1686699440115</v>
      </c>
      <c r="L45" s="14">
        <v>5328.6903769999735</v>
      </c>
      <c r="M45" s="14">
        <v>5463.3364790138039</v>
      </c>
      <c r="N45" s="14">
        <v>5583.4596908551212</v>
      </c>
      <c r="O45" s="14">
        <v>5749.8177476581213</v>
      </c>
      <c r="P45" s="14">
        <v>5821.1302053135114</v>
      </c>
      <c r="Q45" s="14">
        <v>5924.9843251686225</v>
      </c>
      <c r="R45" s="14">
        <v>6072.0009088829438</v>
      </c>
      <c r="S45" s="14">
        <v>6197.0664179210862</v>
      </c>
      <c r="T45" s="14">
        <v>6318.2459949528484</v>
      </c>
      <c r="U45" s="15">
        <v>1.546830818428635E-2</v>
      </c>
    </row>
    <row r="46" spans="1:21" ht="15" customHeight="1">
      <c r="A46" s="33"/>
      <c r="B46" s="8" t="s">
        <v>159</v>
      </c>
      <c r="C46" s="9">
        <v>1052.1105888260981</v>
      </c>
      <c r="D46" s="9">
        <v>1013.514704485174</v>
      </c>
      <c r="E46" s="9">
        <v>1003.0891190486635</v>
      </c>
      <c r="F46" s="9">
        <v>993.44745870869156</v>
      </c>
      <c r="G46" s="9">
        <v>988.57261133628162</v>
      </c>
      <c r="H46" s="9">
        <v>993.82251127544043</v>
      </c>
      <c r="I46" s="9">
        <v>996.38643632326136</v>
      </c>
      <c r="J46" s="9">
        <v>1001.2806807426791</v>
      </c>
      <c r="K46" s="9">
        <v>1009.0494823855724</v>
      </c>
      <c r="L46" s="9">
        <v>1023.8589473556862</v>
      </c>
      <c r="M46" s="9">
        <v>1042.3046888771808</v>
      </c>
      <c r="N46" s="9">
        <v>1060.6661241369236</v>
      </c>
      <c r="O46" s="9">
        <v>1087.8061619798466</v>
      </c>
      <c r="P46" s="9">
        <v>1096.5701336574709</v>
      </c>
      <c r="Q46" s="9">
        <v>1112.2760070844802</v>
      </c>
      <c r="R46" s="9">
        <v>1137.2990262418732</v>
      </c>
      <c r="S46" s="9">
        <v>1156.2715842633604</v>
      </c>
      <c r="T46" s="9">
        <v>1175.5514370583151</v>
      </c>
      <c r="U46" s="10">
        <v>6.5471698829342451E-3</v>
      </c>
    </row>
    <row r="47" spans="1:21" ht="15" customHeight="1">
      <c r="A47" s="33"/>
      <c r="B47" s="8" t="s">
        <v>160</v>
      </c>
      <c r="C47" s="9">
        <v>38.159103318578516</v>
      </c>
      <c r="D47" s="9">
        <v>35.477782415874159</v>
      </c>
      <c r="E47" s="9">
        <v>35.154286616755343</v>
      </c>
      <c r="F47" s="9">
        <v>34.850102063673141</v>
      </c>
      <c r="G47" s="9">
        <v>34.702456873028147</v>
      </c>
      <c r="H47" s="9">
        <v>34.859204195867015</v>
      </c>
      <c r="I47" s="9">
        <v>34.852879730075308</v>
      </c>
      <c r="J47" s="9">
        <v>34.923943466176731</v>
      </c>
      <c r="K47" s="9">
        <v>35.003921040690749</v>
      </c>
      <c r="L47" s="9">
        <v>35.363303078121319</v>
      </c>
      <c r="M47" s="9">
        <v>35.666671299792057</v>
      </c>
      <c r="N47" s="9">
        <v>35.896223224996127</v>
      </c>
      <c r="O47" s="9">
        <v>36.425047413277568</v>
      </c>
      <c r="P47" s="9">
        <v>36.336897688921212</v>
      </c>
      <c r="Q47" s="9">
        <v>36.512676894539943</v>
      </c>
      <c r="R47" s="9">
        <v>37.035913153984595</v>
      </c>
      <c r="S47" s="9">
        <v>37.395785356819687</v>
      </c>
      <c r="T47" s="9">
        <v>37.797435316953433</v>
      </c>
      <c r="U47" s="10">
        <v>-5.6002529181364835E-4</v>
      </c>
    </row>
    <row r="48" spans="1:21" ht="15" customHeight="1" thickBot="1">
      <c r="A48" s="33"/>
      <c r="B48" s="8" t="s">
        <v>161</v>
      </c>
      <c r="C48" s="9">
        <v>37.939381455732899</v>
      </c>
      <c r="D48" s="9">
        <v>37.959211888623408</v>
      </c>
      <c r="E48" s="9">
        <v>37.959211313719251</v>
      </c>
      <c r="F48" s="9">
        <v>36.549920273594104</v>
      </c>
      <c r="G48" s="9">
        <v>35.360801235825768</v>
      </c>
      <c r="H48" s="9">
        <v>35.823256685163869</v>
      </c>
      <c r="I48" s="9">
        <v>35.838070358334569</v>
      </c>
      <c r="J48" s="9">
        <v>35.842959213680665</v>
      </c>
      <c r="K48" s="9">
        <v>35.841656912972589</v>
      </c>
      <c r="L48" s="9">
        <v>37.350933973057437</v>
      </c>
      <c r="M48" s="9">
        <v>38.154780618699661</v>
      </c>
      <c r="N48" s="9">
        <v>38.151798638586563</v>
      </c>
      <c r="O48" s="9">
        <v>38.165011382457536</v>
      </c>
      <c r="P48" s="9">
        <v>38.167773987716657</v>
      </c>
      <c r="Q48" s="9">
        <v>37.346537535159115</v>
      </c>
      <c r="R48" s="9">
        <v>37.340587836048428</v>
      </c>
      <c r="S48" s="9">
        <v>38.154780618699661</v>
      </c>
      <c r="T48" s="9">
        <v>38.154530023768594</v>
      </c>
      <c r="U48" s="10">
        <v>3.326925040851858E-4</v>
      </c>
    </row>
    <row r="49" spans="1:21" ht="15" customHeight="1" thickBot="1">
      <c r="A49" s="56" t="s">
        <v>162</v>
      </c>
      <c r="B49" s="57"/>
      <c r="C49" s="14">
        <v>26255.216789292128</v>
      </c>
      <c r="D49" s="14">
        <v>26055.229607326572</v>
      </c>
      <c r="E49" s="14">
        <v>25853.174883237152</v>
      </c>
      <c r="F49" s="14">
        <v>25692.546700053463</v>
      </c>
      <c r="G49" s="14">
        <v>25655.196966568677</v>
      </c>
      <c r="H49" s="14">
        <v>25887.495789316523</v>
      </c>
      <c r="I49" s="14">
        <v>26082.826962085328</v>
      </c>
      <c r="J49" s="14">
        <v>26369.181017540293</v>
      </c>
      <c r="K49" s="14">
        <v>26706.153314001815</v>
      </c>
      <c r="L49" s="14">
        <v>27255.758358747094</v>
      </c>
      <c r="M49" s="14">
        <v>27852.736648781942</v>
      </c>
      <c r="N49" s="14">
        <v>28412.868037331042</v>
      </c>
      <c r="O49" s="14">
        <v>29217.739942353477</v>
      </c>
      <c r="P49" s="14">
        <v>29547.80739334496</v>
      </c>
      <c r="Q49" s="14">
        <v>30045.67892596087</v>
      </c>
      <c r="R49" s="14">
        <v>30745.427724501387</v>
      </c>
      <c r="S49" s="14">
        <v>31301.758728781944</v>
      </c>
      <c r="T49" s="14">
        <v>31855.951626247559</v>
      </c>
      <c r="U49" s="15">
        <v>1.1439020588576598E-2</v>
      </c>
    </row>
    <row r="50" spans="1:21" ht="15" customHeight="1" thickBot="1">
      <c r="A50" s="56" t="s">
        <v>163</v>
      </c>
      <c r="B50" s="57"/>
      <c r="C50" s="14">
        <v>179.02321070787599</v>
      </c>
      <c r="D50" s="14">
        <v>179.116152673432</v>
      </c>
      <c r="E50" s="14">
        <v>179.116156762846</v>
      </c>
      <c r="F50" s="14">
        <v>172.46673994654</v>
      </c>
      <c r="G50" s="14">
        <v>172.443193431325</v>
      </c>
      <c r="H50" s="14">
        <v>169.03765068348301</v>
      </c>
      <c r="I50" s="14">
        <v>169.107277914674</v>
      </c>
      <c r="J50" s="14">
        <v>169.13050245971499</v>
      </c>
      <c r="K50" s="14">
        <v>169.12476599819399</v>
      </c>
      <c r="L50" s="14">
        <v>176.24596125291001</v>
      </c>
      <c r="M50" s="14">
        <v>180.03903121806201</v>
      </c>
      <c r="N50" s="14">
        <v>180.02524266895799</v>
      </c>
      <c r="O50" s="14">
        <v>180.08725764652601</v>
      </c>
      <c r="P50" s="14">
        <v>180.100606655045</v>
      </c>
      <c r="Q50" s="14">
        <v>176.225234039133</v>
      </c>
      <c r="R50" s="14">
        <v>176.197555498615</v>
      </c>
      <c r="S50" s="14">
        <v>180.03903121806201</v>
      </c>
      <c r="T50" s="14">
        <v>180.03781375244299</v>
      </c>
      <c r="U50" s="15">
        <v>3.3249285386083294E-4</v>
      </c>
    </row>
    <row r="51" spans="1:21" ht="15" customHeight="1" thickBot="1">
      <c r="A51" s="56" t="s">
        <v>187</v>
      </c>
      <c r="B51" s="57"/>
      <c r="C51" s="14">
        <v>4844.3999999999951</v>
      </c>
      <c r="D51" s="14">
        <v>4861.0308999999952</v>
      </c>
      <c r="E51" s="14">
        <v>4881.6943999999958</v>
      </c>
      <c r="F51" s="14">
        <v>4918.4288999999953</v>
      </c>
      <c r="G51" s="14">
        <v>4963.7103999999954</v>
      </c>
      <c r="H51" s="14">
        <v>5045.2907999999952</v>
      </c>
      <c r="I51" s="14">
        <v>5118.1261999999952</v>
      </c>
      <c r="J51" s="14">
        <v>5226.5696999999946</v>
      </c>
      <c r="K51" s="14">
        <v>5303.8182999999954</v>
      </c>
      <c r="L51" s="14">
        <v>5417.0841999999957</v>
      </c>
      <c r="M51" s="14">
        <v>5536.2383999999956</v>
      </c>
      <c r="N51" s="14">
        <v>5672.4227999999939</v>
      </c>
      <c r="O51" s="14">
        <v>5780.3129999999946</v>
      </c>
      <c r="P51" s="14">
        <v>5903.9397999999946</v>
      </c>
      <c r="Q51" s="14">
        <v>6011.8607999999949</v>
      </c>
      <c r="R51" s="14">
        <v>6139.962399999994</v>
      </c>
      <c r="S51" s="14">
        <v>6241.4384999999938</v>
      </c>
      <c r="T51" s="14">
        <v>6332.0058999999937</v>
      </c>
      <c r="U51" s="15">
        <v>1.5877294898741567E-2</v>
      </c>
    </row>
    <row r="52" spans="1:21" ht="15" customHeight="1" thickBot="1">
      <c r="A52" s="56" t="s">
        <v>165</v>
      </c>
      <c r="B52" s="57"/>
      <c r="C52" s="14">
        <v>115.53503196999999</v>
      </c>
      <c r="D52" s="14">
        <v>271.69235026000001</v>
      </c>
      <c r="E52" s="14">
        <v>274.87502033999999</v>
      </c>
      <c r="F52" s="14">
        <v>258.42005387</v>
      </c>
      <c r="G52" s="14">
        <v>262.85676515</v>
      </c>
      <c r="H52" s="14">
        <v>267.12591057999998</v>
      </c>
      <c r="I52" s="14">
        <v>271.55505437000005</v>
      </c>
      <c r="J52" s="14">
        <v>276.65338049000002</v>
      </c>
      <c r="K52" s="14">
        <v>280.24037075000001</v>
      </c>
      <c r="L52" s="14">
        <v>285.13005035999998</v>
      </c>
      <c r="M52" s="14">
        <v>290.38080735</v>
      </c>
      <c r="N52" s="14">
        <v>294.57103466999996</v>
      </c>
      <c r="O52" s="14">
        <v>298.61856075000003</v>
      </c>
      <c r="P52" s="14">
        <v>158.45999738999998</v>
      </c>
      <c r="Q52" s="14">
        <v>160.96159336999997</v>
      </c>
      <c r="R52" s="14">
        <v>163.30319098999999</v>
      </c>
      <c r="S52" s="14">
        <v>166.29991703000002</v>
      </c>
      <c r="T52" s="14">
        <v>168.66313604999999</v>
      </c>
      <c r="U52" s="15">
        <v>2.2504168495917742E-2</v>
      </c>
    </row>
    <row r="53" spans="1:21" ht="15" customHeight="1" thickBot="1">
      <c r="A53" s="56" t="s">
        <v>166</v>
      </c>
      <c r="B53" s="57"/>
      <c r="C53" s="14">
        <v>31394.17503197</v>
      </c>
      <c r="D53" s="14">
        <v>31367.069010259998</v>
      </c>
      <c r="E53" s="14">
        <v>31188.860460339994</v>
      </c>
      <c r="F53" s="14">
        <v>31041.862393869997</v>
      </c>
      <c r="G53" s="14">
        <v>31054.207325150001</v>
      </c>
      <c r="H53" s="14">
        <v>31368.950150580004</v>
      </c>
      <c r="I53" s="14">
        <v>31641.615494369998</v>
      </c>
      <c r="J53" s="14">
        <v>32041.534600489998</v>
      </c>
      <c r="K53" s="14">
        <v>32459.336750750004</v>
      </c>
      <c r="L53" s="14">
        <v>33134.218570360004</v>
      </c>
      <c r="M53" s="14">
        <v>33859.394887349998</v>
      </c>
      <c r="N53" s="14">
        <v>34559.887114669989</v>
      </c>
      <c r="O53" s="14">
        <v>35476.758760750003</v>
      </c>
      <c r="P53" s="14">
        <v>35790.30779739</v>
      </c>
      <c r="Q53" s="14">
        <v>36394.726553369997</v>
      </c>
      <c r="R53" s="14">
        <v>37224.890870989999</v>
      </c>
      <c r="S53" s="14">
        <v>37889.536177030001</v>
      </c>
      <c r="T53" s="14">
        <v>38536.658476050005</v>
      </c>
      <c r="U53" s="15">
        <v>1.2131085384041729E-2</v>
      </c>
    </row>
    <row r="54" spans="1:21" ht="15" customHeight="1">
      <c r="A54" s="33"/>
      <c r="B54" s="8" t="s">
        <v>105</v>
      </c>
      <c r="C54" s="9">
        <v>6120.6400344389967</v>
      </c>
      <c r="D54" s="9">
        <v>6417.7563715449514</v>
      </c>
      <c r="E54" s="9">
        <v>6400.8946504445512</v>
      </c>
      <c r="F54" s="9">
        <v>6362.0508027762035</v>
      </c>
      <c r="G54" s="9">
        <v>6339.0136486025203</v>
      </c>
      <c r="H54" s="9">
        <v>6323.1770856277863</v>
      </c>
      <c r="I54" s="9">
        <v>6314.7760488860522</v>
      </c>
      <c r="J54" s="9">
        <v>6313.7364868560753</v>
      </c>
      <c r="K54" s="9">
        <v>6328.2008928469186</v>
      </c>
      <c r="L54" s="9">
        <v>6363.2298073787488</v>
      </c>
      <c r="M54" s="9">
        <v>6409.5606391866741</v>
      </c>
      <c r="N54" s="9">
        <v>6444.9494697060863</v>
      </c>
      <c r="O54" s="9">
        <v>6512.9424470170661</v>
      </c>
      <c r="P54" s="9">
        <v>6562.3913624634069</v>
      </c>
      <c r="Q54" s="9">
        <v>6618.0260345350162</v>
      </c>
      <c r="R54" s="9">
        <v>6670.414341980676</v>
      </c>
      <c r="S54" s="9">
        <v>6743.0425127879935</v>
      </c>
      <c r="T54" s="9">
        <v>6818.0248990650771</v>
      </c>
      <c r="U54" s="10">
        <v>6.367430784703032E-3</v>
      </c>
    </row>
    <row r="55" spans="1:21" ht="15" customHeight="1">
      <c r="A55" s="33"/>
      <c r="B55" s="8" t="s">
        <v>167</v>
      </c>
      <c r="C55" s="9">
        <v>305.38112207624977</v>
      </c>
      <c r="D55" s="9">
        <v>334.45868390327024</v>
      </c>
      <c r="E55" s="9">
        <v>337.25170045583758</v>
      </c>
      <c r="F55" s="9">
        <v>339.23897420066271</v>
      </c>
      <c r="G55" s="9">
        <v>342.46579027319808</v>
      </c>
      <c r="H55" s="9">
        <v>346.26895840764575</v>
      </c>
      <c r="I55" s="9">
        <v>350.5063113947291</v>
      </c>
      <c r="J55" s="9">
        <v>355.25303980320416</v>
      </c>
      <c r="K55" s="9">
        <v>360.26000804186538</v>
      </c>
      <c r="L55" s="9">
        <v>366.99687625964145</v>
      </c>
      <c r="M55" s="9">
        <v>372.77340270978567</v>
      </c>
      <c r="N55" s="9">
        <v>378.42400131693813</v>
      </c>
      <c r="O55" s="9">
        <v>384.00486283929922</v>
      </c>
      <c r="P55" s="9">
        <v>388.51296124034479</v>
      </c>
      <c r="Q55" s="9">
        <v>393.54068408330073</v>
      </c>
      <c r="R55" s="9">
        <v>398.32504962833463</v>
      </c>
      <c r="S55" s="9">
        <v>404.68955532765534</v>
      </c>
      <c r="T55" s="9">
        <v>411.44841349765312</v>
      </c>
      <c r="U55" s="10">
        <v>1.7691321234245549E-2</v>
      </c>
    </row>
    <row r="56" spans="1:21" ht="15" customHeight="1" thickBot="1">
      <c r="A56" s="33"/>
      <c r="B56" s="8" t="s">
        <v>168</v>
      </c>
      <c r="C56" s="9">
        <v>316.4858901517498</v>
      </c>
      <c r="D56" s="9">
        <v>346.62081786338928</v>
      </c>
      <c r="E56" s="9">
        <v>349.51539865423172</v>
      </c>
      <c r="F56" s="9">
        <v>351.57493689886866</v>
      </c>
      <c r="G56" s="9">
        <v>354.91909173767806</v>
      </c>
      <c r="H56" s="9">
        <v>358.86055689519651</v>
      </c>
      <c r="I56" s="9">
        <v>363.25199544544654</v>
      </c>
      <c r="J56" s="9">
        <v>368.17133215968437</v>
      </c>
      <c r="K56" s="9">
        <v>373.36037197066054</v>
      </c>
      <c r="L56" s="9">
        <v>380.34221721453747</v>
      </c>
      <c r="M56" s="9">
        <v>386.3287991719597</v>
      </c>
      <c r="N56" s="9">
        <v>392.18487409209951</v>
      </c>
      <c r="O56" s="9">
        <v>397.96867603345567</v>
      </c>
      <c r="P56" s="9">
        <v>402.64070528544829</v>
      </c>
      <c r="Q56" s="9">
        <v>407.85125441360259</v>
      </c>
      <c r="R56" s="9">
        <v>412.80959688754683</v>
      </c>
      <c r="S56" s="9">
        <v>419.40553915775189</v>
      </c>
      <c r="T56" s="9">
        <v>426.41017398847691</v>
      </c>
      <c r="U56" s="10">
        <v>1.7691321234245549E-2</v>
      </c>
    </row>
    <row r="57" spans="1:21" ht="15" customHeight="1" thickBot="1">
      <c r="A57" s="56" t="s">
        <v>169</v>
      </c>
      <c r="B57" s="57"/>
      <c r="C57" s="14">
        <v>6742.5070466669968</v>
      </c>
      <c r="D57" s="14">
        <v>7098.8358733116111</v>
      </c>
      <c r="E57" s="14">
        <v>7087.6617495546207</v>
      </c>
      <c r="F57" s="14">
        <v>7052.8647138757351</v>
      </c>
      <c r="G57" s="14">
        <v>7036.3985306133964</v>
      </c>
      <c r="H57" s="14">
        <v>7028.3066009306285</v>
      </c>
      <c r="I57" s="14">
        <v>7028.5343557262277</v>
      </c>
      <c r="J57" s="14">
        <v>7037.1608588189638</v>
      </c>
      <c r="K57" s="14">
        <v>7061.8212728594444</v>
      </c>
      <c r="L57" s="14">
        <v>7110.568900852928</v>
      </c>
      <c r="M57" s="14">
        <v>7168.6628410684198</v>
      </c>
      <c r="N57" s="14">
        <v>7215.5583451151242</v>
      </c>
      <c r="O57" s="14">
        <v>7294.9159858898201</v>
      </c>
      <c r="P57" s="14">
        <v>7353.5450289891996</v>
      </c>
      <c r="Q57" s="14">
        <v>7419.4179730319202</v>
      </c>
      <c r="R57" s="14">
        <v>7481.5489884965573</v>
      </c>
      <c r="S57" s="14">
        <v>7567.137607273401</v>
      </c>
      <c r="T57" s="14">
        <v>7655.8834865512072</v>
      </c>
      <c r="U57" s="15">
        <v>7.5010882223047748E-3</v>
      </c>
    </row>
    <row r="58" spans="1:21" ht="15" customHeight="1" thickBot="1">
      <c r="A58" s="56" t="s">
        <v>170</v>
      </c>
      <c r="B58" s="57"/>
      <c r="C58" s="14">
        <v>1210.6927987199952</v>
      </c>
      <c r="D58" s="14">
        <v>1167.6585643281639</v>
      </c>
      <c r="E58" s="14">
        <v>1174.9865726262653</v>
      </c>
      <c r="F58" s="14">
        <v>1183.2737599728559</v>
      </c>
      <c r="G58" s="14">
        <v>1191.28932425414</v>
      </c>
      <c r="H58" s="14">
        <v>1199.8091967768153</v>
      </c>
      <c r="I58" s="14">
        <v>1203.5343873777083</v>
      </c>
      <c r="J58" s="14">
        <v>1207.2183969605776</v>
      </c>
      <c r="K58" s="14">
        <v>1212.5607504123395</v>
      </c>
      <c r="L58" s="14">
        <v>1218.0721729122017</v>
      </c>
      <c r="M58" s="14">
        <v>1225.9050159055255</v>
      </c>
      <c r="N58" s="14">
        <v>1234.8727997946351</v>
      </c>
      <c r="O58" s="14">
        <v>1245.4500665749324</v>
      </c>
      <c r="P58" s="14">
        <v>1254.7844912285009</v>
      </c>
      <c r="Q58" s="14">
        <v>1263.9906848058345</v>
      </c>
      <c r="R58" s="14">
        <v>1272.874851366498</v>
      </c>
      <c r="S58" s="14">
        <v>1282.3943593754782</v>
      </c>
      <c r="T58" s="14">
        <v>1291.9478375830447</v>
      </c>
      <c r="U58" s="15">
        <v>3.8283845832387531E-3</v>
      </c>
    </row>
    <row r="59" spans="1:21" ht="15" customHeight="1" thickBot="1">
      <c r="A59" s="56" t="s">
        <v>191</v>
      </c>
      <c r="B59" s="57"/>
      <c r="C59" s="14">
        <v>54407.349663970002</v>
      </c>
      <c r="D59" s="14">
        <v>54498.846658260001</v>
      </c>
      <c r="E59" s="14">
        <v>54692.958630339999</v>
      </c>
      <c r="F59" s="14">
        <v>54997.733913869997</v>
      </c>
      <c r="G59" s="14">
        <v>55423.83676315</v>
      </c>
      <c r="H59" s="14">
        <v>56261.299520580011</v>
      </c>
      <c r="I59" s="14">
        <v>57119.044394370001</v>
      </c>
      <c r="J59" s="14">
        <v>58191.128364489996</v>
      </c>
      <c r="K59" s="14">
        <v>59228.780472750004</v>
      </c>
      <c r="L59" s="14">
        <v>60718.127328360002</v>
      </c>
      <c r="M59" s="14">
        <v>62154.458327350003</v>
      </c>
      <c r="N59" s="14">
        <v>63824.167110669994</v>
      </c>
      <c r="O59" s="14">
        <v>65441.230766750006</v>
      </c>
      <c r="P59" s="14">
        <v>66550.600997390007</v>
      </c>
      <c r="Q59" s="14">
        <v>68148.934395370001</v>
      </c>
      <c r="R59" s="14">
        <v>69951.712900990009</v>
      </c>
      <c r="S59" s="14">
        <v>71626.14837303001</v>
      </c>
      <c r="T59" s="14">
        <v>73071.523960050006</v>
      </c>
      <c r="U59" s="15">
        <v>1.7500756613878066E-2</v>
      </c>
    </row>
    <row r="60" spans="1:21" ht="15" customHeight="1" thickBot="1">
      <c r="A60" s="56" t="s">
        <v>192</v>
      </c>
      <c r="B60" s="57"/>
      <c r="C60" s="14">
        <v>51562.468273871134</v>
      </c>
      <c r="D60" s="14">
        <v>51546.121442631011</v>
      </c>
      <c r="E60" s="14">
        <v>51699.953953041892</v>
      </c>
      <c r="F60" s="14">
        <v>52048.839767729653</v>
      </c>
      <c r="G60" s="14">
        <v>52756.996505619354</v>
      </c>
      <c r="H60" s="14">
        <v>54015.427101139481</v>
      </c>
      <c r="I60" s="14">
        <v>55427.975753103965</v>
      </c>
      <c r="J60" s="14">
        <v>56263.745807524654</v>
      </c>
      <c r="K60" s="14">
        <v>57663.348896161449</v>
      </c>
      <c r="L60" s="14">
        <v>58841.41089534061</v>
      </c>
      <c r="M60" s="14">
        <v>60918.882579891077</v>
      </c>
      <c r="N60" s="14">
        <v>62604.844217127487</v>
      </c>
      <c r="O60" s="14">
        <v>64506.468566117212</v>
      </c>
      <c r="P60" s="14">
        <v>65485.440469032474</v>
      </c>
      <c r="Q60" s="14">
        <v>66641.30021322993</v>
      </c>
      <c r="R60" s="14">
        <v>67989.119293359807</v>
      </c>
      <c r="S60" s="14">
        <v>69758.820916397861</v>
      </c>
      <c r="T60" s="14">
        <v>71175.749080111811</v>
      </c>
      <c r="U60" s="15">
        <v>1.9143166771006026E-2</v>
      </c>
    </row>
    <row r="61" spans="1:21" ht="15" customHeight="1" thickBot="1">
      <c r="A61" s="56" t="s">
        <v>193</v>
      </c>
      <c r="B61" s="57"/>
      <c r="C61" s="14">
        <v>68224.00110905699</v>
      </c>
      <c r="D61" s="14">
        <v>68676.071159185318</v>
      </c>
      <c r="E61" s="14">
        <v>68914.490041976562</v>
      </c>
      <c r="F61" s="14">
        <v>69246.471569238201</v>
      </c>
      <c r="G61" s="14">
        <v>69714.948892354485</v>
      </c>
      <c r="H61" s="14">
        <v>70614.874680637658</v>
      </c>
      <c r="I61" s="14">
        <v>71528.813246534526</v>
      </c>
      <c r="J61" s="14">
        <v>72668.37744206599</v>
      </c>
      <c r="K61" s="14">
        <v>73803.315627506076</v>
      </c>
      <c r="L61" s="14">
        <v>75416.592576373223</v>
      </c>
      <c r="M61" s="14">
        <v>77006.845470914879</v>
      </c>
      <c r="N61" s="14">
        <v>78818.510868433674</v>
      </c>
      <c r="O61" s="14">
        <v>80616.950552564274</v>
      </c>
      <c r="P61" s="14">
        <v>81885.689434531072</v>
      </c>
      <c r="Q61" s="14">
        <v>83660.821822655271</v>
      </c>
      <c r="R61" s="14">
        <v>85624.863567242981</v>
      </c>
      <c r="S61" s="14">
        <v>87481.705012533508</v>
      </c>
      <c r="T61" s="14">
        <v>89119.203513015062</v>
      </c>
      <c r="U61" s="15">
        <v>1.584052907696587E-2</v>
      </c>
    </row>
    <row r="62" spans="1:21" ht="15" customHeight="1" thickBot="1">
      <c r="A62" s="56" t="s">
        <v>194</v>
      </c>
      <c r="B62" s="57"/>
      <c r="C62" s="14">
        <v>64656.667057463375</v>
      </c>
      <c r="D62" s="14">
        <v>64955.229720216572</v>
      </c>
      <c r="E62" s="14">
        <v>65143.229605631663</v>
      </c>
      <c r="F62" s="14">
        <v>65533.58196234655</v>
      </c>
      <c r="G62" s="14">
        <v>66360.46022618124</v>
      </c>
      <c r="H62" s="14">
        <v>67796.027608157907</v>
      </c>
      <c r="I62" s="14">
        <v>69411.128430362922</v>
      </c>
      <c r="J62" s="14">
        <v>70261.485411247762</v>
      </c>
      <c r="K62" s="14">
        <v>71852.675418167564</v>
      </c>
      <c r="L62" s="14">
        <v>73085.566162383344</v>
      </c>
      <c r="M62" s="14">
        <v>75476.017382106467</v>
      </c>
      <c r="N62" s="14">
        <v>77312.729922320184</v>
      </c>
      <c r="O62" s="14">
        <v>79465.41844927278</v>
      </c>
      <c r="P62" s="14">
        <v>80575.086631313316</v>
      </c>
      <c r="Q62" s="14">
        <v>81810.023775630572</v>
      </c>
      <c r="R62" s="14">
        <v>83222.537692405094</v>
      </c>
      <c r="S62" s="14">
        <v>85201.015719118863</v>
      </c>
      <c r="T62" s="14">
        <v>86807.086039832997</v>
      </c>
      <c r="U62" s="15">
        <v>1.7480259359359707E-2</v>
      </c>
    </row>
    <row r="63" spans="1:21" ht="15" customHeight="1">
      <c r="A63" s="29" t="s">
        <v>199</v>
      </c>
      <c r="B63" s="35"/>
      <c r="C63" s="30"/>
      <c r="D63" s="30"/>
      <c r="E63" s="30"/>
      <c r="F63" s="30"/>
      <c r="G63" s="30"/>
      <c r="H63" s="30"/>
      <c r="I63" s="30"/>
      <c r="J63" s="30"/>
      <c r="K63" s="30"/>
      <c r="L63" s="30"/>
      <c r="M63" s="30"/>
      <c r="N63" s="30"/>
      <c r="O63" s="30"/>
      <c r="P63" s="30"/>
      <c r="Q63" s="30"/>
      <c r="R63" s="30"/>
      <c r="S63" s="30"/>
      <c r="T63" s="30"/>
      <c r="U63" s="42"/>
    </row>
    <row r="64" spans="1:21" ht="15" customHeight="1">
      <c r="A64" s="29" t="s">
        <v>196</v>
      </c>
    </row>
    <row r="65" spans="1:1" ht="15" customHeight="1">
      <c r="A65" s="29" t="s">
        <v>174</v>
      </c>
    </row>
    <row r="66" spans="1:1" ht="15" customHeight="1"/>
    <row r="67" spans="1:1" ht="15" customHeight="1"/>
    <row r="68" spans="1:1" ht="15" customHeight="1"/>
    <row r="69" spans="1:1" ht="15" customHeight="1"/>
    <row r="70" spans="1:1" ht="15" customHeight="1"/>
    <row r="71" spans="1:1" ht="15" customHeight="1"/>
    <row r="72" spans="1:1" ht="15" customHeight="1"/>
    <row r="73" spans="1:1" ht="15" customHeight="1"/>
    <row r="95" spans="3:20">
      <c r="C95" t="s">
        <v>201</v>
      </c>
      <c r="D95" s="19">
        <f>D13-SUM(D6:D12)</f>
        <v>0</v>
      </c>
      <c r="E95" s="19">
        <f t="shared" ref="E95:T95" si="0">E13-SUM(E6:E12)</f>
        <v>0</v>
      </c>
      <c r="F95" s="19">
        <f t="shared" si="0"/>
        <v>0</v>
      </c>
      <c r="G95" s="19">
        <f t="shared" si="0"/>
        <v>0</v>
      </c>
      <c r="H95" s="19">
        <f t="shared" si="0"/>
        <v>0</v>
      </c>
      <c r="I95" s="19">
        <f t="shared" si="0"/>
        <v>0</v>
      </c>
      <c r="J95" s="19">
        <f t="shared" si="0"/>
        <v>0</v>
      </c>
      <c r="K95" s="19">
        <f t="shared" si="0"/>
        <v>0</v>
      </c>
      <c r="L95" s="19">
        <f t="shared" si="0"/>
        <v>0</v>
      </c>
      <c r="M95" s="19">
        <f t="shared" si="0"/>
        <v>0</v>
      </c>
      <c r="N95" s="19">
        <f t="shared" si="0"/>
        <v>0</v>
      </c>
      <c r="O95" s="19">
        <f t="shared" si="0"/>
        <v>0</v>
      </c>
      <c r="P95" s="19">
        <f t="shared" si="0"/>
        <v>0</v>
      </c>
      <c r="Q95" s="19">
        <f t="shared" si="0"/>
        <v>0</v>
      </c>
      <c r="R95" s="19">
        <f t="shared" si="0"/>
        <v>0</v>
      </c>
      <c r="S95" s="19">
        <f t="shared" si="0"/>
        <v>0</v>
      </c>
      <c r="T95" s="19">
        <f t="shared" si="0"/>
        <v>0</v>
      </c>
    </row>
    <row r="96" spans="3:20">
      <c r="C96" t="s">
        <v>201</v>
      </c>
      <c r="D96" s="47">
        <f t="shared" ref="D96:T96" si="1">D19-SUM(D14:D18)-D13</f>
        <v>0</v>
      </c>
      <c r="E96" s="47">
        <f t="shared" si="1"/>
        <v>0</v>
      </c>
      <c r="F96" s="47">
        <f t="shared" si="1"/>
        <v>0</v>
      </c>
      <c r="G96" s="47">
        <f t="shared" si="1"/>
        <v>0</v>
      </c>
      <c r="H96" s="47">
        <f t="shared" si="1"/>
        <v>0</v>
      </c>
      <c r="I96" s="47">
        <f t="shared" si="1"/>
        <v>0</v>
      </c>
      <c r="J96" s="47">
        <f t="shared" si="1"/>
        <v>0</v>
      </c>
      <c r="K96" s="47">
        <f t="shared" si="1"/>
        <v>0</v>
      </c>
      <c r="L96" s="47">
        <f t="shared" si="1"/>
        <v>0</v>
      </c>
      <c r="M96" s="47">
        <f t="shared" si="1"/>
        <v>0</v>
      </c>
      <c r="N96" s="47">
        <f t="shared" si="1"/>
        <v>0</v>
      </c>
      <c r="O96" s="47">
        <f t="shared" si="1"/>
        <v>0</v>
      </c>
      <c r="P96" s="47">
        <f t="shared" si="1"/>
        <v>0</v>
      </c>
      <c r="Q96" s="47">
        <f t="shared" si="1"/>
        <v>0</v>
      </c>
      <c r="R96" s="47">
        <f t="shared" si="1"/>
        <v>0</v>
      </c>
      <c r="S96" s="47">
        <f t="shared" si="1"/>
        <v>0</v>
      </c>
      <c r="T96" s="47">
        <f t="shared" si="1"/>
        <v>0</v>
      </c>
    </row>
    <row r="97" spans="3:20">
      <c r="C97" t="s">
        <v>201</v>
      </c>
      <c r="D97" s="22">
        <f t="shared" ref="D97:T97" si="2">D25-SUM(D20:D22)-D19</f>
        <v>0</v>
      </c>
      <c r="E97" s="22">
        <f t="shared" si="2"/>
        <v>0</v>
      </c>
      <c r="F97" s="22">
        <f t="shared" si="2"/>
        <v>0</v>
      </c>
      <c r="G97" s="22">
        <f t="shared" si="2"/>
        <v>0</v>
      </c>
      <c r="H97" s="22">
        <f t="shared" si="2"/>
        <v>0</v>
      </c>
      <c r="I97" s="22">
        <f t="shared" si="2"/>
        <v>0</v>
      </c>
      <c r="J97" s="22">
        <f t="shared" si="2"/>
        <v>0</v>
      </c>
      <c r="K97" s="22">
        <f t="shared" si="2"/>
        <v>0</v>
      </c>
      <c r="L97" s="22">
        <f t="shared" si="2"/>
        <v>0</v>
      </c>
      <c r="M97" s="22">
        <f t="shared" si="2"/>
        <v>0</v>
      </c>
      <c r="N97" s="22">
        <f t="shared" si="2"/>
        <v>0</v>
      </c>
      <c r="O97" s="22">
        <f t="shared" si="2"/>
        <v>0</v>
      </c>
      <c r="P97" s="22">
        <f t="shared" si="2"/>
        <v>0</v>
      </c>
      <c r="Q97" s="22">
        <f t="shared" si="2"/>
        <v>0</v>
      </c>
      <c r="R97" s="22">
        <f t="shared" si="2"/>
        <v>0</v>
      </c>
      <c r="S97" s="22">
        <f t="shared" si="2"/>
        <v>0</v>
      </c>
      <c r="T97" s="22">
        <f t="shared" si="2"/>
        <v>0</v>
      </c>
    </row>
  </sheetData>
  <mergeCells count="23">
    <mergeCell ref="A58:B58"/>
    <mergeCell ref="A59:B59"/>
    <mergeCell ref="A60:B60"/>
    <mergeCell ref="A61:B61"/>
    <mergeCell ref="A62:B62"/>
    <mergeCell ref="A57:B57"/>
    <mergeCell ref="A24:B24"/>
    <mergeCell ref="A25:B25"/>
    <mergeCell ref="A28:B28"/>
    <mergeCell ref="A35:B35"/>
    <mergeCell ref="A42:B42"/>
    <mergeCell ref="A45:B45"/>
    <mergeCell ref="A49:B49"/>
    <mergeCell ref="A50:B50"/>
    <mergeCell ref="A51:B51"/>
    <mergeCell ref="A52:B52"/>
    <mergeCell ref="A53:B53"/>
    <mergeCell ref="A23:B23"/>
    <mergeCell ref="A1:U1"/>
    <mergeCell ref="A2:U2"/>
    <mergeCell ref="A3:U3"/>
    <mergeCell ref="A13:B13"/>
    <mergeCell ref="A19:B19"/>
  </mergeCells>
  <pageMargins left="0.7" right="0.7" top="0.75" bottom="0.75" header="0.3" footer="0.3"/>
  <pageSetup scale="38"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356E26-4E1B-4DCE-A689-1030AEA5E19F}"/>
</file>

<file path=customXml/itemProps2.xml><?xml version="1.0" encoding="utf-8"?>
<ds:datastoreItem xmlns:ds="http://schemas.openxmlformats.org/officeDocument/2006/customXml" ds:itemID="{CE299EF9-B619-4D0D-A269-2788661F7F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Marshall, Lynn@Energy</dc:creator>
  <cp:keywords/>
  <dc:description/>
  <cp:lastModifiedBy>Lonsdale, Alexander@Energy</cp:lastModifiedBy>
  <cp:revision/>
  <dcterms:created xsi:type="dcterms:W3CDTF">2024-01-31T16:12:09Z</dcterms:created>
  <dcterms:modified xsi:type="dcterms:W3CDTF">2024-02-01T00:54:37Z</dcterms:modified>
  <cp:category/>
  <cp:contentStatus/>
</cp:coreProperties>
</file>