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07"/>
  <workbookPr codeName="ThisWorkbook"/>
  <mc:AlternateContent xmlns:mc="http://schemas.openxmlformats.org/markup-compatibility/2006">
    <mc:Choice Requires="x15">
      <x15ac:absPath xmlns:x15ac="http://schemas.microsoft.com/office/spreadsheetml/2010/11/ac" url="https://caenergy.sharepoint.com/sites/EnergyResilience/Solicitations/Solicitation Development/Docketed Version/"/>
    </mc:Choice>
  </mc:AlternateContent>
  <xr:revisionPtr revIDLastSave="1878" documentId="8_{61FECFF7-FB80-40FD-8279-F98F215F08ED}" xr6:coauthVersionLast="47" xr6:coauthVersionMax="47" xr10:uidLastSave="{EB4C1B95-DEFF-45EA-98BF-9D4DE39A9186}"/>
  <bookViews>
    <workbookView xWindow="28680" yWindow="-120" windowWidth="29040" windowHeight="15840" tabRatio="848" firstSheet="8" activeTab="21" xr2:uid="{00000000-000D-0000-FFFF-FFFF00000000}"/>
  </bookViews>
  <sheets>
    <sheet name="Instructions" sheetId="126" r:id="rId1"/>
    <sheet name="Category Budget" sheetId="131" r:id="rId2"/>
    <sheet name="Direct Labor" sheetId="52" r:id="rId3"/>
    <sheet name="Fringe Benefits" sheetId="127" r:id="rId4"/>
    <sheet name="Travel" sheetId="123" r:id="rId5"/>
    <sheet name="Equipment" sheetId="128" r:id="rId6"/>
    <sheet name="Supplies" sheetId="129" r:id="rId7"/>
    <sheet name="Subcontracts" sheetId="130" r:id="rId8"/>
    <sheet name="Construction" sheetId="133" r:id="rId9"/>
    <sheet name="Other" sheetId="134" r:id="rId10"/>
    <sheet name="Indirect Costs &amp; Profit" sheetId="132" r:id="rId11"/>
    <sheet name="SF-424" sheetId="156" r:id="rId12"/>
    <sheet name="a. Personnel" sheetId="146" r:id="rId13"/>
    <sheet name="b. Fringe" sheetId="147" r:id="rId14"/>
    <sheet name="c. Travel" sheetId="148" r:id="rId15"/>
    <sheet name="d. Equipment" sheetId="149" r:id="rId16"/>
    <sheet name="e. Supplies" sheetId="150" r:id="rId17"/>
    <sheet name="f. Contractual" sheetId="151" r:id="rId18"/>
    <sheet name="g. Construction" sheetId="152" r:id="rId19"/>
    <sheet name="h. Other" sheetId="153" r:id="rId20"/>
    <sheet name="i. Indirect" sheetId="154" r:id="rId21"/>
    <sheet name="j. Cost Match" sheetId="155" r:id="rId22"/>
  </sheets>
  <definedNames>
    <definedName name="Indirect_Rate_Guide">#REF!</definedName>
    <definedName name="NAME">#REF!</definedName>
    <definedName name="_xlnm.Print_Area" localSheetId="1">'Category Budget'!$A$1:$D$22</definedName>
    <definedName name="_xlnm.Print_Area" localSheetId="0">Instructions!$A$1:$A$20</definedName>
    <definedName name="_xlnm.Print_Titles" localSheetId="12">'a. Personnel'!$6:$7</definedName>
    <definedName name="_xlnm.Print_Titles" localSheetId="14">'c. Travel'!$5:$5</definedName>
    <definedName name="_xlnm.Print_Titles" localSheetId="15">'d. Equipment'!$5:$5</definedName>
    <definedName name="_xlnm.Print_Titles" localSheetId="16">'e. Supplies'!$5:$5</definedName>
    <definedName name="_xlnm.Print_Titles" localSheetId="17">'f. Contractual'!$5:$5</definedName>
    <definedName name="_xlnm.Print_Titles" localSheetId="18">'g. Construction'!$7:$7</definedName>
    <definedName name="_xlnm.Print_Titles" localSheetId="19">'h. Other'!$5:$5</definedName>
    <definedName name="_xlnm.Print_Titles" localSheetId="21">'j. Cost Match'!$5:$5</definedName>
    <definedName name="Text156" localSheetId="21">'j. Cost Match'!#REF!</definedName>
    <definedName name="Text157" localSheetId="21">'j. Cost Match'!#REF!</definedName>
    <definedName name="Text158" localSheetId="21">'j. Cost Match'!#REF!</definedName>
    <definedName name="WHERE">#REF!</definedName>
    <definedName name="Z_5BEC5FDE_32D0_42EF_8D2A_06DCBD4F05CC_.wvu.Cols" localSheetId="20" hidden="1">'i. Indirect'!$E:$F</definedName>
    <definedName name="Z_5BEC5FDE_32D0_42EF_8D2A_06DCBD4F05CC_.wvu.PrintArea" localSheetId="12" hidden="1">'a. Personnel'!$A$1:$F$37</definedName>
    <definedName name="Z_5BEC5FDE_32D0_42EF_8D2A_06DCBD4F05CC_.wvu.PrintArea" localSheetId="13" hidden="1">'b. Fringe'!$A$1:$D$31</definedName>
    <definedName name="Z_5BEC5FDE_32D0_42EF_8D2A_06DCBD4F05CC_.wvu.PrintArea" localSheetId="17" hidden="1">'f. Contractual'!$B$1:$D$38</definedName>
    <definedName name="Z_5BEC5FDE_32D0_42EF_8D2A_06DCBD4F05CC_.wvu.PrintArea" localSheetId="18" hidden="1">'g. Construction'!$B$1:$E$25</definedName>
    <definedName name="Z_5BEC5FDE_32D0_42EF_8D2A_06DCBD4F05CC_.wvu.PrintArea" localSheetId="19" hidden="1">'h. Other'!$B$1:$E$23</definedName>
    <definedName name="Z_5BEC5FDE_32D0_42EF_8D2A_06DCBD4F05CC_.wvu.PrintArea" localSheetId="20" hidden="1">'i. Indirect'!$A$1:$D$25</definedName>
    <definedName name="Z_5BEC5FDE_32D0_42EF_8D2A_06DCBD4F05CC_.wvu.PrintArea" localSheetId="21" hidden="1">'j. Cost Match'!$A$1:$D$28</definedName>
    <definedName name="Z_5BEC5FDE_32D0_42EF_8D2A_06DCBD4F05CC_.wvu.PrintTitles" localSheetId="12" hidden="1">'a. Personnel'!$6:$7</definedName>
    <definedName name="Z_5BEC5FDE_32D0_42EF_8D2A_06DCBD4F05CC_.wvu.PrintTitles" localSheetId="14" hidden="1">'c. Travel'!$5:$5</definedName>
    <definedName name="Z_5BEC5FDE_32D0_42EF_8D2A_06DCBD4F05CC_.wvu.PrintTitles" localSheetId="15" hidden="1">'d. Equipment'!$5:$5</definedName>
    <definedName name="Z_5BEC5FDE_32D0_42EF_8D2A_06DCBD4F05CC_.wvu.PrintTitles" localSheetId="16" hidden="1">'e. Supplies'!$5:$5</definedName>
    <definedName name="Z_5BEC5FDE_32D0_42EF_8D2A_06DCBD4F05CC_.wvu.PrintTitles" localSheetId="17" hidden="1">'f. Contractual'!$5:$5</definedName>
    <definedName name="Z_5BEC5FDE_32D0_42EF_8D2A_06DCBD4F05CC_.wvu.PrintTitles" localSheetId="18" hidden="1">'g. Construction'!$7:$7</definedName>
    <definedName name="Z_5BEC5FDE_32D0_42EF_8D2A_06DCBD4F05CC_.wvu.PrintTitles" localSheetId="19" hidden="1">'h. Other'!$5:$5</definedName>
    <definedName name="Z_5BEC5FDE_32D0_42EF_8D2A_06DCBD4F05CC_.wvu.PrintTitles" localSheetId="21" hidden="1">'j. Cost Match'!$5:$5</definedName>
    <definedName name="Z_6588CF8C_0BB8_4786_9A46_0A2D10254132_.wvu.Cols" localSheetId="20" hidden="1">'i. Indirect'!$E:$F</definedName>
    <definedName name="Z_6588CF8C_0BB8_4786_9A46_0A2D10254132_.wvu.PrintArea" localSheetId="12" hidden="1">'a. Personnel'!$A$1:$F$37</definedName>
    <definedName name="Z_6588CF8C_0BB8_4786_9A46_0A2D10254132_.wvu.PrintArea" localSheetId="13" hidden="1">'b. Fringe'!$A$1:$D$31</definedName>
    <definedName name="Z_6588CF8C_0BB8_4786_9A46_0A2D10254132_.wvu.PrintArea" localSheetId="17" hidden="1">'f. Contractual'!$B$1:$D$38</definedName>
    <definedName name="Z_6588CF8C_0BB8_4786_9A46_0A2D10254132_.wvu.PrintArea" localSheetId="18" hidden="1">'g. Construction'!$B$1:$E$25</definedName>
    <definedName name="Z_6588CF8C_0BB8_4786_9A46_0A2D10254132_.wvu.PrintArea" localSheetId="19" hidden="1">'h. Other'!$B$1:$E$23</definedName>
    <definedName name="Z_6588CF8C_0BB8_4786_9A46_0A2D10254132_.wvu.PrintArea" localSheetId="20" hidden="1">'i. Indirect'!$A$1:$D$25</definedName>
    <definedName name="Z_6588CF8C_0BB8_4786_9A46_0A2D10254132_.wvu.PrintArea" localSheetId="21" hidden="1">'j. Cost Match'!$A$1:$D$28</definedName>
    <definedName name="Z_6588CF8C_0BB8_4786_9A46_0A2D10254132_.wvu.PrintTitles" localSheetId="12" hidden="1">'a. Personnel'!$6:$7</definedName>
    <definedName name="Z_6588CF8C_0BB8_4786_9A46_0A2D10254132_.wvu.PrintTitles" localSheetId="14" hidden="1">'c. Travel'!$5:$5</definedName>
    <definedName name="Z_6588CF8C_0BB8_4786_9A46_0A2D10254132_.wvu.PrintTitles" localSheetId="15" hidden="1">'d. Equipment'!$5:$5</definedName>
    <definedName name="Z_6588CF8C_0BB8_4786_9A46_0A2D10254132_.wvu.PrintTitles" localSheetId="16" hidden="1">'e. Supplies'!$5:$5</definedName>
    <definedName name="Z_6588CF8C_0BB8_4786_9A46_0A2D10254132_.wvu.PrintTitles" localSheetId="17" hidden="1">'f. Contractual'!$5:$5</definedName>
    <definedName name="Z_6588CF8C_0BB8_4786_9A46_0A2D10254132_.wvu.PrintTitles" localSheetId="18" hidden="1">'g. Construction'!$7:$7</definedName>
    <definedName name="Z_6588CF8C_0BB8_4786_9A46_0A2D10254132_.wvu.PrintTitles" localSheetId="19" hidden="1">'h. Other'!$5:$5</definedName>
    <definedName name="Z_6588CF8C_0BB8_4786_9A46_0A2D10254132_.wvu.PrintTitles" localSheetId="21" hidden="1">'j. Cost Match'!$5:$5</definedName>
    <definedName name="Z_712CE29F_EFCA_4968_A7C5_599F87319D6A_.wvu.Cols" localSheetId="20" hidden="1">'i. Indirect'!$E:$F</definedName>
    <definedName name="Z_712CE29F_EFCA_4968_A7C5_599F87319D6A_.wvu.PrintArea" localSheetId="12" hidden="1">'a. Personnel'!$A$1:$F$37</definedName>
    <definedName name="Z_712CE29F_EFCA_4968_A7C5_599F87319D6A_.wvu.PrintArea" localSheetId="13" hidden="1">'b. Fringe'!$A$1:$D$31</definedName>
    <definedName name="Z_712CE29F_EFCA_4968_A7C5_599F87319D6A_.wvu.PrintArea" localSheetId="17" hidden="1">'f. Contractual'!$B$1:$D$38</definedName>
    <definedName name="Z_712CE29F_EFCA_4968_A7C5_599F87319D6A_.wvu.PrintArea" localSheetId="18" hidden="1">'g. Construction'!$B$1:$E$25</definedName>
    <definedName name="Z_712CE29F_EFCA_4968_A7C5_599F87319D6A_.wvu.PrintArea" localSheetId="19" hidden="1">'h. Other'!$B$1:$E$23</definedName>
    <definedName name="Z_712CE29F_EFCA_4968_A7C5_599F87319D6A_.wvu.PrintArea" localSheetId="20" hidden="1">'i. Indirect'!$A$1:$D$25</definedName>
    <definedName name="Z_712CE29F_EFCA_4968_A7C5_599F87319D6A_.wvu.PrintArea" localSheetId="21" hidden="1">'j. Cost Match'!$A$1:$D$28</definedName>
    <definedName name="Z_712CE29F_EFCA_4968_A7C5_599F87319D6A_.wvu.PrintTitles" localSheetId="12" hidden="1">'a. Personnel'!$6:$7</definedName>
    <definedName name="Z_712CE29F_EFCA_4968_A7C5_599F87319D6A_.wvu.PrintTitles" localSheetId="14" hidden="1">'c. Travel'!$5:$5</definedName>
    <definedName name="Z_712CE29F_EFCA_4968_A7C5_599F87319D6A_.wvu.PrintTitles" localSheetId="15" hidden="1">'d. Equipment'!$5:$5</definedName>
    <definedName name="Z_712CE29F_EFCA_4968_A7C5_599F87319D6A_.wvu.PrintTitles" localSheetId="16" hidden="1">'e. Supplies'!$5:$5</definedName>
    <definedName name="Z_712CE29F_EFCA_4968_A7C5_599F87319D6A_.wvu.PrintTitles" localSheetId="17" hidden="1">'f. Contractual'!$5:$5</definedName>
    <definedName name="Z_712CE29F_EFCA_4968_A7C5_599F87319D6A_.wvu.PrintTitles" localSheetId="18" hidden="1">'g. Construction'!$7:$7</definedName>
    <definedName name="Z_712CE29F_EFCA_4968_A7C5_599F87319D6A_.wvu.PrintTitles" localSheetId="19" hidden="1">'h. Other'!$5:$5</definedName>
    <definedName name="Z_712CE29F_EFCA_4968_A7C5_599F87319D6A_.wvu.PrintTitles" localSheetId="21" hidden="1">'j. Cost Match'!$5:$5</definedName>
    <definedName name="Z_BF352FCE_C1BE_4B84_9561_6030FEF6A15F_.wvu.Cols" localSheetId="20" hidden="1">'i. Indirect'!$E:$F</definedName>
    <definedName name="Z_BF352FCE_C1BE_4B84_9561_6030FEF6A15F_.wvu.PrintArea" localSheetId="12" hidden="1">'a. Personnel'!$A$1:$F$37</definedName>
    <definedName name="Z_BF352FCE_C1BE_4B84_9561_6030FEF6A15F_.wvu.PrintArea" localSheetId="13" hidden="1">'b. Fringe'!$A$1:$D$31</definedName>
    <definedName name="Z_BF352FCE_C1BE_4B84_9561_6030FEF6A15F_.wvu.PrintTitles" localSheetId="12" hidden="1">'a. Personnel'!$6:$7</definedName>
    <definedName name="Z_BF352FCE_C1BE_4B84_9561_6030FEF6A15F_.wvu.PrintTitles" localSheetId="14" hidden="1">'c. Travel'!$5:$5</definedName>
    <definedName name="Z_BF352FCE_C1BE_4B84_9561_6030FEF6A15F_.wvu.PrintTitles" localSheetId="15" hidden="1">'d. Equipment'!$5:$5</definedName>
    <definedName name="Z_BF352FCE_C1BE_4B84_9561_6030FEF6A15F_.wvu.PrintTitles" localSheetId="16" hidden="1">'e. Supplies'!$5:$5</definedName>
    <definedName name="Z_BF352FCE_C1BE_4B84_9561_6030FEF6A15F_.wvu.PrintTitles" localSheetId="17" hidden="1">'f. Contractual'!$5:$5</definedName>
    <definedName name="Z_BF352FCE_C1BE_4B84_9561_6030FEF6A15F_.wvu.PrintTitles" localSheetId="18" hidden="1">'g. Construction'!$7:$7</definedName>
    <definedName name="Z_BF352FCE_C1BE_4B84_9561_6030FEF6A15F_.wvu.PrintTitles" localSheetId="19" hidden="1">'h. Other'!$5:$5</definedName>
    <definedName name="Z_BF352FCE_C1BE_4B84_9561_6030FEF6A15F_.wvu.PrintTitles" localSheetId="21" hidden="1">'j. Cost Match'!$5:$5</definedName>
    <definedName name="Z_D5CEF8EB_A9A7_4458_BF65_8F18E34CBA87_.wvu.Cols" localSheetId="20" hidden="1">'i. Indirect'!$E:$F</definedName>
    <definedName name="Z_D5CEF8EB_A9A7_4458_BF65_8F18E34CBA87_.wvu.PrintArea" localSheetId="12" hidden="1">'a. Personnel'!$A$1:$F$37</definedName>
    <definedName name="Z_D5CEF8EB_A9A7_4458_BF65_8F18E34CBA87_.wvu.PrintArea" localSheetId="13" hidden="1">'b. Fringe'!$A$1:$D$31</definedName>
    <definedName name="Z_D5CEF8EB_A9A7_4458_BF65_8F18E34CBA87_.wvu.PrintArea" localSheetId="17" hidden="1">'f. Contractual'!$B$1:$D$38</definedName>
    <definedName name="Z_D5CEF8EB_A9A7_4458_BF65_8F18E34CBA87_.wvu.PrintArea" localSheetId="18" hidden="1">'g. Construction'!$B$1:$E$25</definedName>
    <definedName name="Z_D5CEF8EB_A9A7_4458_BF65_8F18E34CBA87_.wvu.PrintArea" localSheetId="19" hidden="1">'h. Other'!$B$1:$E$23</definedName>
    <definedName name="Z_D5CEF8EB_A9A7_4458_BF65_8F18E34CBA87_.wvu.PrintArea" localSheetId="20" hidden="1">'i. Indirect'!$A$1:$D$25</definedName>
    <definedName name="Z_D5CEF8EB_A9A7_4458_BF65_8F18E34CBA87_.wvu.PrintArea" localSheetId="21" hidden="1">'j. Cost Match'!$A$1:$D$28</definedName>
    <definedName name="Z_D5CEF8EB_A9A7_4458_BF65_8F18E34CBA87_.wvu.PrintTitles" localSheetId="12" hidden="1">'a. Personnel'!$6:$7</definedName>
    <definedName name="Z_D5CEF8EB_A9A7_4458_BF65_8F18E34CBA87_.wvu.PrintTitles" localSheetId="14" hidden="1">'c. Travel'!$5:$5</definedName>
    <definedName name="Z_D5CEF8EB_A9A7_4458_BF65_8F18E34CBA87_.wvu.PrintTitles" localSheetId="15" hidden="1">'d. Equipment'!$5:$5</definedName>
    <definedName name="Z_D5CEF8EB_A9A7_4458_BF65_8F18E34CBA87_.wvu.PrintTitles" localSheetId="16" hidden="1">'e. Supplies'!$5:$5</definedName>
    <definedName name="Z_D5CEF8EB_A9A7_4458_BF65_8F18E34CBA87_.wvu.PrintTitles" localSheetId="17" hidden="1">'f. Contractual'!$5:$5</definedName>
    <definedName name="Z_D5CEF8EB_A9A7_4458_BF65_8F18E34CBA87_.wvu.PrintTitles" localSheetId="18" hidden="1">'g. Construction'!$7:$7</definedName>
    <definedName name="Z_D5CEF8EB_A9A7_4458_BF65_8F18E34CBA87_.wvu.PrintTitles" localSheetId="19" hidden="1">'h. Other'!$5:$5</definedName>
    <definedName name="Z_D5CEF8EB_A9A7_4458_BF65_8F18E34CBA87_.wvu.PrintTitles" localSheetId="21" hidden="1">'j. Cost Match'!$5:$5</definedName>
    <definedName name="Z_D7FF18E2_A72D_4088_BD59_9D74A43C39A8_.wvu.Cols" localSheetId="20" hidden="1">'i. Indirect'!$E:$F</definedName>
    <definedName name="Z_D7FF18E2_A72D_4088_BD59_9D74A43C39A8_.wvu.PrintArea" localSheetId="12" hidden="1">'a. Personnel'!$A$1:$F$37</definedName>
    <definedName name="Z_D7FF18E2_A72D_4088_BD59_9D74A43C39A8_.wvu.PrintArea" localSheetId="13" hidden="1">'b. Fringe'!$A$1:$D$31</definedName>
    <definedName name="Z_D7FF18E2_A72D_4088_BD59_9D74A43C39A8_.wvu.PrintArea" localSheetId="17" hidden="1">'f. Contractual'!$B$1:$D$38</definedName>
    <definedName name="Z_D7FF18E2_A72D_4088_BD59_9D74A43C39A8_.wvu.PrintArea" localSheetId="18" hidden="1">'g. Construction'!$B$1:$E$25</definedName>
    <definedName name="Z_D7FF18E2_A72D_4088_BD59_9D74A43C39A8_.wvu.PrintArea" localSheetId="19" hidden="1">'h. Other'!$B$1:$E$23</definedName>
    <definedName name="Z_D7FF18E2_A72D_4088_BD59_9D74A43C39A8_.wvu.PrintArea" localSheetId="20" hidden="1">'i. Indirect'!$A$1:$D$25</definedName>
    <definedName name="Z_D7FF18E2_A72D_4088_BD59_9D74A43C39A8_.wvu.PrintArea" localSheetId="21" hidden="1">'j. Cost Match'!$A$1:$D$28</definedName>
    <definedName name="Z_D7FF18E2_A72D_4088_BD59_9D74A43C39A8_.wvu.PrintTitles" localSheetId="12" hidden="1">'a. Personnel'!$6:$7</definedName>
    <definedName name="Z_D7FF18E2_A72D_4088_BD59_9D74A43C39A8_.wvu.PrintTitles" localSheetId="14" hidden="1">'c. Travel'!$5:$5</definedName>
    <definedName name="Z_D7FF18E2_A72D_4088_BD59_9D74A43C39A8_.wvu.PrintTitles" localSheetId="15" hidden="1">'d. Equipment'!$5:$5</definedName>
    <definedName name="Z_D7FF18E2_A72D_4088_BD59_9D74A43C39A8_.wvu.PrintTitles" localSheetId="16" hidden="1">'e. Supplies'!$5:$5</definedName>
    <definedName name="Z_D7FF18E2_A72D_4088_BD59_9D74A43C39A8_.wvu.PrintTitles" localSheetId="17" hidden="1">'f. Contractual'!$5:$5</definedName>
    <definedName name="Z_D7FF18E2_A72D_4088_BD59_9D74A43C39A8_.wvu.PrintTitles" localSheetId="18" hidden="1">'g. Construction'!$7:$7</definedName>
    <definedName name="Z_D7FF18E2_A72D_4088_BD59_9D74A43C39A8_.wvu.PrintTitles" localSheetId="19" hidden="1">'h. Other'!$5:$5</definedName>
    <definedName name="Z_D7FF18E2_A72D_4088_BD59_9D74A43C39A8_.wvu.PrintTitles" localSheetId="21" hidden="1">'j. Cost Match'!$5:$5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31" l="1"/>
  <c r="E18" i="156" s="1"/>
  <c r="B7" i="131"/>
  <c r="D16" i="156" s="1"/>
  <c r="G6" i="127"/>
  <c r="C8" i="131"/>
  <c r="E17" i="156" s="1"/>
  <c r="H53" i="156"/>
  <c r="G53" i="156"/>
  <c r="F53" i="156"/>
  <c r="E53" i="156"/>
  <c r="H45" i="156"/>
  <c r="G45" i="156"/>
  <c r="F45" i="156"/>
  <c r="E45" i="156"/>
  <c r="D44" i="156"/>
  <c r="D45" i="156" s="1"/>
  <c r="D43" i="156"/>
  <c r="G40" i="156"/>
  <c r="F40" i="156"/>
  <c r="E40" i="156"/>
  <c r="H39" i="156"/>
  <c r="H38" i="156"/>
  <c r="H37" i="156"/>
  <c r="H36" i="156"/>
  <c r="H40" i="156" s="1"/>
  <c r="H28" i="156"/>
  <c r="G24" i="156"/>
  <c r="G26" i="156" s="1"/>
  <c r="F24" i="156"/>
  <c r="G12" i="156"/>
  <c r="F12" i="156"/>
  <c r="E12" i="156"/>
  <c r="D12" i="156"/>
  <c r="H11" i="156"/>
  <c r="H10" i="156"/>
  <c r="H9" i="156"/>
  <c r="H8" i="156"/>
  <c r="H12" i="156" s="1"/>
  <c r="A39" i="151"/>
  <c r="A24" i="150"/>
  <c r="A24" i="149"/>
  <c r="A31" i="147"/>
  <c r="A24" i="148"/>
  <c r="A3" i="129"/>
  <c r="G19" i="132"/>
  <c r="D24" i="155" s="1"/>
  <c r="D21" i="155"/>
  <c r="D13" i="155"/>
  <c r="H20" i="134"/>
  <c r="H20" i="133"/>
  <c r="D19" i="155" s="1"/>
  <c r="F20" i="130"/>
  <c r="D17" i="155" s="1"/>
  <c r="H20" i="128"/>
  <c r="H20" i="129"/>
  <c r="D15" i="155" s="1"/>
  <c r="N20" i="123"/>
  <c r="D11" i="155" s="1"/>
  <c r="H21" i="52"/>
  <c r="D8" i="155" s="1"/>
  <c r="G21" i="52"/>
  <c r="I10" i="52"/>
  <c r="I11" i="52"/>
  <c r="I12" i="52"/>
  <c r="I13" i="52"/>
  <c r="I14" i="52"/>
  <c r="I15" i="52"/>
  <c r="I16" i="52"/>
  <c r="I17" i="52"/>
  <c r="I18" i="52"/>
  <c r="I19" i="52"/>
  <c r="I20" i="52"/>
  <c r="I9" i="52"/>
  <c r="I8" i="52"/>
  <c r="I7" i="52"/>
  <c r="E21" i="127"/>
  <c r="D9" i="155" s="1"/>
  <c r="C8" i="151"/>
  <c r="C9" i="151"/>
  <c r="C10" i="151"/>
  <c r="C11" i="151"/>
  <c r="C12" i="151"/>
  <c r="C13" i="151"/>
  <c r="C14" i="151"/>
  <c r="C15" i="151"/>
  <c r="C16" i="151"/>
  <c r="C17" i="151"/>
  <c r="C18" i="151"/>
  <c r="C19" i="151"/>
  <c r="C20" i="151"/>
  <c r="C7" i="151"/>
  <c r="D11" i="152"/>
  <c r="D12" i="152"/>
  <c r="D13" i="152"/>
  <c r="D14" i="152"/>
  <c r="D15" i="152"/>
  <c r="D16" i="152"/>
  <c r="D17" i="152"/>
  <c r="D18" i="152"/>
  <c r="D19" i="152"/>
  <c r="D20" i="152"/>
  <c r="D21" i="152"/>
  <c r="D22" i="152"/>
  <c r="D23" i="152"/>
  <c r="D10" i="152"/>
  <c r="C13" i="154"/>
  <c r="C14" i="154"/>
  <c r="C15" i="154"/>
  <c r="C12" i="154"/>
  <c r="C8" i="154"/>
  <c r="C9" i="154"/>
  <c r="C10" i="154"/>
  <c r="C7" i="154"/>
  <c r="B14" i="154"/>
  <c r="B15" i="154"/>
  <c r="B13" i="154"/>
  <c r="B12" i="154"/>
  <c r="B8" i="154"/>
  <c r="B9" i="154"/>
  <c r="B10" i="154"/>
  <c r="B7" i="154"/>
  <c r="H14" i="132"/>
  <c r="H15" i="132"/>
  <c r="H16" i="132"/>
  <c r="H13" i="132"/>
  <c r="H9" i="132"/>
  <c r="H10" i="132"/>
  <c r="H11" i="132"/>
  <c r="E9" i="153"/>
  <c r="E10" i="153"/>
  <c r="E11" i="153"/>
  <c r="E12" i="153"/>
  <c r="E13" i="153"/>
  <c r="E14" i="153"/>
  <c r="E15" i="153"/>
  <c r="E16" i="153"/>
  <c r="E17" i="153"/>
  <c r="E18" i="153"/>
  <c r="E19" i="153"/>
  <c r="E20" i="153"/>
  <c r="E21" i="153"/>
  <c r="E8" i="153"/>
  <c r="D9" i="153"/>
  <c r="D10" i="153"/>
  <c r="D11" i="153"/>
  <c r="D12" i="153"/>
  <c r="D13" i="153"/>
  <c r="D14" i="153"/>
  <c r="D15" i="153"/>
  <c r="D16" i="153"/>
  <c r="D17" i="153"/>
  <c r="D18" i="153"/>
  <c r="D19" i="153"/>
  <c r="D20" i="153"/>
  <c r="D21" i="153"/>
  <c r="D8" i="153"/>
  <c r="C9" i="153"/>
  <c r="C10" i="153"/>
  <c r="C11" i="153"/>
  <c r="C12" i="153"/>
  <c r="C13" i="153"/>
  <c r="C14" i="153"/>
  <c r="C15" i="153"/>
  <c r="C16" i="153"/>
  <c r="C17" i="153"/>
  <c r="C18" i="153"/>
  <c r="C19" i="153"/>
  <c r="C20" i="153"/>
  <c r="C21" i="153"/>
  <c r="C8" i="153"/>
  <c r="B9" i="153"/>
  <c r="B10" i="153"/>
  <c r="B11" i="153"/>
  <c r="B12" i="153"/>
  <c r="B13" i="153"/>
  <c r="B14" i="153"/>
  <c r="B15" i="153"/>
  <c r="B16" i="153"/>
  <c r="B17" i="153"/>
  <c r="B18" i="153"/>
  <c r="B19" i="153"/>
  <c r="B20" i="153"/>
  <c r="B21" i="153"/>
  <c r="B8" i="153"/>
  <c r="A9" i="153"/>
  <c r="A10" i="153"/>
  <c r="A11" i="153"/>
  <c r="A12" i="153"/>
  <c r="A13" i="153"/>
  <c r="A14" i="153"/>
  <c r="A15" i="153"/>
  <c r="A16" i="153"/>
  <c r="A17" i="153"/>
  <c r="A18" i="153"/>
  <c r="A19" i="153"/>
  <c r="A20" i="153"/>
  <c r="A21" i="153"/>
  <c r="A8" i="153"/>
  <c r="E11" i="152"/>
  <c r="E12" i="152"/>
  <c r="E13" i="152"/>
  <c r="E14" i="152"/>
  <c r="E15" i="152"/>
  <c r="E16" i="152"/>
  <c r="E17" i="152"/>
  <c r="E18" i="152"/>
  <c r="E19" i="152"/>
  <c r="E20" i="152"/>
  <c r="E21" i="152"/>
  <c r="E22" i="152"/>
  <c r="E23" i="152"/>
  <c r="E10" i="152"/>
  <c r="C11" i="152"/>
  <c r="C12" i="152"/>
  <c r="C13" i="152"/>
  <c r="C14" i="152"/>
  <c r="C15" i="152"/>
  <c r="C16" i="152"/>
  <c r="C17" i="152"/>
  <c r="C18" i="152"/>
  <c r="C19" i="152"/>
  <c r="C20" i="152"/>
  <c r="C21" i="152"/>
  <c r="C22" i="152"/>
  <c r="C23" i="152"/>
  <c r="C10" i="152"/>
  <c r="B11" i="152"/>
  <c r="B12" i="152"/>
  <c r="B13" i="152"/>
  <c r="B14" i="152"/>
  <c r="B15" i="152"/>
  <c r="B16" i="152"/>
  <c r="B17" i="152"/>
  <c r="B18" i="152"/>
  <c r="B19" i="152"/>
  <c r="B20" i="152"/>
  <c r="B21" i="152"/>
  <c r="B22" i="152"/>
  <c r="B23" i="152"/>
  <c r="B10" i="152"/>
  <c r="A11" i="152"/>
  <c r="A12" i="152"/>
  <c r="A13" i="152"/>
  <c r="A14" i="152"/>
  <c r="A15" i="152"/>
  <c r="A16" i="152"/>
  <c r="A17" i="152"/>
  <c r="A18" i="152"/>
  <c r="A19" i="152"/>
  <c r="A20" i="152"/>
  <c r="A21" i="152"/>
  <c r="A22" i="152"/>
  <c r="A23" i="152"/>
  <c r="A10" i="152"/>
  <c r="B8" i="151"/>
  <c r="B9" i="151"/>
  <c r="B10" i="151"/>
  <c r="B11" i="151"/>
  <c r="B12" i="151"/>
  <c r="B13" i="151"/>
  <c r="B14" i="151"/>
  <c r="B15" i="151"/>
  <c r="B16" i="151"/>
  <c r="B17" i="151"/>
  <c r="B18" i="151"/>
  <c r="B19" i="151"/>
  <c r="B20" i="151"/>
  <c r="B7" i="151"/>
  <c r="A8" i="151"/>
  <c r="A9" i="151"/>
  <c r="A10" i="151"/>
  <c r="A11" i="151"/>
  <c r="A12" i="151"/>
  <c r="A13" i="151"/>
  <c r="A14" i="151"/>
  <c r="A15" i="151"/>
  <c r="A16" i="151"/>
  <c r="A17" i="151"/>
  <c r="A18" i="151"/>
  <c r="A19" i="151"/>
  <c r="A20" i="151"/>
  <c r="A7" i="151"/>
  <c r="G9" i="150"/>
  <c r="G10" i="150"/>
  <c r="G11" i="150"/>
  <c r="G12" i="150"/>
  <c r="G13" i="150"/>
  <c r="G14" i="150"/>
  <c r="G15" i="150"/>
  <c r="G16" i="150"/>
  <c r="G17" i="150"/>
  <c r="G18" i="150"/>
  <c r="G19" i="150"/>
  <c r="G20" i="150"/>
  <c r="G21" i="150"/>
  <c r="G8" i="150"/>
  <c r="F9" i="150"/>
  <c r="F10" i="150"/>
  <c r="F11" i="150"/>
  <c r="F12" i="150"/>
  <c r="F13" i="150"/>
  <c r="F14" i="150"/>
  <c r="F15" i="150"/>
  <c r="F16" i="150"/>
  <c r="F17" i="150"/>
  <c r="F18" i="150"/>
  <c r="F19" i="150"/>
  <c r="F20" i="150"/>
  <c r="F21" i="150"/>
  <c r="F8" i="150"/>
  <c r="D9" i="150"/>
  <c r="D10" i="150"/>
  <c r="D11" i="150"/>
  <c r="D12" i="150"/>
  <c r="D13" i="150"/>
  <c r="D14" i="150"/>
  <c r="E14" i="150" s="1"/>
  <c r="D15" i="150"/>
  <c r="D16" i="150"/>
  <c r="D17" i="150"/>
  <c r="D18" i="150"/>
  <c r="D19" i="150"/>
  <c r="D20" i="150"/>
  <c r="D21" i="150"/>
  <c r="D8" i="150"/>
  <c r="C9" i="150"/>
  <c r="C10" i="150"/>
  <c r="E10" i="150" s="1"/>
  <c r="C11" i="150"/>
  <c r="E11" i="150" s="1"/>
  <c r="C12" i="150"/>
  <c r="E12" i="150" s="1"/>
  <c r="C13" i="150"/>
  <c r="E13" i="150" s="1"/>
  <c r="C14" i="150"/>
  <c r="C15" i="150"/>
  <c r="C16" i="150"/>
  <c r="E16" i="150" s="1"/>
  <c r="C17" i="150"/>
  <c r="C18" i="150"/>
  <c r="C19" i="150"/>
  <c r="E19" i="150" s="1"/>
  <c r="C20" i="150"/>
  <c r="C21" i="150"/>
  <c r="C8" i="150"/>
  <c r="B9" i="150"/>
  <c r="B10" i="150"/>
  <c r="B11" i="150"/>
  <c r="B12" i="150"/>
  <c r="B13" i="150"/>
  <c r="B14" i="150"/>
  <c r="B15" i="150"/>
  <c r="B16" i="150"/>
  <c r="B17" i="150"/>
  <c r="B18" i="150"/>
  <c r="B19" i="150"/>
  <c r="B20" i="150"/>
  <c r="B21" i="150"/>
  <c r="B8" i="150"/>
  <c r="A9" i="150"/>
  <c r="A10" i="150"/>
  <c r="A11" i="150"/>
  <c r="A12" i="150"/>
  <c r="A13" i="150"/>
  <c r="A14" i="150"/>
  <c r="A15" i="150"/>
  <c r="A16" i="150"/>
  <c r="A17" i="150"/>
  <c r="A18" i="150"/>
  <c r="A19" i="150"/>
  <c r="A20" i="150"/>
  <c r="A21" i="150"/>
  <c r="A8" i="150"/>
  <c r="G9" i="149"/>
  <c r="G10" i="149"/>
  <c r="G11" i="149"/>
  <c r="G12" i="149"/>
  <c r="G13" i="149"/>
  <c r="G14" i="149"/>
  <c r="G15" i="149"/>
  <c r="G16" i="149"/>
  <c r="G17" i="149"/>
  <c r="G18" i="149"/>
  <c r="G19" i="149"/>
  <c r="G20" i="149"/>
  <c r="G21" i="149"/>
  <c r="G8" i="149"/>
  <c r="F9" i="149"/>
  <c r="F10" i="149"/>
  <c r="F11" i="149"/>
  <c r="F12" i="149"/>
  <c r="F13" i="149"/>
  <c r="F14" i="149"/>
  <c r="F15" i="149"/>
  <c r="F16" i="149"/>
  <c r="F17" i="149"/>
  <c r="F18" i="149"/>
  <c r="F19" i="149"/>
  <c r="F20" i="149"/>
  <c r="F21" i="149"/>
  <c r="F8" i="149"/>
  <c r="D9" i="149"/>
  <c r="D10" i="149"/>
  <c r="D11" i="149"/>
  <c r="D12" i="149"/>
  <c r="D13" i="149"/>
  <c r="D14" i="149"/>
  <c r="D15" i="149"/>
  <c r="E15" i="149" s="1"/>
  <c r="D16" i="149"/>
  <c r="D17" i="149"/>
  <c r="D18" i="149"/>
  <c r="D19" i="149"/>
  <c r="D20" i="149"/>
  <c r="D21" i="149"/>
  <c r="D8" i="149"/>
  <c r="C9" i="149"/>
  <c r="C10" i="149"/>
  <c r="C11" i="149"/>
  <c r="C12" i="149"/>
  <c r="C13" i="149"/>
  <c r="C14" i="149"/>
  <c r="C15" i="149"/>
  <c r="C16" i="149"/>
  <c r="C17" i="149"/>
  <c r="E17" i="149" s="1"/>
  <c r="C18" i="149"/>
  <c r="C19" i="149"/>
  <c r="C20" i="149"/>
  <c r="C21" i="149"/>
  <c r="C8" i="149"/>
  <c r="B9" i="149"/>
  <c r="B10" i="149"/>
  <c r="B11" i="149"/>
  <c r="B12" i="149"/>
  <c r="B13" i="149"/>
  <c r="B14" i="149"/>
  <c r="B15" i="149"/>
  <c r="B16" i="149"/>
  <c r="B17" i="149"/>
  <c r="B18" i="149"/>
  <c r="B19" i="149"/>
  <c r="B20" i="149"/>
  <c r="B21" i="149"/>
  <c r="B8" i="149"/>
  <c r="A8" i="149" a="1"/>
  <c r="A8" i="149" s="1"/>
  <c r="L9" i="148"/>
  <c r="L10" i="148"/>
  <c r="L11" i="148"/>
  <c r="L12" i="148"/>
  <c r="L13" i="148"/>
  <c r="L14" i="148"/>
  <c r="L15" i="148"/>
  <c r="L16" i="148"/>
  <c r="L17" i="148"/>
  <c r="L18" i="148"/>
  <c r="L19" i="148"/>
  <c r="L20" i="148"/>
  <c r="L21" i="148"/>
  <c r="L8" i="148"/>
  <c r="J9" i="148"/>
  <c r="J10" i="148"/>
  <c r="J11" i="148"/>
  <c r="J12" i="148"/>
  <c r="J13" i="148"/>
  <c r="J14" i="148"/>
  <c r="J15" i="148"/>
  <c r="J16" i="148"/>
  <c r="J17" i="148"/>
  <c r="J18" i="148"/>
  <c r="J19" i="148"/>
  <c r="J20" i="148"/>
  <c r="J21" i="148"/>
  <c r="J8" i="148"/>
  <c r="I9" i="148"/>
  <c r="I10" i="148"/>
  <c r="I11" i="148"/>
  <c r="I12" i="148"/>
  <c r="I13" i="148"/>
  <c r="I14" i="148"/>
  <c r="I15" i="148"/>
  <c r="I16" i="148"/>
  <c r="I17" i="148"/>
  <c r="I18" i="148"/>
  <c r="I19" i="148"/>
  <c r="I20" i="148"/>
  <c r="I21" i="148"/>
  <c r="I8" i="148"/>
  <c r="H9" i="148"/>
  <c r="H10" i="148"/>
  <c r="H11" i="148"/>
  <c r="H12" i="148"/>
  <c r="H13" i="148"/>
  <c r="H14" i="148"/>
  <c r="H15" i="148"/>
  <c r="H16" i="148"/>
  <c r="H17" i="148"/>
  <c r="H18" i="148"/>
  <c r="H19" i="148"/>
  <c r="H20" i="148"/>
  <c r="H21" i="148"/>
  <c r="H8" i="148"/>
  <c r="G9" i="148"/>
  <c r="G10" i="148"/>
  <c r="G11" i="148"/>
  <c r="G12" i="148"/>
  <c r="G13" i="148"/>
  <c r="G14" i="148"/>
  <c r="G15" i="148"/>
  <c r="G16" i="148"/>
  <c r="G17" i="148"/>
  <c r="G18" i="148"/>
  <c r="G19" i="148"/>
  <c r="G20" i="148"/>
  <c r="G21" i="148"/>
  <c r="G8" i="148"/>
  <c r="F9" i="148"/>
  <c r="F10" i="148"/>
  <c r="F11" i="148"/>
  <c r="F12" i="148"/>
  <c r="F13" i="148"/>
  <c r="F14" i="148"/>
  <c r="F15" i="148"/>
  <c r="F16" i="148"/>
  <c r="F17" i="148"/>
  <c r="F18" i="148"/>
  <c r="F19" i="148"/>
  <c r="F20" i="148"/>
  <c r="F21" i="148"/>
  <c r="F8" i="148"/>
  <c r="E9" i="148"/>
  <c r="E10" i="148"/>
  <c r="E11" i="148"/>
  <c r="E12" i="148"/>
  <c r="E13" i="148"/>
  <c r="E14" i="148"/>
  <c r="E15" i="148"/>
  <c r="E16" i="148"/>
  <c r="E17" i="148"/>
  <c r="E18" i="148"/>
  <c r="E19" i="148"/>
  <c r="E20" i="148"/>
  <c r="E21" i="148"/>
  <c r="E8" i="148"/>
  <c r="D9" i="148"/>
  <c r="D10" i="148"/>
  <c r="D11" i="148"/>
  <c r="D12" i="148"/>
  <c r="D13" i="148"/>
  <c r="D14" i="148"/>
  <c r="D15" i="148"/>
  <c r="D16" i="148"/>
  <c r="D17" i="148"/>
  <c r="D18" i="148"/>
  <c r="D19" i="148"/>
  <c r="D20" i="148"/>
  <c r="D21" i="148"/>
  <c r="D8" i="148"/>
  <c r="C9" i="148"/>
  <c r="C10" i="148"/>
  <c r="C11" i="148"/>
  <c r="C12" i="148"/>
  <c r="C13" i="148"/>
  <c r="C14" i="148"/>
  <c r="C15" i="148"/>
  <c r="C16" i="148"/>
  <c r="C17" i="148"/>
  <c r="C18" i="148"/>
  <c r="C19" i="148"/>
  <c r="C20" i="148"/>
  <c r="C21" i="148"/>
  <c r="C8" i="148"/>
  <c r="B9" i="148"/>
  <c r="B10" i="148"/>
  <c r="B11" i="148"/>
  <c r="B12" i="148"/>
  <c r="B13" i="148"/>
  <c r="B14" i="148"/>
  <c r="B15" i="148"/>
  <c r="B16" i="148"/>
  <c r="B17" i="148"/>
  <c r="B18" i="148"/>
  <c r="B19" i="148"/>
  <c r="B20" i="148"/>
  <c r="B21" i="148"/>
  <c r="B8" i="148"/>
  <c r="A9" i="148"/>
  <c r="A10" i="148"/>
  <c r="A11" i="148"/>
  <c r="A12" i="148"/>
  <c r="A13" i="148"/>
  <c r="A14" i="148"/>
  <c r="A15" i="148"/>
  <c r="A16" i="148"/>
  <c r="A17" i="148"/>
  <c r="A18" i="148"/>
  <c r="A19" i="148"/>
  <c r="A20" i="148"/>
  <c r="A21" i="148"/>
  <c r="A8" i="148"/>
  <c r="B9" i="147"/>
  <c r="B10" i="147"/>
  <c r="B11" i="147"/>
  <c r="B12" i="147"/>
  <c r="B13" i="147"/>
  <c r="B14" i="147"/>
  <c r="B15" i="147"/>
  <c r="B16" i="147"/>
  <c r="B17" i="147"/>
  <c r="B18" i="147"/>
  <c r="B19" i="147"/>
  <c r="B20" i="147"/>
  <c r="B21" i="147"/>
  <c r="B22" i="147"/>
  <c r="B8" i="147"/>
  <c r="C10" i="147"/>
  <c r="C11" i="147"/>
  <c r="C12" i="147"/>
  <c r="C13" i="147"/>
  <c r="C14" i="147"/>
  <c r="C15" i="147"/>
  <c r="D15" i="147" s="1"/>
  <c r="C16" i="147"/>
  <c r="C17" i="147"/>
  <c r="C18" i="147"/>
  <c r="C19" i="147"/>
  <c r="C20" i="147"/>
  <c r="C21" i="147"/>
  <c r="C22" i="147"/>
  <c r="C9" i="147"/>
  <c r="C8" i="147"/>
  <c r="A13" i="147"/>
  <c r="A14" i="147"/>
  <c r="A15" i="147"/>
  <c r="A16" i="147"/>
  <c r="A17" i="147"/>
  <c r="A18" i="147"/>
  <c r="A19" i="147"/>
  <c r="A20" i="147"/>
  <c r="A21" i="147"/>
  <c r="A22" i="147"/>
  <c r="A12" i="147"/>
  <c r="A11" i="147"/>
  <c r="A10" i="147"/>
  <c r="A9" i="147"/>
  <c r="A8" i="147"/>
  <c r="F14" i="146"/>
  <c r="F15" i="146"/>
  <c r="F16" i="146"/>
  <c r="F17" i="146"/>
  <c r="F18" i="146"/>
  <c r="F19" i="146"/>
  <c r="F20" i="146"/>
  <c r="F21" i="146"/>
  <c r="F22" i="146"/>
  <c r="D14" i="146"/>
  <c r="D15" i="146"/>
  <c r="D16" i="146"/>
  <c r="D17" i="146"/>
  <c r="D18" i="146"/>
  <c r="D19" i="146"/>
  <c r="D20" i="146"/>
  <c r="D21" i="146"/>
  <c r="C14" i="146"/>
  <c r="C15" i="146"/>
  <c r="C16" i="146"/>
  <c r="C17" i="146"/>
  <c r="C18" i="146"/>
  <c r="C19" i="146"/>
  <c r="C20" i="146"/>
  <c r="C21" i="146"/>
  <c r="B14" i="146"/>
  <c r="B15" i="146"/>
  <c r="B16" i="146"/>
  <c r="B17" i="146"/>
  <c r="B18" i="146"/>
  <c r="B19" i="146"/>
  <c r="B20" i="146"/>
  <c r="B21" i="146"/>
  <c r="A14" i="146"/>
  <c r="A15" i="146"/>
  <c r="A16" i="146"/>
  <c r="A17" i="146"/>
  <c r="A18" i="146"/>
  <c r="A19" i="146"/>
  <c r="A20" i="146"/>
  <c r="A21" i="146"/>
  <c r="A13" i="146"/>
  <c r="A11" i="146"/>
  <c r="A12" i="146"/>
  <c r="A10" i="146"/>
  <c r="B9" i="146"/>
  <c r="B8" i="146"/>
  <c r="B10" i="146"/>
  <c r="B11" i="146"/>
  <c r="B12" i="146"/>
  <c r="B13" i="146"/>
  <c r="C9" i="146"/>
  <c r="C10" i="146"/>
  <c r="C11" i="146"/>
  <c r="C12" i="146"/>
  <c r="C13" i="146"/>
  <c r="C8" i="146"/>
  <c r="D9" i="146"/>
  <c r="E9" i="146" s="1"/>
  <c r="D10" i="146"/>
  <c r="D11" i="146"/>
  <c r="D12" i="146"/>
  <c r="D13" i="146"/>
  <c r="D8" i="146"/>
  <c r="E8" i="146" s="1"/>
  <c r="F9" i="146"/>
  <c r="F10" i="146"/>
  <c r="F11" i="146"/>
  <c r="F12" i="146"/>
  <c r="F13" i="146"/>
  <c r="F8" i="146"/>
  <c r="A9" i="146"/>
  <c r="A8" i="146"/>
  <c r="D27" i="155"/>
  <c r="D30" i="151"/>
  <c r="D35" i="151"/>
  <c r="E9" i="150"/>
  <c r="E7" i="149"/>
  <c r="K7" i="148"/>
  <c r="D7" i="147"/>
  <c r="D10" i="147"/>
  <c r="E22" i="146"/>
  <c r="E23" i="146"/>
  <c r="E24" i="146"/>
  <c r="E25" i="146"/>
  <c r="E26" i="146"/>
  <c r="E27" i="146"/>
  <c r="E28" i="146"/>
  <c r="E29" i="146"/>
  <c r="E30" i="146"/>
  <c r="E31" i="146"/>
  <c r="E32" i="146"/>
  <c r="E33" i="146"/>
  <c r="B16" i="154" l="1"/>
  <c r="E15" i="150"/>
  <c r="E21" i="150"/>
  <c r="C22" i="150"/>
  <c r="E20" i="150"/>
  <c r="D22" i="150"/>
  <c r="E8" i="150"/>
  <c r="E11" i="149"/>
  <c r="E19" i="149"/>
  <c r="C22" i="149"/>
  <c r="E16" i="149"/>
  <c r="D22" i="149"/>
  <c r="E14" i="149"/>
  <c r="E21" i="149"/>
  <c r="E13" i="149"/>
  <c r="E20" i="149"/>
  <c r="E12" i="149"/>
  <c r="E10" i="149"/>
  <c r="D7" i="155"/>
  <c r="C7" i="131"/>
  <c r="E16" i="156" s="1"/>
  <c r="F26" i="156"/>
  <c r="D11" i="147"/>
  <c r="D9" i="147"/>
  <c r="D22" i="147"/>
  <c r="D14" i="147"/>
  <c r="D20" i="147"/>
  <c r="D21" i="147"/>
  <c r="D13" i="147"/>
  <c r="D16" i="147"/>
  <c r="E17" i="146"/>
  <c r="I21" i="52"/>
  <c r="D7" i="131" s="1"/>
  <c r="H16" i="156" s="1"/>
  <c r="E16" i="146"/>
  <c r="E10" i="146"/>
  <c r="E15" i="146"/>
  <c r="E21" i="146"/>
  <c r="E20" i="146"/>
  <c r="E19" i="146"/>
  <c r="E18" i="146"/>
  <c r="K13" i="148"/>
  <c r="E22" i="148"/>
  <c r="I22" i="148"/>
  <c r="K21" i="148"/>
  <c r="K19" i="148"/>
  <c r="F22" i="148"/>
  <c r="K11" i="148"/>
  <c r="J22" i="148"/>
  <c r="K9" i="148"/>
  <c r="H22" i="148"/>
  <c r="K16" i="148"/>
  <c r="K14" i="148"/>
  <c r="K17" i="148"/>
  <c r="G22" i="148"/>
  <c r="K12" i="148"/>
  <c r="K15" i="148"/>
  <c r="K10" i="148"/>
  <c r="D12" i="147"/>
  <c r="D8" i="147"/>
  <c r="B23" i="147"/>
  <c r="E18" i="150"/>
  <c r="E17" i="150"/>
  <c r="E9" i="149"/>
  <c r="K20" i="148"/>
  <c r="K18" i="148"/>
  <c r="E14" i="146"/>
  <c r="D17" i="147"/>
  <c r="D18" i="147"/>
  <c r="C24" i="152"/>
  <c r="C22" i="153"/>
  <c r="F22" i="149"/>
  <c r="E18" i="149"/>
  <c r="E8" i="149"/>
  <c r="K8" i="148"/>
  <c r="D19" i="147"/>
  <c r="C34" i="146"/>
  <c r="E13" i="146"/>
  <c r="E12" i="146"/>
  <c r="E11" i="146"/>
  <c r="I20" i="134"/>
  <c r="G20" i="134"/>
  <c r="B15" i="131" s="1"/>
  <c r="D23" i="156" s="1"/>
  <c r="J19" i="134"/>
  <c r="J18" i="134"/>
  <c r="J17" i="134"/>
  <c r="J16" i="134"/>
  <c r="J15" i="134"/>
  <c r="J14" i="134"/>
  <c r="J13" i="134"/>
  <c r="J12" i="134"/>
  <c r="J11" i="134"/>
  <c r="J10" i="134"/>
  <c r="J9" i="134"/>
  <c r="J8" i="134"/>
  <c r="J7" i="134"/>
  <c r="J6" i="134"/>
  <c r="A3" i="134"/>
  <c r="C15" i="131" l="1"/>
  <c r="E23" i="156" s="1"/>
  <c r="D22" i="155"/>
  <c r="E22" i="150"/>
  <c r="E22" i="149"/>
  <c r="D23" i="147"/>
  <c r="E34" i="146"/>
  <c r="K22" i="148"/>
  <c r="J20" i="134"/>
  <c r="D15" i="131" s="1"/>
  <c r="H23" i="156" s="1"/>
  <c r="I20" i="133"/>
  <c r="G20" i="133"/>
  <c r="B14" i="131" s="1"/>
  <c r="D22" i="156" s="1"/>
  <c r="J19" i="133"/>
  <c r="J18" i="133"/>
  <c r="J17" i="133"/>
  <c r="J16" i="133"/>
  <c r="J15" i="133"/>
  <c r="J14" i="133"/>
  <c r="J13" i="133"/>
  <c r="J12" i="133"/>
  <c r="J11" i="133"/>
  <c r="J10" i="133"/>
  <c r="J9" i="133"/>
  <c r="J8" i="133"/>
  <c r="J7" i="133"/>
  <c r="J6" i="133"/>
  <c r="E3" i="133"/>
  <c r="B22" i="131"/>
  <c r="A3" i="132"/>
  <c r="A3" i="130"/>
  <c r="A3" i="128"/>
  <c r="A3" i="123"/>
  <c r="C3" i="127"/>
  <c r="D20" i="155" l="1"/>
  <c r="C14" i="131"/>
  <c r="E22" i="156" s="1"/>
  <c r="J20" i="133"/>
  <c r="D14" i="131" s="1"/>
  <c r="H22" i="156" s="1"/>
  <c r="A3" i="52"/>
  <c r="C21" i="127"/>
  <c r="H12" i="130"/>
  <c r="D13" i="151" s="1"/>
  <c r="H11" i="130"/>
  <c r="D12" i="151" s="1"/>
  <c r="H10" i="130"/>
  <c r="D11" i="151" s="1"/>
  <c r="J13" i="129"/>
  <c r="J12" i="129"/>
  <c r="J11" i="129"/>
  <c r="J9" i="128"/>
  <c r="J8" i="128"/>
  <c r="J7" i="128"/>
  <c r="P13" i="123"/>
  <c r="P12" i="123"/>
  <c r="P11" i="123"/>
  <c r="P10" i="123"/>
  <c r="G15" i="127"/>
  <c r="G14" i="127"/>
  <c r="G13" i="127"/>
  <c r="G12" i="127"/>
  <c r="F19" i="132"/>
  <c r="E19" i="132"/>
  <c r="B17" i="131" s="1"/>
  <c r="D25" i="156" s="1"/>
  <c r="E27" i="132"/>
  <c r="C18" i="131" s="1"/>
  <c r="D27" i="132"/>
  <c r="B18" i="131" s="1"/>
  <c r="F26" i="132"/>
  <c r="F27" i="132" s="1"/>
  <c r="D18" i="131" s="1"/>
  <c r="H18" i="132"/>
  <c r="H17" i="132"/>
  <c r="H8" i="132"/>
  <c r="H19" i="132" s="1"/>
  <c r="F21" i="127"/>
  <c r="D10" i="155" s="1"/>
  <c r="D21" i="127"/>
  <c r="B8" i="131" s="1"/>
  <c r="D17" i="156" s="1"/>
  <c r="G20" i="130"/>
  <c r="E20" i="130"/>
  <c r="B13" i="131" s="1"/>
  <c r="D21" i="156" s="1"/>
  <c r="H19" i="130"/>
  <c r="D20" i="151" s="1"/>
  <c r="H18" i="130"/>
  <c r="D19" i="151" s="1"/>
  <c r="H17" i="130"/>
  <c r="D18" i="151" s="1"/>
  <c r="H16" i="130"/>
  <c r="D17" i="151" s="1"/>
  <c r="H15" i="130"/>
  <c r="D16" i="151" s="1"/>
  <c r="H14" i="130"/>
  <c r="D15" i="151" s="1"/>
  <c r="H13" i="130"/>
  <c r="D14" i="151" s="1"/>
  <c r="H9" i="130"/>
  <c r="D10" i="151" s="1"/>
  <c r="H8" i="130"/>
  <c r="D9" i="151" s="1"/>
  <c r="H7" i="130"/>
  <c r="D8" i="151" s="1"/>
  <c r="H6" i="130"/>
  <c r="D7" i="151" s="1"/>
  <c r="I20" i="129"/>
  <c r="G20" i="129"/>
  <c r="B12" i="131" s="1"/>
  <c r="D20" i="156" s="1"/>
  <c r="J19" i="129"/>
  <c r="J18" i="129"/>
  <c r="J17" i="129"/>
  <c r="J16" i="129"/>
  <c r="J15" i="129"/>
  <c r="J14" i="129"/>
  <c r="J10" i="129"/>
  <c r="J9" i="129"/>
  <c r="J8" i="129"/>
  <c r="J7" i="129"/>
  <c r="J6" i="129"/>
  <c r="I20" i="128"/>
  <c r="G20" i="128"/>
  <c r="B11" i="131" s="1"/>
  <c r="D19" i="156" s="1"/>
  <c r="J19" i="128"/>
  <c r="J18" i="128"/>
  <c r="J17" i="128"/>
  <c r="J16" i="128"/>
  <c r="J15" i="128"/>
  <c r="J14" i="128"/>
  <c r="J13" i="128"/>
  <c r="J12" i="128"/>
  <c r="J11" i="128"/>
  <c r="J10" i="128"/>
  <c r="J6" i="128"/>
  <c r="G20" i="127"/>
  <c r="G19" i="127"/>
  <c r="G18" i="127"/>
  <c r="G17" i="127"/>
  <c r="G16" i="127"/>
  <c r="G11" i="127"/>
  <c r="G10" i="127"/>
  <c r="G9" i="127"/>
  <c r="G8" i="127"/>
  <c r="G7" i="127"/>
  <c r="P19" i="123"/>
  <c r="P18" i="123"/>
  <c r="P17" i="123"/>
  <c r="P16" i="123"/>
  <c r="P15" i="123"/>
  <c r="P14" i="123"/>
  <c r="P9" i="123"/>
  <c r="P8" i="123"/>
  <c r="P7" i="123"/>
  <c r="P6" i="123"/>
  <c r="O20" i="123"/>
  <c r="M20" i="123"/>
  <c r="B10" i="131" s="1"/>
  <c r="D18" i="156" s="1"/>
  <c r="C17" i="131" l="1"/>
  <c r="E25" i="156" s="1"/>
  <c r="D23" i="155"/>
  <c r="C13" i="131"/>
  <c r="E21" i="156" s="1"/>
  <c r="D18" i="155"/>
  <c r="C12" i="131"/>
  <c r="E20" i="156" s="1"/>
  <c r="D16" i="155"/>
  <c r="C11" i="131"/>
  <c r="E19" i="156" s="1"/>
  <c r="E24" i="156" s="1"/>
  <c r="E26" i="156" s="1"/>
  <c r="D14" i="155"/>
  <c r="D12" i="155"/>
  <c r="D21" i="151"/>
  <c r="D37" i="151" s="1"/>
  <c r="D25" i="155"/>
  <c r="H20" i="130"/>
  <c r="D13" i="131" s="1"/>
  <c r="H21" i="156" s="1"/>
  <c r="B9" i="131"/>
  <c r="D24" i="156" s="1"/>
  <c r="C9" i="131"/>
  <c r="J20" i="129"/>
  <c r="D12" i="131" s="1"/>
  <c r="H20" i="156" s="1"/>
  <c r="J20" i="128"/>
  <c r="D11" i="131" s="1"/>
  <c r="H19" i="156" s="1"/>
  <c r="G21" i="127"/>
  <c r="P20" i="123"/>
  <c r="D10" i="131" s="1"/>
  <c r="H18" i="156" s="1"/>
  <c r="B19" i="131"/>
  <c r="D17" i="131"/>
  <c r="C19" i="131"/>
  <c r="B16" i="131"/>
  <c r="C16" i="131"/>
  <c r="D19" i="131" l="1"/>
  <c r="H25" i="156"/>
  <c r="D26" i="156"/>
  <c r="H24" i="156"/>
  <c r="D8" i="131"/>
  <c r="H17" i="156" s="1"/>
  <c r="D16" i="131"/>
  <c r="B20" i="131"/>
  <c r="C20" i="131"/>
  <c r="D9" i="131" l="1"/>
  <c r="H26" i="156"/>
  <c r="D20" i="1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<sst xmlns="http://schemas.openxmlformats.org/spreadsheetml/2006/main" count="505" uniqueCount="336">
  <si>
    <t>General Budget Worksheet Instructions</t>
  </si>
  <si>
    <t>1. A separate set of complete budget forms, including the full set of worksheets, is required for the Contractor/Recipient and for each subcontract containing: 1) $100,000 or more of Energy Commission funds; or 2) 25% or more of the total Energy Commission funds requested.</t>
  </si>
  <si>
    <t>2. For each worksheet, only identify the expenses to be incurred by the organization to which the budget forms pertain.</t>
  </si>
  <si>
    <t>3. Only complete information for non-shaded cells; all other information will be automatically filled or calculated.</t>
  </si>
  <si>
    <t>4. When more rows are required, copy an existing row and "insert the copied cells" between existing rows to keep template formulas accurate.</t>
  </si>
  <si>
    <t>5. Budgeted Energy Commission funds and match share must be in whole dollars.  Rates (labor, fringe, indirect or profit) and unit costs for materials/equipment must be in dollars and cents (two decimal places only).</t>
  </si>
  <si>
    <t>6. Do not create new formulas in the tables as they may cause rounding discrepancies.</t>
  </si>
  <si>
    <t>7. Each worksheet has specific instructions located below the form.</t>
  </si>
  <si>
    <r>
      <t xml:space="preserve">8. All rates (labor, fringe, indirect, and profit) included in these forms are caps, or the maximum amount allowed to be billed.  The Energy Commission will only reimburse for actual expenses incurred, not to exceed the rates specified in these forms. </t>
    </r>
    <r>
      <rPr>
        <b/>
        <sz val="12"/>
        <rFont val="Arial"/>
        <family val="2"/>
      </rPr>
      <t xml:space="preserve">Rate increases will not be approved. </t>
    </r>
  </si>
  <si>
    <t>9. All costs (including indirect costs) must adhere to the Agreement Terms and Conditions, Generally Accepted Accounting Principles (GAAP) and the Office of Management and Budget (OMB) Circular or Federal Acquisition Regulations applicable to your organization.</t>
  </si>
  <si>
    <t>10. Permit costs and the expenses associated with obtaining permits are not reimbursable under this Agreement, with the exception of costs incurred by University of California recipients.</t>
  </si>
  <si>
    <t>11. Never delete Rows, Columns or Worksheets. Leave unused cells blank.</t>
  </si>
  <si>
    <t>12. Do not fill in sheets that are highlighted blue. These sheets are protected and should not be unprotected. Information from the non-colored sheets will automatically code over to the protected sheets.</t>
  </si>
  <si>
    <t>This page intentionally left blank.</t>
  </si>
  <si>
    <t>Category Budget</t>
  </si>
  <si>
    <t>(see instructions)</t>
  </si>
  <si>
    <t>Name of Organization</t>
  </si>
  <si>
    <t>Organization Name</t>
  </si>
  <si>
    <t>Cost Category</t>
  </si>
  <si>
    <t>Energy Commission Reimbursable Share</t>
  </si>
  <si>
    <t>Match Share</t>
  </si>
  <si>
    <t>Total</t>
  </si>
  <si>
    <t>Direct Labor</t>
  </si>
  <si>
    <t>Fringe Benefits</t>
  </si>
  <si>
    <t>Total Labor</t>
  </si>
  <si>
    <t>Travel</t>
  </si>
  <si>
    <t>Equipment</t>
  </si>
  <si>
    <t>Supplies</t>
  </si>
  <si>
    <t>Subcontractors</t>
  </si>
  <si>
    <t>Construction</t>
  </si>
  <si>
    <t>Other</t>
  </si>
  <si>
    <t>Total Other Direct Costs</t>
  </si>
  <si>
    <t>Indirect Costs</t>
  </si>
  <si>
    <t>Profit (not allowed for grant recipients)</t>
  </si>
  <si>
    <t>Total Indirect and Profit</t>
  </si>
  <si>
    <t>Grand Totals</t>
  </si>
  <si>
    <t>Amount of funds to be Spent in California**</t>
  </si>
  <si>
    <t xml:space="preserve">Percentage of Funds to be spent in California </t>
  </si>
  <si>
    <t>Category Budget Instructions</t>
  </si>
  <si>
    <r>
      <rPr>
        <sz val="10"/>
        <color rgb="FF000000"/>
        <rFont val="Arial"/>
      </rPr>
      <t xml:space="preserve">1.  Insert name of the organization (either Contractor/Recipient or Subcontractor). All subcontracts containing: a) $100,000 or more of Energy Commission funds; or b) 25% or more of the total Energy Commission funds awarded must complete a full set of budget forms.					
2.  No other input is necessary on this page as other cells self-populate.  
(**)""Spent in California"" means that: </t>
    </r>
    <r>
      <rPr>
        <b/>
        <sz val="10"/>
        <color rgb="FF000000"/>
        <rFont val="Arial"/>
      </rPr>
      <t>(1)</t>
    </r>
    <r>
      <rPr>
        <sz val="10"/>
        <color rgb="FF000000"/>
        <rFont val="Arial"/>
      </rPr>
      <t xml:space="preserve"> Funds in the "Direct Labor category and all categories calculated based on direct labor (e.g., fringe benefits, indirect costs and profit) are paid to individuals that pay California state income taxes on wages received for work performed under the agreement. Payments made to out-of-state workers do not count as “funds spent in California.” However, funds spent by out-of-state workers in California (e.g., hotel and food) can count as “funds spent in California.”; AND </t>
    </r>
    <r>
      <rPr>
        <b/>
        <sz val="10"/>
        <color rgb="FF000000"/>
        <rFont val="Arial"/>
      </rPr>
      <t>(2)</t>
    </r>
    <r>
      <rPr>
        <sz val="10"/>
        <color rgb="FF000000"/>
        <rFont val="Arial"/>
      </rPr>
      <t xml:space="preserve"> Business transactions (e.g., supply and equipment purchases, leases, and rentals) are entered into with a business located in California. </t>
    </r>
    <r>
      <rPr>
        <b/>
        <sz val="10"/>
        <color rgb="FF000000"/>
        <rFont val="Arial"/>
      </rPr>
      <t>(3)</t>
    </r>
    <r>
      <rPr>
        <sz val="10"/>
        <color rgb="FF000000"/>
        <rFont val="Arial"/>
      </rPr>
      <t xml:space="preserve"> Total should include any applicable subcontractors. </t>
    </r>
    <r>
      <rPr>
        <b/>
        <sz val="10"/>
        <color rgb="FF000000"/>
        <rFont val="Arial"/>
      </rPr>
      <t xml:space="preserve">Only Energy Commission reimbursable funds counts towards funds spent in California total.	</t>
    </r>
  </si>
  <si>
    <t>Direct Labor (Unloaded)</t>
  </si>
  <si>
    <t>Hourly Rates</t>
  </si>
  <si>
    <t>Task No.</t>
  </si>
  <si>
    <t>Employee Name</t>
  </si>
  <si>
    <t>Job Classification / Title</t>
  </si>
  <si>
    <t>Maximum Labor Rate ($ per hour)</t>
  </si>
  <si>
    <t># of Hours</t>
  </si>
  <si>
    <t>Energy Commission
Funds</t>
  </si>
  <si>
    <t>Cash Match
Share</t>
  </si>
  <si>
    <t>In-Kind Match Share</t>
  </si>
  <si>
    <t>Rate Basis</t>
  </si>
  <si>
    <t>Hourly Direct Labor Totals</t>
  </si>
  <si>
    <t xml:space="preserve">Additional Explanation (as needed): </t>
  </si>
  <si>
    <t>Direct Labor (Unloaded) Instructions</t>
  </si>
  <si>
    <r>
      <t xml:space="preserve">1.  Insert employee name(s) that will be charged as direct labor as either a reimbursed cost or match share. (optional, but recommended)
2.  Insert employee(s) job classification/title. (required)
3.  Insert the maximum hourly monthly labor rate (unloaded) by employee job classification/title to be billed during the approved term of the agreement. This is the highest salary or wage rate that is actually paid to the employee before the application of fringe benefits, indirect costs or profit. 
4. Complete the appropriate table based on your organization's standard accounting practices.
</t>
    </r>
    <r>
      <rPr>
        <b/>
        <i/>
        <sz val="10"/>
        <rFont val="Arial"/>
        <family val="2"/>
      </rPr>
      <t>5. The rates in these forms are rate caps, or the maximum amount allowed to be billed for the entire term of the agreement.</t>
    </r>
    <r>
      <rPr>
        <sz val="10"/>
        <rFont val="Arial"/>
        <family val="2"/>
      </rPr>
      <t xml:space="preserve"> </t>
    </r>
    <r>
      <rPr>
        <b/>
        <i/>
        <sz val="10"/>
        <rFont val="Arial"/>
        <family val="2"/>
      </rPr>
      <t>However, the Energy Commission will only reimburse for actual direct labor expenses incurred, not to exceed the rates</t>
    </r>
    <r>
      <rPr>
        <sz val="10"/>
        <rFont val="Arial"/>
        <family val="2"/>
      </rPr>
      <t xml:space="preserve"> </t>
    </r>
    <r>
      <rPr>
        <b/>
        <i/>
        <sz val="10"/>
        <rFont val="Arial"/>
        <family val="2"/>
      </rPr>
      <t xml:space="preserve">specified in these forms.  Rates must include dollars and cents (two decimal places only). Any increase to the maximum rates in these forms will require an amendment in which the proposal is reevaluated. 		</t>
    </r>
    <r>
      <rPr>
        <sz val="10"/>
        <rFont val="Arial"/>
        <family val="2"/>
      </rPr>
      <t xml:space="preserve">
6.  Insert the approximate number of hours or months to be worked by employee or job classification/title including for all "to be determined" (TBD) employees.  The Energy Commission will only reimburse for actual time worked.  The Contractor/Recipient or Subcontractor must maintain auditable documentation of actual time worked hourly, daily, weekly or monthly using standard accounting practices.
7.  Insert the dollar amount by employee or job classification/title to be reimbursed with Energy Commission funds. Whole dollars only.	
8.  Insert the dollar amount by employee/classification to be charged as match share. Whole dollars only.	
9.  Confirm all totals are accurate.				
10. Totals on each line must be less than or equal to Maximum Labor Rate multiplied by the Number of Hours.		</t>
    </r>
  </si>
  <si>
    <t>Fringe Benefit Base Description (Employee or Job Classification/Title)</t>
  </si>
  <si>
    <t>Max. Fringe Benefit Rate (%)</t>
  </si>
  <si>
    <t>Direct Labor Costs ($)</t>
  </si>
  <si>
    <t>Cash Match Share</t>
  </si>
  <si>
    <t>In-Kind Match
Share</t>
  </si>
  <si>
    <t>Fringe Benefit Totals</t>
  </si>
  <si>
    <t>Additional Explanation (as necessary): Please use this box (or an attachment) to list the elements that comprise your fringe benefits and how they are applied to your base (e.g. Direct Labor) to arrive at your fringe benefit rate.</t>
  </si>
  <si>
    <t>Fringe Benefits Instructions</t>
  </si>
  <si>
    <r>
      <t xml:space="preserve">1.  Insert the fringe benefit (FB) base description. The base is typically the direct labor costs that are multiplied by the fringe benefit rate to arrive at the fringe benefit cost (FB base multiplied by the FB rate = FB cost).
2.  Organizations that charge the same fringe benefit rate for all classifications should insert "All Classifications" under the base description and complete the top line only. If more than one fringe benefit rate is utilized, use additional lines and adequately describe (by employee or classification) the base for each fringe benefit rate charged.					
3.  Insert the maximum fringe benefit rate to be charged during the approved term of the agreement.  Round percentages up to the nearest hundreth (two decimal places).  For example, manually enter 20.26% instead of 20.2511%					
</t>
    </r>
    <r>
      <rPr>
        <b/>
        <i/>
        <sz val="10"/>
        <rFont val="Arial"/>
        <family val="2"/>
      </rPr>
      <t>4. The fringe benefit rates in these forms are rate caps, or the maximum amount allowed to be billed.  The Energy Commission will only reimburse for actual fringe benefit expenses incurred, not to exceed the rates specified in these forms. Rate increases will not be approved.</t>
    </r>
    <r>
      <rPr>
        <sz val="10"/>
        <rFont val="Arial"/>
        <family val="2"/>
      </rPr>
      <t xml:space="preserve">			
5.  Insert the direct labor costs allocable to each fringe benefit rate.  These costs must be consistent with the costs identified on the Direct Labor worksheet.  The total for the Direct Labor Costs column on this worksheet must match the Grand Total for all Direct Labor (Energy Commission Funds and Match Share) on the Direct Labor worksheet.					
6.  Insert the dollar amount of fringe benefit costs to be reimbursed with Energy Commission funds. Whole dollars only.					
7.  Insert the dollar amount of fringe benefit costs to be charged as match share. Whole dollars only.					
8.  Totals on each line must be less than or equal to Maximum Fringe Benefit Rate multiplied by Direct Labor Costs.					
9. The Energy Commission expects to only reimburse fringe benefit costs which are allocable to the Fringe Benefit base costs reimbursed by the Energy Commission. For example, if the Energy Commission reimburses 45% of the direct labor, the Energy Commission expects to only reimburse up to 45% of the fringe benefit costs.					
10.  Confirm all totals are accurate.</t>
    </r>
  </si>
  <si>
    <t xml:space="preserve">Task No. </t>
  </si>
  <si>
    <t>Traveler's Name and/or Classification</t>
  </si>
  <si>
    <t>Departure</t>
  </si>
  <si>
    <t>Destination</t>
  </si>
  <si>
    <t>Trip Purpose</t>
  </si>
  <si>
    <t>No. of Days</t>
  </si>
  <si>
    <t>No. of Travelers</t>
  </si>
  <si>
    <t>Lodging per Traveler ($)</t>
  </si>
  <si>
    <t>Flight per Traveler ($)</t>
  </si>
  <si>
    <t>Vehicle per Traveler ($)</t>
  </si>
  <si>
    <t>Per Diam per Traveler ($)</t>
  </si>
  <si>
    <t>Basis for Estimating Costs</t>
  </si>
  <si>
    <t xml:space="preserve">Total: </t>
  </si>
  <si>
    <t>Additional Explanation (as needed):</t>
  </si>
  <si>
    <t>Travel Instructions</t>
  </si>
  <si>
    <r>
      <t xml:space="preserve">1.  All travel costs are reimbursed at state rates except in agreements between the Energy Commission and a UC campus or the Federal Government. Current state travel rates can be found at http://www.energy.ca.gov/contracts/TRAVEL_PER_DIEM.PDF. Please see terms and conditions for more information.						
2. Recipient is encouraged to use match funds to cover all travel costs. The Energy Commission will only reimburse travel costs for transportation (i.e. Flights, car rental, mileage, taxi) and lodging at state rates. All other travel related costs, such as meals and incidental expenditures, must be covered by match funds. 						
3.  Identify all travel costs to be incurred by the organization to which these budget forms pertain (e.g. subcontractor travel will be shown on the subcontractor travel sheet, not on the Contractor/Recipient travel sheet). All travel identified as "To Be Determined (TBD)" is not pre-approved and requires prior written approval from the Commission Agreement Manager and Commission Agreement Officer in accordance with the terms and conditions.						
4. All travel listed on agreement budget forms must obtain pre-approval from the Commission Agreement Manager and Commission Agreement Officer in accordance with the terms and conditions. All subcontractors under $100,000 or 25% of the Commission Funds, who do not have their own travel sheets, must get all travel pre-approved in writing as needed.						
5.  Insert the applicable Task No. from the Scope of Work that the trip supports.						
6.  Insert the traveler's name and/or classification.						
7.  Insert the departure and destination locations. For example, "From Sacramento to Los Angeles and Return." It is strongly recommended that all out of state or out of country travel be paid with match funding.						
8.  Insert a brief purpose of the trip.						
9.  Insert the dollar amount of each trip to be reimbursed with Energy Commission funds. Whole dollars only.						
10.  Insert the dollar amount of each trip to be charged as match share. </t>
    </r>
    <r>
      <rPr>
        <b/>
        <i/>
        <sz val="10"/>
        <rFont val="Arial"/>
        <family val="2"/>
      </rPr>
      <t>Whole dollars only.</t>
    </r>
    <r>
      <rPr>
        <sz val="10"/>
        <rFont val="Arial"/>
        <family val="2"/>
      </rPr>
      <t xml:space="preserve">						
11.  Confirm all totals are accurate.</t>
    </r>
  </si>
  <si>
    <t>Description</t>
  </si>
  <si>
    <t>Justification of Need</t>
  </si>
  <si>
    <t>Basis of Cost</t>
  </si>
  <si>
    <t># Units</t>
  </si>
  <si>
    <t>Unit Cost</t>
  </si>
  <si>
    <t>Equipment Instructions</t>
  </si>
  <si>
    <r>
      <t xml:space="preserve">1.  Equipment is defined as items having a per unit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 Items not meeting this definition should be included on the Supplies worksheet.					
2.  Insert the applicable Task No. from the Scope of Work that the equipment supports.  Multiple tasks may be identified.							
3.  Insert a description of the equipment. The description should be sufficient to allow the Energy Commission to easily tie the equipment to backup documentation provided with the invoice and the Scope of Work.							
4.  Insert a concise purpose of the equipment (i.e., why is the equipment needed for the project?).					
5.  Insert the number of units to be purchased.							
6.  Insert the </t>
    </r>
    <r>
      <rPr>
        <b/>
        <i/>
        <sz val="10"/>
        <rFont val="Arial"/>
        <family val="2"/>
      </rPr>
      <t>per unit</t>
    </r>
    <r>
      <rPr>
        <sz val="10"/>
        <rFont val="Arial"/>
        <family val="2"/>
      </rPr>
      <t xml:space="preserve"> cost of the equipment.							
7.  Insert the dollar amount to be reimbursed with Energy Commission funds. </t>
    </r>
    <r>
      <rPr>
        <b/>
        <i/>
        <sz val="10"/>
        <rFont val="Arial"/>
        <family val="2"/>
      </rPr>
      <t>Whole dollars only.</t>
    </r>
    <r>
      <rPr>
        <sz val="10"/>
        <rFont val="Arial"/>
        <family val="2"/>
      </rPr>
      <t xml:space="preserve">							
8.  Insert the dollar amount to be charged as match share. </t>
    </r>
    <r>
      <rPr>
        <b/>
        <i/>
        <sz val="10"/>
        <rFont val="Arial"/>
        <family val="2"/>
      </rPr>
      <t>Whole dollars only</t>
    </r>
    <r>
      <rPr>
        <i/>
        <sz val="10"/>
        <rFont val="Arial"/>
        <family val="2"/>
      </rPr>
      <t>.</t>
    </r>
    <r>
      <rPr>
        <sz val="10"/>
        <rFont val="Arial"/>
        <family val="2"/>
      </rPr>
      <t xml:space="preserve">							
9.  Totals on each line </t>
    </r>
    <r>
      <rPr>
        <b/>
        <i/>
        <sz val="10"/>
        <rFont val="Arial"/>
        <family val="2"/>
      </rPr>
      <t xml:space="preserve">must equal </t>
    </r>
    <r>
      <rPr>
        <sz val="10"/>
        <rFont val="Arial"/>
        <family val="2"/>
      </rPr>
      <t># of Units multiplied by the Per Unit Cost.							
10.  Confirm all totals are accurate.</t>
    </r>
  </si>
  <si>
    <t>Supplies Instructions</t>
  </si>
  <si>
    <t>1.  Supplies are items under the agreement that do not meet the definition of Equipment. Food and drinks are not reimbursable expenses.
2.  Insert the applicable Task No. from the Scope of Work that the Supply expense supports.						
3.  Insert a description of the Supply item. The description should be sufficient to allow the Energy Commission to easily tie the Supply expense to backup documentation provided with the invoice and the Scope of Work.						
4.  Where appropriate and logical, Supply items can be grouped together. Grouped items must be clearly and thoroughly described. Grouped items can use "varies" for the # of units and unit cost. (Examples may include various pipes and pipe fittings or various nuts and bolts, etc...)		
5.  Insert a concise purpose of the Supply expense (i.e., why is the Supply expense needed for the project?).						
6.  Insert the number of units to be purchased.						
7.  Insert the per unit cost of the Supply item.						
8.  Insert the dollar amount to be reimbursed with Energy Commission funds. Whole dollars only.						
9.  Insert the dollar amount to be charged as match share. Whole dollars only.						
10.  Totals on each line must equal # of Units multiplied by the Per Unit Cost.						
11.  Confirm all totals are accurate.</t>
  </si>
  <si>
    <t>Subcontracts</t>
  </si>
  <si>
    <t>Subcontractor Name/Organization</t>
  </si>
  <si>
    <t>Purpose &amp; Basis of Cost</t>
  </si>
  <si>
    <t>CA Business Certifications DVBE/ SB/MB/None</t>
  </si>
  <si>
    <t xml:space="preserve"> </t>
  </si>
  <si>
    <t>Total:</t>
  </si>
  <si>
    <t>Subcontracts Instructions</t>
  </si>
  <si>
    <r>
      <rPr>
        <b/>
        <i/>
        <sz val="10"/>
        <rFont val="Arial"/>
        <family val="2"/>
      </rPr>
      <t>1.  Each subcontract containing: 1) $100,000 or more of Energy Commission funds; or 2) 25% or more of the total Energy Commission funds requested requires completion of separate set of complete budget forms detailing the expected expenditures of the subcontractor.</t>
    </r>
    <r>
      <rPr>
        <sz val="10"/>
        <rFont val="Arial"/>
        <family val="2"/>
      </rPr>
      <t xml:space="preserve">
2.  Include all subcontractors that have a direct contractual relationship with the organization to which these budget forms pertain including those that must also complete their own set of budget forms.						
3.  Insert the applicable Task No. from the Scope of Work that the subcontract supports. Insert multiple task numbers if applicable.						
4.  Insert the name of the subcontractor, if known. If not known, insert "TBD."						
5.  Insert a concise purpose of the subcontract (i.e., why is the subcontract needed for the project?).						
6.  Insert the dollar amount to be reimbursed with Energy Commission funds. </t>
    </r>
    <r>
      <rPr>
        <b/>
        <i/>
        <sz val="10"/>
        <rFont val="Arial"/>
        <family val="2"/>
      </rPr>
      <t xml:space="preserve">Whole dollars only.	</t>
    </r>
    <r>
      <rPr>
        <sz val="10"/>
        <rFont val="Arial"/>
        <family val="2"/>
      </rPr>
      <t xml:space="preserve">					
7.  Insert the dollar amount to be charged as match share. </t>
    </r>
    <r>
      <rPr>
        <b/>
        <i/>
        <sz val="10"/>
        <rFont val="Arial"/>
        <family val="2"/>
      </rPr>
      <t>Whole dollars only.</t>
    </r>
    <r>
      <rPr>
        <sz val="10"/>
        <rFont val="Arial"/>
        <family val="2"/>
      </rPr>
      <t xml:space="preserve">						
8.  Totals on each line </t>
    </r>
    <r>
      <rPr>
        <b/>
        <i/>
        <sz val="10"/>
        <rFont val="Arial"/>
        <family val="2"/>
      </rPr>
      <t>must equal</t>
    </r>
    <r>
      <rPr>
        <sz val="10"/>
        <rFont val="Arial"/>
        <family val="2"/>
      </rPr>
      <t xml:space="preserve"> total amount of subcontract.						
9.  Confirm all totals are accurate.					
10.  Insert whether the subcontractor is a certified Disabled Veteran Business Enterprise (DVBE), Small Business (SB) or Micro Business (MB). Appropriate answers are "DVBE", "SB", "MB", "None", or "TBD".  Certification status can be verified at the following website: https://www.caleprocure.ca.gov/pages/PublicSearch/supplier-search.aspx</t>
    </r>
  </si>
  <si>
    <t>Construction Instructions</t>
  </si>
  <si>
    <r>
      <t xml:space="preserve">1.  Construction, for the purpose of budgeting, is defined as all types of work done on a particular building, including erecting, altering, or remodeling. Any construction work that is performed by a vendor or subrecipient should be entered under the Subcontracts tab.	
2.  Insert the applicable Task No. from the Scope of Work that the equipment supports.  Multiple tasks may be identified.							
3.  Insert a description of the construction. The description should be sufficient to allow the Energy Commission to easily tie the Construction to backup documentation provided with the invoice and the Scope of Work.							
4.  Insert a concise purpose of the construction (i.e., why is the construction needed for the project?).
5.  Insert the number of units to be purchased.							
6.  Insert the </t>
    </r>
    <r>
      <rPr>
        <b/>
        <i/>
        <sz val="10"/>
        <rFont val="Arial"/>
        <family val="2"/>
      </rPr>
      <t>per unit</t>
    </r>
    <r>
      <rPr>
        <sz val="10"/>
        <rFont val="Arial"/>
        <family val="2"/>
      </rPr>
      <t xml:space="preserve"> cost of the equipment.							
7.  Insert the dollar amount to be reimbursed with Energy Commission funds. </t>
    </r>
    <r>
      <rPr>
        <b/>
        <i/>
        <sz val="10"/>
        <rFont val="Arial"/>
        <family val="2"/>
      </rPr>
      <t>Whole dollars only.</t>
    </r>
    <r>
      <rPr>
        <sz val="10"/>
        <rFont val="Arial"/>
        <family val="2"/>
      </rPr>
      <t xml:space="preserve">							
8.  Insert the dollar amount to be charged as match share. </t>
    </r>
    <r>
      <rPr>
        <b/>
        <i/>
        <sz val="10"/>
        <rFont val="Arial"/>
        <family val="2"/>
      </rPr>
      <t>Whole dollars only.</t>
    </r>
    <r>
      <rPr>
        <sz val="10"/>
        <rFont val="Arial"/>
        <family val="2"/>
      </rPr>
      <t xml:space="preserve">							
9.  Totals on each line </t>
    </r>
    <r>
      <rPr>
        <b/>
        <i/>
        <sz val="10"/>
        <rFont val="Arial"/>
        <family val="2"/>
      </rPr>
      <t>must equal #</t>
    </r>
    <r>
      <rPr>
        <sz val="10"/>
        <rFont val="Arial"/>
        <family val="2"/>
      </rPr>
      <t xml:space="preserve"> of Units multiplied by the Per Unit Cost.							
10.  Confirm all totals are accurate.</t>
    </r>
  </si>
  <si>
    <t>Other Instructions</t>
  </si>
  <si>
    <r>
      <t xml:space="preserve">1.  Other direct costs are direct cost items required for the project which do not fit clearly into other categories. These direct costs must not be included in the indirect costs (for which the indirect rate is being applied for this project). Examples are: tuition, insurance, rental of conference facilities, etc. which can be directly charged to the project and are not duplicated in indirect costs (overhead costs).
2.  Insert the applicable Task No. from the Scope of Work that the equipment supports.  Multiple tasks may be identified.						
3.  Insert a description of the budget item. The description should be sufficient to allow the Energy Commission to easily tie the item to backup documentation provided with the invoice and the Scope of Work.						
4.  Insert a concise purpose of the budget item (i.e., why is the item needed for the project?).						
5.  Insert the number of units to be purchased.						
6.  Insert the </t>
    </r>
    <r>
      <rPr>
        <b/>
        <i/>
        <sz val="10"/>
        <rFont val="Arial"/>
        <family val="2"/>
      </rPr>
      <t>per unit</t>
    </r>
    <r>
      <rPr>
        <sz val="10"/>
        <rFont val="Arial"/>
        <family val="2"/>
      </rPr>
      <t xml:space="preserve"> cost of the budget item.						
7.  Insert the dollar amount to be reimbursed with Energy Commission funds. </t>
    </r>
    <r>
      <rPr>
        <b/>
        <i/>
        <sz val="10"/>
        <rFont val="Arial"/>
        <family val="2"/>
      </rPr>
      <t xml:space="preserve">Whole dollars only.	</t>
    </r>
    <r>
      <rPr>
        <sz val="10"/>
        <rFont val="Arial"/>
        <family val="2"/>
      </rPr>
      <t xml:space="preserve">					
8.  Insert the dollar amount to be charged as match share. </t>
    </r>
    <r>
      <rPr>
        <b/>
        <i/>
        <sz val="10"/>
        <rFont val="Arial"/>
        <family val="2"/>
      </rPr>
      <t>Whole dollars only.</t>
    </r>
    <r>
      <rPr>
        <sz val="10"/>
        <rFont val="Arial"/>
        <family val="2"/>
      </rPr>
      <t xml:space="preserve">						
9.  Totals on each line </t>
    </r>
    <r>
      <rPr>
        <b/>
        <i/>
        <sz val="10"/>
        <rFont val="Arial"/>
        <family val="2"/>
      </rPr>
      <t>must equal</t>
    </r>
    <r>
      <rPr>
        <sz val="10"/>
        <rFont val="Arial"/>
        <family val="2"/>
      </rPr>
      <t xml:space="preserve"> # of Units multiplied by the Per Unit Cost.						
10.  Confirm all totals across and down are accurate.</t>
    </r>
  </si>
  <si>
    <t>Indirect Costs and Profit</t>
  </si>
  <si>
    <t>Indirect Cost(s)</t>
  </si>
  <si>
    <t>Name of Indirect Cost</t>
  </si>
  <si>
    <t>Application Rate</t>
  </si>
  <si>
    <t xml:space="preserve">Indirect Cost Base Description </t>
  </si>
  <si>
    <t>Indirect Cost Base Amount</t>
  </si>
  <si>
    <t>Provide ONLY Applicable Rates:</t>
  </si>
  <si>
    <t>Overhead Rate</t>
  </si>
  <si>
    <t>General &amp; Administrative (G&amp;A)</t>
  </si>
  <si>
    <t>FCCM Rate, if applicable</t>
  </si>
  <si>
    <t>OTHER Indirect Rate</t>
  </si>
  <si>
    <t>Indirect Costs (As Applicable):</t>
  </si>
  <si>
    <t>Overhead Costs</t>
  </si>
  <si>
    <t>G&amp;A Costs</t>
  </si>
  <si>
    <t>FCCM Costs, if applicable</t>
  </si>
  <si>
    <t xml:space="preserve"> OTHER Indirect Costs</t>
  </si>
  <si>
    <t>Profit</t>
  </si>
  <si>
    <t>(Profit is not allowed for Grant Recipients)</t>
  </si>
  <si>
    <t>Profit Rate</t>
  </si>
  <si>
    <t xml:space="preserve">Profit Base Description </t>
  </si>
  <si>
    <t>Profit Base Amount</t>
  </si>
  <si>
    <t>Match
Share</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</si>
  <si>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</si>
  <si>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Indirect Costs Instructions</t>
  </si>
  <si>
    <r>
      <t xml:space="preserve">1.  All indirect costs charged must be reasonable, allocable to the project, and fully supported by backup documentation. The Energy Commission reserves the right to request supporting documentation of all indirect costs reimbursed or charged as match share.
2. Indirect costs must adhere to the Agreement Terms and Conditions, Generally Accepted Accounting Principles (GAAP) and the OMB Circular or Federal Acquisition Regulations applicable to your organization.						
3.  Insert the name of the indirect cost. 						
4.  Insert the maximum indirect cost rate to be charged during the approved term of the agreement.						
5. The indirect cost rates on this form are caps, or the maximum amount allowed to be billed.  The Contractor/Recipient/Subcontractor can only bill for actual indirect costs incurred, not to exceed the rates specified in these forms. Any increase to the Indirect Costs &amp; Profit budget category in these forms will require an amendment in which the proposal is reevaluated. Rate increases will not be approved. 						
6.  Describe the indirect cost base (categories or items of costs within the budget) on which the indirect cost rate is applied. 						
7.  Insert the dollar amount of the indirect cost base. This is the sum of the budgeted costs described in the indirect cost base description.						
8.  Insert the dollar amount to be reimbursed with Energy Commission funds. </t>
    </r>
    <r>
      <rPr>
        <b/>
        <i/>
        <sz val="10"/>
        <rFont val="Arial"/>
        <family val="2"/>
      </rPr>
      <t>Whole dollars only.</t>
    </r>
    <r>
      <rPr>
        <sz val="10"/>
        <rFont val="Arial"/>
        <family val="2"/>
      </rPr>
      <t xml:space="preserve">						
9.  Insert the dollar amount to be charged as match share. </t>
    </r>
    <r>
      <rPr>
        <b/>
        <i/>
        <sz val="10"/>
        <rFont val="Arial"/>
        <family val="2"/>
      </rPr>
      <t>Whole dollars only.</t>
    </r>
    <r>
      <rPr>
        <sz val="10"/>
        <rFont val="Arial"/>
        <family val="2"/>
      </rPr>
      <t xml:space="preserve">						
10. The Energy Commission expects to only reimburse indirect costs which are allocable to the indirect base costs reimbursed by the Energy Commission. For example, if the Energy Commission reimburses 45% of the costs included in the indirect cost base, the Energy Commission expects to only reimburse up to 45% of the indirect costs. Match share expenditures are allowed to cover higher percentages of indirect costs.						
11.  Totals on each line must be less than or equal to Maximum Indirect Cost Rate multiplied by the Indirect Cost Base Amount.						
12.  Confirm all totals across and down are accurate.						
13. University of California campuses max indirect is 25% of the Modified Total Direct Costs (MTDC). MTDC includes direct salaries and wages, applicable fringe benefits, materials and supplies, services, travel, and subawards and subcontracts up to the first $25,000 of each subaward or subcontract. MTDC excludes equipment, capital expenditures, rental costs, tuition remission, scholarships and fellowships, participant support costs, and the portion of each subaward and subcontract in excess of $25,000. This applies regardless of if UC is the direct grant recipient or a subcontractor to a grant recipient.</t>
    </r>
  </si>
  <si>
    <t>Profit Instructions</t>
  </si>
  <si>
    <r>
      <rPr>
        <b/>
        <sz val="10"/>
        <rFont val="Arial"/>
        <family val="2"/>
      </rPr>
      <t>1. For Grant Agreements Only:</t>
    </r>
    <r>
      <rPr>
        <sz val="10"/>
        <rFont val="Arial"/>
        <family val="2"/>
      </rPr>
      <t xml:space="preserve"> Recipients CANNOT be reimbursed for more than their actual allowable expenses (i.e., cannot include profit, fees, or markups) under the agreement. Subcontractors (all tiers) are allowed to include up to a maximum total of 10% profit, fees or mark-ups on their own actual allowable expenses less any expenses further subcontracted to other entities (i.e., profit, fees and markups are not allowed on subcontractor expenses). For example, if a subcontractor has $100,000 in actual allowable costs but has further subcontracted $20,000 to another entity, then the subcontractor can only include up to 10% profit on $80,000 ($100,000 minus $20,000).  See terms and conditions for more information on allowable costs.
</t>
    </r>
    <r>
      <rPr>
        <b/>
        <sz val="10"/>
        <rFont val="Arial"/>
        <family val="2"/>
      </rPr>
      <t>2. For Contract Agreements Only:</t>
    </r>
    <r>
      <rPr>
        <sz val="10"/>
        <rFont val="Arial"/>
        <family val="2"/>
      </rPr>
      <t xml:space="preserve"> Contractors and subcontractors can include up to a maximum total of 10% profit, fees or markups on their own actual allowable expenses less any expenses further subcontracted to other entities (i.e., profit, fees and markups are not allowed on subcontractor expenses).  For example, if a contractor has $100,000 in actual allowable costs but has further subcontracted $20,000 to another entity, then the contractor can only include up to 10% profit on $80,000 ($100,000 minus $20,000).  See terms and conditions for more information on allowable costs.						
</t>
    </r>
    <r>
      <rPr>
        <b/>
        <sz val="10"/>
        <rFont val="Arial"/>
        <family val="2"/>
      </rPr>
      <t>3. For All Agreement Types:</t>
    </r>
    <r>
      <rPr>
        <sz val="10"/>
        <rFont val="Arial"/>
        <family val="2"/>
      </rPr>
      <t xml:space="preserve"> Forgone profit, fees, or markups are NOT eligible match share expenditures. Forgone profit, fees and markups are defined as profit, fees or markups that are not claimed or actually paid to a contractor, recipient or subcontractor. For example, if a contractor pays its own funds to a subcontractor (funds the contractor will not seek reimbursement from the Energy Commission) and the payment includes profit, fees or markups, the amount paid to the subcontractor including the profit, fees or markups can count as a match share expenditure since it was actually paid.  However, if a contractor or subcontractor would normally include profit, fees or markups in its invoices and indicates it will forgo charging these costs, the forgone profit, fees, or markups cannot count as a match fund expenditure since it was not paid. This restriction does not apply to equipment or material discounts appropriately documented and provided to the project.						
4.  Insert the maximum profit rate to be charged during the approved term of the agreement. The profit rate in these forms are caps, or the maximum amount allowed to be billed.		
5.  Describe the profit base (categories or items of costs within the budget) on which the profit rate is applied.						
6.  Insert the dollar amount of the profit base. This is the sum of the budgeted costs described in the Profit Base Description.						
7.  Insert the dollar amount to be reimbursed with Energy Commission funds. </t>
    </r>
    <r>
      <rPr>
        <b/>
        <i/>
        <sz val="10"/>
        <rFont val="Arial"/>
        <family val="2"/>
      </rPr>
      <t>Whole dollars only.</t>
    </r>
    <r>
      <rPr>
        <sz val="10"/>
        <rFont val="Arial"/>
        <family val="2"/>
      </rPr>
      <t xml:space="preserve">						
8.  Insert the dollar amount to be charged as match share. </t>
    </r>
    <r>
      <rPr>
        <b/>
        <i/>
        <sz val="10"/>
        <rFont val="Arial"/>
        <family val="2"/>
      </rPr>
      <t>Whole dollars only.</t>
    </r>
    <r>
      <rPr>
        <sz val="10"/>
        <rFont val="Arial"/>
        <family val="2"/>
      </rPr>
      <t xml:space="preserve">						
9. The Energy Commission expects to only reimburse profit which is allocable to the profit base reimbursed by the Energy Commission. For example, if the Energy Commission reimburses 45% of the profit base costs, the Energy Commission expects to only reimburse up to 45% of the profit. Match share expenditures are allowed to cover higher percentages of profit.						
10.  Totals on each line must be less than or equal to:  Max. Profit Rate X Profit Base Amount.						
11.  Confirm all totals across and down are accurate.</t>
    </r>
  </si>
  <si>
    <t>Applicant Name:</t>
  </si>
  <si>
    <t>Award Number:</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</si>
  <si>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</si>
  <si>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</si>
  <si>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</si>
  <si>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</si>
  <si>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</si>
  <si>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</si>
  <si>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</si>
  <si>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</si>
  <si>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</si>
  <si>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</si>
  <si>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</si>
  <si>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</si>
  <si>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</si>
  <si>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</si>
  <si>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</si>
  <si>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</si>
  <si>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</si>
  <si>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</si>
  <si>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</si>
  <si>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</si>
  <si>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</si>
  <si>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</si>
  <si>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</si>
  <si>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Totals</t>
  </si>
  <si>
    <t>Section B - Budget Categories</t>
  </si>
  <si>
    <t>6.</t>
  </si>
  <si>
    <t>Object Class Categories</t>
  </si>
  <si>
    <t>Grant Program, Function or Activity</t>
  </si>
  <si>
    <t>Total (5)</t>
  </si>
  <si>
    <t>(1)</t>
  </si>
  <si>
    <t>(2)</t>
  </si>
  <si>
    <t>(3)</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</si>
  <si>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</si>
  <si>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</si>
  <si>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</si>
  <si>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</si>
  <si>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</si>
  <si>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</si>
  <si>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</si>
  <si>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</si>
  <si>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</si>
  <si>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</si>
  <si>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</si>
  <si>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</si>
  <si>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</si>
  <si>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</si>
  <si>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</si>
  <si>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</si>
  <si>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</si>
  <si>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</si>
  <si>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</si>
  <si>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</si>
  <si>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</si>
  <si>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</si>
  <si>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</si>
  <si>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</si>
  <si>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</si>
  <si>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</si>
  <si>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</si>
  <si>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</si>
  <si>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</si>
  <si>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</si>
  <si>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</si>
  <si>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</si>
  <si>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</si>
  <si>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</si>
  <si>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</si>
  <si>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</si>
  <si>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</si>
  <si>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</si>
  <si>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</si>
  <si>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</si>
  <si>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</si>
  <si>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</si>
  <si>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(b) First</t>
  </si>
  <si>
    <t>(c ) Second</t>
  </si>
  <si>
    <t>(d) Third</t>
  </si>
  <si>
    <t>(e) Fourth</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</si>
  <si>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</si>
  <si>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</si>
  <si>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</si>
  <si>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</si>
  <si>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</si>
  <si>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</si>
  <si>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</si>
  <si>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</si>
  <si>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</si>
  <si>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</si>
  <si>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</si>
  <si>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Detailed Budget Justification</t>
  </si>
  <si>
    <t>a. Personnel</t>
  </si>
  <si>
    <r>
      <t>INSTRUCTIONS - PLEASE READ!!!</t>
    </r>
    <r>
      <rPr>
        <b/>
        <sz val="10"/>
        <rFont val="Arial"/>
        <family val="2"/>
      </rPr>
      <t xml:space="preserve">
1.</t>
    </r>
    <r>
      <rPr>
        <sz val="10"/>
        <rFont val="Arial"/>
        <family val="2"/>
      </rPr>
      <t xml:space="preserve"> List project costs solely for personnel of the entity completing this form.  Identify the SOPO Task number associated with each item.  All personnel costs for subrecipients and vendors must be included under f. Contractual.
</t>
    </r>
    <r>
      <rPr>
        <b/>
        <sz val="10"/>
        <rFont val="Arial"/>
        <family val="2"/>
      </rPr>
      <t>2.</t>
    </r>
    <r>
      <rPr>
        <sz val="10"/>
        <rFont val="Arial"/>
        <family val="2"/>
      </rPr>
      <t xml:space="preserve"> All personnel should be identified by position title and not by name. Enter the amount of time (i.e., hours) and the base pay rate (i.e., dollars per hour) and the Total Direct Personnel Cost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personnel (e.g. Technician working 4000 hours) the number of personnel for that position title must be identified.  
</t>
    </r>
    <r>
      <rPr>
        <sz val="10"/>
        <color rgb="FFFF0000"/>
        <rFont val="Arial"/>
        <family val="2"/>
      </rPr>
      <t>5. The total cost for each application period is rounded to the nearest dollar.</t>
    </r>
  </si>
  <si>
    <t>SOPO Task #</t>
  </si>
  <si>
    <t>Position Title</t>
  </si>
  <si>
    <t>Application Period</t>
  </si>
  <si>
    <t>Time 
(Hrs)</t>
  </si>
  <si>
    <t>Pay Rate
($/Hr)</t>
  </si>
  <si>
    <t>Total
($)</t>
  </si>
  <si>
    <t>Total Direct Personnel Cost</t>
  </si>
  <si>
    <t xml:space="preserve">Detailed Budget Justification </t>
  </si>
  <si>
    <t>b. Fringe Benefits</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</si>
  <si>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or labor type. If all personnel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Match.
</t>
    </r>
    <r>
      <rPr>
        <sz val="10"/>
        <color rgb="FFFF0000"/>
        <rFont val="Arial"/>
        <family val="2"/>
      </rPr>
      <t>4. Each budget period is rounded to the nearest dollar.</t>
    </r>
  </si>
  <si>
    <t>Labor Type</t>
  </si>
  <si>
    <t>Personnel Costs</t>
  </si>
  <si>
    <t>Rate</t>
  </si>
  <si>
    <r>
      <t xml:space="preserve">EXAMPLE!!! </t>
    </r>
    <r>
      <rPr>
        <sz val="10"/>
        <color indexed="10"/>
        <rFont val="Arial"/>
        <family val="2"/>
      </rPr>
      <t>Sr. Engineer</t>
    </r>
  </si>
  <si>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</si>
  <si>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</si>
  <si>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t>c. Travel</t>
  </si>
  <si>
    <r>
      <t>INSTRUCTIONS - PLEASE READ!!!</t>
    </r>
    <r>
      <rPr>
        <b/>
        <sz val="10"/>
        <rFont val="Arial"/>
        <family val="2"/>
      </rPr>
      <t xml:space="preserve">
1. </t>
    </r>
    <r>
      <rPr>
        <sz val="10"/>
        <rFont val="Arial"/>
        <family val="2"/>
      </rPr>
      <t xml:space="preserve"> Examples of Purpose of Travel are subrecipient site visits, DOE meetings, project mgmt. meetings, etc. Examples of Basis for Estimating Costs are past trips, travel quotes, General Services Administration (GSA) rates, etc.   
</t>
    </r>
    <r>
      <rPr>
        <b/>
        <sz val="10"/>
        <rFont val="Arial"/>
        <family val="2"/>
      </rPr>
      <t>2.</t>
    </r>
    <r>
      <rPr>
        <sz val="10"/>
        <rFont val="Arial"/>
        <family val="2"/>
      </rPr>
      <t xml:space="preserve">  All listed travel must be necessary for performance of the Statement of Project Objectives.  Identify the SOPO Task number associated with each identified travel item.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GSA. 
</t>
    </r>
    <r>
      <rPr>
        <sz val="10"/>
        <color rgb="FFFF0000"/>
        <rFont val="Arial"/>
        <family val="2"/>
      </rPr>
      <t>4. The total cost for each application period is rounded to the nearest dollar.</t>
    </r>
  </si>
  <si>
    <t>Purpose of Travel</t>
  </si>
  <si>
    <t>Depart From</t>
  </si>
  <si>
    <t>Lodging per Traveler</t>
  </si>
  <si>
    <t>Flight per Traveler</t>
  </si>
  <si>
    <t>Vehicle per Traveler</t>
  </si>
  <si>
    <t>Per Diem Per Traveler</t>
  </si>
  <si>
    <t>Cost per Trip</t>
  </si>
  <si>
    <t>Domestic Travel</t>
  </si>
  <si>
    <r>
      <t>EXAMPLE!!!</t>
    </r>
    <r>
      <rPr>
        <sz val="10"/>
        <color indexed="10"/>
        <rFont val="Arial"/>
        <family val="2"/>
      </rPr>
      <t xml:space="preserve">  Visit to PV manufacturer</t>
    </r>
  </si>
  <si>
    <t>Current GSA rates</t>
  </si>
  <si>
    <t>Total Cost</t>
  </si>
  <si>
    <t>d. Equipment</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</si>
  <si>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and attaching information where possible. Identify the associated SOPO task number(s) for each item of equipment listed.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The total cost for each application period is rounded to the nearest dollar.</t>
    </r>
  </si>
  <si>
    <t>Equipment Item</t>
  </si>
  <si>
    <t>Qty</t>
  </si>
  <si>
    <t xml:space="preserve">Unit Cost         </t>
  </si>
  <si>
    <t xml:space="preserve">Total Cost             </t>
  </si>
  <si>
    <t>Justification of need</t>
  </si>
  <si>
    <t>3,4,5</t>
  </si>
  <si>
    <r>
      <t xml:space="preserve">EXAMPLE!!!   </t>
    </r>
    <r>
      <rPr>
        <sz val="10"/>
        <color indexed="10"/>
        <rFont val="Arial"/>
        <family val="2"/>
      </rPr>
      <t>Thermal shock chamber</t>
    </r>
  </si>
  <si>
    <t>Vendor Quote - Attached</t>
  </si>
  <si>
    <t>Reliability testing of PV modules- Task 4.3</t>
  </si>
  <si>
    <t>e. Supplies</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</si>
  <si>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vendor quotes, catalog prices, prior invoices, etc.). Identify the associated SOPO task number(s) for each item of supplies listed.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sz val="10"/>
        <color rgb="FFFF0000"/>
        <rFont val="Arial"/>
        <family val="2"/>
      </rPr>
      <t xml:space="preserve">4.  Add rows as needed.  If rows are added, formulas/calculations may need to be adjusted by the preparer.                                                                                                                                                                 5.  The total cost for each application period is rounded to the nearest dollar.                                                            </t>
    </r>
  </si>
  <si>
    <t>General Category of Supplies</t>
  </si>
  <si>
    <t>4,6</t>
  </si>
  <si>
    <r>
      <t xml:space="preserve">EXAMPLE!!! </t>
    </r>
    <r>
      <rPr>
        <sz val="10"/>
        <color indexed="10"/>
        <rFont val="Arial"/>
        <family val="2"/>
      </rPr>
      <t xml:space="preserve"> Wireless DAS components</t>
    </r>
  </si>
  <si>
    <t>Catalog price</t>
  </si>
  <si>
    <t>For Alpha prototype - Task 2.4</t>
  </si>
  <si>
    <t>f. Contractual</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</si>
  <si>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The budget justification is required for all resilience projects and when their total </t>
    </r>
    <r>
      <rPr>
        <u/>
        <sz val="10"/>
        <color rgb="FFFF0000"/>
        <rFont val="Arial"/>
        <family val="2"/>
      </rPr>
      <t>proposed subaward budget exceeds $250,000</t>
    </r>
    <r>
      <rPr>
        <u/>
        <sz val="10"/>
        <rFont val="Arial"/>
        <family val="2"/>
      </rPr>
      <t>.</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5.  Identify the associated SOPO task number(s) for each entity listed
6</t>
    </r>
    <r>
      <rPr>
        <sz val="10"/>
        <color rgb="FFFF0000"/>
        <rFont val="Arial"/>
        <family val="2"/>
      </rPr>
      <t>. The total cost for each application period is rounded to the nearest dollar..</t>
    </r>
  </si>
  <si>
    <t>Sub-Recipient
Name/Organization</t>
  </si>
  <si>
    <t>Purpose and Basis of Cost</t>
  </si>
  <si>
    <t>2,4</t>
  </si>
  <si>
    <r>
      <t>EXAMPLE!!!</t>
    </r>
    <r>
      <rPr>
        <sz val="10"/>
        <color indexed="10"/>
        <rFont val="Arial"/>
        <family val="2"/>
      </rPr>
      <t xml:space="preserve">  XYZ Corp.</t>
    </r>
  </si>
  <si>
    <t>Partner to develop optimal lens for Gen 2 product. Cost estimate based on personnel hours.</t>
  </si>
  <si>
    <t>Sub-total</t>
  </si>
  <si>
    <t>Vendor 
Name/Organization</t>
  </si>
  <si>
    <t>Project Total</t>
  </si>
  <si>
    <r>
      <t>EXAMPLE!!!</t>
    </r>
    <r>
      <rPr>
        <sz val="10"/>
        <color indexed="10"/>
        <rFont val="Arial"/>
        <family val="2"/>
      </rPr>
      <t xml:space="preserve">  ABC Corp.</t>
    </r>
  </si>
  <si>
    <t>Vendor for developing robotics to perform lens inspection. Estimate provided by vendor.</t>
  </si>
  <si>
    <t>FFRDC
Name/Organization</t>
  </si>
  <si>
    <t>Total Contractual</t>
  </si>
  <si>
    <t>g. Construction</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</si>
  <si>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Identify the associated SOPO task number(s) for all construction listed.
</t>
    </r>
    <r>
      <rPr>
        <sz val="10"/>
        <color rgb="FFFF0000"/>
        <rFont val="Arial"/>
        <family val="2"/>
      </rPr>
      <t>3. The total cost for each application period is rounded to the nearest dollar.</t>
    </r>
  </si>
  <si>
    <r>
      <t>Overall description of construction activities:</t>
    </r>
    <r>
      <rPr>
        <b/>
        <sz val="11"/>
        <color indexed="10"/>
        <rFont val="Arial"/>
        <family val="2"/>
      </rPr>
      <t xml:space="preserve"> Example Only!!! - Build wind turbine platform</t>
    </r>
  </si>
  <si>
    <t>General Description</t>
  </si>
  <si>
    <t xml:space="preserve">Cost             </t>
  </si>
  <si>
    <t>EXAMPLE ONLY!!! Three days of excavation for platform site</t>
  </si>
  <si>
    <t>Engineering estimate</t>
  </si>
  <si>
    <t>Site must be prepared for construction of platform.</t>
  </si>
  <si>
    <t>h. Other Direct Costs</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</si>
  <si>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Identify the associated SOPO task number(s) for all items listed.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The total cost for each application period is rounded to the nearest dollar.</t>
    </r>
  </si>
  <si>
    <t>General Description and SOPO Task #</t>
  </si>
  <si>
    <t xml:space="preserve"> Cost             </t>
  </si>
  <si>
    <r>
      <t xml:space="preserve">EXAMPLE!!! </t>
    </r>
    <r>
      <rPr>
        <sz val="10"/>
        <color indexed="10"/>
        <rFont val="Arial"/>
        <family val="2"/>
      </rPr>
      <t xml:space="preserve"> Grad student tuition - tasks 1-3</t>
    </r>
  </si>
  <si>
    <t>Established UCD costs</t>
  </si>
  <si>
    <t xml:space="preserve">Support of graduate students working on project </t>
  </si>
  <si>
    <t>i. Indirect Costs</t>
  </si>
  <si>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Match.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Match contribution, nor can the Recipient claim "unrecovered indirect costs"</t>
    </r>
    <r>
      <rPr>
        <sz val="10"/>
        <rFont val="Arial"/>
        <family val="2"/>
      </rPr>
      <t xml:space="preserve"> </t>
    </r>
    <r>
      <rPr>
        <b/>
        <sz val="10"/>
        <rFont val="Arial"/>
        <family val="2"/>
      </rPr>
      <t>as a Cost Match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application period is rounded to the nearest dollar.</t>
    </r>
  </si>
  <si>
    <t xml:space="preserve">Explanation of BASE </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</si>
  <si>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</si>
  <si>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</si>
  <si>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</si>
  <si>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t>You must provide an explanation (below or in a separate attachment) and show how your indirect cost rate was applied to this budget in order to come up with the indirect costs shown.</t>
  </si>
  <si>
    <t>Cost Match</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</si>
  <si>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match proposed must be provided in the table below. All items in the chart below must be identified within the applicable cost category tabs a. through i. in addition to the detailed presentation of the cash or cash value of all cost match proposed provided in the table below. Identify the source organization &amp; amount of each cost match item proposed in the award. 
</t>
    </r>
    <r>
      <rPr>
        <b/>
        <sz val="10"/>
        <rFont val="Arial"/>
        <family val="2"/>
      </rPr>
      <t xml:space="preserve">2. </t>
    </r>
    <r>
      <rPr>
        <u/>
        <sz val="10"/>
        <rFont val="Arial"/>
        <family val="2"/>
      </rPr>
      <t>Cash Cost Match</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match. All cost match items must be necessary to the performance of the project. </t>
    </r>
    <r>
      <rPr>
        <b/>
        <sz val="10"/>
        <rFont val="Arial"/>
        <family val="2"/>
      </rPr>
      <t>Vendors may not provide cost match.</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Match</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match items include volunteer personnel hours, the donation of space or use of equipment, etc. The cash value and calculations thereof for all In Kind cost match items must be justified and explained in the Cost Match Item section below. All cost match items must be necessary to the performance of the project. If questions exist, consult your DOE contact before filling out In Kind cost match in this section. </t>
    </r>
    <r>
      <rPr>
        <b/>
        <sz val="10"/>
        <rFont val="Arial"/>
        <family val="2"/>
      </rPr>
      <t xml:space="preserve">Vendors may not provide cost match.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match. This prohibition includes FFRDC sub-recipients. Non-Federal sources include any source not originally derived from Federal funds. Cost matching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match) under any resulting award. The project may only incur those costs that are allowable and allocable to the project (including cost match)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Match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Match contribution,</t>
    </r>
    <r>
      <rPr>
        <b/>
        <sz val="10"/>
        <rFont val="Arial"/>
        <family val="2"/>
      </rPr>
      <t xml:space="preserve"> without prior approval.
</t>
    </r>
    <r>
      <rPr>
        <b/>
        <sz val="10"/>
        <color rgb="FFFF0000"/>
        <rFont val="Arial"/>
        <family val="2"/>
      </rPr>
      <t>8.</t>
    </r>
    <r>
      <rPr>
        <sz val="10"/>
        <color rgb="FFFF0000"/>
        <rFont val="Arial"/>
        <family val="2"/>
      </rPr>
      <t xml:space="preserve"> Each application period is rounded to the nearest dollar. </t>
    </r>
  </si>
  <si>
    <t xml:space="preserve">Organization/Source                 </t>
  </si>
  <si>
    <t xml:space="preserve">Type (Cash or In Kind) </t>
  </si>
  <si>
    <t xml:space="preserve">Cost Match Item </t>
  </si>
  <si>
    <t>Total Project Cost Match</t>
  </si>
  <si>
    <r>
      <t xml:space="preserve">ABC Company
</t>
    </r>
    <r>
      <rPr>
        <b/>
        <sz val="10"/>
        <color indexed="10"/>
        <rFont val="Arial"/>
        <family val="2"/>
      </rPr>
      <t>EXAMPLE!!!</t>
    </r>
  </si>
  <si>
    <t>Cash</t>
  </si>
  <si>
    <t>Project partner ABC Company will provide 20 PV modules for product development at the price of $680 per module</t>
  </si>
  <si>
    <t>Direct Labor Cash Match</t>
  </si>
  <si>
    <t>In-Kind</t>
  </si>
  <si>
    <t>Direct Labor In-Kind Match</t>
  </si>
  <si>
    <t>Fringe Benefits Cash Match</t>
  </si>
  <si>
    <t>Fringe Benefits In-Kind Match</t>
  </si>
  <si>
    <t>Travel Cash Match</t>
  </si>
  <si>
    <t>Travel In-Kind Match</t>
  </si>
  <si>
    <t>Equipment Cash Match</t>
  </si>
  <si>
    <t>Equipment In-Kind Match</t>
  </si>
  <si>
    <t>Supplies Cash Match</t>
  </si>
  <si>
    <t>Supplies In-Kind Match</t>
  </si>
  <si>
    <t>Subcontracts Cash Match</t>
  </si>
  <si>
    <t>Subcontracts In-Kind Match</t>
  </si>
  <si>
    <t>Contruction Cash Match</t>
  </si>
  <si>
    <t>Construction In-Kind Match</t>
  </si>
  <si>
    <t>Other Cash Match</t>
  </si>
  <si>
    <t>Other In-Kind Match</t>
  </si>
  <si>
    <t>Indirect Costs Cash Match</t>
  </si>
  <si>
    <t>Indirect Costs In-Kind Match</t>
  </si>
  <si>
    <t>Total Cost Match</t>
  </si>
  <si>
    <t xml:space="preserve">Total Federal Share of Project Costs:  </t>
  </si>
  <si>
    <t>Cost Match Percent of Federal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</si>
</sst>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0.0"/>
    <numFmt numFmtId="165" formatCode="_(&quot;$&quot;* #,##0_);_(&quot;$&quot;* \(#,##0\);_(&quot;$&quot;* &quot;-&quot;??_);_(@_)"/>
    <numFmt numFmtId="166" formatCode="&quot;$&quot;#,##0"/>
    <numFmt numFmtId="167" formatCode="&quot;$&quot;#,##0.00"/>
    <numFmt numFmtId="168" formatCode="0.0%"/>
  </numFmts>
  <fonts count="48">
    <font>
      <sz val="10"/>
      <name val="Arial"/>
    </font>
    <font>
      <sz val="10"/>
      <name val="Arial"/>
      <family val="2"/>
    </font>
    <font>
      <b/>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2"/>
      <name val="Arial"/>
      <family val="2"/>
    </font>
    <font>
      <sz val="10"/>
      <color rgb="FFFF0000"/>
      <name val="Arial"/>
      <family val="2"/>
    </font>
    <font>
      <b/>
      <sz val="10"/>
      <color rgb="FFFF0000"/>
      <name val="Arial"/>
      <family val="2"/>
    </font>
    <font>
      <b/>
      <sz val="11"/>
      <name val="Arial"/>
      <family val="2"/>
    </font>
    <font>
      <sz val="11"/>
      <name val="Arial"/>
      <family val="2"/>
    </font>
    <font>
      <b/>
      <sz val="10"/>
      <color indexed="10"/>
      <name val="Arial"/>
      <family val="2"/>
    </font>
    <font>
      <sz val="14"/>
      <name val="Arial"/>
      <family val="2"/>
    </font>
    <font>
      <b/>
      <sz val="14"/>
      <color indexed="18"/>
      <name val="Arial"/>
      <family val="2"/>
    </font>
    <font>
      <sz val="8"/>
      <name val="Arial"/>
      <family val="2"/>
    </font>
    <font>
      <i/>
      <sz val="11"/>
      <name val="Arial"/>
      <family val="2"/>
    </font>
    <font>
      <sz val="10"/>
      <color indexed="10"/>
      <name val="Arial"/>
      <family val="2"/>
    </font>
    <font>
      <sz val="11"/>
      <color rgb="FFFF0000"/>
      <name val="Arial"/>
      <family val="2"/>
    </font>
    <font>
      <b/>
      <sz val="11"/>
      <color rgb="FFFF0000"/>
      <name val="Arial"/>
      <family val="2"/>
    </font>
    <font>
      <sz val="14"/>
      <color indexed="18"/>
      <name val="Arial"/>
      <family val="2"/>
    </font>
    <font>
      <i/>
      <sz val="10"/>
      <name val="Arial"/>
      <family val="2"/>
    </font>
    <font>
      <b/>
      <sz val="10"/>
      <color indexed="8"/>
      <name val="Arial"/>
      <family val="2"/>
    </font>
    <font>
      <u/>
      <sz val="10"/>
      <name val="Arial"/>
      <family val="2"/>
    </font>
    <font>
      <sz val="10"/>
      <color indexed="20"/>
      <name val="Arial"/>
      <family val="2"/>
    </font>
    <font>
      <b/>
      <sz val="11"/>
      <color indexed="10"/>
      <name val="Arial"/>
      <family val="2"/>
    </font>
    <font>
      <b/>
      <sz val="12"/>
      <name val="Calibri"/>
      <family val="2"/>
    </font>
    <font>
      <u/>
      <sz val="10"/>
      <color rgb="FFFF0000"/>
      <name val="Arial"/>
      <family val="2"/>
    </font>
    <font>
      <sz val="10"/>
      <color rgb="FF000000"/>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0"/>
      <color rgb="FF000000"/>
      <name val="Arial"/>
      <family val="2"/>
    </font>
    <font>
      <b/>
      <i/>
      <sz val="10"/>
      <color rgb="FF000000"/>
      <name val="Arial"/>
      <family val="2"/>
    </font>
    <font>
      <b/>
      <i/>
      <sz val="11"/>
      <name val="Arial"/>
      <family val="2"/>
    </font>
    <font>
      <sz val="10"/>
      <color rgb="FF000000"/>
      <name val="Arial"/>
    </font>
    <font>
      <b/>
      <sz val="10"/>
      <color rgb="FF000000"/>
      <name val="Arial"/>
    </font>
  </fonts>
  <fills count="12">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149967955565050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indexed="2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medium">
        <color indexed="10"/>
      </bottom>
      <diagonal/>
    </border>
    <border>
      <left style="thin">
        <color indexed="64"/>
      </left>
      <right style="thin">
        <color indexed="64"/>
      </right>
      <top/>
      <bottom style="medium">
        <color indexed="10"/>
      </bottom>
      <diagonal/>
    </border>
    <border>
      <left/>
      <right style="thin">
        <color indexed="64"/>
      </right>
      <top/>
      <bottom style="medium">
        <color indexed="10"/>
      </bottom>
      <diagonal/>
    </border>
    <border>
      <left style="medium">
        <color indexed="64"/>
      </left>
      <right style="thin">
        <color indexed="64"/>
      </right>
      <top/>
      <bottom style="medium">
        <color indexed="1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bottom style="medium">
        <color indexed="64"/>
      </bottom>
      <diagonal/>
    </border>
    <border>
      <left style="thin">
        <color indexed="64"/>
      </left>
      <right style="thin">
        <color indexed="64"/>
      </right>
      <top style="thin">
        <color rgb="FF000000"/>
      </top>
      <bottom style="medium">
        <color rgb="FF000000"/>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indexed="64"/>
      </left>
      <right style="medium">
        <color rgb="FF000000"/>
      </right>
      <top style="medium">
        <color indexed="64"/>
      </top>
      <bottom style="medium">
        <color indexed="64"/>
      </bottom>
      <diagonal/>
    </border>
    <border>
      <left style="medium">
        <color auto="1"/>
      </left>
      <right style="medium">
        <color auto="1"/>
      </right>
      <top style="medium">
        <color auto="1"/>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s>
  <cellStyleXfs count="8">
    <xf numFmtId="0" fontId="0" fillId="0" borderId="0"/>
    <xf numFmtId="44" fontId="1" fillId="0" borderId="0" applyFont="0" applyFill="0" applyBorder="0" applyAlignment="0" applyProtection="0"/>
    <xf numFmtId="44" fontId="9" fillId="0" borderId="0" applyFont="0" applyFill="0" applyBorder="0" applyAlignment="0" applyProtection="0"/>
    <xf numFmtId="9" fontId="1" fillId="0" borderId="0" applyFont="0" applyFill="0" applyBorder="0" applyAlignment="0" applyProtection="0"/>
    <xf numFmtId="0" fontId="6" fillId="0" borderId="0"/>
    <xf numFmtId="44" fontId="6" fillId="0" borderId="0" applyFont="0" applyFill="0" applyBorder="0" applyAlignment="0" applyProtection="0"/>
    <xf numFmtId="0" fontId="1" fillId="0" borderId="0"/>
    <xf numFmtId="0" fontId="1" fillId="0" borderId="0"/>
  </cellStyleXfs>
  <cellXfs count="702">
    <xf numFmtId="0" fontId="0" fillId="0" borderId="0" xfId="0"/>
    <xf numFmtId="0" fontId="6" fillId="0" borderId="0" xfId="0" applyFont="1"/>
    <xf numFmtId="0" fontId="7" fillId="0" borderId="0" xfId="0" applyFont="1"/>
    <xf numFmtId="0" fontId="6" fillId="0" borderId="0" xfId="0" applyFont="1" applyAlignment="1">
      <alignment vertical="center"/>
    </xf>
    <xf numFmtId="0" fontId="6" fillId="0" borderId="0" xfId="0" applyFont="1" applyAlignment="1">
      <alignment wrapText="1"/>
    </xf>
    <xf numFmtId="0" fontId="3" fillId="0" borderId="0" xfId="0" applyFont="1"/>
    <xf numFmtId="0" fontId="12" fillId="0" borderId="0" xfId="0" applyFont="1"/>
    <xf numFmtId="0" fontId="7" fillId="0" borderId="0" xfId="0" applyFont="1" applyAlignment="1">
      <alignment wrapText="1"/>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7" xfId="0" applyFont="1" applyBorder="1" applyAlignment="1" applyProtection="1">
      <alignment horizontal="center" vertical="center" wrapText="1"/>
      <protection locked="0"/>
    </xf>
    <xf numFmtId="0" fontId="2" fillId="0" borderId="7"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165" fontId="2" fillId="0" borderId="0" xfId="1" applyNumberFormat="1" applyFont="1" applyFill="1" applyBorder="1" applyAlignment="1" applyProtection="1">
      <alignment vertical="center"/>
    </xf>
    <xf numFmtId="0" fontId="5" fillId="0" borderId="0" xfId="0" applyFont="1" applyAlignment="1">
      <alignment wrapText="1"/>
    </xf>
    <xf numFmtId="0" fontId="8" fillId="0" borderId="0" xfId="0" applyFont="1"/>
    <xf numFmtId="3" fontId="4" fillId="4" borderId="5" xfId="0" applyNumberFormat="1" applyFont="1" applyFill="1" applyBorder="1" applyAlignment="1">
      <alignment vertical="center"/>
    </xf>
    <xf numFmtId="3" fontId="3" fillId="4" borderId="5" xfId="0" applyNumberFormat="1" applyFont="1" applyFill="1" applyBorder="1" applyAlignment="1">
      <alignment horizontal="right" vertical="center"/>
    </xf>
    <xf numFmtId="3" fontId="4" fillId="4" borderId="5" xfId="0" applyNumberFormat="1" applyFont="1" applyFill="1" applyBorder="1" applyAlignment="1">
      <alignment vertical="center" wrapText="1"/>
    </xf>
    <xf numFmtId="0" fontId="3" fillId="0" borderId="0" xfId="0" applyFont="1" applyAlignment="1">
      <alignment wrapText="1"/>
    </xf>
    <xf numFmtId="0" fontId="11" fillId="0" borderId="0" xfId="0" applyFont="1" applyAlignment="1">
      <alignment horizontal="center"/>
    </xf>
    <xf numFmtId="0" fontId="8"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0" xfId="0" applyFont="1"/>
    <xf numFmtId="165" fontId="4" fillId="5" borderId="1" xfId="1" applyNumberFormat="1" applyFont="1" applyFill="1" applyBorder="1" applyAlignment="1" applyProtection="1">
      <alignment vertical="center"/>
    </xf>
    <xf numFmtId="165" fontId="4" fillId="5" borderId="3" xfId="1" applyNumberFormat="1" applyFont="1" applyFill="1" applyBorder="1" applyAlignment="1" applyProtection="1">
      <alignment vertical="center"/>
    </xf>
    <xf numFmtId="165" fontId="3" fillId="5" borderId="1" xfId="1" applyNumberFormat="1" applyFont="1" applyFill="1" applyBorder="1" applyAlignment="1" applyProtection="1">
      <alignment vertical="center"/>
    </xf>
    <xf numFmtId="165" fontId="3" fillId="5" borderId="3" xfId="1" applyNumberFormat="1" applyFont="1" applyFill="1" applyBorder="1" applyAlignment="1" applyProtection="1">
      <alignment vertical="center"/>
    </xf>
    <xf numFmtId="165" fontId="10" fillId="5" borderId="2" xfId="1" applyNumberFormat="1" applyFont="1" applyFill="1" applyBorder="1" applyAlignment="1" applyProtection="1">
      <alignment vertical="center"/>
    </xf>
    <xf numFmtId="165" fontId="10" fillId="5" borderId="4" xfId="1" applyNumberFormat="1" applyFont="1" applyFill="1" applyBorder="1" applyAlignment="1" applyProtection="1">
      <alignment vertical="center"/>
    </xf>
    <xf numFmtId="165" fontId="2" fillId="5" borderId="3" xfId="1" applyNumberFormat="1" applyFont="1" applyFill="1" applyBorder="1" applyAlignment="1" applyProtection="1">
      <alignment vertical="center"/>
    </xf>
    <xf numFmtId="165" fontId="2" fillId="5" borderId="14" xfId="1" applyNumberFormat="1" applyFont="1" applyFill="1" applyBorder="1" applyAlignment="1" applyProtection="1">
      <alignment vertical="center"/>
    </xf>
    <xf numFmtId="165" fontId="2" fillId="3" borderId="14" xfId="1" applyNumberFormat="1" applyFont="1" applyFill="1" applyBorder="1" applyAlignment="1" applyProtection="1">
      <alignment vertical="center"/>
    </xf>
    <xf numFmtId="165" fontId="2" fillId="3" borderId="3" xfId="1" applyNumberFormat="1" applyFont="1" applyFill="1" applyBorder="1" applyAlignment="1" applyProtection="1">
      <alignment vertical="center"/>
    </xf>
    <xf numFmtId="165" fontId="2" fillId="3" borderId="15" xfId="1" applyNumberFormat="1" applyFont="1" applyFill="1" applyBorder="1" applyAlignment="1" applyProtection="1">
      <alignment vertical="center"/>
    </xf>
    <xf numFmtId="3" fontId="3" fillId="4" borderId="0" xfId="0" applyNumberFormat="1" applyFont="1" applyFill="1" applyAlignment="1">
      <alignment horizontal="center" vertical="center" wrapText="1"/>
    </xf>
    <xf numFmtId="165" fontId="10" fillId="0" borderId="0" xfId="1" applyNumberFormat="1" applyFont="1" applyFill="1" applyBorder="1" applyAlignment="1" applyProtection="1">
      <alignment vertical="center"/>
    </xf>
    <xf numFmtId="3" fontId="10" fillId="4" borderId="16" xfId="0" applyNumberFormat="1" applyFont="1" applyFill="1" applyBorder="1" applyAlignment="1">
      <alignment horizontal="right" vertical="center"/>
    </xf>
    <xf numFmtId="3" fontId="10" fillId="4" borderId="1" xfId="0" applyNumberFormat="1" applyFont="1" applyFill="1" applyBorder="1" applyAlignment="1">
      <alignment horizontal="left" vertical="center" wrapText="1"/>
    </xf>
    <xf numFmtId="3" fontId="3" fillId="6" borderId="0" xfId="0" applyNumberFormat="1" applyFont="1" applyFill="1" applyAlignment="1">
      <alignment horizontal="center" vertical="center"/>
    </xf>
    <xf numFmtId="0" fontId="2" fillId="2" borderId="22" xfId="0" applyFont="1" applyFill="1" applyBorder="1" applyAlignment="1">
      <alignment horizontal="right" vertical="center" wrapText="1"/>
    </xf>
    <xf numFmtId="0" fontId="4" fillId="0" borderId="6" xfId="0" applyFont="1" applyBorder="1" applyAlignment="1">
      <alignment horizontal="left" vertical="center"/>
    </xf>
    <xf numFmtId="0" fontId="4" fillId="0" borderId="18" xfId="0" applyFont="1" applyBorder="1"/>
    <xf numFmtId="0" fontId="4" fillId="0" borderId="19" xfId="0" applyFont="1" applyBorder="1"/>
    <xf numFmtId="164" fontId="5" fillId="0" borderId="0" xfId="0" applyNumberFormat="1"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164" fontId="5" fillId="0" borderId="0" xfId="0" applyNumberFormat="1" applyFont="1" applyAlignment="1">
      <alignment horizontal="left" vertical="center"/>
    </xf>
    <xf numFmtId="164" fontId="2" fillId="0" borderId="20" xfId="0" applyNumberFormat="1" applyFont="1" applyBorder="1" applyAlignment="1">
      <alignment vertical="center"/>
    </xf>
    <xf numFmtId="0" fontId="5" fillId="0" borderId="13" xfId="0" applyFont="1" applyBorder="1" applyAlignment="1">
      <alignment wrapText="1"/>
    </xf>
    <xf numFmtId="0" fontId="5" fillId="0" borderId="13" xfId="0" applyFont="1" applyBorder="1" applyAlignment="1">
      <alignment horizontal="left"/>
    </xf>
    <xf numFmtId="3" fontId="3" fillId="6" borderId="0" xfId="0" applyNumberFormat="1" applyFont="1" applyFill="1" applyAlignment="1">
      <alignment vertical="center"/>
    </xf>
    <xf numFmtId="164" fontId="5" fillId="0" borderId="0" xfId="0" applyNumberFormat="1" applyFont="1" applyAlignment="1">
      <alignment horizontal="center" vertical="center"/>
    </xf>
    <xf numFmtId="164" fontId="2" fillId="0" borderId="20" xfId="0" applyNumberFormat="1" applyFont="1" applyBorder="1" applyAlignment="1">
      <alignment horizontal="center" vertical="center"/>
    </xf>
    <xf numFmtId="0" fontId="4" fillId="0" borderId="0" xfId="0" applyFont="1" applyAlignment="1">
      <alignment vertical="center"/>
    </xf>
    <xf numFmtId="0" fontId="0" fillId="0" borderId="23" xfId="0" applyBorder="1"/>
    <xf numFmtId="0" fontId="8" fillId="0" borderId="0" xfId="0" applyFont="1" applyAlignment="1">
      <alignment wrapText="1"/>
    </xf>
    <xf numFmtId="164" fontId="2" fillId="0" borderId="20" xfId="0" applyNumberFormat="1" applyFont="1" applyBorder="1" applyAlignment="1">
      <alignment vertical="center" wrapText="1"/>
    </xf>
    <xf numFmtId="164" fontId="5" fillId="0" borderId="0" xfId="0" applyNumberFormat="1" applyFont="1" applyAlignment="1">
      <alignment horizontal="right" vertical="center"/>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5" fillId="0" borderId="0" xfId="0" applyFont="1"/>
    <xf numFmtId="0" fontId="1" fillId="0" borderId="0" xfId="0" applyFont="1" applyAlignment="1">
      <alignment wrapText="1"/>
    </xf>
    <xf numFmtId="0" fontId="1" fillId="0" borderId="0" xfId="0" applyFont="1"/>
    <xf numFmtId="0" fontId="1" fillId="0" borderId="8" xfId="0" applyFont="1" applyBorder="1" applyAlignment="1" applyProtection="1">
      <alignment vertical="center" wrapText="1"/>
      <protection locked="0"/>
    </xf>
    <xf numFmtId="165" fontId="1" fillId="0" borderId="8" xfId="1" applyNumberFormat="1" applyFont="1" applyBorder="1" applyAlignment="1" applyProtection="1">
      <alignment vertical="center"/>
      <protection locked="0"/>
    </xf>
    <xf numFmtId="165" fontId="1" fillId="0" borderId="9" xfId="1" applyNumberFormat="1" applyFont="1" applyBorder="1" applyAlignment="1" applyProtection="1">
      <alignment vertical="center"/>
      <protection locked="0"/>
    </xf>
    <xf numFmtId="0" fontId="1" fillId="0" borderId="1" xfId="0" applyFont="1" applyBorder="1" applyAlignment="1" applyProtection="1">
      <alignment vertical="center" wrapText="1"/>
      <protection locked="0"/>
    </xf>
    <xf numFmtId="165" fontId="1" fillId="0" borderId="1" xfId="1" applyNumberFormat="1" applyFont="1" applyBorder="1" applyAlignment="1" applyProtection="1">
      <alignment vertical="center"/>
      <protection locked="0"/>
    </xf>
    <xf numFmtId="165" fontId="1" fillId="0" borderId="6" xfId="1" applyNumberFormat="1" applyFont="1" applyBorder="1" applyAlignment="1" applyProtection="1">
      <alignment vertical="center"/>
      <protection locked="0"/>
    </xf>
    <xf numFmtId="0" fontId="1" fillId="0" borderId="20" xfId="0" applyFont="1" applyBorder="1" applyAlignment="1">
      <alignment wrapText="1"/>
    </xf>
    <xf numFmtId="10" fontId="1" fillId="0" borderId="8" xfId="3" applyNumberFormat="1" applyFont="1" applyBorder="1" applyAlignment="1" applyProtection="1">
      <alignment horizontal="center" vertical="center"/>
      <protection locked="0"/>
    </xf>
    <xf numFmtId="0" fontId="1" fillId="0" borderId="9"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0" xfId="0" applyFont="1" applyAlignment="1">
      <alignment vertical="center"/>
    </xf>
    <xf numFmtId="0" fontId="1" fillId="0" borderId="8"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0" xfId="0" applyFont="1" applyAlignment="1">
      <alignment horizontal="left" vertical="center" wrapText="1"/>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10" fontId="1" fillId="0" borderId="8" xfId="3" applyNumberFormat="1" applyFont="1" applyBorder="1" applyAlignment="1" applyProtection="1">
      <alignment horizontal="center" vertical="center" wrapText="1"/>
      <protection locked="0"/>
    </xf>
    <xf numFmtId="9" fontId="1" fillId="0" borderId="8" xfId="3" applyFont="1" applyBorder="1" applyAlignment="1" applyProtection="1">
      <alignment horizontal="center" vertical="center" wrapText="1"/>
      <protection locked="0"/>
    </xf>
    <xf numFmtId="10" fontId="1" fillId="0" borderId="1" xfId="3" applyNumberFormat="1" applyFont="1" applyBorder="1" applyAlignment="1" applyProtection="1">
      <alignment horizontal="center" vertical="center" wrapText="1"/>
      <protection locked="0"/>
    </xf>
    <xf numFmtId="9" fontId="1" fillId="0" borderId="1" xfId="3"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10" fontId="1" fillId="0" borderId="17" xfId="3" applyNumberFormat="1" applyFont="1" applyBorder="1" applyAlignment="1" applyProtection="1">
      <alignment horizontal="center" vertical="center" wrapText="1"/>
      <protection locked="0"/>
    </xf>
    <xf numFmtId="9" fontId="1" fillId="0" borderId="17" xfId="3" applyFont="1" applyBorder="1" applyAlignment="1" applyProtection="1">
      <alignment horizontal="center" vertical="center" wrapText="1"/>
      <protection locked="0"/>
    </xf>
    <xf numFmtId="165" fontId="1" fillId="0" borderId="17" xfId="1" applyNumberFormat="1" applyFont="1" applyBorder="1" applyAlignment="1" applyProtection="1">
      <alignment vertical="center"/>
      <protection locked="0"/>
    </xf>
    <xf numFmtId="10" fontId="1" fillId="0" borderId="12" xfId="3" applyNumberFormat="1" applyFont="1" applyBorder="1" applyAlignment="1" applyProtection="1">
      <alignment horizontal="center" vertical="center" wrapText="1"/>
      <protection locked="0"/>
    </xf>
    <xf numFmtId="10" fontId="1" fillId="0" borderId="11" xfId="3" applyNumberFormat="1" applyFont="1" applyBorder="1" applyAlignment="1" applyProtection="1">
      <alignment vertical="center" wrapText="1"/>
      <protection locked="0"/>
    </xf>
    <xf numFmtId="165" fontId="1" fillId="0" borderId="10" xfId="1" applyNumberFormat="1" applyFont="1" applyBorder="1" applyAlignment="1" applyProtection="1">
      <alignment vertical="center"/>
      <protection locked="0"/>
    </xf>
    <xf numFmtId="165" fontId="1" fillId="0" borderId="11" xfId="1" applyNumberFormat="1" applyFont="1" applyBorder="1" applyAlignment="1" applyProtection="1">
      <alignment vertical="center"/>
      <protection locked="0"/>
    </xf>
    <xf numFmtId="164" fontId="2" fillId="0" borderId="0" xfId="0" applyNumberFormat="1" applyFont="1" applyAlignment="1">
      <alignment horizontal="left"/>
    </xf>
    <xf numFmtId="164" fontId="2" fillId="0" borderId="0" xfId="0" applyNumberFormat="1" applyFont="1" applyAlignment="1">
      <alignment vertical="center" wrapText="1"/>
    </xf>
    <xf numFmtId="164" fontId="2" fillId="0" borderId="0" xfId="0" applyNumberFormat="1" applyFont="1" applyAlignment="1">
      <alignment horizontal="right" vertical="center"/>
    </xf>
    <xf numFmtId="0" fontId="8" fillId="0" borderId="0" xfId="0" applyFont="1" applyAlignment="1">
      <alignment horizontal="left" vertical="top"/>
    </xf>
    <xf numFmtId="0" fontId="8" fillId="0" borderId="20" xfId="0" applyFont="1" applyBorder="1" applyAlignment="1">
      <alignment horizontal="left" vertical="top"/>
    </xf>
    <xf numFmtId="166" fontId="2" fillId="7" borderId="4" xfId="7" applyNumberFormat="1" applyFont="1" applyFill="1" applyBorder="1" applyAlignment="1">
      <alignment horizontal="center" vertical="center" wrapText="1"/>
    </xf>
    <xf numFmtId="9" fontId="2" fillId="7" borderId="2" xfId="7" applyNumberFormat="1" applyFont="1" applyFill="1" applyBorder="1" applyAlignment="1">
      <alignment horizontal="center" vertical="center" wrapText="1"/>
    </xf>
    <xf numFmtId="166" fontId="2" fillId="7" borderId="2" xfId="7" applyNumberFormat="1" applyFont="1" applyFill="1" applyBorder="1" applyAlignment="1">
      <alignment horizontal="center" vertical="center" wrapText="1"/>
    </xf>
    <xf numFmtId="49" fontId="14" fillId="7" borderId="35" xfId="7" applyNumberFormat="1" applyFont="1" applyFill="1" applyBorder="1" applyAlignment="1">
      <alignment horizontal="right" vertical="center" wrapText="1"/>
    </xf>
    <xf numFmtId="166" fontId="15" fillId="7" borderId="3" xfId="7" applyNumberFormat="1" applyFont="1" applyFill="1" applyBorder="1" applyAlignment="1" applyProtection="1">
      <alignment horizontal="center" vertical="center" wrapText="1"/>
      <protection locked="0"/>
    </xf>
    <xf numFmtId="10" fontId="15" fillId="8" borderId="1" xfId="7" applyNumberFormat="1" applyFont="1" applyFill="1" applyBorder="1" applyAlignment="1" applyProtection="1">
      <alignment horizontal="center" vertical="center" wrapText="1"/>
      <protection locked="0"/>
    </xf>
    <xf numFmtId="166" fontId="15" fillId="8" borderId="1" xfId="7" applyNumberFormat="1" applyFont="1" applyFill="1" applyBorder="1" applyAlignment="1" applyProtection="1">
      <alignment horizontal="center" vertical="center" wrapText="1"/>
      <protection locked="0"/>
    </xf>
    <xf numFmtId="166" fontId="22" fillId="7" borderId="3" xfId="7" applyNumberFormat="1" applyFont="1" applyFill="1" applyBorder="1" applyAlignment="1">
      <alignment horizontal="center" vertical="center" wrapText="1"/>
    </xf>
    <xf numFmtId="9" fontId="22" fillId="7" borderId="1" xfId="7" applyNumberFormat="1" applyFont="1" applyFill="1" applyBorder="1" applyAlignment="1">
      <alignment horizontal="center" vertical="center" wrapText="1"/>
    </xf>
    <xf numFmtId="166" fontId="22" fillId="7" borderId="1" xfId="7" applyNumberFormat="1" applyFont="1" applyFill="1" applyBorder="1" applyAlignment="1">
      <alignment horizontal="center" vertical="center" wrapText="1"/>
    </xf>
    <xf numFmtId="49" fontId="14" fillId="9" borderId="3" xfId="7" applyNumberFormat="1" applyFont="1" applyFill="1" applyBorder="1" applyAlignment="1">
      <alignment horizontal="center" vertical="center" wrapText="1"/>
    </xf>
    <xf numFmtId="49" fontId="14" fillId="9" borderId="1" xfId="7" applyNumberFormat="1" applyFont="1" applyFill="1" applyBorder="1" applyAlignment="1">
      <alignment horizontal="center" vertical="center" wrapText="1"/>
    </xf>
    <xf numFmtId="0" fontId="1" fillId="0" borderId="0" xfId="7" applyAlignment="1" applyProtection="1">
      <alignment vertical="top" wrapText="1"/>
      <protection locked="0"/>
    </xf>
    <xf numFmtId="0" fontId="1" fillId="0" borderId="0" xfId="7" applyAlignment="1" applyProtection="1">
      <alignment horizontal="left" vertical="top" wrapText="1"/>
      <protection locked="0"/>
    </xf>
    <xf numFmtId="166" fontId="1" fillId="0" borderId="0" xfId="7" applyNumberFormat="1" applyAlignment="1" applyProtection="1">
      <alignment horizontal="right" vertical="top" wrapText="1"/>
      <protection locked="0"/>
    </xf>
    <xf numFmtId="165" fontId="1" fillId="0" borderId="0" xfId="1" applyNumberFormat="1" applyFont="1" applyAlignment="1" applyProtection="1">
      <alignment horizontal="center" vertical="top" wrapText="1"/>
      <protection locked="0"/>
    </xf>
    <xf numFmtId="1" fontId="1" fillId="0" borderId="0" xfId="7" applyNumberFormat="1" applyAlignment="1" applyProtection="1">
      <alignment horizontal="center" vertical="top" wrapText="1"/>
      <protection locked="0"/>
    </xf>
    <xf numFmtId="167" fontId="1" fillId="0" borderId="0" xfId="7" applyNumberFormat="1" applyAlignment="1" applyProtection="1">
      <alignment horizontal="center" vertical="top" wrapText="1"/>
      <protection locked="0"/>
    </xf>
    <xf numFmtId="0" fontId="1" fillId="8" borderId="3" xfId="7" applyFill="1" applyBorder="1" applyAlignment="1" applyProtection="1">
      <alignment horizontal="left" vertical="top" wrapText="1"/>
      <protection locked="0"/>
    </xf>
    <xf numFmtId="166" fontId="1" fillId="7" borderId="8" xfId="7" applyNumberFormat="1" applyFill="1" applyBorder="1" applyAlignment="1" applyProtection="1">
      <alignment horizontal="right" vertical="top" wrapText="1"/>
      <protection locked="0"/>
    </xf>
    <xf numFmtId="0" fontId="1" fillId="0" borderId="5" xfId="7" applyBorder="1" applyAlignment="1" applyProtection="1">
      <alignment horizontal="center" vertical="top" wrapText="1"/>
      <protection locked="0"/>
    </xf>
    <xf numFmtId="0" fontId="1" fillId="8" borderId="14" xfId="7" applyFill="1" applyBorder="1" applyAlignment="1" applyProtection="1">
      <alignment horizontal="left" vertical="top" wrapText="1"/>
      <protection locked="0"/>
    </xf>
    <xf numFmtId="166" fontId="1" fillId="8" borderId="8" xfId="1" applyNumberFormat="1" applyFont="1" applyFill="1" applyBorder="1" applyAlignment="1" applyProtection="1">
      <alignment horizontal="right" vertical="top" wrapText="1"/>
      <protection locked="0"/>
    </xf>
    <xf numFmtId="1" fontId="1" fillId="8" borderId="8" xfId="7" applyNumberFormat="1" applyFill="1" applyBorder="1" applyAlignment="1" applyProtection="1">
      <alignment horizontal="right" vertical="top" wrapText="1"/>
      <protection locked="0"/>
    </xf>
    <xf numFmtId="0" fontId="1" fillId="8" borderId="24" xfId="7" applyFill="1" applyBorder="1" applyAlignment="1" applyProtection="1">
      <alignment horizontal="left" vertical="top" wrapText="1"/>
      <protection locked="0"/>
    </xf>
    <xf numFmtId="0" fontId="25" fillId="0" borderId="0" xfId="7" applyFont="1" applyAlignment="1" applyProtection="1">
      <alignment vertical="top" wrapText="1"/>
      <protection locked="0"/>
    </xf>
    <xf numFmtId="0" fontId="12" fillId="7" borderId="38" xfId="7" applyFont="1" applyFill="1" applyBorder="1" applyAlignment="1" applyProtection="1">
      <alignment horizontal="left" vertical="top" wrapText="1"/>
      <protection locked="0"/>
    </xf>
    <xf numFmtId="166" fontId="12" fillId="7" borderId="39" xfId="7" applyNumberFormat="1" applyFont="1" applyFill="1" applyBorder="1" applyAlignment="1" applyProtection="1">
      <alignment horizontal="right" vertical="top" wrapText="1"/>
      <protection locked="0"/>
    </xf>
    <xf numFmtId="166" fontId="12" fillId="7" borderId="39" xfId="1" applyNumberFormat="1" applyFont="1" applyFill="1" applyBorder="1" applyAlignment="1" applyProtection="1">
      <alignment horizontal="right" vertical="top" wrapText="1"/>
      <protection locked="0"/>
    </xf>
    <xf numFmtId="1" fontId="12" fillId="7" borderId="39" xfId="7" applyNumberFormat="1" applyFont="1" applyFill="1" applyBorder="1" applyAlignment="1" applyProtection="1">
      <alignment horizontal="right" vertical="top" wrapText="1"/>
      <protection locked="0"/>
    </xf>
    <xf numFmtId="167" fontId="12" fillId="7" borderId="39" xfId="7" applyNumberFormat="1" applyFont="1" applyFill="1" applyBorder="1" applyAlignment="1" applyProtection="1">
      <alignment horizontal="center" vertical="top" wrapText="1"/>
      <protection locked="0"/>
    </xf>
    <xf numFmtId="0" fontId="13" fillId="7" borderId="40" xfId="7" applyFont="1" applyFill="1" applyBorder="1" applyAlignment="1" applyProtection="1">
      <alignment horizontal="left" vertical="top" wrapText="1"/>
      <protection locked="0"/>
    </xf>
    <xf numFmtId="0" fontId="12" fillId="7" borderId="41" xfId="7" applyFont="1" applyFill="1" applyBorder="1" applyAlignment="1" applyProtection="1">
      <alignment horizontal="center" vertical="top" wrapText="1"/>
      <protection locked="0"/>
    </xf>
    <xf numFmtId="0" fontId="2" fillId="0" borderId="0" xfId="7" applyFont="1" applyAlignment="1" applyProtection="1">
      <alignment vertical="top" wrapText="1"/>
      <protection locked="0"/>
    </xf>
    <xf numFmtId="0" fontId="2" fillId="0" borderId="0" xfId="7" applyFont="1" applyAlignment="1" applyProtection="1">
      <alignment horizontal="left" vertical="top" wrapText="1" indent="1"/>
      <protection locked="0"/>
    </xf>
    <xf numFmtId="49" fontId="1" fillId="0" borderId="0" xfId="7" applyNumberFormat="1" applyAlignment="1" applyProtection="1">
      <alignment horizontal="left" vertical="top" wrapText="1"/>
      <protection locked="0"/>
    </xf>
    <xf numFmtId="0" fontId="17" fillId="0" borderId="0" xfId="7" applyFont="1" applyAlignment="1" applyProtection="1">
      <alignment vertical="center" wrapText="1"/>
      <protection locked="0"/>
    </xf>
    <xf numFmtId="0" fontId="24" fillId="0" borderId="0" xfId="7" applyFont="1" applyAlignment="1" applyProtection="1">
      <alignment vertical="center" wrapText="1"/>
      <protection locked="0"/>
    </xf>
    <xf numFmtId="0" fontId="2" fillId="0" borderId="0" xfId="7" applyFont="1" applyAlignment="1" applyProtection="1">
      <alignment horizontal="right" vertical="top" wrapText="1"/>
      <protection locked="0"/>
    </xf>
    <xf numFmtId="0" fontId="19" fillId="0" borderId="0" xfId="7" applyFont="1" applyAlignment="1" applyProtection="1">
      <alignment horizontal="right" vertical="top" wrapText="1"/>
      <protection locked="0"/>
    </xf>
    <xf numFmtId="49" fontId="2" fillId="0" borderId="0" xfId="7" applyNumberFormat="1" applyFont="1" applyAlignment="1" applyProtection="1">
      <alignment horizontal="right" vertical="top" wrapText="1"/>
      <protection locked="0"/>
    </xf>
    <xf numFmtId="165" fontId="2" fillId="0" borderId="0" xfId="1" applyNumberFormat="1" applyFont="1" applyAlignment="1" applyProtection="1">
      <alignment horizontal="left" vertical="top" wrapText="1"/>
      <protection locked="0"/>
    </xf>
    <xf numFmtId="49" fontId="2" fillId="0" borderId="0" xfId="7" applyNumberFormat="1" applyFont="1" applyAlignment="1" applyProtection="1">
      <alignment horizontal="left" vertical="top" wrapText="1"/>
      <protection locked="0"/>
    </xf>
    <xf numFmtId="49" fontId="19" fillId="0" borderId="0" xfId="7" applyNumberFormat="1" applyFont="1" applyAlignment="1" applyProtection="1">
      <alignment vertical="top" wrapText="1"/>
      <protection locked="0"/>
    </xf>
    <xf numFmtId="0" fontId="1" fillId="0" borderId="0" xfId="7" applyAlignment="1" applyProtection="1">
      <alignment horizontal="center" vertical="top" wrapText="1"/>
      <protection locked="0"/>
    </xf>
    <xf numFmtId="166" fontId="1" fillId="7" borderId="17" xfId="7" applyNumberFormat="1" applyFill="1" applyBorder="1" applyAlignment="1" applyProtection="1">
      <alignment horizontal="right" vertical="top" wrapText="1"/>
      <protection locked="0"/>
    </xf>
    <xf numFmtId="0" fontId="1" fillId="0" borderId="16" xfId="7" applyBorder="1" applyAlignment="1" applyProtection="1">
      <alignment horizontal="center" vertical="top" wrapText="1"/>
      <protection locked="0"/>
    </xf>
    <xf numFmtId="166" fontId="1" fillId="7" borderId="1" xfId="7" applyNumberFormat="1" applyFill="1" applyBorder="1" applyAlignment="1" applyProtection="1">
      <alignment horizontal="right" vertical="top" wrapText="1"/>
      <protection locked="0"/>
    </xf>
    <xf numFmtId="166" fontId="1" fillId="8" borderId="8" xfId="7" applyNumberFormat="1" applyFill="1" applyBorder="1" applyAlignment="1" applyProtection="1">
      <alignment horizontal="center" vertical="top" wrapText="1"/>
      <protection locked="0"/>
    </xf>
    <xf numFmtId="166" fontId="1" fillId="8" borderId="8" xfId="7" applyNumberFormat="1" applyFill="1" applyBorder="1" applyAlignment="1" applyProtection="1">
      <alignment horizontal="right" vertical="top" wrapText="1"/>
      <protection locked="0"/>
    </xf>
    <xf numFmtId="0" fontId="1" fillId="8" borderId="8" xfId="7" applyFill="1" applyBorder="1" applyAlignment="1" applyProtection="1">
      <alignment horizontal="center" vertical="top" wrapText="1"/>
      <protection locked="0"/>
    </xf>
    <xf numFmtId="1" fontId="12" fillId="7" borderId="39" xfId="7" applyNumberFormat="1" applyFont="1" applyFill="1" applyBorder="1" applyAlignment="1" applyProtection="1">
      <alignment horizontal="center" vertical="top" wrapText="1"/>
      <protection locked="0"/>
    </xf>
    <xf numFmtId="0" fontId="12" fillId="7" borderId="39" xfId="7" applyFont="1" applyFill="1" applyBorder="1" applyAlignment="1" applyProtection="1">
      <alignment horizontal="center" vertical="top" wrapText="1"/>
      <protection locked="0"/>
    </xf>
    <xf numFmtId="0" fontId="12" fillId="7" borderId="40" xfId="7" applyFont="1" applyFill="1" applyBorder="1" applyAlignment="1" applyProtection="1">
      <alignment horizontal="center" vertical="top" wrapText="1"/>
      <protection locked="0"/>
    </xf>
    <xf numFmtId="49" fontId="1" fillId="0" borderId="0" xfId="7" applyNumberFormat="1" applyAlignment="1" applyProtection="1">
      <alignment horizontal="center" vertical="top" wrapText="1"/>
      <protection locked="0"/>
    </xf>
    <xf numFmtId="0" fontId="19" fillId="0" borderId="0" xfId="7" applyFont="1" applyAlignment="1" applyProtection="1">
      <alignment vertical="top" wrapText="1"/>
      <protection locked="0"/>
    </xf>
    <xf numFmtId="167" fontId="1" fillId="0" borderId="0" xfId="7" applyNumberFormat="1" applyAlignment="1" applyProtection="1">
      <alignment horizontal="right" vertical="top" wrapText="1"/>
      <protection locked="0"/>
    </xf>
    <xf numFmtId="166" fontId="1" fillId="7" borderId="10" xfId="7" applyNumberFormat="1" applyFill="1" applyBorder="1" applyAlignment="1" applyProtection="1">
      <alignment horizontal="right" vertical="top" wrapText="1"/>
      <protection locked="0"/>
    </xf>
    <xf numFmtId="1" fontId="1" fillId="8" borderId="8" xfId="7" applyNumberFormat="1" applyFill="1" applyBorder="1" applyAlignment="1" applyProtection="1">
      <alignment horizontal="center" vertical="top" wrapText="1"/>
      <protection locked="0"/>
    </xf>
    <xf numFmtId="167" fontId="1" fillId="8" borderId="8" xfId="7" applyNumberFormat="1" applyFill="1" applyBorder="1" applyAlignment="1" applyProtection="1">
      <alignment horizontal="right" vertical="top" wrapText="1"/>
      <protection locked="0"/>
    </xf>
    <xf numFmtId="167" fontId="12" fillId="7" borderId="39" xfId="7" applyNumberFormat="1" applyFont="1" applyFill="1" applyBorder="1" applyAlignment="1" applyProtection="1">
      <alignment horizontal="right" vertical="top" wrapText="1"/>
      <protection locked="0"/>
    </xf>
    <xf numFmtId="166" fontId="2" fillId="0" borderId="0" xfId="7" applyNumberFormat="1" applyFont="1" applyAlignment="1" applyProtection="1">
      <alignment horizontal="right" vertical="top" wrapText="1"/>
      <protection locked="0"/>
    </xf>
    <xf numFmtId="166" fontId="2" fillId="7" borderId="4" xfId="7" applyNumberFormat="1" applyFont="1" applyFill="1" applyBorder="1" applyAlignment="1">
      <alignment horizontal="right" vertical="top" wrapText="1"/>
    </xf>
    <xf numFmtId="0" fontId="2" fillId="7" borderId="34" xfId="7" applyFont="1" applyFill="1" applyBorder="1" applyAlignment="1" applyProtection="1">
      <alignment horizontal="right" vertical="top" wrapText="1"/>
      <protection locked="0"/>
    </xf>
    <xf numFmtId="0" fontId="2" fillId="7" borderId="35" xfId="7" applyFont="1" applyFill="1" applyBorder="1" applyAlignment="1" applyProtection="1">
      <alignment horizontal="center" vertical="top" wrapText="1"/>
      <protection locked="0"/>
    </xf>
    <xf numFmtId="166" fontId="2" fillId="8" borderId="14" xfId="7" applyNumberFormat="1" applyFont="1" applyFill="1" applyBorder="1" applyAlignment="1" applyProtection="1">
      <alignment horizontal="right" vertical="top" wrapText="1"/>
      <protection locked="0"/>
    </xf>
    <xf numFmtId="0" fontId="1" fillId="0" borderId="19" xfId="7" applyBorder="1" applyAlignment="1" applyProtection="1">
      <alignment vertical="top" wrapText="1"/>
      <protection locked="0"/>
    </xf>
    <xf numFmtId="0" fontId="26" fillId="0" borderId="0" xfId="7" applyFont="1" applyAlignment="1" applyProtection="1">
      <alignment vertical="top" wrapText="1"/>
      <protection locked="0"/>
    </xf>
    <xf numFmtId="166" fontId="26" fillId="0" borderId="0" xfId="7" applyNumberFormat="1" applyFont="1" applyAlignment="1" applyProtection="1">
      <alignment horizontal="right" vertical="top" wrapText="1"/>
      <protection locked="0"/>
    </xf>
    <xf numFmtId="0" fontId="26" fillId="0" borderId="0" xfId="7" applyFont="1" applyAlignment="1" applyProtection="1">
      <alignment horizontal="right" vertical="top" wrapText="1"/>
      <protection locked="0"/>
    </xf>
    <xf numFmtId="0" fontId="26" fillId="0" borderId="0" xfId="7" applyFont="1" applyAlignment="1" applyProtection="1">
      <alignment horizontal="center" vertical="top" wrapText="1"/>
      <protection locked="0"/>
    </xf>
    <xf numFmtId="166" fontId="13" fillId="7" borderId="38" xfId="7" applyNumberFormat="1" applyFont="1" applyFill="1" applyBorder="1" applyAlignment="1" applyProtection="1">
      <alignment horizontal="right" vertical="top" wrapText="1"/>
      <protection locked="0"/>
    </xf>
    <xf numFmtId="0" fontId="12" fillId="7" borderId="40" xfId="7" applyFont="1" applyFill="1" applyBorder="1" applyAlignment="1" applyProtection="1">
      <alignment vertical="top" wrapText="1"/>
      <protection locked="0"/>
    </xf>
    <xf numFmtId="0" fontId="13" fillId="7" borderId="40" xfId="7" applyFont="1" applyFill="1" applyBorder="1" applyAlignment="1" applyProtection="1">
      <alignment vertical="top" wrapText="1"/>
      <protection locked="0"/>
    </xf>
    <xf numFmtId="0" fontId="13" fillId="7" borderId="41" xfId="7" applyFont="1" applyFill="1" applyBorder="1" applyAlignment="1" applyProtection="1">
      <alignment vertical="center" wrapText="1"/>
      <protection locked="0"/>
    </xf>
    <xf numFmtId="0" fontId="1" fillId="0" borderId="24" xfId="7" applyBorder="1" applyAlignment="1" applyProtection="1">
      <alignment vertical="top" wrapText="1"/>
      <protection locked="0"/>
    </xf>
    <xf numFmtId="0" fontId="14" fillId="0" borderId="0" xfId="7" applyFont="1" applyAlignment="1" applyProtection="1">
      <alignment horizontal="right" vertical="top" wrapText="1"/>
      <protection locked="0"/>
    </xf>
    <xf numFmtId="0" fontId="15" fillId="0" borderId="0" xfId="7" applyFont="1" applyAlignment="1" applyProtection="1">
      <alignment horizontal="left" vertical="top" wrapText="1"/>
      <protection locked="0"/>
    </xf>
    <xf numFmtId="1" fontId="1" fillId="0" borderId="0" xfId="7" applyNumberFormat="1" applyAlignment="1" applyProtection="1">
      <alignment vertical="top" wrapText="1"/>
      <protection locked="0"/>
    </xf>
    <xf numFmtId="1" fontId="1" fillId="8" borderId="1" xfId="7" applyNumberFormat="1" applyFill="1" applyBorder="1" applyAlignment="1" applyProtection="1">
      <alignment vertical="top" wrapText="1"/>
      <protection locked="0"/>
    </xf>
    <xf numFmtId="0" fontId="1" fillId="8" borderId="19" xfId="7" applyFill="1" applyBorder="1" applyAlignment="1" applyProtection="1">
      <alignment vertical="top" wrapText="1"/>
      <protection locked="0"/>
    </xf>
    <xf numFmtId="0" fontId="28" fillId="0" borderId="0" xfId="7" applyFont="1" applyAlignment="1" applyProtection="1">
      <alignment vertical="top" wrapText="1"/>
      <protection locked="0"/>
    </xf>
    <xf numFmtId="1" fontId="12" fillId="7" borderId="39" xfId="7" applyNumberFormat="1" applyFont="1" applyFill="1" applyBorder="1" applyAlignment="1" applyProtection="1">
      <alignment vertical="top" wrapText="1"/>
      <protection locked="0"/>
    </xf>
    <xf numFmtId="166" fontId="19" fillId="0" borderId="0" xfId="7" applyNumberFormat="1" applyFont="1" applyAlignment="1" applyProtection="1">
      <alignment horizontal="right" vertical="top" wrapText="1"/>
      <protection locked="0"/>
    </xf>
    <xf numFmtId="1" fontId="1" fillId="0" borderId="0" xfId="7" applyNumberFormat="1" applyAlignment="1" applyProtection="1">
      <alignment horizontal="left" vertical="top" wrapText="1"/>
      <protection locked="0"/>
    </xf>
    <xf numFmtId="1" fontId="1" fillId="8" borderId="8" xfId="7" applyNumberFormat="1" applyFill="1" applyBorder="1" applyAlignment="1" applyProtection="1">
      <alignment horizontal="left" vertical="top" wrapText="1"/>
      <protection locked="0"/>
    </xf>
    <xf numFmtId="0" fontId="1" fillId="8" borderId="24" xfId="7" applyFill="1" applyBorder="1" applyAlignment="1" applyProtection="1">
      <alignment vertical="top" wrapText="1"/>
      <protection locked="0"/>
    </xf>
    <xf numFmtId="1" fontId="12" fillId="7" borderId="39" xfId="7" applyNumberFormat="1" applyFont="1" applyFill="1" applyBorder="1" applyAlignment="1" applyProtection="1">
      <alignment horizontal="left" vertical="top" wrapText="1"/>
      <protection locked="0"/>
    </xf>
    <xf numFmtId="0" fontId="1" fillId="0" borderId="0" xfId="7" applyAlignment="1" applyProtection="1">
      <alignment wrapText="1"/>
      <protection locked="0"/>
    </xf>
    <xf numFmtId="0" fontId="2" fillId="0" borderId="0" xfId="7" applyFont="1" applyAlignment="1" applyProtection="1">
      <alignment horizontal="left" vertical="top" wrapText="1"/>
      <protection locked="0"/>
    </xf>
    <xf numFmtId="0" fontId="14" fillId="0" borderId="0" xfId="7" applyFont="1" applyAlignment="1" applyProtection="1">
      <alignment horizontal="left" vertical="top" wrapText="1" indent="1"/>
      <protection locked="0"/>
    </xf>
    <xf numFmtId="166" fontId="1" fillId="0" borderId="0" xfId="7" applyNumberFormat="1" applyAlignment="1" applyProtection="1">
      <alignment horizontal="center" vertical="top" wrapText="1"/>
      <protection locked="0"/>
    </xf>
    <xf numFmtId="166" fontId="14" fillId="7" borderId="2" xfId="1" applyNumberFormat="1" applyFont="1" applyFill="1" applyBorder="1" applyAlignment="1" applyProtection="1">
      <alignment horizontal="center" wrapText="1"/>
    </xf>
    <xf numFmtId="0" fontId="14" fillId="0" borderId="35" xfId="7" applyFont="1" applyBorder="1" applyAlignment="1" applyProtection="1">
      <alignment horizontal="right" wrapText="1"/>
      <protection locked="0"/>
    </xf>
    <xf numFmtId="166" fontId="15" fillId="8" borderId="1" xfId="1" applyNumberFormat="1" applyFont="1" applyFill="1" applyBorder="1" applyAlignment="1" applyProtection="1">
      <alignment horizontal="center" wrapText="1"/>
      <protection locked="0"/>
    </xf>
    <xf numFmtId="0" fontId="15" fillId="0" borderId="5" xfId="7" applyFont="1" applyBorder="1" applyAlignment="1" applyProtection="1">
      <alignment horizontal="right" wrapText="1"/>
      <protection locked="0"/>
    </xf>
    <xf numFmtId="44" fontId="15" fillId="9" borderId="1" xfId="1" applyFont="1" applyFill="1" applyBorder="1" applyAlignment="1" applyProtection="1">
      <alignment horizontal="center" wrapText="1"/>
      <protection locked="0"/>
    </xf>
    <xf numFmtId="0" fontId="14" fillId="9" borderId="5" xfId="7" applyFont="1" applyFill="1" applyBorder="1" applyAlignment="1" applyProtection="1">
      <alignment horizontal="right" wrapText="1"/>
      <protection locked="0"/>
    </xf>
    <xf numFmtId="10" fontId="15" fillId="8" borderId="1" xfId="7" applyNumberFormat="1" applyFont="1" applyFill="1" applyBorder="1" applyAlignment="1" applyProtection="1">
      <alignment horizontal="center" wrapText="1"/>
      <protection locked="0"/>
    </xf>
    <xf numFmtId="166" fontId="15" fillId="0" borderId="0" xfId="7" applyNumberFormat="1" applyFont="1" applyAlignment="1" applyProtection="1">
      <alignment horizontal="center" wrapText="1"/>
      <protection locked="0"/>
    </xf>
    <xf numFmtId="0" fontId="15" fillId="0" borderId="0" xfId="7" applyFont="1" applyAlignment="1" applyProtection="1">
      <alignment horizontal="center" wrapText="1"/>
      <protection locked="0"/>
    </xf>
    <xf numFmtId="166" fontId="22" fillId="0" borderId="0" xfId="7" applyNumberFormat="1" applyFont="1" applyAlignment="1" applyProtection="1">
      <alignment horizontal="center" wrapText="1"/>
      <protection locked="0"/>
    </xf>
    <xf numFmtId="9" fontId="22" fillId="0" borderId="0" xfId="7" applyNumberFormat="1" applyFont="1" applyAlignment="1" applyProtection="1">
      <alignment horizontal="center" wrapText="1"/>
      <protection locked="0"/>
    </xf>
    <xf numFmtId="0" fontId="15" fillId="9" borderId="1" xfId="7" applyFont="1" applyFill="1" applyBorder="1" applyAlignment="1" applyProtection="1">
      <alignment wrapText="1"/>
      <protection locked="0"/>
    </xf>
    <xf numFmtId="0" fontId="14" fillId="0" borderId="0" xfId="7" applyFont="1" applyAlignment="1" applyProtection="1">
      <alignment horizontal="center" wrapText="1"/>
      <protection locked="0"/>
    </xf>
    <xf numFmtId="49" fontId="14" fillId="0" borderId="0" xfId="7" applyNumberFormat="1" applyFont="1" applyAlignment="1" applyProtection="1">
      <alignment horizontal="center" vertical="top" wrapText="1"/>
      <protection locked="0"/>
    </xf>
    <xf numFmtId="0" fontId="14" fillId="0" borderId="0" xfId="7" applyFont="1" applyAlignment="1" applyProtection="1">
      <alignment horizontal="left" vertical="center" wrapText="1" indent="1"/>
      <protection locked="0"/>
    </xf>
    <xf numFmtId="0" fontId="19" fillId="0" borderId="0" xfId="7" applyFont="1" applyAlignment="1" applyProtection="1">
      <alignment wrapText="1"/>
      <protection locked="0"/>
    </xf>
    <xf numFmtId="0" fontId="15" fillId="0" borderId="0" xfId="7" applyFont="1" applyAlignment="1" applyProtection="1">
      <alignment vertical="top" wrapText="1"/>
      <protection locked="0"/>
    </xf>
    <xf numFmtId="166" fontId="3" fillId="0" borderId="0" xfId="7" applyNumberFormat="1" applyFont="1" applyAlignment="1" applyProtection="1">
      <alignment horizontal="center" vertical="top" wrapText="1"/>
      <protection locked="0"/>
    </xf>
    <xf numFmtId="0" fontId="3" fillId="0" borderId="0" xfId="7" applyFont="1" applyAlignment="1" applyProtection="1">
      <alignment horizontal="right" vertical="top" wrapText="1"/>
      <protection locked="0"/>
    </xf>
    <xf numFmtId="168" fontId="3" fillId="0" borderId="0" xfId="3" applyNumberFormat="1" applyFont="1" applyAlignment="1" applyProtection="1">
      <alignment horizontal="right" vertical="center" wrapText="1"/>
      <protection locked="0"/>
    </xf>
    <xf numFmtId="0" fontId="14" fillId="0" borderId="0" xfId="7" applyFont="1" applyAlignment="1" applyProtection="1">
      <alignment horizontal="right" vertical="center" wrapText="1"/>
      <protection locked="0"/>
    </xf>
    <xf numFmtId="166" fontId="3" fillId="0" borderId="0" xfId="7" applyNumberFormat="1" applyFont="1" applyAlignment="1" applyProtection="1">
      <alignment horizontal="center" vertical="center" wrapText="1"/>
      <protection locked="0"/>
    </xf>
    <xf numFmtId="166" fontId="2" fillId="8" borderId="31" xfId="7" applyNumberFormat="1" applyFont="1" applyFill="1" applyBorder="1" applyAlignment="1" applyProtection="1">
      <alignment horizontal="right" vertical="top" wrapText="1"/>
      <protection locked="0"/>
    </xf>
    <xf numFmtId="1" fontId="1" fillId="0" borderId="1" xfId="7" applyNumberFormat="1" applyBorder="1" applyAlignment="1" applyProtection="1">
      <alignment horizontal="left" vertical="top" wrapText="1"/>
      <protection locked="0"/>
    </xf>
    <xf numFmtId="1" fontId="1" fillId="0" borderId="1" xfId="7" applyNumberFormat="1" applyBorder="1" applyAlignment="1" applyProtection="1">
      <alignment horizontal="center" vertical="top" wrapText="1"/>
      <protection locked="0"/>
    </xf>
    <xf numFmtId="0" fontId="1" fillId="0" borderId="5" xfId="7" applyBorder="1" applyAlignment="1" applyProtection="1">
      <alignment horizontal="left" vertical="top" wrapText="1"/>
      <protection locked="0"/>
    </xf>
    <xf numFmtId="166" fontId="2" fillId="8" borderId="3" xfId="7" applyNumberFormat="1" applyFont="1" applyFill="1" applyBorder="1" applyAlignment="1" applyProtection="1">
      <alignment horizontal="right" vertical="top" wrapText="1"/>
      <protection locked="0"/>
    </xf>
    <xf numFmtId="1" fontId="1" fillId="0" borderId="8" xfId="7" applyNumberFormat="1" applyBorder="1" applyAlignment="1" applyProtection="1">
      <alignment horizontal="left" vertical="top" wrapText="1"/>
      <protection locked="0"/>
    </xf>
    <xf numFmtId="1" fontId="1" fillId="0" borderId="8" xfId="7" applyNumberFormat="1" applyBorder="1" applyAlignment="1" applyProtection="1">
      <alignment horizontal="center" vertical="top" wrapText="1"/>
      <protection locked="0"/>
    </xf>
    <xf numFmtId="0" fontId="1" fillId="0" borderId="7" xfId="7" applyBorder="1" applyAlignment="1" applyProtection="1">
      <alignment horizontal="left" vertical="top" wrapText="1"/>
      <protection locked="0"/>
    </xf>
    <xf numFmtId="0" fontId="1" fillId="0" borderId="0" xfId="7" applyAlignment="1" applyProtection="1">
      <alignment vertical="center" wrapText="1"/>
      <protection locked="0"/>
    </xf>
    <xf numFmtId="0" fontId="1" fillId="0" borderId="0" xfId="7" applyAlignment="1">
      <alignment vertical="center" wrapText="1"/>
    </xf>
    <xf numFmtId="0" fontId="1" fillId="0" borderId="0" xfId="7" applyAlignment="1">
      <alignment horizontal="center" vertical="center" wrapText="1"/>
    </xf>
    <xf numFmtId="166" fontId="1" fillId="0" borderId="0" xfId="7" applyNumberFormat="1" applyAlignment="1">
      <alignment horizontal="center" vertical="center" wrapText="1"/>
    </xf>
    <xf numFmtId="167" fontId="1" fillId="0" borderId="0" xfId="7" applyNumberFormat="1" applyAlignment="1">
      <alignment horizontal="center" vertical="center" wrapText="1"/>
    </xf>
    <xf numFmtId="1" fontId="1" fillId="0" borderId="0" xfId="7" applyNumberFormat="1" applyAlignment="1">
      <alignment horizontal="center" vertical="center" wrapText="1"/>
    </xf>
    <xf numFmtId="0" fontId="2" fillId="0" borderId="0" xfId="7" applyFont="1" applyAlignment="1" applyProtection="1">
      <alignment vertical="center" wrapText="1"/>
      <protection locked="0"/>
    </xf>
    <xf numFmtId="0" fontId="1" fillId="0" borderId="31" xfId="7" applyBorder="1" applyAlignment="1" applyProtection="1">
      <alignment horizontal="left" vertical="center" wrapText="1"/>
      <protection locked="0"/>
    </xf>
    <xf numFmtId="166" fontId="1" fillId="7" borderId="10" xfId="7" applyNumberFormat="1" applyFill="1" applyBorder="1" applyAlignment="1" applyProtection="1">
      <alignment horizontal="right" vertical="center" wrapText="1"/>
      <protection locked="0"/>
    </xf>
    <xf numFmtId="167" fontId="1" fillId="8" borderId="17" xfId="7" applyNumberFormat="1" applyFill="1" applyBorder="1" applyAlignment="1" applyProtection="1">
      <alignment horizontal="right" vertical="center" wrapText="1"/>
      <protection locked="0"/>
    </xf>
    <xf numFmtId="0" fontId="1" fillId="8" borderId="17" xfId="7" applyFill="1" applyBorder="1" applyAlignment="1" applyProtection="1">
      <alignment horizontal="right" vertical="center" wrapText="1"/>
      <protection locked="0"/>
    </xf>
    <xf numFmtId="0" fontId="1" fillId="0" borderId="17" xfId="7" applyBorder="1" applyAlignment="1" applyProtection="1">
      <alignment vertical="center" wrapText="1"/>
      <protection locked="0"/>
    </xf>
    <xf numFmtId="0" fontId="1" fillId="0" borderId="3" xfId="7" applyBorder="1" applyAlignment="1" applyProtection="1">
      <alignment horizontal="left" vertical="center" wrapText="1"/>
      <protection locked="0"/>
    </xf>
    <xf numFmtId="166" fontId="1" fillId="7" borderId="8" xfId="7" applyNumberFormat="1" applyFill="1" applyBorder="1" applyAlignment="1" applyProtection="1">
      <alignment horizontal="right" vertical="center" wrapText="1"/>
      <protection locked="0"/>
    </xf>
    <xf numFmtId="167" fontId="1" fillId="8" borderId="1" xfId="7" applyNumberFormat="1" applyFill="1" applyBorder="1" applyAlignment="1" applyProtection="1">
      <alignment horizontal="right" vertical="center" wrapText="1"/>
      <protection locked="0"/>
    </xf>
    <xf numFmtId="0" fontId="1" fillId="8" borderId="1" xfId="7" applyFill="1" applyBorder="1" applyAlignment="1" applyProtection="1">
      <alignment horizontal="right" vertical="center" wrapText="1"/>
      <protection locked="0"/>
    </xf>
    <xf numFmtId="0" fontId="1" fillId="0" borderId="1" xfId="7" applyBorder="1" applyAlignment="1" applyProtection="1">
      <alignment vertical="center" wrapText="1"/>
      <protection locked="0"/>
    </xf>
    <xf numFmtId="0" fontId="1" fillId="0" borderId="1" xfId="7" applyBorder="1" applyAlignment="1" applyProtection="1">
      <alignment vertical="center"/>
      <protection locked="0"/>
    </xf>
    <xf numFmtId="166" fontId="12" fillId="7" borderId="33" xfId="7" applyNumberFormat="1" applyFont="1" applyFill="1" applyBorder="1" applyAlignment="1">
      <alignment horizontal="right" vertical="center" wrapText="1"/>
    </xf>
    <xf numFmtId="0" fontId="12" fillId="7" borderId="14" xfId="7" applyFont="1" applyFill="1" applyBorder="1" applyAlignment="1">
      <alignment horizontal="left" vertical="center" wrapText="1"/>
    </xf>
    <xf numFmtId="166" fontId="12" fillId="7" borderId="8" xfId="7" applyNumberFormat="1" applyFont="1" applyFill="1" applyBorder="1" applyAlignment="1">
      <alignment horizontal="right" vertical="center" wrapText="1"/>
    </xf>
    <xf numFmtId="167" fontId="12" fillId="7" borderId="1" xfId="7" applyNumberFormat="1" applyFont="1" applyFill="1" applyBorder="1" applyAlignment="1">
      <alignment horizontal="right" vertical="center" wrapText="1"/>
    </xf>
    <xf numFmtId="0" fontId="2" fillId="0" borderId="0" xfId="7" applyFont="1" applyAlignment="1">
      <alignment vertical="center" wrapText="1"/>
    </xf>
    <xf numFmtId="166" fontId="14" fillId="9" borderId="33" xfId="7" applyNumberFormat="1" applyFont="1" applyFill="1" applyBorder="1" applyAlignment="1">
      <alignment horizontal="center" vertical="center" wrapText="1"/>
    </xf>
    <xf numFmtId="167" fontId="14" fillId="9" borderId="33" xfId="7" applyNumberFormat="1" applyFont="1" applyFill="1" applyBorder="1" applyAlignment="1">
      <alignment horizontal="center" vertical="center" wrapText="1"/>
    </xf>
    <xf numFmtId="0" fontId="14" fillId="9" borderId="33" xfId="7" applyFont="1" applyFill="1" applyBorder="1" applyAlignment="1">
      <alignment horizontal="center" vertical="center" wrapText="1"/>
    </xf>
    <xf numFmtId="0" fontId="15" fillId="0" borderId="0" xfId="7" applyFont="1" applyAlignment="1">
      <alignment horizontal="left" vertical="center" wrapText="1"/>
    </xf>
    <xf numFmtId="0" fontId="1" fillId="0" borderId="0" xfId="7" applyAlignment="1">
      <alignment horizontal="left" vertical="center" wrapText="1"/>
    </xf>
    <xf numFmtId="0" fontId="17" fillId="0" borderId="0" xfId="7" applyFont="1" applyAlignment="1">
      <alignment vertical="center" wrapText="1"/>
    </xf>
    <xf numFmtId="0" fontId="19" fillId="0" borderId="0" xfId="7" applyFont="1" applyAlignment="1">
      <alignment vertical="center" wrapText="1"/>
    </xf>
    <xf numFmtId="0" fontId="19" fillId="0" borderId="0" xfId="7" applyFont="1" applyAlignment="1">
      <alignment horizontal="right" vertical="center" wrapText="1"/>
    </xf>
    <xf numFmtId="49" fontId="19" fillId="0" borderId="0" xfId="7" applyNumberFormat="1" applyFont="1" applyAlignment="1">
      <alignment vertical="center" wrapText="1"/>
    </xf>
    <xf numFmtId="0" fontId="20" fillId="0" borderId="0" xfId="7" applyFont="1" applyAlignment="1">
      <alignment vertical="center" wrapText="1"/>
    </xf>
    <xf numFmtId="0" fontId="14" fillId="0" borderId="0" xfId="7" applyFont="1" applyAlignment="1">
      <alignment horizontal="left" vertical="center" wrapText="1"/>
    </xf>
    <xf numFmtId="49" fontId="1" fillId="0" borderId="0" xfId="7" applyNumberFormat="1" applyAlignment="1">
      <alignment horizontal="center" vertical="center" wrapText="1"/>
    </xf>
    <xf numFmtId="49" fontId="1" fillId="0" borderId="0" xfId="7" applyNumberFormat="1" applyAlignment="1">
      <alignment horizontal="left" vertical="center" wrapText="1"/>
    </xf>
    <xf numFmtId="0" fontId="15" fillId="0" borderId="0" xfId="7" applyFont="1" applyAlignment="1" applyProtection="1">
      <alignment vertical="center" wrapText="1"/>
      <protection locked="0"/>
    </xf>
    <xf numFmtId="0" fontId="15" fillId="0" borderId="0" xfId="7" applyFont="1" applyAlignment="1">
      <alignment vertical="center" wrapText="1"/>
    </xf>
    <xf numFmtId="0" fontId="15" fillId="9" borderId="5" xfId="7" applyFont="1" applyFill="1" applyBorder="1" applyAlignment="1">
      <alignment vertical="center" wrapText="1"/>
    </xf>
    <xf numFmtId="49" fontId="14" fillId="0" borderId="0" xfId="7" applyNumberFormat="1" applyFont="1" applyAlignment="1">
      <alignment vertical="center" wrapText="1"/>
    </xf>
    <xf numFmtId="0" fontId="23" fillId="0" borderId="0" xfId="7" applyFont="1" applyAlignment="1">
      <alignment horizontal="left" vertical="center" wrapText="1"/>
    </xf>
    <xf numFmtId="0" fontId="24" fillId="0" borderId="0" xfId="7" applyFont="1" applyAlignment="1">
      <alignment vertical="center" wrapText="1"/>
    </xf>
    <xf numFmtId="49" fontId="18" fillId="0" borderId="0" xfId="7" applyNumberFormat="1" applyFont="1" applyAlignment="1">
      <alignment horizontal="center" vertical="center" wrapText="1"/>
    </xf>
    <xf numFmtId="0" fontId="12" fillId="7" borderId="18" xfId="7" applyFont="1" applyFill="1" applyBorder="1" applyAlignment="1">
      <alignment horizontal="left" vertical="center" wrapText="1"/>
    </xf>
    <xf numFmtId="0" fontId="12" fillId="7" borderId="43" xfId="7" applyFont="1" applyFill="1" applyBorder="1" applyAlignment="1">
      <alignment horizontal="left" vertical="center" wrapText="1"/>
    </xf>
    <xf numFmtId="41" fontId="12" fillId="7" borderId="19" xfId="7" applyNumberFormat="1" applyFont="1" applyFill="1" applyBorder="1" applyAlignment="1">
      <alignment horizontal="right" vertical="center" wrapText="1"/>
    </xf>
    <xf numFmtId="0" fontId="1" fillId="8" borderId="19" xfId="7" applyFill="1" applyBorder="1" applyAlignment="1" applyProtection="1">
      <alignment horizontal="right" vertical="center" wrapText="1"/>
      <protection locked="0"/>
    </xf>
    <xf numFmtId="0" fontId="1" fillId="0" borderId="8" xfId="7" applyBorder="1" applyAlignment="1" applyProtection="1">
      <alignment vertical="center" wrapText="1"/>
      <protection locked="0"/>
    </xf>
    <xf numFmtId="0" fontId="1" fillId="0" borderId="42" xfId="7" applyBorder="1" applyAlignment="1" applyProtection="1">
      <alignment vertical="center" wrapText="1"/>
      <protection locked="0"/>
    </xf>
    <xf numFmtId="0" fontId="1" fillId="0" borderId="42" xfId="7" applyBorder="1" applyAlignment="1" applyProtection="1">
      <alignment vertical="center"/>
      <protection locked="0"/>
    </xf>
    <xf numFmtId="0" fontId="0" fillId="0" borderId="42" xfId="7" applyFont="1" applyBorder="1" applyAlignment="1" applyProtection="1">
      <alignment vertical="center" wrapText="1"/>
      <protection locked="0"/>
    </xf>
    <xf numFmtId="0" fontId="15" fillId="0" borderId="5" xfId="7" applyFont="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13" fillId="7" borderId="5" xfId="7" applyFont="1" applyFill="1" applyBorder="1" applyAlignment="1">
      <alignment horizontal="left" vertical="center" wrapText="1"/>
    </xf>
    <xf numFmtId="0" fontId="0" fillId="0" borderId="5" xfId="7" applyFont="1" applyBorder="1" applyAlignment="1" applyProtection="1">
      <alignment horizontal="center" vertical="top" wrapText="1"/>
      <protection locked="0"/>
    </xf>
    <xf numFmtId="0" fontId="0" fillId="8" borderId="24" xfId="7" applyFont="1" applyFill="1" applyBorder="1" applyAlignment="1" applyProtection="1">
      <alignment horizontal="left" vertical="top" wrapText="1"/>
      <protection locked="0"/>
    </xf>
    <xf numFmtId="0" fontId="0" fillId="8" borderId="8" xfId="7" applyFont="1" applyFill="1" applyBorder="1" applyAlignment="1" applyProtection="1">
      <alignment horizontal="center" vertical="top" wrapText="1"/>
      <protection locked="0"/>
    </xf>
    <xf numFmtId="1" fontId="0" fillId="8" borderId="8" xfId="7" applyNumberFormat="1" applyFont="1" applyFill="1" applyBorder="1" applyAlignment="1" applyProtection="1">
      <alignment horizontal="right" vertical="top" wrapText="1"/>
      <protection locked="0"/>
    </xf>
    <xf numFmtId="166" fontId="0" fillId="8" borderId="8" xfId="1" applyNumberFormat="1" applyFont="1" applyFill="1" applyBorder="1" applyAlignment="1" applyProtection="1">
      <alignment horizontal="right" vertical="top" wrapText="1"/>
      <protection locked="0"/>
    </xf>
    <xf numFmtId="0" fontId="0" fillId="8" borderId="14" xfId="7" applyFont="1" applyFill="1" applyBorder="1" applyAlignment="1" applyProtection="1">
      <alignment horizontal="left" vertical="top" wrapText="1"/>
      <protection locked="0"/>
    </xf>
    <xf numFmtId="166" fontId="0" fillId="8" borderId="8" xfId="7" applyNumberFormat="1" applyFont="1" applyFill="1" applyBorder="1" applyAlignment="1" applyProtection="1">
      <alignment horizontal="right" vertical="top" wrapText="1"/>
      <protection locked="0"/>
    </xf>
    <xf numFmtId="166" fontId="0" fillId="8" borderId="8" xfId="7" applyNumberFormat="1" applyFont="1" applyFill="1" applyBorder="1" applyAlignment="1" applyProtection="1">
      <alignment horizontal="center" vertical="top" wrapText="1"/>
      <protection locked="0"/>
    </xf>
    <xf numFmtId="167" fontId="0" fillId="8" borderId="8" xfId="7" applyNumberFormat="1" applyFont="1" applyFill="1" applyBorder="1" applyAlignment="1" applyProtection="1">
      <alignment horizontal="right" vertical="top" wrapText="1"/>
      <protection locked="0"/>
    </xf>
    <xf numFmtId="1" fontId="0" fillId="8" borderId="8" xfId="7" applyNumberFormat="1" applyFont="1" applyFill="1" applyBorder="1" applyAlignment="1" applyProtection="1">
      <alignment horizontal="center" vertical="top" wrapText="1"/>
      <protection locked="0"/>
    </xf>
    <xf numFmtId="0" fontId="1" fillId="0" borderId="24" xfId="7" applyBorder="1" applyAlignment="1" applyProtection="1">
      <alignment horizontal="left" vertical="top" wrapText="1"/>
      <protection locked="0"/>
    </xf>
    <xf numFmtId="0" fontId="0" fillId="0" borderId="24" xfId="7" applyFont="1" applyBorder="1" applyAlignment="1" applyProtection="1">
      <alignment horizontal="left" vertical="top" wrapText="1"/>
      <protection locked="0"/>
    </xf>
    <xf numFmtId="0" fontId="2" fillId="7" borderId="34" xfId="7" applyFont="1" applyFill="1" applyBorder="1" applyAlignment="1" applyProtection="1">
      <alignment horizontal="left" vertical="top" wrapText="1"/>
      <protection locked="0"/>
    </xf>
    <xf numFmtId="0" fontId="0" fillId="8" borderId="19" xfId="7" applyFont="1" applyFill="1" applyBorder="1" applyAlignment="1" applyProtection="1">
      <alignment vertical="top" wrapText="1"/>
      <protection locked="0"/>
    </xf>
    <xf numFmtId="1" fontId="0" fillId="8" borderId="1" xfId="7" applyNumberFormat="1" applyFont="1" applyFill="1" applyBorder="1" applyAlignment="1" applyProtection="1">
      <alignment vertical="top" wrapText="1"/>
      <protection locked="0"/>
    </xf>
    <xf numFmtId="0" fontId="0" fillId="8" borderId="3" xfId="7" applyFont="1" applyFill="1" applyBorder="1" applyAlignment="1" applyProtection="1">
      <alignment horizontal="left" vertical="top" wrapText="1"/>
      <protection locked="0"/>
    </xf>
    <xf numFmtId="0" fontId="0" fillId="0" borderId="8" xfId="0" applyBorder="1" applyAlignment="1" applyProtection="1">
      <alignment vertical="center"/>
      <protection locked="0"/>
    </xf>
    <xf numFmtId="0" fontId="0" fillId="8" borderId="24" xfId="7" applyFont="1" applyFill="1" applyBorder="1" applyAlignment="1" applyProtection="1">
      <alignment vertical="top" wrapText="1"/>
      <protection locked="0"/>
    </xf>
    <xf numFmtId="1" fontId="0" fillId="8" borderId="8" xfId="7" applyNumberFormat="1" applyFont="1" applyFill="1" applyBorder="1" applyAlignment="1" applyProtection="1">
      <alignment horizontal="left" vertical="top" wrapText="1"/>
      <protection locked="0"/>
    </xf>
    <xf numFmtId="165" fontId="0" fillId="0" borderId="8" xfId="1" applyNumberFormat="1" applyFont="1" applyBorder="1" applyAlignment="1" applyProtection="1">
      <alignment vertical="center"/>
      <protection locked="0"/>
    </xf>
    <xf numFmtId="0" fontId="3" fillId="2" borderId="45" xfId="0" applyFont="1" applyFill="1" applyBorder="1" applyAlignment="1">
      <alignment horizontal="center" wrapText="1"/>
    </xf>
    <xf numFmtId="0" fontId="3" fillId="2" borderId="46" xfId="0" applyFont="1" applyFill="1" applyBorder="1" applyAlignment="1">
      <alignment horizontal="center" wrapText="1"/>
    </xf>
    <xf numFmtId="0" fontId="3" fillId="2" borderId="47" xfId="0" applyFont="1" applyFill="1" applyBorder="1" applyAlignment="1">
      <alignment horizontal="center" wrapText="1"/>
    </xf>
    <xf numFmtId="0" fontId="3" fillId="2" borderId="49" xfId="0" applyFont="1" applyFill="1" applyBorder="1" applyAlignment="1">
      <alignment horizontal="center" wrapText="1"/>
    </xf>
    <xf numFmtId="0" fontId="3" fillId="2" borderId="50" xfId="0" applyFont="1" applyFill="1" applyBorder="1" applyAlignment="1">
      <alignment horizontal="center" wrapText="1"/>
    </xf>
    <xf numFmtId="0" fontId="3" fillId="2" borderId="51" xfId="0" applyFont="1" applyFill="1" applyBorder="1" applyAlignment="1">
      <alignment horizontal="center" wrapText="1"/>
    </xf>
    <xf numFmtId="0" fontId="2" fillId="2" borderId="48" xfId="0" applyFont="1" applyFill="1" applyBorder="1" applyAlignment="1">
      <alignment horizontal="center" wrapText="1"/>
    </xf>
    <xf numFmtId="0" fontId="2" fillId="2" borderId="44" xfId="0" applyFont="1" applyFill="1" applyBorder="1" applyAlignment="1">
      <alignment horizontal="center" wrapText="1"/>
    </xf>
    <xf numFmtId="165" fontId="0" fillId="0" borderId="9" xfId="1" applyNumberFormat="1" applyFont="1" applyBorder="1" applyAlignment="1" applyProtection="1">
      <alignment vertical="center"/>
      <protection locked="0"/>
    </xf>
    <xf numFmtId="0" fontId="3" fillId="2" borderId="0" xfId="0" applyFont="1" applyFill="1" applyAlignment="1">
      <alignment horizontal="center" wrapText="1"/>
    </xf>
    <xf numFmtId="165" fontId="2" fillId="3" borderId="0" xfId="1" applyNumberFormat="1" applyFont="1" applyFill="1" applyBorder="1" applyAlignment="1" applyProtection="1">
      <alignment vertical="center"/>
    </xf>
    <xf numFmtId="167" fontId="1" fillId="0" borderId="8" xfId="3" applyNumberFormat="1"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24" xfId="7" applyFont="1" applyBorder="1" applyAlignment="1" applyProtection="1">
      <alignment vertical="top" wrapText="1"/>
      <protection locked="0"/>
    </xf>
    <xf numFmtId="1" fontId="32" fillId="0" borderId="1" xfId="7" applyNumberFormat="1" applyFont="1" applyBorder="1" applyAlignment="1" applyProtection="1">
      <alignment horizontal="center" vertical="top" wrapText="1"/>
      <protection locked="0"/>
    </xf>
    <xf numFmtId="0" fontId="8" fillId="0" borderId="0" xfId="0" applyFont="1" applyAlignment="1">
      <alignment vertical="center"/>
    </xf>
    <xf numFmtId="0" fontId="33" fillId="0" borderId="20"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33" fillId="0" borderId="0" xfId="0" applyFont="1" applyAlignment="1" applyProtection="1">
      <alignment horizontal="right" vertical="center"/>
      <protection locked="0"/>
    </xf>
    <xf numFmtId="0" fontId="34" fillId="0" borderId="0" xfId="0" applyFont="1" applyAlignment="1">
      <alignment vertical="center"/>
    </xf>
    <xf numFmtId="0" fontId="34" fillId="0" borderId="10" xfId="0" applyFont="1" applyBorder="1" applyAlignment="1">
      <alignment horizontal="center" vertical="center"/>
    </xf>
    <xf numFmtId="0" fontId="34" fillId="0" borderId="0" xfId="0" applyFont="1" applyAlignment="1">
      <alignment horizontal="center" vertical="center"/>
    </xf>
    <xf numFmtId="0" fontId="34" fillId="0" borderId="23" xfId="0" applyFont="1" applyBorder="1" applyAlignment="1">
      <alignment horizontal="center" vertical="top"/>
    </xf>
    <xf numFmtId="0" fontId="34" fillId="0" borderId="10" xfId="0" applyFont="1" applyBorder="1" applyAlignment="1">
      <alignment horizontal="center" vertical="top"/>
    </xf>
    <xf numFmtId="0" fontId="34" fillId="0" borderId="0" xfId="0" applyFont="1" applyAlignment="1">
      <alignment horizontal="center" vertical="top"/>
    </xf>
    <xf numFmtId="2" fontId="34" fillId="0" borderId="18" xfId="0" applyNumberFormat="1" applyFont="1" applyBorder="1" applyAlignment="1">
      <alignment horizontal="right" vertical="center"/>
    </xf>
    <xf numFmtId="0" fontId="38" fillId="0" borderId="19" xfId="0" applyFont="1" applyBorder="1" applyAlignment="1" applyProtection="1">
      <alignment horizontal="left" vertical="center"/>
      <protection locked="0"/>
    </xf>
    <xf numFmtId="0" fontId="38" fillId="0" borderId="1" xfId="0" applyFont="1" applyBorder="1" applyAlignment="1" applyProtection="1">
      <alignment horizontal="center" vertical="center"/>
      <protection locked="0"/>
    </xf>
    <xf numFmtId="166" fontId="38" fillId="0" borderId="1" xfId="0" applyNumberFormat="1" applyFont="1" applyBorder="1" applyAlignment="1" applyProtection="1">
      <alignment horizontal="right" vertical="center"/>
      <protection locked="0"/>
    </xf>
    <xf numFmtId="166" fontId="38" fillId="0" borderId="18" xfId="0" applyNumberFormat="1" applyFont="1" applyBorder="1" applyAlignment="1">
      <alignment horizontal="right" vertical="center"/>
    </xf>
    <xf numFmtId="0" fontId="38" fillId="0" borderId="0" xfId="0" applyFont="1" applyAlignment="1">
      <alignment vertical="center"/>
    </xf>
    <xf numFmtId="2" fontId="34" fillId="0" borderId="20" xfId="0" applyNumberFormat="1" applyFont="1" applyBorder="1" applyAlignment="1">
      <alignment horizontal="right" vertical="center"/>
    </xf>
    <xf numFmtId="0" fontId="38" fillId="0" borderId="24" xfId="0" applyFont="1" applyBorder="1" applyAlignment="1" applyProtection="1">
      <alignment horizontal="left" vertical="center"/>
      <protection locked="0"/>
    </xf>
    <xf numFmtId="0" fontId="38" fillId="0" borderId="8" xfId="0" applyFont="1" applyBorder="1" applyAlignment="1" applyProtection="1">
      <alignment horizontal="center" vertical="center"/>
      <protection locked="0"/>
    </xf>
    <xf numFmtId="166" fontId="38" fillId="0" borderId="8" xfId="0" applyNumberFormat="1" applyFont="1" applyBorder="1" applyAlignment="1" applyProtection="1">
      <alignment horizontal="right" vertical="center"/>
      <protection locked="0"/>
    </xf>
    <xf numFmtId="166" fontId="38" fillId="0" borderId="20" xfId="0" applyNumberFormat="1" applyFont="1" applyBorder="1" applyAlignment="1">
      <alignment horizontal="right" vertical="center"/>
    </xf>
    <xf numFmtId="0" fontId="34" fillId="0" borderId="24" xfId="0" applyFont="1" applyBorder="1" applyAlignment="1">
      <alignment horizontal="center" vertical="center"/>
    </xf>
    <xf numFmtId="0" fontId="38" fillId="0" borderId="8" xfId="0" applyFont="1" applyBorder="1" applyAlignment="1">
      <alignment horizontal="center" vertical="center"/>
    </xf>
    <xf numFmtId="166" fontId="38" fillId="0" borderId="8" xfId="0" applyNumberFormat="1" applyFont="1" applyBorder="1" applyAlignment="1">
      <alignment horizontal="right" vertical="center"/>
    </xf>
    <xf numFmtId="49" fontId="34" fillId="0" borderId="6" xfId="0" applyNumberFormat="1" applyFont="1" applyBorder="1" applyAlignment="1" applyProtection="1">
      <alignment horizontal="left" vertical="center"/>
      <protection locked="0"/>
    </xf>
    <xf numFmtId="166" fontId="38" fillId="0" borderId="11" xfId="0" applyNumberFormat="1" applyFont="1" applyBorder="1" applyAlignment="1" applyProtection="1">
      <alignment horizontal="right" vertical="center"/>
      <protection locked="0"/>
    </xf>
    <xf numFmtId="166" fontId="38" fillId="0" borderId="25" xfId="0" applyNumberFormat="1" applyFont="1" applyBorder="1" applyAlignment="1">
      <alignment horizontal="right" vertical="center"/>
    </xf>
    <xf numFmtId="166" fontId="38" fillId="0" borderId="6" xfId="0" applyNumberFormat="1" applyFont="1" applyBorder="1" applyAlignment="1" applyProtection="1">
      <alignment horizontal="right" vertical="center"/>
      <protection locked="0"/>
    </xf>
    <xf numFmtId="166" fontId="38" fillId="0" borderId="6" xfId="0" applyNumberFormat="1" applyFont="1" applyBorder="1" applyAlignment="1">
      <alignment horizontal="right" vertical="center"/>
    </xf>
    <xf numFmtId="166" fontId="38" fillId="0" borderId="11" xfId="0" applyNumberFormat="1" applyFont="1" applyBorder="1" applyAlignment="1">
      <alignment horizontal="right" vertical="center"/>
    </xf>
    <xf numFmtId="49" fontId="34" fillId="0" borderId="18" xfId="0" applyNumberFormat="1" applyFont="1" applyBorder="1" applyAlignment="1">
      <alignment vertical="center"/>
    </xf>
    <xf numFmtId="49" fontId="34" fillId="0" borderId="0" xfId="0" applyNumberFormat="1" applyFont="1" applyAlignment="1">
      <alignment vertical="center"/>
    </xf>
    <xf numFmtId="166" fontId="38" fillId="0" borderId="0" xfId="0" applyNumberFormat="1" applyFont="1" applyAlignment="1">
      <alignment horizontal="right" vertical="center"/>
    </xf>
    <xf numFmtId="0" fontId="37" fillId="0" borderId="0" xfId="0" applyFont="1" applyAlignment="1">
      <alignment horizontal="right" vertical="center" wrapText="1"/>
    </xf>
    <xf numFmtId="0" fontId="41" fillId="0" borderId="0" xfId="0" applyFont="1" applyAlignment="1">
      <alignment horizontal="left" vertical="center"/>
    </xf>
    <xf numFmtId="0" fontId="34" fillId="0" borderId="11" xfId="0" applyFont="1" applyBorder="1" applyAlignment="1">
      <alignment horizontal="center" vertical="center"/>
    </xf>
    <xf numFmtId="166" fontId="34" fillId="0" borderId="1" xfId="0" applyNumberFormat="1" applyFont="1" applyBorder="1" applyAlignment="1" applyProtection="1">
      <alignment horizontal="right" vertical="center"/>
      <protection locked="0"/>
    </xf>
    <xf numFmtId="166" fontId="34" fillId="0" borderId="6" xfId="0" applyNumberFormat="1" applyFont="1" applyBorder="1" applyAlignment="1">
      <alignment horizontal="right" vertical="center"/>
    </xf>
    <xf numFmtId="49" fontId="34" fillId="0" borderId="20" xfId="0" applyNumberFormat="1" applyFont="1" applyBorder="1" applyAlignment="1">
      <alignment vertical="center"/>
    </xf>
    <xf numFmtId="166" fontId="34" fillId="0" borderId="8" xfId="0" applyNumberFormat="1" applyFont="1" applyBorder="1" applyAlignment="1">
      <alignment horizontal="right" vertical="center"/>
    </xf>
    <xf numFmtId="166" fontId="34" fillId="0" borderId="9" xfId="0" applyNumberFormat="1" applyFont="1" applyBorder="1" applyAlignment="1">
      <alignment horizontal="right" vertical="center"/>
    </xf>
    <xf numFmtId="166" fontId="34" fillId="0" borderId="1" xfId="0" applyNumberFormat="1" applyFont="1" applyBorder="1" applyAlignment="1">
      <alignment horizontal="right" vertical="center"/>
    </xf>
    <xf numFmtId="166" fontId="34" fillId="0" borderId="6" xfId="0" applyNumberFormat="1" applyFont="1" applyBorder="1" applyAlignment="1" applyProtection="1">
      <alignment horizontal="right" vertical="center"/>
      <protection locked="0"/>
    </xf>
    <xf numFmtId="0" fontId="34" fillId="0" borderId="26" xfId="0" applyFont="1" applyBorder="1" applyAlignment="1">
      <alignment vertical="top"/>
    </xf>
    <xf numFmtId="0" fontId="34" fillId="0" borderId="25" xfId="0" applyFont="1" applyBorder="1" applyAlignment="1">
      <alignment vertical="top"/>
    </xf>
    <xf numFmtId="166" fontId="38" fillId="0" borderId="42" xfId="0" applyNumberFormat="1" applyFont="1" applyBorder="1" applyAlignment="1" applyProtection="1">
      <alignment horizontal="right" vertical="center"/>
      <protection locked="0"/>
    </xf>
    <xf numFmtId="166" fontId="38" fillId="0" borderId="42" xfId="0" applyNumberFormat="1" applyFont="1" applyBorder="1" applyAlignment="1">
      <alignment horizontal="right" vertical="center"/>
    </xf>
    <xf numFmtId="166" fontId="38" fillId="0" borderId="0" xfId="0" applyNumberFormat="1" applyFont="1" applyAlignment="1" applyProtection="1">
      <alignment horizontal="right" vertical="center"/>
      <protection locked="0"/>
    </xf>
    <xf numFmtId="166" fontId="38" fillId="0" borderId="18" xfId="0" applyNumberFormat="1" applyFont="1" applyBorder="1" applyAlignment="1" applyProtection="1">
      <alignment horizontal="right" vertical="center"/>
      <protection locked="0"/>
    </xf>
    <xf numFmtId="49" fontId="34" fillId="0" borderId="25" xfId="0" applyNumberFormat="1" applyFont="1" applyBorder="1" applyAlignment="1" applyProtection="1">
      <alignment horizontal="left" vertical="center"/>
      <protection locked="0"/>
    </xf>
    <xf numFmtId="166" fontId="38" fillId="0" borderId="52" xfId="0" applyNumberFormat="1" applyFont="1" applyBorder="1" applyAlignment="1" applyProtection="1">
      <alignment horizontal="right" vertical="center"/>
      <protection locked="0"/>
    </xf>
    <xf numFmtId="165" fontId="13" fillId="0" borderId="0" xfId="1" applyNumberFormat="1" applyFont="1" applyFill="1" applyBorder="1" applyAlignment="1" applyProtection="1">
      <alignment vertical="center"/>
    </xf>
    <xf numFmtId="0" fontId="32" fillId="0" borderId="54" xfId="0" applyFont="1" applyBorder="1" applyAlignment="1" applyProtection="1">
      <alignment vertical="center" wrapText="1"/>
      <protection locked="0"/>
    </xf>
    <xf numFmtId="165" fontId="43" fillId="5" borderId="55" xfId="1" applyNumberFormat="1" applyFont="1" applyFill="1" applyBorder="1" applyAlignment="1">
      <alignment vertical="center"/>
    </xf>
    <xf numFmtId="165" fontId="43" fillId="5" borderId="33" xfId="1" applyNumberFormat="1" applyFont="1" applyFill="1" applyBorder="1" applyAlignment="1" applyProtection="1">
      <alignment vertical="center"/>
    </xf>
    <xf numFmtId="165" fontId="43" fillId="5" borderId="56" xfId="1" applyNumberFormat="1" applyFont="1" applyFill="1" applyBorder="1" applyAlignment="1">
      <alignment vertical="center"/>
    </xf>
    <xf numFmtId="0" fontId="32" fillId="0" borderId="7" xfId="0" applyFont="1" applyBorder="1" applyAlignment="1" applyProtection="1">
      <alignment vertical="center" wrapText="1"/>
      <protection locked="0"/>
    </xf>
    <xf numFmtId="10" fontId="32" fillId="0" borderId="8" xfId="3" applyNumberFormat="1" applyFont="1" applyBorder="1" applyAlignment="1" applyProtection="1">
      <alignment horizontal="center" vertical="center"/>
      <protection locked="0"/>
    </xf>
    <xf numFmtId="165" fontId="32" fillId="0" borderId="8" xfId="1" applyNumberFormat="1" applyFont="1" applyBorder="1" applyAlignment="1" applyProtection="1">
      <alignment vertical="center"/>
      <protection locked="0"/>
    </xf>
    <xf numFmtId="0" fontId="44" fillId="0" borderId="8" xfId="0" applyFont="1" applyBorder="1" applyAlignment="1" applyProtection="1">
      <alignment horizontal="center" vertical="center" wrapText="1"/>
      <protection locked="0"/>
    </xf>
    <xf numFmtId="165" fontId="3" fillId="5" borderId="17" xfId="1" applyNumberFormat="1" applyFont="1" applyFill="1" applyBorder="1" applyAlignment="1" applyProtection="1">
      <alignment vertical="center"/>
    </xf>
    <xf numFmtId="165" fontId="10" fillId="0" borderId="8" xfId="1" applyNumberFormat="1" applyFont="1" applyFill="1" applyBorder="1" applyAlignment="1" applyProtection="1">
      <alignment vertical="center"/>
    </xf>
    <xf numFmtId="165" fontId="10" fillId="5" borderId="57" xfId="1" applyNumberFormat="1" applyFont="1" applyFill="1" applyBorder="1" applyAlignment="1" applyProtection="1">
      <alignment vertical="center"/>
    </xf>
    <xf numFmtId="3" fontId="3" fillId="4" borderId="60" xfId="0" applyNumberFormat="1" applyFont="1" applyFill="1" applyBorder="1" applyAlignment="1">
      <alignment horizontal="center" vertical="center" wrapText="1"/>
    </xf>
    <xf numFmtId="3" fontId="3" fillId="4" borderId="61" xfId="0" applyNumberFormat="1" applyFont="1" applyFill="1" applyBorder="1" applyAlignment="1">
      <alignment horizontal="center" vertical="center" wrapText="1"/>
    </xf>
    <xf numFmtId="3" fontId="3" fillId="4" borderId="62" xfId="0" applyNumberFormat="1" applyFont="1" applyFill="1" applyBorder="1" applyAlignment="1">
      <alignment horizontal="center" vertical="center" wrapText="1"/>
    </xf>
    <xf numFmtId="0" fontId="3" fillId="2" borderId="65" xfId="0" applyFont="1" applyFill="1" applyBorder="1" applyAlignment="1">
      <alignment horizontal="center" wrapText="1"/>
    </xf>
    <xf numFmtId="0" fontId="3" fillId="2" borderId="66" xfId="0" applyFont="1" applyFill="1" applyBorder="1" applyAlignment="1">
      <alignment horizontal="center" wrapText="1"/>
    </xf>
    <xf numFmtId="0" fontId="3" fillId="2" borderId="67" xfId="0" applyFont="1" applyFill="1" applyBorder="1" applyAlignment="1">
      <alignment horizontal="center" wrapText="1"/>
    </xf>
    <xf numFmtId="0" fontId="3" fillId="2" borderId="68" xfId="0" applyFont="1" applyFill="1" applyBorder="1" applyAlignment="1">
      <alignment horizontal="center" wrapText="1"/>
    </xf>
    <xf numFmtId="0" fontId="3" fillId="2" borderId="69" xfId="0" applyFont="1" applyFill="1" applyBorder="1" applyAlignment="1">
      <alignment horizontal="center" wrapText="1"/>
    </xf>
    <xf numFmtId="0" fontId="32" fillId="0" borderId="70" xfId="0" applyFont="1" applyBorder="1" applyAlignment="1" applyProtection="1">
      <alignment vertical="center" wrapText="1"/>
      <protection locked="0"/>
    </xf>
    <xf numFmtId="44" fontId="32" fillId="0" borderId="70" xfId="1" applyFont="1" applyBorder="1" applyAlignment="1" applyProtection="1">
      <alignment horizontal="center" vertical="center"/>
      <protection locked="0"/>
    </xf>
    <xf numFmtId="41" fontId="32" fillId="0" borderId="70" xfId="0" applyNumberFormat="1" applyFont="1" applyBorder="1" applyAlignment="1" applyProtection="1">
      <alignment vertical="center"/>
      <protection locked="0"/>
    </xf>
    <xf numFmtId="165" fontId="32" fillId="0" borderId="70" xfId="1" applyNumberFormat="1" applyFont="1" applyBorder="1" applyAlignment="1" applyProtection="1">
      <alignment vertical="center"/>
      <protection locked="0"/>
    </xf>
    <xf numFmtId="165" fontId="43" fillId="5" borderId="70" xfId="1" applyNumberFormat="1" applyFont="1" applyFill="1" applyBorder="1" applyAlignment="1" applyProtection="1">
      <alignment vertical="center"/>
    </xf>
    <xf numFmtId="165" fontId="43" fillId="5" borderId="70" xfId="1" applyNumberFormat="1" applyFont="1" applyFill="1" applyBorder="1" applyAlignment="1">
      <alignment vertical="center"/>
    </xf>
    <xf numFmtId="0" fontId="2" fillId="4" borderId="53" xfId="0" applyFont="1" applyFill="1" applyBorder="1" applyAlignment="1">
      <alignment vertical="center" wrapText="1"/>
    </xf>
    <xf numFmtId="165" fontId="2" fillId="5" borderId="67" xfId="1" applyNumberFormat="1" applyFont="1" applyFill="1" applyBorder="1" applyAlignment="1" applyProtection="1">
      <alignment vertical="center"/>
    </xf>
    <xf numFmtId="165" fontId="2" fillId="5" borderId="67" xfId="1" applyNumberFormat="1" applyFont="1" applyFill="1" applyBorder="1" applyAlignment="1">
      <alignment vertical="center"/>
    </xf>
    <xf numFmtId="165" fontId="2" fillId="5" borderId="69" xfId="1" applyNumberFormat="1" applyFont="1" applyFill="1" applyBorder="1" applyAlignment="1" applyProtection="1">
      <alignment vertical="center"/>
    </xf>
    <xf numFmtId="0" fontId="3" fillId="2" borderId="67" xfId="0" applyFont="1" applyFill="1" applyBorder="1" applyAlignment="1">
      <alignment horizontal="center"/>
    </xf>
    <xf numFmtId="0" fontId="2" fillId="4" borderId="53" xfId="0" applyFont="1" applyFill="1" applyBorder="1" applyAlignment="1">
      <alignment horizontal="right" vertical="center"/>
    </xf>
    <xf numFmtId="165" fontId="2" fillId="3" borderId="67" xfId="1" applyNumberFormat="1" applyFont="1" applyFill="1" applyBorder="1" applyAlignment="1" applyProtection="1">
      <alignment vertical="center"/>
    </xf>
    <xf numFmtId="165" fontId="2" fillId="3" borderId="68" xfId="1" applyNumberFormat="1" applyFont="1" applyFill="1" applyBorder="1" applyAlignment="1" applyProtection="1">
      <alignment vertical="center"/>
    </xf>
    <xf numFmtId="165" fontId="2" fillId="3" borderId="69" xfId="1" applyNumberFormat="1" applyFont="1" applyFill="1" applyBorder="1" applyAlignment="1" applyProtection="1">
      <alignment vertical="center"/>
    </xf>
    <xf numFmtId="165" fontId="2" fillId="3" borderId="65" xfId="1" applyNumberFormat="1" applyFont="1" applyFill="1" applyBorder="1" applyAlignment="1" applyProtection="1">
      <alignment vertical="center"/>
    </xf>
    <xf numFmtId="165" fontId="2" fillId="3" borderId="67" xfId="1" applyNumberFormat="1" applyFont="1" applyFill="1" applyBorder="1" applyAlignment="1">
      <alignment vertical="center"/>
    </xf>
    <xf numFmtId="0" fontId="2" fillId="4" borderId="63" xfId="0" applyFont="1" applyFill="1" applyBorder="1" applyAlignment="1">
      <alignment vertical="center" wrapText="1"/>
    </xf>
    <xf numFmtId="0" fontId="2" fillId="4" borderId="66" xfId="0" applyFont="1" applyFill="1" applyBorder="1" applyAlignment="1">
      <alignment horizontal="right" vertical="center" wrapText="1"/>
    </xf>
    <xf numFmtId="165" fontId="2" fillId="3" borderId="66" xfId="1" applyNumberFormat="1" applyFont="1" applyFill="1" applyBorder="1" applyAlignment="1" applyProtection="1">
      <alignment vertical="center"/>
    </xf>
    <xf numFmtId="165" fontId="2" fillId="3" borderId="71" xfId="1" applyNumberFormat="1" applyFont="1" applyFill="1" applyBorder="1" applyAlignment="1" applyProtection="1">
      <alignment vertical="center"/>
    </xf>
    <xf numFmtId="0" fontId="1" fillId="7" borderId="65" xfId="7" applyFill="1" applyBorder="1" applyAlignment="1" applyProtection="1">
      <alignment horizontal="center" vertical="center" wrapText="1"/>
      <protection locked="0"/>
    </xf>
    <xf numFmtId="0" fontId="1" fillId="7" borderId="67" xfId="7" applyFill="1" applyBorder="1" applyAlignment="1" applyProtection="1">
      <alignment horizontal="right" vertical="center" wrapText="1"/>
      <protection locked="0"/>
    </xf>
    <xf numFmtId="0" fontId="2" fillId="7" borderId="67" xfId="7" applyFont="1" applyFill="1" applyBorder="1" applyAlignment="1">
      <alignment horizontal="right" vertical="center" wrapText="1"/>
    </xf>
    <xf numFmtId="0" fontId="2" fillId="7" borderId="67" xfId="7" applyFont="1" applyFill="1" applyBorder="1" applyAlignment="1" applyProtection="1">
      <alignment horizontal="right" vertical="center" wrapText="1"/>
      <protection locked="0"/>
    </xf>
    <xf numFmtId="166" fontId="2" fillId="7" borderId="67" xfId="7" applyNumberFormat="1" applyFont="1" applyFill="1" applyBorder="1" applyAlignment="1">
      <alignment horizontal="right" vertical="center" wrapText="1"/>
    </xf>
    <xf numFmtId="0" fontId="2" fillId="7" borderId="69" xfId="7" applyFont="1" applyFill="1" applyBorder="1" applyAlignment="1" applyProtection="1">
      <alignment horizontal="right" vertical="center" wrapText="1"/>
      <protection locked="0"/>
    </xf>
    <xf numFmtId="49" fontId="14" fillId="9" borderId="60" xfId="7" applyNumberFormat="1" applyFont="1" applyFill="1" applyBorder="1" applyAlignment="1">
      <alignment horizontal="center" vertical="center" wrapText="1"/>
    </xf>
    <xf numFmtId="0" fontId="1" fillId="9" borderId="65" xfId="7" applyFill="1" applyBorder="1" applyAlignment="1" applyProtection="1">
      <alignment horizontal="center" vertical="top" wrapText="1"/>
      <protection locked="0"/>
    </xf>
    <xf numFmtId="0" fontId="2" fillId="9" borderId="66" xfId="7" applyFont="1" applyFill="1" applyBorder="1" applyAlignment="1" applyProtection="1">
      <alignment horizontal="center" vertical="top" wrapText="1"/>
      <protection locked="0"/>
    </xf>
    <xf numFmtId="0" fontId="1" fillId="7" borderId="65" xfId="7" applyFill="1" applyBorder="1" applyAlignment="1" applyProtection="1">
      <alignment horizontal="center" vertical="top" wrapText="1"/>
      <protection locked="0"/>
    </xf>
    <xf numFmtId="0" fontId="2" fillId="7" borderId="66" xfId="7" applyFont="1" applyFill="1" applyBorder="1" applyAlignment="1" applyProtection="1">
      <alignment horizontal="right" vertical="top" wrapText="1"/>
      <protection locked="0"/>
    </xf>
    <xf numFmtId="167" fontId="1" fillId="7" borderId="67" xfId="7" applyNumberFormat="1" applyFill="1" applyBorder="1" applyAlignment="1" applyProtection="1">
      <alignment horizontal="center" vertical="top" wrapText="1"/>
      <protection locked="0"/>
    </xf>
    <xf numFmtId="1" fontId="1" fillId="7" borderId="67" xfId="7" applyNumberFormat="1" applyFill="1" applyBorder="1" applyAlignment="1" applyProtection="1">
      <alignment horizontal="right" vertical="top" wrapText="1"/>
      <protection locked="0"/>
    </xf>
    <xf numFmtId="167" fontId="0" fillId="7" borderId="67" xfId="7" applyNumberFormat="1" applyFont="1" applyFill="1" applyBorder="1" applyAlignment="1" applyProtection="1">
      <alignment horizontal="right" vertical="top" wrapText="1"/>
      <protection locked="0"/>
    </xf>
    <xf numFmtId="166" fontId="2" fillId="7" borderId="67" xfId="7" applyNumberFormat="1" applyFont="1" applyFill="1" applyBorder="1" applyAlignment="1">
      <alignment horizontal="right" vertical="top" wrapText="1"/>
    </xf>
    <xf numFmtId="0" fontId="1" fillId="7" borderId="69" xfId="7" applyFill="1" applyBorder="1" applyAlignment="1" applyProtection="1">
      <alignment horizontal="left" vertical="top" wrapText="1"/>
      <protection locked="0"/>
    </xf>
    <xf numFmtId="0" fontId="0" fillId="7" borderId="67" xfId="7" applyFont="1" applyFill="1" applyBorder="1" applyAlignment="1">
      <alignment horizontal="right" vertical="top" wrapText="1"/>
    </xf>
    <xf numFmtId="166" fontId="0" fillId="7" borderId="67" xfId="7" applyNumberFormat="1" applyFont="1" applyFill="1" applyBorder="1" applyAlignment="1">
      <alignment horizontal="right" vertical="top" wrapText="1"/>
    </xf>
    <xf numFmtId="166" fontId="1" fillId="7" borderId="67" xfId="7" applyNumberFormat="1" applyFill="1" applyBorder="1" applyAlignment="1">
      <alignment horizontal="right" vertical="top" wrapText="1"/>
    </xf>
    <xf numFmtId="0" fontId="2" fillId="9" borderId="65" xfId="7" applyFont="1" applyFill="1" applyBorder="1" applyAlignment="1" applyProtection="1">
      <alignment horizontal="center" vertical="center" wrapText="1"/>
      <protection locked="0"/>
    </xf>
    <xf numFmtId="0" fontId="14" fillId="9" borderId="66" xfId="7" applyFont="1" applyFill="1" applyBorder="1" applyAlignment="1" applyProtection="1">
      <alignment horizontal="center" vertical="center" wrapText="1"/>
      <protection locked="0"/>
    </xf>
    <xf numFmtId="0" fontId="14" fillId="9" borderId="67" xfId="7" applyFont="1" applyFill="1" applyBorder="1" applyAlignment="1" applyProtection="1">
      <alignment horizontal="center" vertical="center" wrapText="1"/>
      <protection locked="0"/>
    </xf>
    <xf numFmtId="167" fontId="14" fillId="9" borderId="67" xfId="7" applyNumberFormat="1" applyFont="1" applyFill="1" applyBorder="1" applyAlignment="1" applyProtection="1">
      <alignment horizontal="center" vertical="center" wrapText="1"/>
      <protection locked="0"/>
    </xf>
    <xf numFmtId="166" fontId="14" fillId="9" borderId="67" xfId="7" applyNumberFormat="1" applyFont="1" applyFill="1" applyBorder="1" applyAlignment="1" applyProtection="1">
      <alignment horizontal="center" vertical="center" wrapText="1"/>
      <protection locked="0"/>
    </xf>
    <xf numFmtId="1" fontId="14" fillId="9" borderId="67" xfId="7" applyNumberFormat="1" applyFont="1" applyFill="1" applyBorder="1" applyAlignment="1" applyProtection="1">
      <alignment horizontal="center" vertical="center" wrapText="1"/>
      <protection locked="0"/>
    </xf>
    <xf numFmtId="0" fontId="14" fillId="9" borderId="69" xfId="7" applyFont="1" applyFill="1" applyBorder="1" applyAlignment="1" applyProtection="1">
      <alignment horizontal="center" vertical="center" wrapText="1"/>
      <protection locked="0"/>
    </xf>
    <xf numFmtId="0" fontId="1" fillId="7" borderId="67" xfId="7" applyFill="1" applyBorder="1" applyAlignment="1" applyProtection="1">
      <alignment horizontal="center" vertical="top" wrapText="1"/>
      <protection locked="0"/>
    </xf>
    <xf numFmtId="167" fontId="1" fillId="7" borderId="67" xfId="7" applyNumberFormat="1" applyFill="1" applyBorder="1" applyAlignment="1" applyProtection="1">
      <alignment horizontal="right" vertical="top" wrapText="1"/>
      <protection locked="0"/>
    </xf>
    <xf numFmtId="1" fontId="1" fillId="7" borderId="67" xfId="7" applyNumberFormat="1" applyFill="1" applyBorder="1" applyAlignment="1" applyProtection="1">
      <alignment horizontal="center" vertical="top" wrapText="1"/>
      <protection locked="0"/>
    </xf>
    <xf numFmtId="0" fontId="1" fillId="7" borderId="69" xfId="7" applyFill="1" applyBorder="1" applyAlignment="1" applyProtection="1">
      <alignment horizontal="center" vertical="top" wrapText="1"/>
      <protection locked="0"/>
    </xf>
    <xf numFmtId="166" fontId="14" fillId="9" borderId="69" xfId="7" applyNumberFormat="1" applyFont="1" applyFill="1" applyBorder="1" applyAlignment="1" applyProtection="1">
      <alignment horizontal="center" vertical="center" wrapText="1"/>
      <protection locked="0"/>
    </xf>
    <xf numFmtId="0" fontId="2" fillId="7" borderId="65" xfId="7" applyFont="1" applyFill="1" applyBorder="1" applyAlignment="1" applyProtection="1">
      <alignment horizontal="center" vertical="top" wrapText="1"/>
      <protection locked="0"/>
    </xf>
    <xf numFmtId="166" fontId="2" fillId="7" borderId="69" xfId="7" applyNumberFormat="1" applyFont="1" applyFill="1" applyBorder="1" applyAlignment="1">
      <alignment horizontal="right" vertical="top" wrapText="1"/>
    </xf>
    <xf numFmtId="0" fontId="2" fillId="9" borderId="65" xfId="7" applyFont="1" applyFill="1" applyBorder="1" applyAlignment="1" applyProtection="1">
      <alignment horizontal="center" vertical="top" wrapText="1"/>
      <protection locked="0"/>
    </xf>
    <xf numFmtId="1" fontId="1" fillId="7" borderId="67" xfId="7" applyNumberFormat="1" applyFill="1" applyBorder="1" applyAlignment="1" applyProtection="1">
      <alignment vertical="top" wrapText="1"/>
      <protection locked="0"/>
    </xf>
    <xf numFmtId="1" fontId="1" fillId="7" borderId="67" xfId="7" applyNumberFormat="1" applyFill="1" applyBorder="1" applyAlignment="1" applyProtection="1">
      <alignment horizontal="left" vertical="top" wrapText="1"/>
      <protection locked="0"/>
    </xf>
    <xf numFmtId="49" fontId="15" fillId="9" borderId="60" xfId="7" applyNumberFormat="1" applyFont="1" applyFill="1" applyBorder="1" applyAlignment="1" applyProtection="1">
      <alignment horizontal="left" vertical="top" wrapText="1"/>
      <protection locked="0"/>
    </xf>
    <xf numFmtId="0" fontId="2" fillId="7" borderId="65" xfId="7" applyFont="1" applyFill="1" applyBorder="1" applyAlignment="1" applyProtection="1">
      <alignment horizontal="left" vertical="top" wrapText="1"/>
      <protection locked="0"/>
    </xf>
    <xf numFmtId="1" fontId="2" fillId="7" borderId="67" xfId="7" applyNumberFormat="1" applyFont="1" applyFill="1" applyBorder="1" applyAlignment="1" applyProtection="1">
      <alignment horizontal="center" vertical="top" wrapText="1"/>
      <protection locked="0"/>
    </xf>
    <xf numFmtId="1" fontId="2" fillId="7" borderId="67" xfId="7" applyNumberFormat="1" applyFont="1" applyFill="1" applyBorder="1" applyAlignment="1" applyProtection="1">
      <alignment horizontal="right" vertical="top" wrapText="1"/>
      <protection locked="0"/>
    </xf>
    <xf numFmtId="166" fontId="2" fillId="7" borderId="70" xfId="7" applyNumberFormat="1" applyFont="1" applyFill="1" applyBorder="1" applyAlignment="1">
      <alignment horizontal="right" vertical="top" wrapText="1"/>
    </xf>
    <xf numFmtId="0" fontId="1" fillId="0" borderId="0" xfId="0" applyFont="1" applyAlignment="1">
      <alignment vertical="center" wrapText="1"/>
    </xf>
    <xf numFmtId="0" fontId="1" fillId="0" borderId="0" xfId="0" applyFont="1" applyAlignment="1">
      <alignment horizontal="left" vertical="center"/>
    </xf>
    <xf numFmtId="3" fontId="10" fillId="4" borderId="17" xfId="0" applyNumberFormat="1" applyFont="1" applyFill="1" applyBorder="1" applyAlignment="1">
      <alignment horizontal="left" vertical="center" wrapText="1"/>
    </xf>
    <xf numFmtId="43" fontId="10" fillId="5" borderId="17" xfId="1" applyNumberFormat="1" applyFont="1" applyFill="1" applyBorder="1" applyAlignment="1" applyProtection="1">
      <alignment vertical="center"/>
    </xf>
    <xf numFmtId="0" fontId="0" fillId="0" borderId="0" xfId="0" applyAlignment="1">
      <alignment wrapText="1"/>
    </xf>
    <xf numFmtId="165" fontId="43" fillId="5" borderId="72" xfId="1" applyNumberFormat="1" applyFont="1" applyFill="1" applyBorder="1" applyAlignment="1">
      <alignment vertical="center"/>
    </xf>
    <xf numFmtId="0" fontId="1" fillId="0" borderId="0" xfId="0" applyFont="1" applyAlignment="1">
      <alignment horizontal="left" wrapText="1"/>
    </xf>
    <xf numFmtId="0" fontId="3" fillId="2" borderId="74" xfId="0" applyFont="1" applyFill="1" applyBorder="1" applyAlignment="1">
      <alignment horizontal="center" wrapText="1"/>
    </xf>
    <xf numFmtId="0" fontId="3" fillId="2" borderId="75" xfId="0" applyFont="1" applyFill="1" applyBorder="1" applyAlignment="1">
      <alignment horizontal="center" wrapText="1"/>
    </xf>
    <xf numFmtId="0" fontId="3" fillId="2" borderId="76" xfId="0" applyFont="1" applyFill="1" applyBorder="1" applyAlignment="1">
      <alignment horizontal="center" wrapText="1"/>
    </xf>
    <xf numFmtId="0" fontId="3" fillId="2" borderId="77" xfId="0" applyFont="1" applyFill="1" applyBorder="1" applyAlignment="1">
      <alignment horizontal="center" wrapText="1"/>
    </xf>
    <xf numFmtId="0" fontId="2" fillId="9" borderId="74" xfId="7" applyFont="1" applyFill="1" applyBorder="1" applyAlignment="1" applyProtection="1">
      <alignment horizontal="center" vertical="center" wrapText="1"/>
      <protection locked="0"/>
    </xf>
    <xf numFmtId="167" fontId="2" fillId="9" borderId="75" xfId="7" applyNumberFormat="1" applyFont="1" applyFill="1" applyBorder="1" applyAlignment="1" applyProtection="1">
      <alignment horizontal="center" vertical="center" wrapText="1"/>
      <protection locked="0"/>
    </xf>
    <xf numFmtId="1" fontId="2" fillId="9" borderId="75" xfId="7" applyNumberFormat="1" applyFont="1" applyFill="1" applyBorder="1" applyAlignment="1" applyProtection="1">
      <alignment horizontal="center" vertical="center" wrapText="1"/>
      <protection locked="0"/>
    </xf>
    <xf numFmtId="165" fontId="2" fillId="9" borderId="75" xfId="1" applyNumberFormat="1" applyFont="1" applyFill="1" applyBorder="1" applyAlignment="1" applyProtection="1">
      <alignment horizontal="center" vertical="center" wrapText="1"/>
      <protection locked="0"/>
    </xf>
    <xf numFmtId="166" fontId="2" fillId="9" borderId="75" xfId="7" applyNumberFormat="1" applyFont="1" applyFill="1" applyBorder="1" applyAlignment="1" applyProtection="1">
      <alignment horizontal="center" vertical="center" wrapText="1"/>
      <protection locked="0"/>
    </xf>
    <xf numFmtId="0" fontId="2" fillId="9" borderId="77" xfId="7" applyFont="1" applyFill="1" applyBorder="1" applyAlignment="1" applyProtection="1">
      <alignment horizontal="center" vertical="center" wrapText="1"/>
      <protection locked="0"/>
    </xf>
    <xf numFmtId="0" fontId="14" fillId="9" borderId="80" xfId="7" applyFont="1" applyFill="1" applyBorder="1" applyAlignment="1" applyProtection="1">
      <alignment horizontal="center" vertical="center" wrapText="1"/>
      <protection locked="0"/>
    </xf>
    <xf numFmtId="0" fontId="14" fillId="9" borderId="75" xfId="7" applyFont="1" applyFill="1" applyBorder="1" applyAlignment="1" applyProtection="1">
      <alignment horizontal="center" vertical="center" wrapText="1"/>
      <protection locked="0"/>
    </xf>
    <xf numFmtId="166" fontId="14" fillId="9" borderId="75" xfId="7" applyNumberFormat="1" applyFont="1" applyFill="1" applyBorder="1" applyAlignment="1" applyProtection="1">
      <alignment horizontal="center" vertical="center" wrapText="1"/>
      <protection locked="0"/>
    </xf>
    <xf numFmtId="1" fontId="14" fillId="9" borderId="75" xfId="7" applyNumberFormat="1" applyFont="1" applyFill="1" applyBorder="1" applyAlignment="1" applyProtection="1">
      <alignment horizontal="center" vertical="center" wrapText="1"/>
      <protection locked="0"/>
    </xf>
    <xf numFmtId="0" fontId="14" fillId="9" borderId="77" xfId="7" applyFont="1" applyFill="1" applyBorder="1" applyAlignment="1" applyProtection="1">
      <alignment horizontal="center" vertical="center" wrapText="1"/>
      <protection locked="0"/>
    </xf>
    <xf numFmtId="0" fontId="14" fillId="10" borderId="73" xfId="7" applyFont="1" applyFill="1" applyBorder="1" applyAlignment="1" applyProtection="1">
      <alignment horizontal="left" vertical="center" wrapText="1"/>
      <protection locked="0"/>
    </xf>
    <xf numFmtId="0" fontId="14" fillId="10" borderId="79" xfId="7" applyFont="1" applyFill="1" applyBorder="1" applyAlignment="1" applyProtection="1">
      <alignment horizontal="left" vertical="center" wrapText="1"/>
      <protection locked="0"/>
    </xf>
    <xf numFmtId="0" fontId="14" fillId="9" borderId="74" xfId="7" applyFont="1" applyFill="1" applyBorder="1" applyAlignment="1" applyProtection="1">
      <alignment horizontal="left" vertical="center" wrapText="1"/>
      <protection locked="0"/>
    </xf>
    <xf numFmtId="0" fontId="12" fillId="7" borderId="81" xfId="7" applyFont="1" applyFill="1" applyBorder="1" applyAlignment="1" applyProtection="1">
      <alignment horizontal="left" vertical="top" wrapText="1"/>
      <protection locked="0"/>
    </xf>
    <xf numFmtId="1" fontId="12" fillId="7" borderId="82" xfId="7" applyNumberFormat="1" applyFont="1" applyFill="1" applyBorder="1" applyAlignment="1" applyProtection="1">
      <alignment horizontal="center" vertical="top" wrapText="1"/>
      <protection locked="0"/>
    </xf>
    <xf numFmtId="1" fontId="12" fillId="7" borderId="82" xfId="7" applyNumberFormat="1" applyFont="1" applyFill="1" applyBorder="1" applyAlignment="1" applyProtection="1">
      <alignment horizontal="left" vertical="top" wrapText="1"/>
      <protection locked="0"/>
    </xf>
    <xf numFmtId="166" fontId="13" fillId="7" borderId="83" xfId="7" applyNumberFormat="1" applyFont="1" applyFill="1" applyBorder="1" applyAlignment="1" applyProtection="1">
      <alignment horizontal="right" vertical="top" wrapText="1"/>
      <protection locked="0"/>
    </xf>
    <xf numFmtId="0" fontId="0" fillId="0" borderId="0" xfId="0"/>
    <xf numFmtId="0" fontId="2" fillId="4" borderId="63" xfId="0" applyFont="1" applyFill="1" applyBorder="1" applyAlignment="1">
      <alignment horizontal="right" vertical="center"/>
    </xf>
    <xf numFmtId="0" fontId="2" fillId="4" borderId="66" xfId="0" applyFont="1" applyFill="1" applyBorder="1" applyAlignment="1">
      <alignment horizontal="right" vertical="center"/>
    </xf>
    <xf numFmtId="0" fontId="34" fillId="0" borderId="0" xfId="0" applyFont="1" applyAlignment="1">
      <alignment vertical="center"/>
    </xf>
    <xf numFmtId="0" fontId="0" fillId="0" borderId="0" xfId="0" applyAlignment="1">
      <alignment vertical="center"/>
    </xf>
    <xf numFmtId="0" fontId="34" fillId="0" borderId="6" xfId="0" applyFont="1" applyBorder="1" applyAlignment="1">
      <alignment horizontal="center" vertical="center"/>
    </xf>
    <xf numFmtId="0" fontId="0" fillId="0" borderId="0" xfId="0" applyAlignment="1">
      <alignment horizontal="center" vertical="center"/>
    </xf>
    <xf numFmtId="0" fontId="36" fillId="0" borderId="0" xfId="0" applyFont="1" applyAlignment="1">
      <alignment horizontal="right" vertical="center"/>
    </xf>
    <xf numFmtId="0" fontId="34" fillId="0" borderId="18" xfId="0" applyFont="1" applyBorder="1" applyAlignment="1">
      <alignment vertical="center"/>
    </xf>
    <xf numFmtId="0" fontId="34" fillId="0" borderId="0" xfId="0" applyFont="1" applyAlignment="1">
      <alignment horizontal="center" vertical="center"/>
    </xf>
    <xf numFmtId="0" fontId="39" fillId="0" borderId="0" xfId="0" applyFont="1" applyAlignment="1">
      <alignment horizontal="center" vertical="center"/>
    </xf>
    <xf numFmtId="0" fontId="34" fillId="0" borderId="0" xfId="0" applyFont="1" applyAlignment="1">
      <alignment horizontal="right" vertical="center"/>
    </xf>
    <xf numFmtId="0" fontId="42" fillId="0" borderId="0" xfId="0" applyFont="1" applyAlignment="1">
      <alignment horizontal="center" vertical="center"/>
    </xf>
    <xf numFmtId="49" fontId="19" fillId="0" borderId="0" xfId="7" applyNumberFormat="1" applyFont="1" applyAlignment="1">
      <alignment horizontal="left" vertical="center" wrapText="1"/>
    </xf>
    <xf numFmtId="0" fontId="2" fillId="0" borderId="0" xfId="7" applyFont="1" applyAlignment="1">
      <alignment vertical="center" wrapText="1"/>
    </xf>
    <xf numFmtId="49" fontId="19" fillId="0" borderId="0" xfId="7" applyNumberFormat="1" applyFont="1" applyAlignment="1" applyProtection="1">
      <alignment horizontal="left" vertical="top" wrapText="1"/>
      <protection locked="0"/>
    </xf>
    <xf numFmtId="49" fontId="18" fillId="0" borderId="0" xfId="7" applyNumberFormat="1" applyFont="1" applyAlignment="1" applyProtection="1">
      <alignment horizontal="center" vertical="center" wrapText="1"/>
      <protection locked="0"/>
    </xf>
    <xf numFmtId="0" fontId="1" fillId="0" borderId="0" xfId="7" applyAlignment="1" applyProtection="1">
      <alignment vertical="top" wrapText="1"/>
      <protection locked="0"/>
    </xf>
    <xf numFmtId="0" fontId="19" fillId="0" borderId="0" xfId="7" applyFont="1" applyAlignment="1" applyProtection="1">
      <alignment vertical="top" wrapText="1"/>
      <protection locked="0"/>
    </xf>
    <xf numFmtId="49" fontId="14" fillId="9" borderId="61" xfId="7" applyNumberFormat="1" applyFont="1" applyFill="1" applyBorder="1" applyAlignment="1" applyProtection="1">
      <alignment horizontal="center" vertical="top" wrapText="1"/>
      <protection locked="0"/>
    </xf>
    <xf numFmtId="167" fontId="3" fillId="0" borderId="0" xfId="7" applyNumberFormat="1" applyFont="1" applyAlignment="1" applyProtection="1">
      <alignment horizontal="right" vertical="top" wrapText="1"/>
      <protection locked="0"/>
    </xf>
    <xf numFmtId="0" fontId="46" fillId="0" borderId="6" xfId="0" applyFont="1" applyBorder="1" applyAlignment="1">
      <alignment wrapText="1"/>
    </xf>
    <xf numFmtId="0" fontId="0" fillId="0" borderId="18" xfId="0" applyBorder="1" applyAlignment="1">
      <alignment wrapText="1"/>
    </xf>
    <xf numFmtId="0" fontId="0" fillId="0" borderId="19" xfId="0" applyBorder="1" applyAlignment="1">
      <alignment wrapText="1"/>
    </xf>
    <xf numFmtId="164" fontId="5" fillId="0" borderId="1" xfId="0" applyNumberFormat="1" applyFont="1" applyBorder="1" applyAlignment="1">
      <alignment horizontal="center" vertical="center"/>
    </xf>
    <xf numFmtId="0" fontId="8" fillId="0" borderId="53" xfId="0" applyFont="1" applyBorder="1" applyAlignment="1">
      <alignment horizontal="left" vertical="top"/>
    </xf>
    <xf numFmtId="0" fontId="8" fillId="0" borderId="63" xfId="0" applyFont="1" applyBorder="1" applyAlignment="1">
      <alignment horizontal="left" vertical="top"/>
    </xf>
    <xf numFmtId="0" fontId="8" fillId="0" borderId="64" xfId="0" applyFont="1" applyBorder="1" applyAlignment="1">
      <alignment horizontal="left" vertical="top"/>
    </xf>
    <xf numFmtId="0" fontId="3" fillId="4" borderId="29" xfId="0" applyFont="1" applyFill="1" applyBorder="1" applyAlignment="1">
      <alignment horizontal="right" vertical="center"/>
    </xf>
    <xf numFmtId="0" fontId="3" fillId="4" borderId="13" xfId="0" applyFont="1" applyFill="1" applyBorder="1" applyAlignment="1">
      <alignment horizontal="right" vertical="center"/>
    </xf>
    <xf numFmtId="0" fontId="3" fillId="4" borderId="30" xfId="0" applyFont="1" applyFill="1" applyBorder="1" applyAlignment="1">
      <alignment horizontal="right" vertical="center"/>
    </xf>
    <xf numFmtId="3" fontId="3" fillId="6" borderId="53" xfId="0" applyNumberFormat="1" applyFont="1" applyFill="1" applyBorder="1" applyAlignment="1">
      <alignment horizontal="center" vertical="center"/>
    </xf>
    <xf numFmtId="3" fontId="3" fillId="6" borderId="63" xfId="0" applyNumberFormat="1" applyFont="1" applyFill="1" applyBorder="1" applyAlignment="1">
      <alignment horizontal="center" vertical="center"/>
    </xf>
    <xf numFmtId="3" fontId="3" fillId="6" borderId="64" xfId="0" applyNumberFormat="1" applyFont="1" applyFill="1" applyBorder="1" applyAlignment="1">
      <alignment horizontal="center" vertical="center"/>
    </xf>
    <xf numFmtId="0" fontId="1" fillId="0" borderId="1" xfId="0" applyFont="1" applyBorder="1" applyAlignment="1">
      <alignment wrapText="1"/>
    </xf>
    <xf numFmtId="0" fontId="1" fillId="0" borderId="1" xfId="0" applyFont="1" applyBorder="1" applyAlignment="1"/>
    <xf numFmtId="0" fontId="1" fillId="0" borderId="59" xfId="0" applyFont="1" applyBorder="1" applyAlignment="1"/>
    <xf numFmtId="164" fontId="5" fillId="0" borderId="18" xfId="0" applyNumberFormat="1" applyFont="1" applyBorder="1" applyAlignment="1">
      <alignment horizontal="center" vertical="center"/>
    </xf>
    <xf numFmtId="164" fontId="5" fillId="0" borderId="58" xfId="0" applyNumberFormat="1" applyFont="1" applyBorder="1" applyAlignment="1">
      <alignment horizontal="center" vertical="center"/>
    </xf>
    <xf numFmtId="0" fontId="8" fillId="0" borderId="53" xfId="0" applyFont="1" applyBorder="1" applyAlignment="1">
      <alignment horizontal="left" vertical="top" wrapText="1"/>
    </xf>
    <xf numFmtId="0" fontId="8" fillId="0" borderId="63" xfId="0" applyFont="1" applyBorder="1" applyAlignment="1">
      <alignment horizontal="left" vertical="top" wrapText="1"/>
    </xf>
    <xf numFmtId="0" fontId="8" fillId="0" borderId="64" xfId="0" applyFont="1" applyBorder="1" applyAlignment="1">
      <alignment horizontal="left" vertical="top" wrapText="1"/>
    </xf>
    <xf numFmtId="0" fontId="1" fillId="0" borderId="6"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164" fontId="5" fillId="0" borderId="73" xfId="0" applyNumberFormat="1" applyFont="1" applyBorder="1" applyAlignment="1">
      <alignment horizontal="center" vertical="center"/>
    </xf>
    <xf numFmtId="0" fontId="1" fillId="0" borderId="63" xfId="0" applyFont="1" applyBorder="1" applyAlignment="1">
      <alignment horizontal="left" vertical="top"/>
    </xf>
    <xf numFmtId="0" fontId="1" fillId="0" borderId="64" xfId="0" applyFont="1" applyBorder="1" applyAlignment="1">
      <alignment horizontal="left" vertical="top"/>
    </xf>
    <xf numFmtId="0" fontId="2" fillId="4" borderId="63" xfId="0" applyFont="1" applyFill="1" applyBorder="1" applyAlignment="1">
      <alignment horizontal="right" vertical="center"/>
    </xf>
    <xf numFmtId="0" fontId="2" fillId="4" borderId="66" xfId="0" applyFont="1" applyFill="1" applyBorder="1" applyAlignment="1">
      <alignment horizontal="right" vertical="center"/>
    </xf>
    <xf numFmtId="0" fontId="1" fillId="0" borderId="6"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2" fillId="4" borderId="53" xfId="0" applyFont="1" applyFill="1" applyBorder="1" applyAlignment="1">
      <alignment horizontal="right" vertical="center" wrapText="1"/>
    </xf>
    <xf numFmtId="0" fontId="2" fillId="4" borderId="63" xfId="0" applyFont="1" applyFill="1" applyBorder="1" applyAlignment="1">
      <alignment horizontal="right" vertical="center" wrapText="1"/>
    </xf>
    <xf numFmtId="0" fontId="1" fillId="0" borderId="63" xfId="0" applyFont="1" applyBorder="1" applyAlignment="1">
      <alignment horizontal="left" vertical="top" wrapText="1"/>
    </xf>
    <xf numFmtId="0" fontId="1" fillId="0" borderId="64"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xf>
    <xf numFmtId="0" fontId="0" fillId="0" borderId="1" xfId="0" applyBorder="1" applyAlignment="1">
      <alignment horizontal="left" wrapText="1"/>
    </xf>
    <xf numFmtId="0" fontId="45" fillId="0" borderId="53" xfId="0" applyFont="1" applyBorder="1" applyAlignment="1">
      <alignment horizontal="left" vertical="top" wrapText="1"/>
    </xf>
    <xf numFmtId="0" fontId="2" fillId="2" borderId="53" xfId="0" applyFont="1" applyFill="1" applyBorder="1" applyAlignment="1">
      <alignment horizontal="right" vertical="center" wrapText="1"/>
    </xf>
    <xf numFmtId="0" fontId="2" fillId="2" borderId="63" xfId="0" applyFont="1" applyFill="1" applyBorder="1" applyAlignment="1">
      <alignment horizontal="right" vertical="center" wrapText="1"/>
    </xf>
    <xf numFmtId="0" fontId="2" fillId="2" borderId="64" xfId="0" applyFont="1" applyFill="1" applyBorder="1" applyAlignment="1">
      <alignment horizontal="right" vertical="center" wrapText="1"/>
    </xf>
    <xf numFmtId="0" fontId="39" fillId="0" borderId="0" xfId="0" applyFont="1" applyAlignment="1">
      <alignment horizontal="center" vertical="center"/>
    </xf>
    <xf numFmtId="0" fontId="42" fillId="0" borderId="0" xfId="0" applyFont="1" applyAlignment="1">
      <alignment horizontal="center" vertical="center"/>
    </xf>
    <xf numFmtId="0" fontId="34" fillId="0" borderId="0" xfId="0" applyFont="1" applyAlignment="1">
      <alignment vertical="center"/>
    </xf>
    <xf numFmtId="0" fontId="34" fillId="0" borderId="0" xfId="0" applyFont="1" applyAlignment="1">
      <alignment vertical="top"/>
    </xf>
    <xf numFmtId="0" fontId="34" fillId="0" borderId="20" xfId="0" applyFont="1" applyBorder="1" applyAlignment="1" applyProtection="1">
      <alignment vertical="top"/>
      <protection locked="0"/>
    </xf>
    <xf numFmtId="0" fontId="0" fillId="0" borderId="20" xfId="0" applyBorder="1" applyAlignment="1" applyProtection="1">
      <alignment vertical="top"/>
      <protection locked="0"/>
    </xf>
    <xf numFmtId="0" fontId="34" fillId="0" borderId="18" xfId="0" applyFont="1" applyBorder="1" applyAlignment="1" applyProtection="1">
      <alignment horizontal="left" vertical="center"/>
      <protection locked="0"/>
    </xf>
    <xf numFmtId="0" fontId="34" fillId="0" borderId="19" xfId="0" applyFont="1" applyBorder="1" applyAlignment="1" applyProtection="1">
      <alignment horizontal="left" vertical="center"/>
      <protection locked="0"/>
    </xf>
    <xf numFmtId="0" fontId="37" fillId="0" borderId="18" xfId="0" applyFont="1" applyBorder="1" applyAlignment="1">
      <alignment vertical="center"/>
    </xf>
    <xf numFmtId="0" fontId="34" fillId="0" borderId="18" xfId="0" applyFont="1" applyBorder="1" applyAlignment="1">
      <alignment vertical="center"/>
    </xf>
    <xf numFmtId="0" fontId="37" fillId="0" borderId="0" xfId="0" applyFont="1" applyAlignment="1">
      <alignment vertical="center"/>
    </xf>
    <xf numFmtId="0" fontId="0" fillId="0" borderId="0" xfId="0" applyAlignment="1">
      <alignment vertical="center"/>
    </xf>
    <xf numFmtId="0" fontId="34" fillId="11" borderId="0" xfId="0" applyFont="1" applyFill="1" applyAlignment="1">
      <alignment vertical="center"/>
    </xf>
    <xf numFmtId="0" fontId="34" fillId="0" borderId="26" xfId="0" applyFont="1" applyBorder="1" applyAlignment="1" applyProtection="1">
      <alignment horizontal="left" vertical="top"/>
      <protection locked="0"/>
    </xf>
    <xf numFmtId="0" fontId="34" fillId="0" borderId="27" xfId="0" applyFont="1"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34" fillId="0" borderId="9" xfId="0" applyFont="1" applyBorder="1" applyAlignment="1" applyProtection="1">
      <alignment horizontal="left" vertical="top"/>
      <protection locked="0"/>
    </xf>
    <xf numFmtId="0" fontId="34" fillId="0" borderId="26" xfId="0" applyFont="1" applyBorder="1" applyAlignment="1" applyProtection="1">
      <alignment vertical="top"/>
      <protection locked="0"/>
    </xf>
    <xf numFmtId="0" fontId="34" fillId="0" borderId="0" xfId="0" applyFont="1" applyAlignment="1" applyProtection="1">
      <alignment vertical="top"/>
      <protection locked="0"/>
    </xf>
    <xf numFmtId="0" fontId="0" fillId="0" borderId="0" xfId="0" applyAlignment="1" applyProtection="1">
      <alignment vertical="top"/>
      <protection locked="0"/>
    </xf>
    <xf numFmtId="0" fontId="0" fillId="0" borderId="18" xfId="0" applyBorder="1" applyAlignment="1">
      <alignment vertical="center"/>
    </xf>
    <xf numFmtId="0" fontId="34" fillId="11" borderId="18" xfId="0" applyFont="1" applyFill="1" applyBorder="1" applyAlignment="1">
      <alignment vertical="center"/>
    </xf>
    <xf numFmtId="0" fontId="0" fillId="11" borderId="18" xfId="0" applyFill="1" applyBorder="1" applyAlignment="1">
      <alignment vertical="center"/>
    </xf>
    <xf numFmtId="0" fontId="34" fillId="0" borderId="20" xfId="0" applyFont="1" applyBorder="1" applyAlignment="1">
      <alignment vertical="center"/>
    </xf>
    <xf numFmtId="0" fontId="34" fillId="0" borderId="24" xfId="0" applyFont="1" applyBorder="1" applyAlignment="1">
      <alignment vertical="center"/>
    </xf>
    <xf numFmtId="0" fontId="34" fillId="0" borderId="26" xfId="0" applyFont="1" applyBorder="1" applyAlignment="1">
      <alignment horizontal="center"/>
    </xf>
    <xf numFmtId="0" fontId="0" fillId="0" borderId="26" xfId="0" applyBorder="1" applyAlignment="1"/>
    <xf numFmtId="0" fontId="0" fillId="0" borderId="20" xfId="0" applyBorder="1" applyAlignment="1"/>
    <xf numFmtId="0" fontId="37" fillId="0" borderId="6" xfId="0" applyFont="1" applyBorder="1" applyAlignment="1">
      <alignment horizontal="center" vertical="center"/>
    </xf>
    <xf numFmtId="0" fontId="34" fillId="0" borderId="18" xfId="0" applyFont="1" applyBorder="1" applyAlignment="1">
      <alignment horizontal="center" vertical="center"/>
    </xf>
    <xf numFmtId="0" fontId="37" fillId="0" borderId="20" xfId="0" applyFont="1" applyBorder="1" applyAlignment="1">
      <alignment vertical="center"/>
    </xf>
    <xf numFmtId="0" fontId="34" fillId="0" borderId="0" xfId="0" applyFont="1" applyAlignment="1">
      <alignment horizontal="center" vertical="center"/>
    </xf>
    <xf numFmtId="0" fontId="0" fillId="0" borderId="0" xfId="0" applyAlignment="1">
      <alignment horizontal="center"/>
    </xf>
    <xf numFmtId="0" fontId="34" fillId="0" borderId="0" xfId="0" applyFont="1" applyAlignment="1">
      <alignment horizontal="right" vertical="center"/>
    </xf>
    <xf numFmtId="0" fontId="0" fillId="0" borderId="0" xfId="0" applyAlignment="1">
      <alignment horizontal="right" vertical="center"/>
    </xf>
    <xf numFmtId="0" fontId="40" fillId="0" borderId="0" xfId="0" applyFont="1" applyAlignment="1">
      <alignment horizontal="center"/>
    </xf>
    <xf numFmtId="0" fontId="0" fillId="0" borderId="0" xfId="0" applyAlignment="1"/>
    <xf numFmtId="0" fontId="34" fillId="0" borderId="19" xfId="0" applyFont="1" applyBorder="1" applyAlignment="1">
      <alignment vertical="center"/>
    </xf>
    <xf numFmtId="0" fontId="37" fillId="0" borderId="26" xfId="0" applyFont="1" applyBorder="1" applyAlignment="1">
      <alignment horizontal="center" vertical="center"/>
    </xf>
    <xf numFmtId="0" fontId="34" fillId="11" borderId="26" xfId="0" applyFont="1" applyFill="1" applyBorder="1" applyAlignment="1">
      <alignment vertical="center"/>
    </xf>
    <xf numFmtId="0" fontId="0" fillId="11" borderId="26" xfId="0" applyFill="1" applyBorder="1" applyAlignment="1">
      <alignment vertical="center"/>
    </xf>
    <xf numFmtId="49" fontId="34" fillId="0" borderId="26" xfId="0" applyNumberFormat="1" applyFont="1" applyBorder="1" applyAlignment="1">
      <alignment horizontal="right" vertical="center"/>
    </xf>
    <xf numFmtId="49" fontId="34" fillId="0" borderId="20" xfId="0" applyNumberFormat="1" applyFont="1" applyBorder="1" applyAlignment="1">
      <alignment horizontal="right" vertical="center"/>
    </xf>
    <xf numFmtId="0" fontId="34" fillId="0" borderId="26" xfId="0" applyFont="1" applyBorder="1" applyAlignment="1">
      <alignment vertical="center"/>
    </xf>
    <xf numFmtId="0" fontId="34" fillId="0" borderId="27" xfId="0" applyFont="1" applyBorder="1" applyAlignment="1">
      <alignment vertical="center"/>
    </xf>
    <xf numFmtId="0" fontId="0" fillId="0" borderId="20" xfId="0" applyBorder="1" applyAlignment="1">
      <alignment vertical="center"/>
    </xf>
    <xf numFmtId="0" fontId="0" fillId="0" borderId="24" xfId="0" applyBorder="1" applyAlignment="1">
      <alignment vertical="center"/>
    </xf>
    <xf numFmtId="0" fontId="37" fillId="0" borderId="18" xfId="0" applyFont="1" applyBorder="1" applyAlignment="1">
      <alignment horizontal="center" vertical="center"/>
    </xf>
    <xf numFmtId="0" fontId="34" fillId="0" borderId="25" xfId="0" applyFont="1" applyBorder="1" applyAlignment="1">
      <alignment horizontal="center" vertical="center"/>
    </xf>
    <xf numFmtId="0" fontId="34" fillId="0" borderId="9" xfId="0" applyFont="1" applyBorder="1" applyAlignment="1">
      <alignment horizontal="center" vertical="center"/>
    </xf>
    <xf numFmtId="0" fontId="33" fillId="0" borderId="0" xfId="0" applyFont="1" applyAlignment="1">
      <alignment horizontal="right" vertical="center"/>
    </xf>
    <xf numFmtId="0" fontId="35" fillId="0" borderId="0" xfId="0" applyFont="1" applyAlignment="1">
      <alignment horizontal="center" vertical="center"/>
    </xf>
    <xf numFmtId="0" fontId="0" fillId="0" borderId="0" xfId="0" applyAlignment="1">
      <alignment horizontal="center" vertical="center"/>
    </xf>
    <xf numFmtId="0" fontId="36" fillId="0" borderId="0" xfId="0" applyFont="1" applyAlignment="1">
      <alignment horizontal="right" vertical="center"/>
    </xf>
    <xf numFmtId="0" fontId="34" fillId="0" borderId="23" xfId="0" applyFont="1" applyBorder="1" applyAlignment="1">
      <alignment horizontal="center" vertical="center" wrapText="1"/>
    </xf>
    <xf numFmtId="0" fontId="0" fillId="0" borderId="23" xfId="0" applyBorder="1" applyAlignment="1">
      <alignment vertical="center"/>
    </xf>
    <xf numFmtId="0" fontId="34" fillId="0" borderId="10" xfId="0" applyFont="1" applyBorder="1" applyAlignment="1">
      <alignment horizontal="center" vertical="center" wrapText="1"/>
    </xf>
    <xf numFmtId="0" fontId="0" fillId="0" borderId="10" xfId="0" applyBorder="1" applyAlignment="1">
      <alignment vertical="center"/>
    </xf>
    <xf numFmtId="0" fontId="34" fillId="0" borderId="20" xfId="0" applyFont="1" applyBorder="1" applyAlignment="1">
      <alignment horizontal="center" vertical="center"/>
    </xf>
    <xf numFmtId="0" fontId="34" fillId="0" borderId="6" xfId="0" applyFont="1" applyBorder="1" applyAlignment="1">
      <alignment horizontal="center" vertical="center"/>
    </xf>
    <xf numFmtId="0" fontId="0" fillId="0" borderId="18" xfId="0" applyBorder="1" applyAlignment="1">
      <alignment horizontal="center" vertical="center"/>
    </xf>
    <xf numFmtId="49" fontId="18" fillId="0" borderId="13" xfId="7" applyNumberFormat="1" applyFont="1" applyBorder="1" applyAlignment="1">
      <alignment horizontal="center" vertical="center" wrapText="1"/>
    </xf>
    <xf numFmtId="0" fontId="14" fillId="9" borderId="61" xfId="7" applyFont="1" applyFill="1" applyBorder="1" applyAlignment="1">
      <alignment horizontal="center" vertical="center" wrapText="1"/>
    </xf>
    <xf numFmtId="49" fontId="19" fillId="0" borderId="0" xfId="7" applyNumberFormat="1" applyFont="1" applyAlignment="1">
      <alignment horizontal="left" vertical="center" wrapText="1"/>
    </xf>
    <xf numFmtId="0" fontId="1" fillId="0" borderId="78" xfId="7" applyBorder="1" applyAlignment="1" applyProtection="1">
      <alignment vertical="top" wrapText="1"/>
      <protection locked="0"/>
    </xf>
    <xf numFmtId="0" fontId="1" fillId="0" borderId="73" xfId="7" applyBorder="1" applyAlignment="1" applyProtection="1">
      <alignment vertical="top" wrapText="1"/>
      <protection locked="0"/>
    </xf>
    <xf numFmtId="0" fontId="1" fillId="0" borderId="79" xfId="7" applyBorder="1" applyAlignment="1" applyProtection="1">
      <alignment vertical="top" wrapText="1"/>
      <protection locked="0"/>
    </xf>
    <xf numFmtId="0" fontId="1" fillId="0" borderId="29" xfId="7" applyBorder="1" applyAlignment="1" applyProtection="1">
      <alignment vertical="top" wrapText="1"/>
      <protection locked="0"/>
    </xf>
    <xf numFmtId="0" fontId="1" fillId="0" borderId="13" xfId="7" applyBorder="1" applyAlignment="1" applyProtection="1">
      <alignment vertical="top" wrapText="1"/>
      <protection locked="0"/>
    </xf>
    <xf numFmtId="0" fontId="1" fillId="0" borderId="30" xfId="7" applyBorder="1" applyAlignment="1" applyProtection="1">
      <alignment vertical="top" wrapText="1"/>
      <protection locked="0"/>
    </xf>
    <xf numFmtId="0" fontId="14" fillId="9" borderId="74" xfId="7" applyFont="1" applyFill="1" applyBorder="1" applyAlignment="1">
      <alignment horizontal="center" vertical="center" wrapText="1"/>
    </xf>
    <xf numFmtId="0" fontId="14" fillId="9" borderId="12" xfId="7" applyFont="1" applyFill="1" applyBorder="1" applyAlignment="1">
      <alignment horizontal="center" vertical="center" wrapText="1"/>
    </xf>
    <xf numFmtId="0" fontId="16" fillId="9" borderId="78" xfId="7" applyFont="1" applyFill="1" applyBorder="1" applyAlignment="1">
      <alignment horizontal="left" vertical="center" wrapText="1"/>
    </xf>
    <xf numFmtId="0" fontId="2" fillId="9" borderId="73" xfId="7" applyFont="1" applyFill="1" applyBorder="1" applyAlignment="1">
      <alignment horizontal="left" vertical="center" wrapText="1"/>
    </xf>
    <xf numFmtId="0" fontId="2" fillId="9" borderId="79" xfId="7" applyFont="1" applyFill="1" applyBorder="1" applyAlignment="1">
      <alignment horizontal="left" vertical="center" wrapText="1"/>
    </xf>
    <xf numFmtId="0" fontId="2" fillId="9" borderId="29" xfId="7" applyFont="1" applyFill="1" applyBorder="1" applyAlignment="1">
      <alignment horizontal="left" vertical="center" wrapText="1"/>
    </xf>
    <xf numFmtId="0" fontId="2" fillId="9" borderId="13" xfId="7" applyFont="1" applyFill="1" applyBorder="1" applyAlignment="1">
      <alignment horizontal="left" vertical="center" wrapText="1"/>
    </xf>
    <xf numFmtId="0" fontId="2" fillId="9" borderId="30" xfId="7" applyFont="1" applyFill="1" applyBorder="1" applyAlignment="1">
      <alignment horizontal="left" vertical="center" wrapText="1"/>
    </xf>
    <xf numFmtId="0" fontId="2" fillId="0" borderId="13" xfId="7" applyFont="1" applyBorder="1" applyAlignment="1">
      <alignment vertical="center" wrapText="1"/>
    </xf>
    <xf numFmtId="166" fontId="14" fillId="9" borderId="74" xfId="7" applyNumberFormat="1" applyFont="1" applyFill="1" applyBorder="1" applyAlignment="1">
      <alignment horizontal="center" vertical="center" wrapText="1"/>
    </xf>
    <xf numFmtId="166" fontId="14" fillId="9" borderId="36" xfId="7" applyNumberFormat="1" applyFont="1" applyFill="1" applyBorder="1" applyAlignment="1">
      <alignment horizontal="center" vertical="center" wrapText="1"/>
    </xf>
    <xf numFmtId="0" fontId="14" fillId="9" borderId="77" xfId="7" applyFont="1" applyFill="1" applyBorder="1" applyAlignment="1">
      <alignment horizontal="center" vertical="center" wrapText="1"/>
    </xf>
    <xf numFmtId="0" fontId="14" fillId="9" borderId="32" xfId="7" applyFont="1" applyFill="1" applyBorder="1" applyAlignment="1">
      <alignment horizontal="center" vertical="center" wrapText="1"/>
    </xf>
    <xf numFmtId="0" fontId="2" fillId="0" borderId="0" xfId="7" applyFont="1" applyAlignment="1">
      <alignment vertical="center" wrapText="1"/>
    </xf>
    <xf numFmtId="0" fontId="2" fillId="0" borderId="28" xfId="7" applyFont="1" applyBorder="1" applyAlignment="1">
      <alignment vertical="center" wrapText="1"/>
    </xf>
    <xf numFmtId="0" fontId="1" fillId="0" borderId="53" xfId="7" applyBorder="1" applyAlignment="1" applyProtection="1">
      <alignment vertical="top" wrapText="1"/>
      <protection locked="0"/>
    </xf>
    <xf numFmtId="0" fontId="1" fillId="0" borderId="63" xfId="7" applyBorder="1" applyAlignment="1" applyProtection="1">
      <alignment vertical="top" wrapText="1"/>
      <protection locked="0"/>
    </xf>
    <xf numFmtId="0" fontId="1" fillId="0" borderId="64" xfId="7" applyBorder="1" applyAlignment="1" applyProtection="1">
      <alignment vertical="top" wrapText="1"/>
      <protection locked="0"/>
    </xf>
    <xf numFmtId="0" fontId="2" fillId="9" borderId="53" xfId="7" applyFont="1" applyFill="1" applyBorder="1" applyAlignment="1">
      <alignment horizontal="left" vertical="center" wrapText="1"/>
    </xf>
    <xf numFmtId="0" fontId="2" fillId="9" borderId="63" xfId="7" applyFont="1" applyFill="1" applyBorder="1" applyAlignment="1">
      <alignment horizontal="left" vertical="center" wrapText="1"/>
    </xf>
    <xf numFmtId="0" fontId="2" fillId="9" borderId="64" xfId="7" applyFont="1" applyFill="1" applyBorder="1" applyAlignment="1">
      <alignment horizontal="left" vertical="center" wrapText="1"/>
    </xf>
    <xf numFmtId="0" fontId="1" fillId="8" borderId="78" xfId="7" applyFill="1" applyBorder="1" applyAlignment="1" applyProtection="1">
      <alignment horizontal="left" vertical="center" wrapText="1"/>
      <protection locked="0"/>
    </xf>
    <xf numFmtId="0" fontId="1" fillId="8" borderId="73" xfId="7" applyFill="1" applyBorder="1" applyAlignment="1" applyProtection="1">
      <alignment horizontal="left" vertical="center" wrapText="1"/>
      <protection locked="0"/>
    </xf>
    <xf numFmtId="0" fontId="1" fillId="8" borderId="79" xfId="7" applyFill="1" applyBorder="1" applyAlignment="1" applyProtection="1">
      <alignment horizontal="left" vertical="center" wrapText="1"/>
      <protection locked="0"/>
    </xf>
    <xf numFmtId="0" fontId="1" fillId="8" borderId="37" xfId="7" applyFill="1" applyBorder="1" applyAlignment="1" applyProtection="1">
      <alignment horizontal="left" vertical="center" wrapText="1"/>
      <protection locked="0"/>
    </xf>
    <xf numFmtId="0" fontId="1" fillId="8" borderId="0" xfId="7" applyFill="1" applyAlignment="1" applyProtection="1">
      <alignment horizontal="left" vertical="center" wrapText="1"/>
      <protection locked="0"/>
    </xf>
    <xf numFmtId="0" fontId="1" fillId="8" borderId="28" xfId="7" applyFill="1" applyBorder="1" applyAlignment="1" applyProtection="1">
      <alignment horizontal="left" vertical="center" wrapText="1"/>
      <protection locked="0"/>
    </xf>
    <xf numFmtId="0" fontId="1" fillId="8" borderId="29" xfId="7" applyFill="1" applyBorder="1" applyAlignment="1" applyProtection="1">
      <alignment horizontal="left" vertical="center" wrapText="1"/>
      <protection locked="0"/>
    </xf>
    <xf numFmtId="0" fontId="1" fillId="8" borderId="13" xfId="7" applyFill="1" applyBorder="1" applyAlignment="1" applyProtection="1">
      <alignment horizontal="left" vertical="center" wrapText="1"/>
      <protection locked="0"/>
    </xf>
    <xf numFmtId="0" fontId="1" fillId="8" borderId="30" xfId="7" applyFill="1" applyBorder="1" applyAlignment="1" applyProtection="1">
      <alignment horizontal="left" vertical="center" wrapText="1"/>
      <protection locked="0"/>
    </xf>
    <xf numFmtId="0" fontId="2" fillId="9" borderId="78" xfId="7" applyFont="1" applyFill="1" applyBorder="1" applyAlignment="1">
      <alignment horizontal="left" vertical="center" wrapText="1"/>
    </xf>
    <xf numFmtId="49" fontId="14" fillId="9" borderId="61" xfId="7" applyNumberFormat="1" applyFont="1" applyFill="1" applyBorder="1" applyAlignment="1">
      <alignment horizontal="center" vertical="center" wrapText="1"/>
    </xf>
    <xf numFmtId="49" fontId="14" fillId="9" borderId="62" xfId="7" applyNumberFormat="1" applyFont="1" applyFill="1" applyBorder="1" applyAlignment="1">
      <alignment horizontal="center" vertical="center" wrapText="1"/>
    </xf>
    <xf numFmtId="0" fontId="16" fillId="9" borderId="53" xfId="7" applyFont="1" applyFill="1" applyBorder="1" applyAlignment="1" applyProtection="1">
      <alignment horizontal="left" vertical="center" wrapText="1"/>
      <protection locked="0"/>
    </xf>
    <xf numFmtId="0" fontId="16" fillId="9" borderId="63" xfId="7" applyFont="1" applyFill="1" applyBorder="1" applyAlignment="1" applyProtection="1">
      <alignment horizontal="left" vertical="center" wrapText="1"/>
      <protection locked="0"/>
    </xf>
    <xf numFmtId="0" fontId="16" fillId="9" borderId="64" xfId="7" applyFont="1" applyFill="1" applyBorder="1" applyAlignment="1" applyProtection="1">
      <alignment horizontal="left" vertical="center" wrapText="1"/>
      <protection locked="0"/>
    </xf>
    <xf numFmtId="0" fontId="1" fillId="0" borderId="78" xfId="7" applyBorder="1" applyAlignment="1" applyProtection="1">
      <alignment horizontal="left" vertical="top" wrapText="1"/>
      <protection locked="0"/>
    </xf>
    <xf numFmtId="0" fontId="1" fillId="0" borderId="73" xfId="7" applyBorder="1" applyAlignment="1" applyProtection="1">
      <alignment horizontal="left" vertical="top" wrapText="1"/>
      <protection locked="0"/>
    </xf>
    <xf numFmtId="0" fontId="1" fillId="0" borderId="79" xfId="7" applyBorder="1" applyAlignment="1" applyProtection="1">
      <alignment horizontal="left" vertical="top" wrapText="1"/>
      <protection locked="0"/>
    </xf>
    <xf numFmtId="0" fontId="1" fillId="0" borderId="29" xfId="7" applyBorder="1" applyAlignment="1" applyProtection="1">
      <alignment horizontal="left" vertical="top" wrapText="1"/>
      <protection locked="0"/>
    </xf>
    <xf numFmtId="0" fontId="1" fillId="0" borderId="13" xfId="7" applyBorder="1" applyAlignment="1" applyProtection="1">
      <alignment horizontal="left" vertical="top" wrapText="1"/>
      <protection locked="0"/>
    </xf>
    <xf numFmtId="0" fontId="1" fillId="0" borderId="30" xfId="7" applyBorder="1" applyAlignment="1" applyProtection="1">
      <alignment horizontal="left" vertical="top" wrapText="1"/>
      <protection locked="0"/>
    </xf>
    <xf numFmtId="0" fontId="18" fillId="0" borderId="0" xfId="7" applyFont="1" applyAlignment="1" applyProtection="1">
      <alignment horizontal="center" vertical="center" wrapText="1"/>
      <protection locked="0"/>
    </xf>
    <xf numFmtId="49" fontId="19" fillId="0" borderId="0" xfId="7" applyNumberFormat="1" applyFont="1" applyAlignment="1" applyProtection="1">
      <alignment horizontal="left" vertical="top" wrapText="1"/>
      <protection locked="0"/>
    </xf>
    <xf numFmtId="0" fontId="14" fillId="9" borderId="63" xfId="7" applyFont="1" applyFill="1" applyBorder="1" applyAlignment="1" applyProtection="1">
      <alignment horizontal="left" vertical="top" wrapText="1"/>
      <protection locked="0"/>
    </xf>
    <xf numFmtId="0" fontId="14" fillId="9" borderId="64" xfId="7" applyFont="1" applyFill="1" applyBorder="1" applyAlignment="1" applyProtection="1">
      <alignment horizontal="left" vertical="top" wrapText="1"/>
      <protection locked="0"/>
    </xf>
    <xf numFmtId="0" fontId="18" fillId="0" borderId="13" xfId="7" applyFont="1" applyBorder="1" applyAlignment="1" applyProtection="1">
      <alignment horizontal="center" vertical="center" wrapText="1"/>
      <protection locked="0"/>
    </xf>
    <xf numFmtId="0" fontId="21" fillId="9" borderId="53" xfId="7" applyFont="1" applyFill="1" applyBorder="1" applyAlignment="1" applyProtection="1">
      <alignment horizontal="left" vertical="center" wrapText="1"/>
      <protection locked="0"/>
    </xf>
    <xf numFmtId="0" fontId="21" fillId="9" borderId="63" xfId="7" applyFont="1" applyFill="1" applyBorder="1" applyAlignment="1" applyProtection="1">
      <alignment horizontal="left" vertical="center" wrapText="1"/>
      <protection locked="0"/>
    </xf>
    <xf numFmtId="0" fontId="21" fillId="9" borderId="64" xfId="7" applyFont="1" applyFill="1" applyBorder="1" applyAlignment="1" applyProtection="1">
      <alignment horizontal="left" vertical="center" wrapText="1"/>
      <protection locked="0"/>
    </xf>
    <xf numFmtId="0" fontId="14" fillId="9" borderId="53" xfId="7" applyFont="1" applyFill="1" applyBorder="1" applyAlignment="1" applyProtection="1">
      <alignment horizontal="center" vertical="top" wrapText="1"/>
      <protection locked="0"/>
    </xf>
    <xf numFmtId="0" fontId="14" fillId="9" borderId="63" xfId="7" applyFont="1" applyFill="1" applyBorder="1" applyAlignment="1" applyProtection="1">
      <alignment horizontal="center" vertical="top" wrapText="1"/>
      <protection locked="0"/>
    </xf>
    <xf numFmtId="0" fontId="14" fillId="9" borderId="64" xfId="7" applyFont="1" applyFill="1" applyBorder="1" applyAlignment="1" applyProtection="1">
      <alignment horizontal="center" vertical="top" wrapText="1"/>
      <protection locked="0"/>
    </xf>
    <xf numFmtId="49" fontId="18" fillId="0" borderId="0" xfId="7" applyNumberFormat="1" applyFont="1" applyAlignment="1" applyProtection="1">
      <alignment horizontal="center" vertical="center" wrapText="1"/>
      <protection locked="0"/>
    </xf>
    <xf numFmtId="49" fontId="14" fillId="0" borderId="53" xfId="7" applyNumberFormat="1" applyFont="1" applyBorder="1" applyAlignment="1" applyProtection="1">
      <alignment horizontal="left" wrapText="1"/>
      <protection locked="0"/>
    </xf>
    <xf numFmtId="49" fontId="14" fillId="0" borderId="63" xfId="7" applyNumberFormat="1" applyFont="1" applyBorder="1" applyAlignment="1" applyProtection="1">
      <alignment horizontal="left" wrapText="1"/>
      <protection locked="0"/>
    </xf>
    <xf numFmtId="49" fontId="14" fillId="0" borderId="64" xfId="7" applyNumberFormat="1" applyFont="1" applyBorder="1" applyAlignment="1" applyProtection="1">
      <alignment horizontal="left" wrapText="1"/>
      <protection locked="0"/>
    </xf>
    <xf numFmtId="0" fontId="1" fillId="9" borderId="53" xfId="7" applyFill="1" applyBorder="1" applyAlignment="1" applyProtection="1">
      <alignment horizontal="left" vertical="center" wrapText="1"/>
      <protection locked="0"/>
    </xf>
    <xf numFmtId="0" fontId="1" fillId="9" borderId="63" xfId="7" applyFill="1" applyBorder="1" applyAlignment="1" applyProtection="1">
      <alignment horizontal="left" vertical="center" wrapText="1"/>
      <protection locked="0"/>
    </xf>
    <xf numFmtId="0" fontId="1" fillId="9" borderId="64" xfId="7" applyFill="1" applyBorder="1" applyAlignment="1" applyProtection="1">
      <alignment horizontal="left" vertical="center" wrapText="1"/>
      <protection locked="0"/>
    </xf>
    <xf numFmtId="0" fontId="14" fillId="8" borderId="1" xfId="3" applyNumberFormat="1" applyFont="1" applyFill="1" applyBorder="1" applyAlignment="1" applyProtection="1">
      <alignment horizontal="center" wrapText="1"/>
      <protection locked="0"/>
    </xf>
    <xf numFmtId="0" fontId="0" fillId="8" borderId="3" xfId="7" applyFont="1" applyFill="1" applyBorder="1" applyAlignment="1" applyProtection="1">
      <alignment horizontal="center" wrapText="1"/>
      <protection locked="0"/>
    </xf>
    <xf numFmtId="0" fontId="14" fillId="7" borderId="1" xfId="3" applyNumberFormat="1" applyFont="1" applyFill="1" applyBorder="1" applyAlignment="1" applyProtection="1">
      <alignment horizontal="center" wrapText="1"/>
      <protection locked="0"/>
    </xf>
    <xf numFmtId="0" fontId="1" fillId="7" borderId="3" xfId="7" applyFill="1" applyBorder="1" applyAlignment="1" applyProtection="1">
      <alignment horizontal="center" wrapText="1"/>
      <protection locked="0"/>
    </xf>
    <xf numFmtId="166" fontId="14" fillId="9" borderId="1" xfId="1" applyNumberFormat="1" applyFont="1" applyFill="1" applyBorder="1" applyAlignment="1" applyProtection="1">
      <alignment horizontal="center" wrapText="1"/>
      <protection locked="0"/>
    </xf>
    <xf numFmtId="0" fontId="1" fillId="9" borderId="3" xfId="7" applyFill="1" applyBorder="1" applyAlignment="1" applyProtection="1">
      <alignment horizontal="center" wrapText="1"/>
      <protection locked="0"/>
    </xf>
    <xf numFmtId="49" fontId="19" fillId="0" borderId="0" xfId="7" applyNumberFormat="1" applyFont="1" applyAlignment="1" applyProtection="1">
      <alignment horizontal="right" vertical="top" wrapText="1"/>
      <protection locked="0"/>
    </xf>
    <xf numFmtId="0" fontId="19" fillId="0" borderId="0" xfId="7" applyFont="1" applyAlignment="1" applyProtection="1">
      <alignment vertical="top" wrapText="1"/>
      <protection locked="0"/>
    </xf>
    <xf numFmtId="49" fontId="18" fillId="0" borderId="13" xfId="7" applyNumberFormat="1" applyFont="1" applyBorder="1" applyAlignment="1" applyProtection="1">
      <alignment horizontal="center" vertical="center"/>
      <protection locked="0"/>
    </xf>
    <xf numFmtId="49" fontId="14" fillId="9" borderId="61" xfId="7" applyNumberFormat="1" applyFont="1" applyFill="1" applyBorder="1" applyAlignment="1" applyProtection="1">
      <alignment horizontal="center" vertical="top" wrapText="1"/>
      <protection locked="0"/>
    </xf>
    <xf numFmtId="0" fontId="1" fillId="9" borderId="62" xfId="7" applyFill="1" applyBorder="1" applyAlignment="1" applyProtection="1">
      <alignment horizontal="center" vertical="top" wrapText="1"/>
      <protection locked="0"/>
    </xf>
    <xf numFmtId="168" fontId="14" fillId="9" borderId="1" xfId="3" applyNumberFormat="1" applyFont="1" applyFill="1" applyBorder="1" applyAlignment="1" applyProtection="1">
      <alignment horizontal="center" vertical="top" wrapText="1"/>
      <protection locked="0"/>
    </xf>
    <xf numFmtId="0" fontId="1" fillId="9" borderId="3" xfId="7" applyFill="1" applyBorder="1" applyAlignment="1" applyProtection="1">
      <alignment horizontal="center" vertical="top" wrapText="1"/>
      <protection locked="0"/>
    </xf>
    <xf numFmtId="0" fontId="0" fillId="7" borderId="3" xfId="7" applyFont="1" applyFill="1" applyBorder="1" applyAlignment="1" applyProtection="1">
      <alignment horizontal="center" wrapText="1"/>
      <protection locked="0"/>
    </xf>
    <xf numFmtId="0" fontId="1" fillId="8" borderId="3" xfId="7" applyFill="1" applyBorder="1" applyAlignment="1" applyProtection="1">
      <alignment horizontal="center" wrapText="1"/>
      <protection locked="0"/>
    </xf>
    <xf numFmtId="0" fontId="1" fillId="0" borderId="37" xfId="7" applyBorder="1" applyAlignment="1" applyProtection="1">
      <alignment vertical="top" wrapText="1"/>
      <protection locked="0"/>
    </xf>
    <xf numFmtId="0" fontId="1" fillId="0" borderId="0" xfId="7" applyAlignment="1" applyProtection="1">
      <alignment vertical="top" wrapText="1"/>
      <protection locked="0"/>
    </xf>
    <xf numFmtId="0" fontId="1" fillId="0" borderId="28" xfId="7" applyBorder="1" applyAlignment="1" applyProtection="1">
      <alignment vertical="top" wrapText="1"/>
      <protection locked="0"/>
    </xf>
    <xf numFmtId="0" fontId="30" fillId="9" borderId="53" xfId="7" applyFont="1" applyFill="1" applyBorder="1" applyAlignment="1" applyProtection="1">
      <protection locked="0"/>
    </xf>
    <xf numFmtId="0" fontId="4" fillId="9" borderId="63" xfId="7" applyFont="1" applyFill="1" applyBorder="1" applyAlignment="1" applyProtection="1">
      <protection locked="0"/>
    </xf>
    <xf numFmtId="0" fontId="4" fillId="9" borderId="64" xfId="7" applyFont="1" applyFill="1" applyBorder="1" applyAlignment="1" applyProtection="1">
      <protection locked="0"/>
    </xf>
    <xf numFmtId="0" fontId="14" fillId="9" borderId="53" xfId="7" applyFont="1" applyFill="1" applyBorder="1" applyAlignment="1" applyProtection="1">
      <alignment horizontal="left" vertical="center" wrapText="1" indent="1"/>
      <protection locked="0"/>
    </xf>
    <xf numFmtId="0" fontId="14" fillId="9" borderId="63" xfId="7" applyFont="1" applyFill="1" applyBorder="1" applyAlignment="1" applyProtection="1">
      <alignment horizontal="left" vertical="center" wrapText="1" indent="1"/>
      <protection locked="0"/>
    </xf>
    <xf numFmtId="0" fontId="14" fillId="9" borderId="64" xfId="7" applyFont="1" applyFill="1" applyBorder="1" applyAlignment="1" applyProtection="1">
      <alignment horizontal="left" vertical="center" wrapText="1" indent="1"/>
      <protection locked="0"/>
    </xf>
    <xf numFmtId="0" fontId="2" fillId="8" borderId="53" xfId="7" applyFont="1" applyFill="1" applyBorder="1" applyAlignment="1" applyProtection="1">
      <alignment horizontal="left" vertical="center" wrapText="1"/>
      <protection locked="0"/>
    </xf>
    <xf numFmtId="0" fontId="1" fillId="8" borderId="63" xfId="7" applyFill="1" applyBorder="1" applyAlignment="1" applyProtection="1">
      <alignment horizontal="left" vertical="center" wrapText="1"/>
      <protection locked="0"/>
    </xf>
    <xf numFmtId="0" fontId="1" fillId="8" borderId="64" xfId="7" applyFill="1" applyBorder="1" applyAlignment="1" applyProtection="1">
      <alignment horizontal="left" vertical="center" wrapText="1"/>
      <protection locked="0"/>
    </xf>
    <xf numFmtId="166" fontId="14" fillId="7" borderId="2" xfId="1" applyNumberFormat="1" applyFont="1" applyFill="1" applyBorder="1" applyAlignment="1" applyProtection="1">
      <alignment horizontal="center" wrapText="1"/>
      <protection locked="0"/>
    </xf>
    <xf numFmtId="0" fontId="1" fillId="7" borderId="4" xfId="7" applyFill="1" applyBorder="1" applyAlignment="1" applyProtection="1">
      <alignment horizontal="center" wrapText="1"/>
      <protection locked="0"/>
    </xf>
    <xf numFmtId="167" fontId="3" fillId="0" borderId="0" xfId="7" applyNumberFormat="1" applyFont="1" applyAlignment="1" applyProtection="1">
      <alignment horizontal="right" vertical="top" wrapText="1"/>
      <protection locked="0"/>
    </xf>
  </cellXfs>
  <cellStyles count="8">
    <cellStyle name="Currency" xfId="1" builtinId="4"/>
    <cellStyle name="Currency 2" xfId="2" xr:uid="{00000000-0005-0000-0000-000001000000}"/>
    <cellStyle name="Currency 3" xfId="5" xr:uid="{00000000-0005-0000-0000-000002000000}"/>
    <cellStyle name="Normal" xfId="0" builtinId="0"/>
    <cellStyle name="Normal 2" xfId="4" xr:uid="{00000000-0005-0000-0000-000004000000}"/>
    <cellStyle name="Normal 2 2" xfId="7" xr:uid="{3E38E25D-36F8-4AF3-B9C1-75798760310A}"/>
    <cellStyle name="Normal 3" xfId="6" xr:uid="{B4F9BAFF-B2A7-4CD3-A4D6-7AA6D22089DD}"/>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476250</xdr:colOff>
      <xdr:row>0</xdr:row>
      <xdr:rowOff>0</xdr:rowOff>
    </xdr:from>
    <xdr:to>
      <xdr:col>1</xdr:col>
      <xdr:colOff>476250</xdr:colOff>
      <xdr:row>0</xdr:row>
      <xdr:rowOff>0</xdr:rowOff>
    </xdr:to>
    <xdr:sp macro="" textlink="">
      <xdr:nvSpPr>
        <xdr:cNvPr id="77825" name="Check Box 1" hidden="1">
          <a:extLst>
            <a:ext uri="{63B3BB69-23CF-44E3-9099-C40C66FF867C}">
              <a14:compatExt xmlns:a14="http://schemas.microsoft.com/office/drawing/2010/main"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6" name="Check Box 2" hidden="1">
          <a:extLst>
            <a:ext uri="{63B3BB69-23CF-44E3-9099-C40C66FF867C}">
              <a14:compatExt xmlns:a14="http://schemas.microsoft.com/office/drawing/2010/main"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7" name="Check Box 3" hidden="1">
          <a:extLst>
            <a:ext uri="{63B3BB69-23CF-44E3-9099-C40C66FF867C}">
              <a14:compatExt xmlns:a14="http://schemas.microsoft.com/office/drawing/2010/main"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8" name="Check Box 4" hidden="1">
          <a:extLst>
            <a:ext uri="{63B3BB69-23CF-44E3-9099-C40C66FF867C}">
              <a14:compatExt xmlns:a14="http://schemas.microsoft.com/office/drawing/2010/main"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29" name="Check Box 5" hidden="1">
          <a:extLst>
            <a:ext uri="{63B3BB69-23CF-44E3-9099-C40C66FF867C}">
              <a14:compatExt xmlns:a14="http://schemas.microsoft.com/office/drawing/2010/main"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0" name="Check Box 6" hidden="1">
          <a:extLst>
            <a:ext uri="{63B3BB69-23CF-44E3-9099-C40C66FF867C}">
              <a14:compatExt xmlns:a14="http://schemas.microsoft.com/office/drawing/2010/main"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1" name="Check Box 7" hidden="1">
          <a:extLst>
            <a:ext uri="{63B3BB69-23CF-44E3-9099-C40C66FF867C}">
              <a14:compatExt xmlns:a14="http://schemas.microsoft.com/office/drawing/2010/main"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xdr:twoCellAnchor>
    <xdr:from>
      <xdr:col>1</xdr:col>
      <xdr:colOff>476250</xdr:colOff>
      <xdr:row>0</xdr:row>
      <xdr:rowOff>0</xdr:rowOff>
    </xdr:from>
    <xdr:to>
      <xdr:col>1</xdr:col>
      <xdr:colOff>476250</xdr:colOff>
      <xdr:row>0</xdr:row>
      <xdr:rowOff>0</xdr:rowOff>
    </xdr:to>
    <xdr:sp macro="" textlink="">
      <xdr:nvSpPr>
        <xdr:cNvPr id="77832" name="Check Box 8" hidden="1">
          <a:extLst>
            <a:ext uri="{63B3BB69-23CF-44E3-9099-C40C66FF867C}">
              <a14:compatExt xmlns:a14="http://schemas.microsoft.com/office/drawing/2010/main"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xdr:twoCellAnchor>
    <xdr:from>
      <xdr:col>0</xdr:col>
      <xdr:colOff>1838325</xdr:colOff>
      <xdr:row>3</xdr:row>
      <xdr:rowOff>9525</xdr:rowOff>
    </xdr:from>
    <xdr:to>
      <xdr:col>2</xdr:col>
      <xdr:colOff>142875</xdr:colOff>
      <xdr:row>3</xdr:row>
      <xdr:rowOff>152400</xdr:rowOff>
    </xdr:to>
    <xdr:sp macro="" textlink="">
      <xdr:nvSpPr>
        <xdr:cNvPr id="77833" name="Check Box 9" hidden="1">
          <a:extLst>
            <a:ext uri="{63B3BB69-23CF-44E3-9099-C40C66FF867C}">
              <a14:compatExt xmlns:a14="http://schemas.microsoft.com/office/drawing/2010/main" spid="_x0000_s77833"/>
            </a:ext>
            <a:ext uri="{FF2B5EF4-FFF2-40B4-BE49-F238E27FC236}">
              <a16:creationId xmlns:a16="http://schemas.microsoft.com/office/drawing/2014/main" id="{00000000-0008-0000-0100-000009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Disabled Veteran Business Enterprise (DVBE)</a:t>
          </a:r>
        </a:p>
      </xdr:txBody>
    </xdr:sp>
    <xdr:clientData/>
  </xdr:twoCellAnchor>
  <xdr:twoCellAnchor>
    <xdr:from>
      <xdr:col>0</xdr:col>
      <xdr:colOff>28575</xdr:colOff>
      <xdr:row>3</xdr:row>
      <xdr:rowOff>0</xdr:rowOff>
    </xdr:from>
    <xdr:to>
      <xdr:col>0</xdr:col>
      <xdr:colOff>733425</xdr:colOff>
      <xdr:row>3</xdr:row>
      <xdr:rowOff>133350</xdr:rowOff>
    </xdr:to>
    <xdr:sp macro="" textlink="">
      <xdr:nvSpPr>
        <xdr:cNvPr id="77835" name="Check Box 11" hidden="1">
          <a:extLst>
            <a:ext uri="{63B3BB69-23CF-44E3-9099-C40C66FF867C}">
              <a14:compatExt xmlns:a14="http://schemas.microsoft.com/office/drawing/2010/main" spid="_x0000_s77835"/>
            </a:ext>
            <a:ext uri="{FF2B5EF4-FFF2-40B4-BE49-F238E27FC236}">
              <a16:creationId xmlns:a16="http://schemas.microsoft.com/office/drawing/2014/main" id="{00000000-0008-0000-0100-00000B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Small Business</a:t>
          </a:r>
        </a:p>
      </xdr:txBody>
    </xdr:sp>
    <xdr:clientData/>
  </xdr:twoCellAnchor>
  <xdr:twoCellAnchor>
    <xdr:from>
      <xdr:col>0</xdr:col>
      <xdr:colOff>923925</xdr:colOff>
      <xdr:row>2</xdr:row>
      <xdr:rowOff>600075</xdr:rowOff>
    </xdr:from>
    <xdr:to>
      <xdr:col>0</xdr:col>
      <xdr:colOff>1762125</xdr:colOff>
      <xdr:row>3</xdr:row>
      <xdr:rowOff>133350</xdr:rowOff>
    </xdr:to>
    <xdr:sp macro="" textlink="">
      <xdr:nvSpPr>
        <xdr:cNvPr id="77836" name="Check Box 12" hidden="1">
          <a:extLst>
            <a:ext uri="{63B3BB69-23CF-44E3-9099-C40C66FF867C}">
              <a14:compatExt xmlns:a14="http://schemas.microsoft.com/office/drawing/2010/main" spid="_x0000_s77836"/>
            </a:ext>
            <a:ext uri="{FF2B5EF4-FFF2-40B4-BE49-F238E27FC236}">
              <a16:creationId xmlns:a16="http://schemas.microsoft.com/office/drawing/2014/main" id="{00000000-0008-0000-0100-00000C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Micro Business</a:t>
          </a:r>
        </a:p>
      </xdr:txBody>
    </xdr:sp>
    <xdr:clientData/>
  </xdr:twoCellAnchor>
  <xdr:twoCellAnchor>
    <xdr:from>
      <xdr:col>0</xdr:col>
      <xdr:colOff>1381125</xdr:colOff>
      <xdr:row>4</xdr:row>
      <xdr:rowOff>47625</xdr:rowOff>
    </xdr:from>
    <xdr:to>
      <xdr:col>1</xdr:col>
      <xdr:colOff>0</xdr:colOff>
      <xdr:row>4</xdr:row>
      <xdr:rowOff>161925</xdr:rowOff>
    </xdr:to>
    <xdr:sp macro="" textlink="">
      <xdr:nvSpPr>
        <xdr:cNvPr id="77838" name="Check Box 14" hidden="1">
          <a:extLst>
            <a:ext uri="{63B3BB69-23CF-44E3-9099-C40C66FF867C}">
              <a14:compatExt xmlns:a14="http://schemas.microsoft.com/office/drawing/2010/main" spid="_x0000_s77838"/>
            </a:ext>
            <a:ext uri="{FF2B5EF4-FFF2-40B4-BE49-F238E27FC236}">
              <a16:creationId xmlns:a16="http://schemas.microsoft.com/office/drawing/2014/main" id="{00000000-0008-0000-0100-00000E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Subcontractor</a:t>
          </a:r>
        </a:p>
      </xdr:txBody>
    </xdr:sp>
    <xdr:clientData/>
  </xdr:twoCellAnchor>
  <xdr:twoCellAnchor>
    <xdr:from>
      <xdr:col>0</xdr:col>
      <xdr:colOff>19050</xdr:colOff>
      <xdr:row>4</xdr:row>
      <xdr:rowOff>38100</xdr:rowOff>
    </xdr:from>
    <xdr:to>
      <xdr:col>0</xdr:col>
      <xdr:colOff>1323975</xdr:colOff>
      <xdr:row>4</xdr:row>
      <xdr:rowOff>209550</xdr:rowOff>
    </xdr:to>
    <xdr:sp macro="" textlink="">
      <xdr:nvSpPr>
        <xdr:cNvPr id="77841" name="Check Box 17" hidden="1">
          <a:extLst>
            <a:ext uri="{63B3BB69-23CF-44E3-9099-C40C66FF867C}">
              <a14:compatExt xmlns:a14="http://schemas.microsoft.com/office/drawing/2010/main" spid="_x0000_s77841"/>
            </a:ext>
            <a:ext uri="{FF2B5EF4-FFF2-40B4-BE49-F238E27FC236}">
              <a16:creationId xmlns:a16="http://schemas.microsoft.com/office/drawing/2014/main" id="{00000000-0008-0000-0100-0000113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Contractor/Recipient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8</xdr:col>
      <xdr:colOff>365125</xdr:colOff>
      <xdr:row>104</xdr:row>
      <xdr:rowOff>6350</xdr:rowOff>
    </xdr:to>
    <xdr:pic>
      <xdr:nvPicPr>
        <xdr:cNvPr id="55" name="Picture 1" descr="Instructions for SF-424A">
          <a:extLst>
            <a:ext uri="{FF2B5EF4-FFF2-40B4-BE49-F238E27FC236}">
              <a16:creationId xmlns:a16="http://schemas.microsoft.com/office/drawing/2014/main" id="{83156EBD-3291-4178-B933-A107ADFE81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858875"/>
          <a:ext cx="8943975" cy="545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8</xdr:col>
      <xdr:colOff>365125</xdr:colOff>
      <xdr:row>145</xdr:row>
      <xdr:rowOff>66675</xdr:rowOff>
    </xdr:to>
    <xdr:pic>
      <xdr:nvPicPr>
        <xdr:cNvPr id="133" name="Picture 2" descr="Line breakdown instructions for SF-424A">
          <a:extLst>
            <a:ext uri="{FF2B5EF4-FFF2-40B4-BE49-F238E27FC236}">
              <a16:creationId xmlns:a16="http://schemas.microsoft.com/office/drawing/2014/main" id="{867DED99-F0EC-46EE-B108-AF494A2D5E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9573875"/>
          <a:ext cx="8943975" cy="565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zoomScaleNormal="100" zoomScaleSheetLayoutView="130" zoomScalePageLayoutView="115" workbookViewId="0">
      <selection activeCell="A14" sqref="A14"/>
    </sheetView>
  </sheetViews>
  <sheetFormatPr defaultRowHeight="12.6"/>
  <cols>
    <col min="1" max="1" width="100.85546875" style="4" customWidth="1"/>
  </cols>
  <sheetData>
    <row r="1" spans="1:6" s="5" customFormat="1" ht="18">
      <c r="A1" s="26" t="s">
        <v>0</v>
      </c>
    </row>
    <row r="2" spans="1:6" s="5" customFormat="1" ht="15.6">
      <c r="A2" s="23"/>
    </row>
    <row r="3" spans="1:6" s="22" customFormat="1" ht="66.75" customHeight="1">
      <c r="A3" s="27" t="s">
        <v>1</v>
      </c>
    </row>
    <row r="4" spans="1:6" s="22" customFormat="1" ht="39" customHeight="1">
      <c r="A4" s="27" t="s">
        <v>2</v>
      </c>
    </row>
    <row r="5" spans="1:6" s="29" customFormat="1" ht="39" customHeight="1">
      <c r="A5" s="28" t="s">
        <v>3</v>
      </c>
    </row>
    <row r="6" spans="1:6" s="29" customFormat="1" ht="39" customHeight="1">
      <c r="A6" s="28" t="s">
        <v>4</v>
      </c>
    </row>
    <row r="7" spans="1:6" s="29" customFormat="1" ht="66.75" customHeight="1">
      <c r="A7" s="28" t="s">
        <v>5</v>
      </c>
    </row>
    <row r="8" spans="1:6" s="29" customFormat="1" ht="39" customHeight="1">
      <c r="A8" s="28" t="s">
        <v>6</v>
      </c>
    </row>
    <row r="9" spans="1:6" s="29" customFormat="1" ht="39" customHeight="1">
      <c r="A9" s="28" t="s">
        <v>7</v>
      </c>
    </row>
    <row r="10" spans="1:6" s="29" customFormat="1" ht="66.75" customHeight="1">
      <c r="A10" s="28" t="s">
        <v>8</v>
      </c>
    </row>
    <row r="11" spans="1:6" s="29" customFormat="1" ht="66.75" customHeight="1">
      <c r="A11" s="28" t="s">
        <v>9</v>
      </c>
    </row>
    <row r="12" spans="1:6" s="29" customFormat="1" ht="49.5" customHeight="1">
      <c r="A12" s="28" t="s">
        <v>10</v>
      </c>
    </row>
    <row r="13" spans="1:6" s="29" customFormat="1" ht="39" customHeight="1">
      <c r="A13" s="28" t="s">
        <v>11</v>
      </c>
    </row>
    <row r="14" spans="1:6" ht="60.6" customHeight="1">
      <c r="A14" s="27" t="s">
        <v>12</v>
      </c>
      <c r="B14" s="69"/>
      <c r="C14" s="69"/>
      <c r="D14" s="69"/>
      <c r="E14" s="69"/>
      <c r="F14" s="69"/>
    </row>
    <row r="16" spans="1:6" ht="18">
      <c r="A16" s="25" t="s">
        <v>13</v>
      </c>
      <c r="B16" s="477"/>
      <c r="C16" s="477"/>
      <c r="D16" s="477"/>
      <c r="E16" s="477"/>
      <c r="F16" s="477"/>
    </row>
  </sheetData>
  <pageMargins left="0.25" right="0.25" top="0.75" bottom="0.5" header="0.25" footer="0.25"/>
  <pageSetup scale="78" fitToHeight="15" orientation="portrait" r:id="rId1"/>
  <headerFooter scaleWithDoc="0">
    <oddHeader>&amp;C&amp;G</oddHeader>
    <oddFooter>&amp;LTemplate EPIC Version&amp;CPage &amp;P of &amp;N&amp;RGFO/RFP-##-###</oddFooter>
  </headerFooter>
  <rowBreaks count="1" manualBreakCount="1">
    <brk id="15"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2DE53-FB2C-4627-BDB9-399C6FAA351F}">
  <dimension ref="A1:J27"/>
  <sheetViews>
    <sheetView topLeftCell="A20" workbookViewId="0">
      <selection activeCell="D27" sqref="D27"/>
    </sheetView>
  </sheetViews>
  <sheetFormatPr defaultColWidth="9.140625" defaultRowHeight="12.6"/>
  <cols>
    <col min="1" max="1" width="6.42578125" style="4" customWidth="1"/>
    <col min="2" max="2" width="20.7109375" style="4" customWidth="1"/>
    <col min="3" max="4" width="20.7109375" style="1" customWidth="1"/>
    <col min="5" max="5" width="17.42578125" style="1" customWidth="1"/>
    <col min="6" max="9" width="14.7109375" style="1" customWidth="1"/>
    <col min="10" max="10" width="14.7109375" style="2" customWidth="1"/>
    <col min="11" max="16384" width="9.140625" style="1"/>
  </cols>
  <sheetData>
    <row r="1" spans="1:10" ht="18">
      <c r="A1" s="68"/>
      <c r="B1" s="50"/>
      <c r="C1" s="50"/>
      <c r="D1" s="50"/>
      <c r="E1" s="58" t="s">
        <v>30</v>
      </c>
      <c r="F1" s="69"/>
      <c r="G1" s="50"/>
      <c r="H1" s="50"/>
      <c r="I1" s="50"/>
      <c r="J1" s="50"/>
    </row>
    <row r="2" spans="1:10" s="4" customFormat="1" ht="12.75" customHeight="1" thickBot="1">
      <c r="A2" s="68"/>
      <c r="B2" s="100"/>
      <c r="C2" s="100"/>
      <c r="D2" s="100"/>
      <c r="E2" s="52" t="s">
        <v>15</v>
      </c>
      <c r="F2" s="68"/>
      <c r="G2" s="100"/>
      <c r="H2" s="100"/>
      <c r="I2" s="100"/>
      <c r="J2" s="100"/>
    </row>
    <row r="3" spans="1:10" s="2" customFormat="1" ht="43.5" customHeight="1" thickBot="1">
      <c r="A3" s="508" t="str">
        <f>'Category Budget'!$B$3</f>
        <v>Organization Name</v>
      </c>
      <c r="B3" s="509"/>
      <c r="C3" s="509"/>
      <c r="D3" s="509"/>
      <c r="E3" s="509"/>
      <c r="F3" s="509"/>
      <c r="G3" s="509"/>
      <c r="H3" s="509"/>
      <c r="I3" s="509"/>
      <c r="J3" s="510"/>
    </row>
    <row r="4" spans="1:10" ht="12.75" customHeight="1" thickBot="1">
      <c r="A4" s="17"/>
      <c r="B4" s="17"/>
      <c r="C4" s="17"/>
      <c r="D4" s="17"/>
      <c r="E4" s="17"/>
      <c r="F4" s="17"/>
      <c r="G4" s="17"/>
      <c r="H4" s="17"/>
      <c r="I4" s="17"/>
      <c r="J4" s="69"/>
    </row>
    <row r="5" spans="1:10" ht="47.1" thickBot="1">
      <c r="A5" s="381" t="s">
        <v>64</v>
      </c>
      <c r="B5" s="396" t="s">
        <v>80</v>
      </c>
      <c r="C5" s="383" t="s">
        <v>81</v>
      </c>
      <c r="D5" s="383" t="s">
        <v>82</v>
      </c>
      <c r="E5" s="383" t="s">
        <v>83</v>
      </c>
      <c r="F5" s="396" t="s">
        <v>84</v>
      </c>
      <c r="G5" s="383" t="s">
        <v>47</v>
      </c>
      <c r="H5" s="384" t="s">
        <v>58</v>
      </c>
      <c r="I5" s="384" t="s">
        <v>59</v>
      </c>
      <c r="J5" s="385" t="s">
        <v>21</v>
      </c>
    </row>
    <row r="6" spans="1:10" s="3" customFormat="1" ht="32.1" customHeight="1">
      <c r="A6" s="13"/>
      <c r="B6" s="14"/>
      <c r="C6" s="15"/>
      <c r="D6" s="15"/>
      <c r="E6" s="81"/>
      <c r="F6" s="71">
        <v>0</v>
      </c>
      <c r="G6" s="71">
        <v>0</v>
      </c>
      <c r="H6" s="72">
        <v>0</v>
      </c>
      <c r="I6" s="72">
        <v>0</v>
      </c>
      <c r="J6" s="38">
        <f t="shared" ref="J6:J19" si="0">SUM(G6:I6)</f>
        <v>0</v>
      </c>
    </row>
    <row r="7" spans="1:10" s="3" customFormat="1" ht="32.1" customHeight="1">
      <c r="A7" s="9"/>
      <c r="B7" s="10"/>
      <c r="C7" s="11"/>
      <c r="D7" s="11"/>
      <c r="E7" s="296"/>
      <c r="F7" s="74">
        <v>0</v>
      </c>
      <c r="G7" s="74">
        <v>0</v>
      </c>
      <c r="H7" s="308">
        <v>0</v>
      </c>
      <c r="I7" s="75">
        <v>0</v>
      </c>
      <c r="J7" s="39">
        <f>SUM(G7:I7)</f>
        <v>0</v>
      </c>
    </row>
    <row r="8" spans="1:10" s="3" customFormat="1" ht="32.1" customHeight="1">
      <c r="A8" s="9"/>
      <c r="B8" s="10"/>
      <c r="C8" s="11"/>
      <c r="D8" s="11"/>
      <c r="E8" s="296"/>
      <c r="F8" s="74">
        <v>0</v>
      </c>
      <c r="G8" s="74">
        <v>0</v>
      </c>
      <c r="H8" s="308">
        <v>0</v>
      </c>
      <c r="I8" s="75">
        <v>0</v>
      </c>
      <c r="J8" s="39">
        <f>SUM(G8:I8)</f>
        <v>0</v>
      </c>
    </row>
    <row r="9" spans="1:10" s="3" customFormat="1" ht="32.1" customHeight="1">
      <c r="A9" s="9"/>
      <c r="B9" s="10"/>
      <c r="C9" s="11"/>
      <c r="D9" s="11"/>
      <c r="E9" s="296"/>
      <c r="F9" s="74">
        <v>0</v>
      </c>
      <c r="G9" s="74">
        <v>0</v>
      </c>
      <c r="H9" s="308">
        <v>0</v>
      </c>
      <c r="I9" s="75">
        <v>0</v>
      </c>
      <c r="J9" s="39">
        <f>SUM(G9:I9)</f>
        <v>0</v>
      </c>
    </row>
    <row r="10" spans="1:10" s="3" customFormat="1" ht="32.1" customHeight="1">
      <c r="A10" s="9"/>
      <c r="B10" s="10"/>
      <c r="C10" s="11"/>
      <c r="D10" s="11"/>
      <c r="E10" s="296"/>
      <c r="F10" s="74">
        <v>0</v>
      </c>
      <c r="G10" s="74">
        <v>0</v>
      </c>
      <c r="H10" s="308">
        <v>0</v>
      </c>
      <c r="I10" s="75">
        <v>0</v>
      </c>
      <c r="J10" s="39">
        <f t="shared" si="0"/>
        <v>0</v>
      </c>
    </row>
    <row r="11" spans="1:10" s="3" customFormat="1" ht="32.1" customHeight="1">
      <c r="A11" s="9"/>
      <c r="B11" s="10"/>
      <c r="C11" s="11"/>
      <c r="D11" s="11"/>
      <c r="E11" s="296"/>
      <c r="F11" s="74">
        <v>0</v>
      </c>
      <c r="G11" s="74">
        <v>0</v>
      </c>
      <c r="H11" s="308">
        <v>0</v>
      </c>
      <c r="I11" s="75">
        <v>0</v>
      </c>
      <c r="J11" s="39">
        <f t="shared" si="0"/>
        <v>0</v>
      </c>
    </row>
    <row r="12" spans="1:10" s="3" customFormat="1" ht="32.1" customHeight="1">
      <c r="A12" s="9"/>
      <c r="B12" s="10"/>
      <c r="C12" s="11"/>
      <c r="D12" s="11"/>
      <c r="E12" s="296"/>
      <c r="F12" s="74">
        <v>0</v>
      </c>
      <c r="G12" s="74">
        <v>0</v>
      </c>
      <c r="H12" s="308">
        <v>0</v>
      </c>
      <c r="I12" s="75">
        <v>0</v>
      </c>
      <c r="J12" s="39">
        <f t="shared" si="0"/>
        <v>0</v>
      </c>
    </row>
    <row r="13" spans="1:10" s="3" customFormat="1" ht="32.1" customHeight="1">
      <c r="A13" s="9"/>
      <c r="B13" s="10"/>
      <c r="C13" s="11"/>
      <c r="D13" s="11"/>
      <c r="E13" s="296"/>
      <c r="F13" s="74">
        <v>0</v>
      </c>
      <c r="G13" s="74">
        <v>0</v>
      </c>
      <c r="H13" s="308">
        <v>0</v>
      </c>
      <c r="I13" s="75">
        <v>0</v>
      </c>
      <c r="J13" s="39">
        <f t="shared" si="0"/>
        <v>0</v>
      </c>
    </row>
    <row r="14" spans="1:10" s="3" customFormat="1" ht="32.1" customHeight="1">
      <c r="A14" s="9"/>
      <c r="B14" s="10"/>
      <c r="C14" s="11"/>
      <c r="D14" s="11"/>
      <c r="E14" s="296"/>
      <c r="F14" s="74">
        <v>0</v>
      </c>
      <c r="G14" s="74">
        <v>0</v>
      </c>
      <c r="H14" s="308">
        <v>0</v>
      </c>
      <c r="I14" s="75">
        <v>0</v>
      </c>
      <c r="J14" s="39">
        <f t="shared" si="0"/>
        <v>0</v>
      </c>
    </row>
    <row r="15" spans="1:10" s="3" customFormat="1" ht="32.1" customHeight="1">
      <c r="A15" s="9"/>
      <c r="B15" s="10"/>
      <c r="C15" s="11"/>
      <c r="D15" s="11"/>
      <c r="E15" s="296"/>
      <c r="F15" s="74">
        <v>0</v>
      </c>
      <c r="G15" s="74">
        <v>0</v>
      </c>
      <c r="H15" s="308">
        <v>0</v>
      </c>
      <c r="I15" s="75">
        <v>0</v>
      </c>
      <c r="J15" s="39">
        <f t="shared" si="0"/>
        <v>0</v>
      </c>
    </row>
    <row r="16" spans="1:10" s="3" customFormat="1" ht="32.1" customHeight="1">
      <c r="A16" s="9"/>
      <c r="B16" s="10"/>
      <c r="C16" s="11"/>
      <c r="D16" s="11"/>
      <c r="E16" s="296"/>
      <c r="F16" s="74">
        <v>0</v>
      </c>
      <c r="G16" s="74">
        <v>0</v>
      </c>
      <c r="H16" s="308">
        <v>0</v>
      </c>
      <c r="I16" s="75">
        <v>0</v>
      </c>
      <c r="J16" s="39">
        <f t="shared" si="0"/>
        <v>0</v>
      </c>
    </row>
    <row r="17" spans="1:10" s="3" customFormat="1" ht="32.1" customHeight="1">
      <c r="A17" s="9"/>
      <c r="B17" s="10"/>
      <c r="C17" s="11"/>
      <c r="D17" s="11"/>
      <c r="E17" s="296"/>
      <c r="F17" s="74">
        <v>0</v>
      </c>
      <c r="G17" s="74">
        <v>0</v>
      </c>
      <c r="H17" s="308">
        <v>0</v>
      </c>
      <c r="I17" s="75">
        <v>0</v>
      </c>
      <c r="J17" s="39">
        <f t="shared" si="0"/>
        <v>0</v>
      </c>
    </row>
    <row r="18" spans="1:10" s="3" customFormat="1" ht="32.1" customHeight="1">
      <c r="A18" s="9"/>
      <c r="B18" s="10"/>
      <c r="C18" s="11"/>
      <c r="D18" s="11"/>
      <c r="E18" s="296"/>
      <c r="F18" s="74">
        <v>0</v>
      </c>
      <c r="G18" s="74">
        <v>0</v>
      </c>
      <c r="H18" s="308">
        <v>0</v>
      </c>
      <c r="I18" s="75">
        <v>0</v>
      </c>
      <c r="J18" s="39">
        <f t="shared" si="0"/>
        <v>0</v>
      </c>
    </row>
    <row r="19" spans="1:10" s="3" customFormat="1" ht="32.1" customHeight="1" thickBot="1">
      <c r="A19" s="9"/>
      <c r="B19" s="10"/>
      <c r="C19" s="11"/>
      <c r="D19" s="11"/>
      <c r="E19" s="296"/>
      <c r="F19" s="74">
        <v>0</v>
      </c>
      <c r="G19" s="74">
        <v>0</v>
      </c>
      <c r="H19" s="308">
        <v>0</v>
      </c>
      <c r="I19" s="75">
        <v>0</v>
      </c>
      <c r="J19" s="39">
        <f t="shared" si="0"/>
        <v>0</v>
      </c>
    </row>
    <row r="20" spans="1:10" s="3" customFormat="1" ht="32.1" customHeight="1" thickBot="1">
      <c r="A20" s="392"/>
      <c r="B20" s="403"/>
      <c r="C20" s="403"/>
      <c r="D20" s="403"/>
      <c r="E20" s="403"/>
      <c r="F20" s="404" t="s">
        <v>76</v>
      </c>
      <c r="G20" s="398">
        <f>SUM(G6:G19)</f>
        <v>0</v>
      </c>
      <c r="H20" s="398">
        <f>SUM(H6:H19)</f>
        <v>0</v>
      </c>
      <c r="I20" s="398">
        <f>SUM(I6:I19)</f>
        <v>0</v>
      </c>
      <c r="J20" s="400">
        <f>SUM(J6:J19)</f>
        <v>0</v>
      </c>
    </row>
    <row r="21" spans="1:10" ht="13.5" thickBot="1">
      <c r="A21" s="62"/>
      <c r="B21" s="62"/>
      <c r="C21" s="62"/>
      <c r="D21" s="62"/>
      <c r="E21" s="62"/>
      <c r="F21" s="62"/>
      <c r="G21" s="62"/>
      <c r="H21" s="62"/>
      <c r="I21" s="69"/>
      <c r="J21" s="69"/>
    </row>
    <row r="22" spans="1:10" ht="87.6" customHeight="1" thickBot="1">
      <c r="A22" s="516" t="s">
        <v>77</v>
      </c>
      <c r="B22" s="532"/>
      <c r="C22" s="532"/>
      <c r="D22" s="532"/>
      <c r="E22" s="532"/>
      <c r="F22" s="533"/>
      <c r="G22" s="69"/>
      <c r="H22" s="69"/>
      <c r="I22" s="69"/>
      <c r="J22" s="69"/>
    </row>
    <row r="24" spans="1:10" ht="18">
      <c r="A24" s="501" t="s">
        <v>99</v>
      </c>
      <c r="B24" s="501"/>
      <c r="C24" s="501"/>
      <c r="D24" s="501"/>
      <c r="E24" s="501"/>
      <c r="F24" s="501"/>
      <c r="G24" s="501"/>
      <c r="H24" s="501"/>
      <c r="I24" s="501"/>
      <c r="J24" s="501"/>
    </row>
    <row r="25" spans="1:10" ht="165" customHeight="1">
      <c r="A25" s="511" t="s">
        <v>100</v>
      </c>
      <c r="B25" s="534"/>
      <c r="C25" s="534"/>
      <c r="D25" s="534"/>
      <c r="E25" s="534"/>
      <c r="F25" s="534"/>
      <c r="G25" s="534"/>
      <c r="H25" s="534"/>
      <c r="I25" s="534"/>
      <c r="J25" s="534"/>
    </row>
    <row r="26" spans="1:10" ht="15.95" customHeight="1">
      <c r="A26" s="477"/>
      <c r="B26" s="477"/>
      <c r="C26" s="477"/>
      <c r="D26" s="477"/>
      <c r="E26" s="477"/>
      <c r="F26" s="477"/>
      <c r="G26" s="477"/>
      <c r="H26" s="477"/>
      <c r="I26" s="477"/>
      <c r="J26" s="477"/>
    </row>
    <row r="27" spans="1:10" ht="15.95" customHeight="1">
      <c r="A27" s="477"/>
      <c r="B27" s="477"/>
      <c r="C27" s="477"/>
      <c r="D27" s="477"/>
      <c r="E27" s="477"/>
      <c r="F27" s="477"/>
      <c r="G27" s="477"/>
      <c r="H27" s="477"/>
      <c r="I27" s="477"/>
      <c r="J27" s="477"/>
    </row>
  </sheetData>
  <mergeCells count="4">
    <mergeCell ref="A3:J3"/>
    <mergeCell ref="A22:F22"/>
    <mergeCell ref="A25:J25"/>
    <mergeCell ref="A24:J2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5"/>
  <sheetViews>
    <sheetView zoomScale="73" zoomScaleNormal="140" zoomScaleSheetLayoutView="100" workbookViewId="0">
      <selection activeCell="A31" sqref="A31:H31"/>
    </sheetView>
  </sheetViews>
  <sheetFormatPr defaultColWidth="9.140625" defaultRowHeight="12.6"/>
  <cols>
    <col min="1" max="1" width="20.7109375" style="4" customWidth="1"/>
    <col min="2" max="2" width="14" style="4" customWidth="1"/>
    <col min="3" max="3" width="20.7109375" style="4" customWidth="1"/>
    <col min="4" max="4" width="16.7109375" style="1" customWidth="1"/>
    <col min="5" max="7" width="14.7109375" style="1" customWidth="1"/>
    <col min="8" max="8" width="14.7109375" style="2" customWidth="1"/>
    <col min="9" max="16384" width="9.140625" style="1"/>
  </cols>
  <sheetData>
    <row r="1" spans="1:8" s="4" customFormat="1" ht="21.75" customHeight="1">
      <c r="A1" s="68"/>
      <c r="B1" s="50"/>
      <c r="C1" s="50"/>
      <c r="D1" s="58" t="s">
        <v>101</v>
      </c>
      <c r="E1" s="50"/>
      <c r="F1" s="50"/>
      <c r="G1" s="50"/>
      <c r="H1" s="50"/>
    </row>
    <row r="2" spans="1:8" s="4" customFormat="1" ht="13.5" thickBot="1">
      <c r="A2" s="68"/>
      <c r="B2" s="51"/>
      <c r="C2" s="51"/>
      <c r="D2" s="52" t="s">
        <v>15</v>
      </c>
      <c r="E2" s="51"/>
      <c r="F2" s="51"/>
      <c r="G2" s="51"/>
      <c r="H2" s="51"/>
    </row>
    <row r="3" spans="1:8" s="2" customFormat="1" ht="43.5" customHeight="1" thickBot="1">
      <c r="A3" s="508" t="str">
        <f>'Category Budget'!$B$3</f>
        <v>Organization Name</v>
      </c>
      <c r="B3" s="509"/>
      <c r="C3" s="509"/>
      <c r="D3" s="509"/>
      <c r="E3" s="509"/>
      <c r="F3" s="509"/>
      <c r="G3" s="509"/>
      <c r="H3" s="510"/>
    </row>
    <row r="4" spans="1:8" ht="12.75" customHeight="1">
      <c r="A4" s="68"/>
      <c r="B4" s="68"/>
      <c r="C4" s="68"/>
      <c r="D4" s="69"/>
      <c r="E4" s="17"/>
      <c r="F4" s="17"/>
      <c r="G4" s="17"/>
      <c r="H4" s="69"/>
    </row>
    <row r="5" spans="1:8" ht="32.1" customHeight="1" thickBot="1">
      <c r="A5" s="67"/>
      <c r="B5" s="67"/>
      <c r="C5" s="67"/>
      <c r="D5" s="26" t="s">
        <v>102</v>
      </c>
      <c r="E5" s="67"/>
      <c r="F5" s="67"/>
      <c r="G5" s="67"/>
      <c r="H5" s="67"/>
    </row>
    <row r="6" spans="1:8" ht="46.5">
      <c r="A6" s="455" t="s">
        <v>103</v>
      </c>
      <c r="B6" s="456" t="s">
        <v>104</v>
      </c>
      <c r="C6" s="456" t="s">
        <v>105</v>
      </c>
      <c r="D6" s="456" t="s">
        <v>106</v>
      </c>
      <c r="E6" s="456" t="s">
        <v>47</v>
      </c>
      <c r="F6" s="457" t="s">
        <v>48</v>
      </c>
      <c r="G6" s="457" t="s">
        <v>49</v>
      </c>
      <c r="H6" s="458" t="s">
        <v>21</v>
      </c>
    </row>
    <row r="7" spans="1:8" ht="26.45" customHeight="1">
      <c r="A7" s="306" t="s">
        <v>107</v>
      </c>
      <c r="B7" s="303"/>
      <c r="C7" s="303"/>
      <c r="D7" s="303"/>
      <c r="E7" s="303"/>
      <c r="F7" s="304"/>
      <c r="G7" s="304"/>
      <c r="H7" s="305"/>
    </row>
    <row r="8" spans="1:8" s="3" customFormat="1" ht="39.950000000000003" customHeight="1">
      <c r="A8" s="84" t="s">
        <v>108</v>
      </c>
      <c r="B8" s="87">
        <v>0</v>
      </c>
      <c r="C8" s="88"/>
      <c r="D8" s="71"/>
      <c r="E8" s="71">
        <v>0</v>
      </c>
      <c r="F8" s="72">
        <v>0</v>
      </c>
      <c r="G8" s="72">
        <v>0</v>
      </c>
      <c r="H8" s="38">
        <f>SUM(E8:F8)</f>
        <v>0</v>
      </c>
    </row>
    <row r="9" spans="1:8" s="3" customFormat="1" ht="39.950000000000003" customHeight="1">
      <c r="A9" s="84" t="s">
        <v>109</v>
      </c>
      <c r="B9" s="87">
        <v>0</v>
      </c>
      <c r="C9" s="88"/>
      <c r="D9" s="71"/>
      <c r="E9" s="71">
        <v>0</v>
      </c>
      <c r="F9" s="72">
        <v>0</v>
      </c>
      <c r="G9" s="72">
        <v>0</v>
      </c>
      <c r="H9" s="38">
        <f>SUM(E9:F9)</f>
        <v>0</v>
      </c>
    </row>
    <row r="10" spans="1:8" s="3" customFormat="1" ht="39.950000000000003" customHeight="1">
      <c r="A10" s="84" t="s">
        <v>110</v>
      </c>
      <c r="B10" s="87">
        <v>0</v>
      </c>
      <c r="C10" s="88"/>
      <c r="D10" s="71"/>
      <c r="E10" s="71">
        <v>0</v>
      </c>
      <c r="F10" s="72">
        <v>0</v>
      </c>
      <c r="G10" s="72">
        <v>0</v>
      </c>
      <c r="H10" s="38">
        <f>SUM(E10:F10)</f>
        <v>0</v>
      </c>
    </row>
    <row r="11" spans="1:8" s="3" customFormat="1" ht="39.950000000000003" customHeight="1">
      <c r="A11" s="84" t="s">
        <v>111</v>
      </c>
      <c r="B11" s="87">
        <v>0</v>
      </c>
      <c r="C11" s="88"/>
      <c r="D11" s="71"/>
      <c r="E11" s="71">
        <v>0</v>
      </c>
      <c r="F11" s="72">
        <v>0</v>
      </c>
      <c r="G11" s="72">
        <v>0</v>
      </c>
      <c r="H11" s="38">
        <f>SUM(E11:F11)</f>
        <v>0</v>
      </c>
    </row>
    <row r="12" spans="1:8" ht="26.45">
      <c r="A12" s="307" t="s">
        <v>112</v>
      </c>
      <c r="B12" s="300"/>
      <c r="C12" s="300"/>
      <c r="D12" s="300"/>
      <c r="E12" s="300"/>
      <c r="F12" s="301"/>
      <c r="G12" s="301"/>
      <c r="H12" s="302"/>
    </row>
    <row r="13" spans="1:8" s="3" customFormat="1" ht="39.950000000000003" customHeight="1">
      <c r="A13" s="84" t="s">
        <v>113</v>
      </c>
      <c r="B13" s="311">
        <v>0</v>
      </c>
      <c r="C13" s="88"/>
      <c r="D13" s="71"/>
      <c r="E13" s="71">
        <v>0</v>
      </c>
      <c r="F13" s="299">
        <v>0</v>
      </c>
      <c r="G13" s="299">
        <v>0</v>
      </c>
      <c r="H13" s="38">
        <f t="shared" ref="H13:H18" si="0">SUM(E13:F13)</f>
        <v>0</v>
      </c>
    </row>
    <row r="14" spans="1:8" s="3" customFormat="1" ht="39.950000000000003" customHeight="1">
      <c r="A14" s="84" t="s">
        <v>114</v>
      </c>
      <c r="B14" s="311">
        <v>0</v>
      </c>
      <c r="C14" s="88"/>
      <c r="D14" s="71"/>
      <c r="E14" s="71">
        <v>0</v>
      </c>
      <c r="F14" s="299">
        <v>0</v>
      </c>
      <c r="G14" s="299">
        <v>0</v>
      </c>
      <c r="H14" s="38">
        <f t="shared" si="0"/>
        <v>0</v>
      </c>
    </row>
    <row r="15" spans="1:8" s="3" customFormat="1" ht="39.950000000000003" customHeight="1">
      <c r="A15" s="84" t="s">
        <v>115</v>
      </c>
      <c r="B15" s="311">
        <v>0</v>
      </c>
      <c r="C15" s="88"/>
      <c r="D15" s="71"/>
      <c r="E15" s="71">
        <v>0</v>
      </c>
      <c r="F15" s="299">
        <v>0</v>
      </c>
      <c r="G15" s="299">
        <v>0</v>
      </c>
      <c r="H15" s="38">
        <f t="shared" si="0"/>
        <v>0</v>
      </c>
    </row>
    <row r="16" spans="1:8" s="3" customFormat="1" ht="39.950000000000003" customHeight="1" thickBot="1">
      <c r="A16" s="84" t="s">
        <v>116</v>
      </c>
      <c r="B16" s="311">
        <v>0</v>
      </c>
      <c r="C16" s="88"/>
      <c r="D16" s="71"/>
      <c r="E16" s="71">
        <v>0</v>
      </c>
      <c r="F16" s="299">
        <v>0</v>
      </c>
      <c r="G16" s="299">
        <v>0</v>
      </c>
      <c r="H16" s="38">
        <f t="shared" si="0"/>
        <v>0</v>
      </c>
    </row>
    <row r="17" spans="1:16" s="3" customFormat="1" ht="39.950000000000003" hidden="1" customHeight="1">
      <c r="A17" s="86"/>
      <c r="B17" s="89">
        <v>0</v>
      </c>
      <c r="C17" s="90"/>
      <c r="D17" s="74">
        <v>0</v>
      </c>
      <c r="E17" s="74">
        <v>0</v>
      </c>
      <c r="F17" s="75">
        <v>0</v>
      </c>
      <c r="G17" s="75"/>
      <c r="H17" s="39">
        <f t="shared" si="0"/>
        <v>0</v>
      </c>
      <c r="I17" s="80"/>
      <c r="J17" s="80"/>
      <c r="K17" s="80"/>
      <c r="L17" s="80"/>
      <c r="M17" s="80"/>
      <c r="N17" s="80"/>
      <c r="O17" s="80"/>
      <c r="P17" s="80"/>
    </row>
    <row r="18" spans="1:16" s="3" customFormat="1" ht="39.950000000000003" hidden="1" customHeight="1" thickBot="1">
      <c r="A18" s="91"/>
      <c r="B18" s="92">
        <v>0</v>
      </c>
      <c r="C18" s="93"/>
      <c r="D18" s="94">
        <v>0</v>
      </c>
      <c r="E18" s="74">
        <v>0</v>
      </c>
      <c r="F18" s="75">
        <v>0</v>
      </c>
      <c r="G18" s="75"/>
      <c r="H18" s="39">
        <f t="shared" si="0"/>
        <v>0</v>
      </c>
      <c r="I18" s="80"/>
      <c r="J18" s="80"/>
      <c r="K18" s="80"/>
      <c r="L18" s="80"/>
      <c r="M18" s="80"/>
      <c r="N18" s="80"/>
      <c r="O18" s="80"/>
      <c r="P18" s="80"/>
    </row>
    <row r="19" spans="1:16" ht="32.1" customHeight="1" thickBot="1">
      <c r="A19" s="538" t="s">
        <v>76</v>
      </c>
      <c r="B19" s="539"/>
      <c r="C19" s="539"/>
      <c r="D19" s="540"/>
      <c r="E19" s="405">
        <f>SUM(E8:E18)</f>
        <v>0</v>
      </c>
      <c r="F19" s="398">
        <f>SUM(F8:F18)</f>
        <v>0</v>
      </c>
      <c r="G19" s="398">
        <f>SUM(G8:G18)</f>
        <v>0</v>
      </c>
      <c r="H19" s="406">
        <f>SUM(H8:H18)</f>
        <v>0</v>
      </c>
      <c r="I19" s="69"/>
      <c r="J19" s="69"/>
      <c r="K19" s="69"/>
      <c r="L19" s="69"/>
      <c r="M19" s="69"/>
      <c r="N19" s="69"/>
      <c r="O19" s="69"/>
      <c r="P19" s="69"/>
    </row>
    <row r="20" spans="1:16" ht="12.75" customHeight="1">
      <c r="A20" s="62"/>
      <c r="B20" s="62"/>
      <c r="C20" s="62"/>
      <c r="D20" s="62"/>
      <c r="E20" s="62"/>
      <c r="F20" s="62"/>
      <c r="G20" s="62"/>
      <c r="H20" s="69"/>
      <c r="I20" s="69"/>
      <c r="J20" s="69"/>
      <c r="K20" s="69"/>
      <c r="L20" s="69"/>
      <c r="M20" s="69"/>
      <c r="N20" s="69"/>
      <c r="O20" s="69"/>
      <c r="P20" s="69"/>
    </row>
    <row r="21" spans="1:16" ht="12.75" hidden="1" customHeight="1">
      <c r="A21" s="68"/>
      <c r="B21" s="68"/>
      <c r="C21" s="68"/>
      <c r="D21" s="69"/>
      <c r="E21" s="17"/>
      <c r="F21" s="17"/>
      <c r="G21" s="17"/>
      <c r="H21" s="69"/>
      <c r="I21" s="69"/>
      <c r="J21" s="69"/>
      <c r="K21" s="69"/>
      <c r="L21" s="69"/>
      <c r="M21" s="69"/>
      <c r="N21" s="69"/>
      <c r="O21" s="69"/>
      <c r="P21" s="69"/>
    </row>
    <row r="22" spans="1:16" ht="12.75" customHeight="1">
      <c r="A22" s="68"/>
      <c r="B22" s="68"/>
      <c r="C22" s="68"/>
      <c r="D22" s="69"/>
      <c r="E22" s="17"/>
      <c r="F22" s="17"/>
      <c r="G22" s="17"/>
      <c r="H22" s="69"/>
      <c r="I22" s="69"/>
      <c r="J22" s="69"/>
      <c r="K22" s="69"/>
      <c r="L22" s="69"/>
      <c r="M22" s="69"/>
      <c r="N22" s="69"/>
      <c r="O22" s="69"/>
      <c r="P22" s="69"/>
    </row>
    <row r="23" spans="1:16" s="3" customFormat="1" ht="32.1" customHeight="1">
      <c r="A23" s="67"/>
      <c r="B23" s="67"/>
      <c r="C23" s="67"/>
      <c r="D23" s="26" t="s">
        <v>117</v>
      </c>
      <c r="E23" s="67"/>
      <c r="F23" s="67"/>
      <c r="G23" s="67"/>
      <c r="H23" s="67"/>
      <c r="I23" s="80"/>
      <c r="J23" s="80"/>
      <c r="K23" s="80"/>
      <c r="L23" s="80"/>
      <c r="M23" s="80"/>
      <c r="N23" s="80"/>
      <c r="O23" s="80"/>
      <c r="P23" s="80"/>
    </row>
    <row r="24" spans="1:16" s="3" customFormat="1" ht="13.5" customHeight="1" thickBot="1">
      <c r="A24" s="80"/>
      <c r="B24" s="51"/>
      <c r="C24" s="51"/>
      <c r="D24" s="52" t="s">
        <v>118</v>
      </c>
      <c r="E24" s="51"/>
      <c r="F24" s="51"/>
      <c r="G24" s="51"/>
      <c r="H24" s="51"/>
      <c r="I24" s="80"/>
      <c r="J24" s="80"/>
      <c r="K24" s="80"/>
      <c r="L24" s="80"/>
      <c r="M24" s="80"/>
      <c r="N24" s="80"/>
      <c r="O24" s="80"/>
      <c r="P24" s="80"/>
    </row>
    <row r="25" spans="1:16" ht="47.1" thickBot="1">
      <c r="A25" s="381" t="s">
        <v>119</v>
      </c>
      <c r="B25" s="384" t="s">
        <v>120</v>
      </c>
      <c r="C25" s="383" t="s">
        <v>121</v>
      </c>
      <c r="D25" s="383" t="s">
        <v>47</v>
      </c>
      <c r="E25" s="384" t="s">
        <v>122</v>
      </c>
      <c r="F25" s="385" t="s">
        <v>21</v>
      </c>
      <c r="G25" s="309"/>
      <c r="H25" s="69"/>
      <c r="I25" s="69"/>
      <c r="J25" s="69"/>
      <c r="K25" s="69"/>
      <c r="L25" s="69"/>
      <c r="M25" s="69"/>
      <c r="N25" s="69"/>
      <c r="O25" s="69"/>
      <c r="P25" s="69"/>
    </row>
    <row r="26" spans="1:16" s="3" customFormat="1" ht="39.950000000000003" customHeight="1" thickBot="1">
      <c r="A26" s="95">
        <v>0</v>
      </c>
      <c r="B26" s="96"/>
      <c r="C26" s="97">
        <v>0</v>
      </c>
      <c r="D26" s="97">
        <v>0</v>
      </c>
      <c r="E26" s="98">
        <v>0</v>
      </c>
      <c r="F26" s="40">
        <f>SUM(D26:E26)</f>
        <v>0</v>
      </c>
      <c r="G26" s="310"/>
      <c r="H26" s="80"/>
      <c r="I26" s="80"/>
      <c r="J26" s="80"/>
      <c r="K26" s="80"/>
      <c r="L26" s="80"/>
      <c r="M26" s="80"/>
      <c r="N26" s="80"/>
      <c r="O26" s="80"/>
      <c r="P26" s="80"/>
    </row>
    <row r="27" spans="1:16" ht="32.1" customHeight="1" thickBot="1">
      <c r="A27" s="538" t="s">
        <v>76</v>
      </c>
      <c r="B27" s="539"/>
      <c r="C27" s="540"/>
      <c r="D27" s="405">
        <f>SUM(D26:D26)</f>
        <v>0</v>
      </c>
      <c r="E27" s="398">
        <f>SUM(E26:E26)</f>
        <v>0</v>
      </c>
      <c r="F27" s="400">
        <f>SUM(F26:F26)</f>
        <v>0</v>
      </c>
      <c r="G27" s="310"/>
      <c r="H27" s="69"/>
      <c r="I27" s="69"/>
      <c r="J27" s="69"/>
      <c r="K27" s="69"/>
      <c r="L27" s="69"/>
      <c r="M27" s="69"/>
      <c r="N27" s="69"/>
      <c r="O27" s="69"/>
      <c r="P27" s="69"/>
    </row>
    <row r="28" spans="1:16" ht="13.5" thickBot="1">
      <c r="A28" s="62"/>
      <c r="B28" s="62"/>
      <c r="C28" s="62"/>
      <c r="D28" s="62"/>
      <c r="E28" s="62"/>
      <c r="F28" s="62"/>
      <c r="G28" s="62"/>
      <c r="H28" s="16"/>
      <c r="I28" s="69"/>
      <c r="J28" s="69"/>
      <c r="K28" s="69"/>
      <c r="L28" s="69"/>
      <c r="M28" s="69"/>
      <c r="N28" s="69"/>
      <c r="O28" s="69"/>
      <c r="P28" s="69"/>
    </row>
    <row r="29" spans="1:16" ht="113.45" customHeight="1" thickBot="1">
      <c r="A29" s="537" t="s">
        <v>123</v>
      </c>
      <c r="B29" s="517"/>
      <c r="C29" s="517"/>
      <c r="D29" s="517"/>
      <c r="E29" s="517"/>
      <c r="F29" s="517"/>
      <c r="G29" s="517"/>
      <c r="H29" s="518"/>
      <c r="I29" s="69"/>
      <c r="J29" s="69"/>
      <c r="K29" s="69"/>
      <c r="L29" s="69"/>
      <c r="M29" s="69"/>
      <c r="N29" s="69"/>
      <c r="O29" s="69"/>
      <c r="P29" s="69"/>
    </row>
    <row r="30" spans="1:16" ht="12.95">
      <c r="A30" s="24"/>
      <c r="B30" s="24"/>
      <c r="C30" s="24"/>
      <c r="D30" s="24"/>
      <c r="E30" s="24"/>
      <c r="F30" s="24"/>
      <c r="G30" s="24"/>
      <c r="H30" s="16"/>
      <c r="I30" s="69"/>
      <c r="J30" s="69"/>
      <c r="K30" s="69"/>
      <c r="L30" s="69"/>
      <c r="M30" s="69"/>
      <c r="N30" s="69"/>
      <c r="O30" s="69"/>
      <c r="P30" s="69"/>
    </row>
    <row r="31" spans="1:16" s="4" customFormat="1" ht="21.75" customHeight="1">
      <c r="A31" s="501" t="s">
        <v>124</v>
      </c>
      <c r="B31" s="501"/>
      <c r="C31" s="501"/>
      <c r="D31" s="501"/>
      <c r="E31" s="501"/>
      <c r="F31" s="501"/>
      <c r="G31" s="501"/>
      <c r="H31" s="501"/>
      <c r="I31" s="68"/>
      <c r="J31" s="68"/>
      <c r="K31" s="68"/>
      <c r="L31" s="68"/>
      <c r="M31" s="68"/>
      <c r="N31" s="68"/>
      <c r="O31" s="68"/>
      <c r="P31" s="68"/>
    </row>
    <row r="32" spans="1:16" s="4" customFormat="1" ht="284.10000000000002" customHeight="1">
      <c r="A32" s="534" t="s">
        <v>125</v>
      </c>
      <c r="B32" s="534"/>
      <c r="C32" s="534"/>
      <c r="D32" s="534"/>
      <c r="E32" s="534"/>
      <c r="F32" s="534"/>
      <c r="G32" s="534"/>
      <c r="H32" s="534"/>
      <c r="I32" s="68"/>
      <c r="J32" s="68"/>
      <c r="K32" s="68"/>
      <c r="L32" s="68"/>
      <c r="M32" s="68"/>
      <c r="N32" s="68"/>
      <c r="O32" s="68"/>
      <c r="P32" s="68"/>
    </row>
    <row r="33" spans="1:8" s="4" customFormat="1" ht="12.6" customHeight="1">
      <c r="A33" s="477"/>
      <c r="B33" s="452"/>
      <c r="C33" s="452"/>
      <c r="D33" s="452"/>
      <c r="E33" s="452"/>
      <c r="F33" s="452"/>
      <c r="G33" s="452"/>
      <c r="H33" s="452"/>
    </row>
    <row r="34" spans="1:8" s="4" customFormat="1" ht="18">
      <c r="A34" s="501" t="s">
        <v>126</v>
      </c>
      <c r="B34" s="501"/>
      <c r="C34" s="501"/>
      <c r="D34" s="501"/>
      <c r="E34" s="501"/>
      <c r="F34" s="501"/>
      <c r="G34" s="501"/>
      <c r="H34" s="501"/>
    </row>
    <row r="35" spans="1:8" ht="347.45" customHeight="1">
      <c r="A35" s="534" t="s">
        <v>127</v>
      </c>
      <c r="B35" s="534"/>
      <c r="C35" s="534"/>
      <c r="D35" s="534"/>
      <c r="E35" s="534"/>
      <c r="F35" s="534"/>
      <c r="G35" s="534"/>
      <c r="H35" s="534"/>
    </row>
  </sheetData>
  <sheetProtection formatCells="0" formatColumns="0" formatRows="0" insertRows="0" deleteRows="0"/>
  <mergeCells count="8">
    <mergeCell ref="A32:H32"/>
    <mergeCell ref="A31:H31"/>
    <mergeCell ref="A35:H35"/>
    <mergeCell ref="A34:H34"/>
    <mergeCell ref="A3:H3"/>
    <mergeCell ref="A29:H29"/>
    <mergeCell ref="A27:C27"/>
    <mergeCell ref="A19:D19"/>
  </mergeCells>
  <printOptions horizontalCentered="1"/>
  <pageMargins left="0.25" right="0.25" top="0.75" bottom="0.5" header="0.25" footer="0.25"/>
  <pageSetup scale="78" firstPageNumber="20" fitToHeight="2" orientation="portrait" r:id="rId1"/>
  <headerFooter scaleWithDoc="0">
    <oddFooter>&amp;LTemplate EPIC Version&amp;CPage &amp;P of &amp;N&amp;RGFO/RFP-##-###</oddFooter>
  </headerFooter>
  <rowBreaks count="2" manualBreakCount="2">
    <brk id="30" max="16383" man="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78E98-08FD-46E2-BCA1-8638FA06FB1B}">
  <sheetPr>
    <tabColor theme="4"/>
  </sheetPr>
  <dimension ref="A1:M145"/>
  <sheetViews>
    <sheetView topLeftCell="A30" zoomScale="150" zoomScaleNormal="150" workbookViewId="0">
      <selection activeCell="G38" sqref="G38"/>
    </sheetView>
  </sheetViews>
  <sheetFormatPr defaultColWidth="9.140625" defaultRowHeight="11.45"/>
  <cols>
    <col min="1" max="1" width="2.42578125" style="319" customWidth="1"/>
    <col min="2" max="2" width="17.85546875" style="319" customWidth="1"/>
    <col min="3" max="3" width="17.28515625" style="319" customWidth="1"/>
    <col min="4" max="4" width="17.85546875" style="319" customWidth="1"/>
    <col min="5" max="5" width="16.140625" style="319" customWidth="1"/>
    <col min="6" max="6" width="17.140625" style="319" customWidth="1"/>
    <col min="7" max="7" width="21" style="319" customWidth="1"/>
    <col min="8" max="8" width="19.140625" style="319" customWidth="1"/>
    <col min="9" max="16384" width="9.140625" style="319"/>
  </cols>
  <sheetData>
    <row r="1" spans="1:13" ht="17.25" customHeight="1">
      <c r="A1" s="592" t="s">
        <v>128</v>
      </c>
      <c r="B1" s="552"/>
      <c r="C1" s="316"/>
      <c r="D1" s="317"/>
      <c r="E1" s="318" t="s">
        <v>129</v>
      </c>
      <c r="F1" s="317"/>
      <c r="G1" s="481"/>
      <c r="H1" s="481"/>
      <c r="I1" s="481"/>
      <c r="J1" s="481"/>
      <c r="K1" s="481"/>
      <c r="L1" s="480"/>
      <c r="M1" s="480"/>
    </row>
    <row r="2" spans="1:13" ht="27.75" customHeight="1">
      <c r="A2" s="593" t="s">
        <v>130</v>
      </c>
      <c r="B2" s="594"/>
      <c r="C2" s="594"/>
      <c r="D2" s="594"/>
      <c r="E2" s="594"/>
      <c r="F2" s="594"/>
      <c r="G2" s="594"/>
      <c r="H2" s="594"/>
      <c r="I2" s="483"/>
      <c r="J2" s="483"/>
      <c r="K2" s="483"/>
      <c r="L2" s="483"/>
      <c r="M2" s="481"/>
    </row>
    <row r="3" spans="1:13" ht="7.5" customHeight="1">
      <c r="A3" s="595" t="s">
        <v>131</v>
      </c>
      <c r="B3" s="576"/>
      <c r="C3" s="576"/>
      <c r="D3" s="576"/>
      <c r="E3" s="576"/>
      <c r="F3" s="576"/>
      <c r="G3" s="576"/>
      <c r="H3" s="576"/>
      <c r="I3" s="484"/>
      <c r="J3" s="484"/>
      <c r="K3" s="484"/>
      <c r="L3" s="484"/>
      <c r="M3" s="481"/>
    </row>
    <row r="4" spans="1:13" ht="10.5" customHeight="1">
      <c r="A4" s="549" t="s">
        <v>132</v>
      </c>
      <c r="B4" s="549"/>
      <c r="C4" s="563"/>
      <c r="D4" s="563"/>
      <c r="E4" s="563"/>
      <c r="F4" s="581"/>
      <c r="G4" s="581"/>
      <c r="H4" s="581"/>
      <c r="I4" s="480"/>
      <c r="J4" s="480"/>
      <c r="K4" s="480"/>
      <c r="L4" s="480"/>
      <c r="M4" s="480"/>
    </row>
    <row r="5" spans="1:13" ht="12" customHeight="1">
      <c r="A5" s="543"/>
      <c r="B5" s="596" t="s">
        <v>133</v>
      </c>
      <c r="C5" s="598" t="s">
        <v>134</v>
      </c>
      <c r="D5" s="591" t="s">
        <v>135</v>
      </c>
      <c r="E5" s="600"/>
      <c r="F5" s="601" t="s">
        <v>136</v>
      </c>
      <c r="G5" s="571"/>
      <c r="H5" s="602"/>
      <c r="I5" s="480"/>
      <c r="J5" s="480"/>
      <c r="K5" s="480"/>
      <c r="L5" s="480"/>
      <c r="M5" s="480"/>
    </row>
    <row r="6" spans="1:13" s="321" customFormat="1" ht="25.5" customHeight="1">
      <c r="A6" s="552"/>
      <c r="B6" s="597"/>
      <c r="C6" s="599"/>
      <c r="D6" s="320" t="s">
        <v>137</v>
      </c>
      <c r="E6" s="320" t="s">
        <v>138</v>
      </c>
      <c r="F6" s="320" t="s">
        <v>139</v>
      </c>
      <c r="G6" s="320" t="s">
        <v>140</v>
      </c>
      <c r="H6" s="486" t="s">
        <v>21</v>
      </c>
      <c r="I6" s="486"/>
      <c r="J6" s="486"/>
      <c r="K6" s="486"/>
      <c r="L6" s="486"/>
      <c r="M6" s="486"/>
    </row>
    <row r="7" spans="1:13" s="321" customFormat="1" ht="12" customHeight="1">
      <c r="A7" s="483"/>
      <c r="B7" s="322" t="s">
        <v>141</v>
      </c>
      <c r="C7" s="323" t="s">
        <v>142</v>
      </c>
      <c r="D7" s="323" t="s">
        <v>143</v>
      </c>
      <c r="E7" s="323" t="s">
        <v>144</v>
      </c>
      <c r="F7" s="323" t="s">
        <v>145</v>
      </c>
      <c r="G7" s="323" t="s">
        <v>146</v>
      </c>
      <c r="H7" s="324" t="s">
        <v>147</v>
      </c>
      <c r="I7" s="486"/>
      <c r="J7" s="486"/>
      <c r="K7" s="486"/>
      <c r="L7" s="486"/>
      <c r="M7" s="486"/>
    </row>
    <row r="8" spans="1:13" s="330" customFormat="1" ht="18" customHeight="1">
      <c r="A8" s="325" t="s">
        <v>148</v>
      </c>
      <c r="B8" s="326"/>
      <c r="C8" s="327"/>
      <c r="D8" s="328"/>
      <c r="E8" s="328"/>
      <c r="F8" s="328"/>
      <c r="G8" s="328"/>
      <c r="H8" s="329">
        <f>SUM(D8:G8)</f>
        <v>0</v>
      </c>
    </row>
    <row r="9" spans="1:13" s="330" customFormat="1" ht="18.75" customHeight="1">
      <c r="A9" s="325" t="s">
        <v>149</v>
      </c>
      <c r="B9" s="326"/>
      <c r="C9" s="327"/>
      <c r="D9" s="328"/>
      <c r="E9" s="328"/>
      <c r="F9" s="328"/>
      <c r="G9" s="328"/>
      <c r="H9" s="329">
        <f>SUM(D9:G9)</f>
        <v>0</v>
      </c>
    </row>
    <row r="10" spans="1:13" s="330" customFormat="1" ht="18.75" customHeight="1">
      <c r="A10" s="325" t="s">
        <v>150</v>
      </c>
      <c r="B10" s="326"/>
      <c r="C10" s="327"/>
      <c r="D10" s="328"/>
      <c r="E10" s="328"/>
      <c r="F10" s="328"/>
      <c r="G10" s="328"/>
      <c r="H10" s="329">
        <f>SUM(D10:G10)</f>
        <v>0</v>
      </c>
    </row>
    <row r="11" spans="1:13" s="330" customFormat="1" ht="19.5" customHeight="1">
      <c r="A11" s="331" t="s">
        <v>151</v>
      </c>
      <c r="B11" s="332"/>
      <c r="C11" s="333"/>
      <c r="D11" s="334"/>
      <c r="E11" s="334"/>
      <c r="F11" s="334"/>
      <c r="G11" s="334"/>
      <c r="H11" s="335">
        <f>SUM(D11:G11)</f>
        <v>0</v>
      </c>
    </row>
    <row r="12" spans="1:13" s="330" customFormat="1" ht="19.5" customHeight="1">
      <c r="A12" s="331" t="s">
        <v>152</v>
      </c>
      <c r="B12" s="336" t="s">
        <v>153</v>
      </c>
      <c r="C12" s="337"/>
      <c r="D12" s="338">
        <f>SUM(D8:D11)</f>
        <v>0</v>
      </c>
      <c r="E12" s="338">
        <f>SUM(E8:E11)</f>
        <v>0</v>
      </c>
      <c r="F12" s="338">
        <f>SUM(F8:F11)</f>
        <v>0</v>
      </c>
      <c r="G12" s="338">
        <f>SUM(G8:G11)</f>
        <v>0</v>
      </c>
      <c r="H12" s="335">
        <f>SUM(H8:H11)</f>
        <v>0</v>
      </c>
    </row>
    <row r="13" spans="1:13" ht="9.75" customHeight="1">
      <c r="A13" s="580" t="s">
        <v>154</v>
      </c>
      <c r="B13" s="580"/>
      <c r="C13" s="581"/>
      <c r="D13" s="581"/>
      <c r="E13" s="581"/>
      <c r="F13" s="581"/>
      <c r="G13" s="581"/>
      <c r="H13" s="582"/>
      <c r="I13" s="480"/>
      <c r="J13" s="480"/>
      <c r="K13" s="480"/>
      <c r="L13" s="480"/>
      <c r="M13" s="480"/>
    </row>
    <row r="14" spans="1:13">
      <c r="A14" s="583" t="s">
        <v>155</v>
      </c>
      <c r="B14" s="585" t="s">
        <v>156</v>
      </c>
      <c r="C14" s="586"/>
      <c r="D14" s="570" t="s">
        <v>157</v>
      </c>
      <c r="E14" s="589"/>
      <c r="F14" s="589"/>
      <c r="G14" s="589"/>
      <c r="H14" s="590" t="s">
        <v>158</v>
      </c>
      <c r="I14" s="480"/>
      <c r="J14" s="480"/>
      <c r="K14" s="480"/>
      <c r="L14" s="480"/>
      <c r="M14" s="480"/>
    </row>
    <row r="15" spans="1:13" ht="18" customHeight="1">
      <c r="A15" s="584"/>
      <c r="B15" s="587"/>
      <c r="C15" s="588"/>
      <c r="D15" s="364" t="s">
        <v>159</v>
      </c>
      <c r="E15" s="364" t="s">
        <v>160</v>
      </c>
      <c r="F15" s="339" t="s">
        <v>161</v>
      </c>
      <c r="G15" s="339" t="s">
        <v>162</v>
      </c>
      <c r="H15" s="591"/>
      <c r="I15" s="480"/>
      <c r="J15" s="480"/>
      <c r="K15" s="480"/>
      <c r="L15" s="480"/>
      <c r="M15" s="480"/>
    </row>
    <row r="16" spans="1:13" s="330" customFormat="1" ht="19.5" customHeight="1">
      <c r="A16" s="480"/>
      <c r="B16" s="543" t="s">
        <v>163</v>
      </c>
      <c r="C16" s="543"/>
      <c r="D16" s="360">
        <f ca="1">'Category Budget'!B7</f>
        <v>0</v>
      </c>
      <c r="E16" s="365">
        <f>'Category Budget'!C7</f>
        <v>0</v>
      </c>
      <c r="F16" s="362"/>
      <c r="G16" s="340"/>
      <c r="H16" s="341">
        <f>'Category Budget'!D7</f>
        <v>0</v>
      </c>
    </row>
    <row r="17" spans="1:8" s="330" customFormat="1" ht="19.5" customHeight="1">
      <c r="A17" s="485"/>
      <c r="B17" s="550" t="s">
        <v>164</v>
      </c>
      <c r="C17" s="550"/>
      <c r="D17" s="360">
        <f>'Category Budget'!B8</f>
        <v>0</v>
      </c>
      <c r="E17" s="365">
        <f>'Category Budget'!C8</f>
        <v>0</v>
      </c>
      <c r="F17" s="363"/>
      <c r="G17" s="342"/>
      <c r="H17" s="341">
        <f>'Category Budget'!D8</f>
        <v>0</v>
      </c>
    </row>
    <row r="18" spans="1:8" s="330" customFormat="1" ht="21" customHeight="1">
      <c r="A18" s="480"/>
      <c r="B18" s="543" t="s">
        <v>165</v>
      </c>
      <c r="C18" s="543"/>
      <c r="D18" s="360">
        <f>'Category Budget'!B10</f>
        <v>0</v>
      </c>
      <c r="E18" s="365">
        <f>'Category Budget'!C10</f>
        <v>0</v>
      </c>
      <c r="F18" s="362"/>
      <c r="G18" s="340"/>
      <c r="H18" s="341">
        <f>'Category Budget'!D10</f>
        <v>0</v>
      </c>
    </row>
    <row r="19" spans="1:8" s="330" customFormat="1" ht="21" customHeight="1">
      <c r="A19" s="485"/>
      <c r="B19" s="550" t="s">
        <v>166</v>
      </c>
      <c r="C19" s="550"/>
      <c r="D19" s="360">
        <f>'Category Budget'!B11</f>
        <v>0</v>
      </c>
      <c r="E19" s="365">
        <f>'Category Budget'!C11</f>
        <v>0</v>
      </c>
      <c r="F19" s="363"/>
      <c r="G19" s="342"/>
      <c r="H19" s="341">
        <f>'Category Budget'!D11</f>
        <v>0</v>
      </c>
    </row>
    <row r="20" spans="1:8" s="330" customFormat="1" ht="21" customHeight="1">
      <c r="A20" s="480"/>
      <c r="B20" s="543" t="s">
        <v>167</v>
      </c>
      <c r="C20" s="543"/>
      <c r="D20" s="360">
        <f>'Category Budget'!B12</f>
        <v>0</v>
      </c>
      <c r="E20" s="365">
        <f>'Category Budget'!C12</f>
        <v>0</v>
      </c>
      <c r="F20" s="362"/>
      <c r="G20" s="340"/>
      <c r="H20" s="341">
        <f>'Category Budget'!D12</f>
        <v>0</v>
      </c>
    </row>
    <row r="21" spans="1:8" s="330" customFormat="1" ht="21" customHeight="1">
      <c r="A21" s="485"/>
      <c r="B21" s="550" t="s">
        <v>168</v>
      </c>
      <c r="C21" s="550"/>
      <c r="D21" s="360">
        <f>'Category Budget'!B13</f>
        <v>0</v>
      </c>
      <c r="E21" s="365">
        <f>'Category Budget'!C13</f>
        <v>0</v>
      </c>
      <c r="F21" s="363"/>
      <c r="G21" s="342"/>
      <c r="H21" s="341">
        <f>'Category Budget'!D13</f>
        <v>0</v>
      </c>
    </row>
    <row r="22" spans="1:8" s="330" customFormat="1" ht="21" customHeight="1">
      <c r="A22" s="480"/>
      <c r="B22" s="543" t="s">
        <v>169</v>
      </c>
      <c r="C22" s="543"/>
      <c r="D22" s="360">
        <f>'Category Budget'!B14</f>
        <v>0</v>
      </c>
      <c r="E22" s="365">
        <f>'Category Budget'!C14</f>
        <v>0</v>
      </c>
      <c r="F22" s="362"/>
      <c r="G22" s="340"/>
      <c r="H22" s="341">
        <f>'Category Budget'!D14</f>
        <v>0</v>
      </c>
    </row>
    <row r="23" spans="1:8" s="330" customFormat="1" ht="19.5" customHeight="1">
      <c r="A23" s="485"/>
      <c r="B23" s="550" t="s">
        <v>170</v>
      </c>
      <c r="C23" s="550"/>
      <c r="D23" s="360">
        <f>'Category Budget'!B15</f>
        <v>0</v>
      </c>
      <c r="E23" s="365">
        <f>'Category Budget'!C15</f>
        <v>0</v>
      </c>
      <c r="F23" s="363"/>
      <c r="G23" s="342"/>
      <c r="H23" s="341">
        <f>'Category Budget'!D15</f>
        <v>0</v>
      </c>
    </row>
    <row r="24" spans="1:8" s="330" customFormat="1" ht="21" customHeight="1">
      <c r="A24" s="480"/>
      <c r="B24" s="550" t="s">
        <v>171</v>
      </c>
      <c r="C24" s="579"/>
      <c r="D24" s="344">
        <f ca="1">SUM(D16:D23)</f>
        <v>0</v>
      </c>
      <c r="E24" s="361">
        <f>SUM(E16:E23)</f>
        <v>0</v>
      </c>
      <c r="F24" s="347">
        <f>SUM(F16:F23)</f>
        <v>0</v>
      </c>
      <c r="G24" s="344">
        <f>SUM(G16:G23)</f>
        <v>0</v>
      </c>
      <c r="H24" s="344">
        <f t="shared" ref="H24" ca="1" si="0">SUM(D24:G24)</f>
        <v>0</v>
      </c>
    </row>
    <row r="25" spans="1:8" s="330" customFormat="1" ht="19.5" customHeight="1">
      <c r="A25" s="485"/>
      <c r="B25" s="550" t="s">
        <v>172</v>
      </c>
      <c r="C25" s="550"/>
      <c r="D25" s="342">
        <f>'Category Budget'!B17</f>
        <v>0</v>
      </c>
      <c r="E25" s="342">
        <f>'Category Budget'!C17</f>
        <v>0</v>
      </c>
      <c r="F25" s="342"/>
      <c r="G25" s="342"/>
      <c r="H25" s="343">
        <f>'Category Budget'!D17</f>
        <v>0</v>
      </c>
    </row>
    <row r="26" spans="1:8" s="330" customFormat="1" ht="20.25" customHeight="1">
      <c r="A26" s="480"/>
      <c r="B26" s="543" t="s">
        <v>173</v>
      </c>
      <c r="C26" s="543"/>
      <c r="D26" s="344">
        <f ca="1">SUM(D24:D25)</f>
        <v>0</v>
      </c>
      <c r="E26" s="344">
        <f>SUM(E24:E25)</f>
        <v>0</v>
      </c>
      <c r="F26" s="344">
        <f>SUM(F24:F25)</f>
        <v>0</v>
      </c>
      <c r="G26" s="344">
        <f>SUM(G24:G25)</f>
        <v>0</v>
      </c>
      <c r="H26" s="344">
        <f ca="1">SUM(H24:H25)</f>
        <v>0</v>
      </c>
    </row>
    <row r="27" spans="1:8" ht="7.5" customHeight="1">
      <c r="A27" s="563"/>
      <c r="B27" s="563"/>
      <c r="C27" s="563"/>
      <c r="D27" s="563"/>
      <c r="E27" s="563"/>
      <c r="F27" s="563"/>
      <c r="G27" s="563"/>
      <c r="H27" s="563"/>
    </row>
    <row r="28" spans="1:8" s="330" customFormat="1" ht="16.5" customHeight="1">
      <c r="A28" s="345" t="s">
        <v>174</v>
      </c>
      <c r="B28" s="550" t="s">
        <v>175</v>
      </c>
      <c r="C28" s="550"/>
      <c r="D28" s="342"/>
      <c r="E28" s="342"/>
      <c r="F28" s="342"/>
      <c r="G28" s="342"/>
      <c r="H28" s="343">
        <f>SUM(D28:G28)</f>
        <v>0</v>
      </c>
    </row>
    <row r="29" spans="1:8" s="330" customFormat="1" ht="11.25" customHeight="1">
      <c r="A29" s="346"/>
      <c r="B29" s="480"/>
      <c r="C29" s="480"/>
      <c r="D29" s="347"/>
      <c r="E29" s="347"/>
      <c r="F29" s="347"/>
      <c r="G29" s="347"/>
      <c r="H29" s="347"/>
    </row>
    <row r="30" spans="1:8" ht="10.5" customHeight="1">
      <c r="A30" s="480"/>
      <c r="B30" s="480"/>
      <c r="C30" s="480"/>
      <c r="D30" s="480"/>
      <c r="E30" s="480"/>
      <c r="F30" s="480"/>
      <c r="G30" s="480"/>
      <c r="H30" s="348" t="s">
        <v>176</v>
      </c>
    </row>
    <row r="31" spans="1:8" ht="9.75" customHeight="1">
      <c r="A31" s="573" t="s">
        <v>177</v>
      </c>
      <c r="B31" s="573"/>
      <c r="C31" s="541"/>
      <c r="D31" s="574"/>
      <c r="E31" s="574"/>
      <c r="F31" s="574"/>
      <c r="G31" s="575" t="s">
        <v>178</v>
      </c>
      <c r="H31" s="576"/>
    </row>
    <row r="32" spans="1:8" ht="13.5" customHeight="1">
      <c r="A32" s="541" t="s">
        <v>179</v>
      </c>
      <c r="B32" s="577"/>
      <c r="C32" s="577"/>
      <c r="D32" s="577"/>
      <c r="E32" s="577"/>
      <c r="F32" s="577"/>
      <c r="G32" s="577"/>
      <c r="H32" s="578"/>
    </row>
    <row r="33" spans="1:8" ht="43.5" customHeight="1">
      <c r="A33" s="480"/>
      <c r="B33" s="480"/>
      <c r="C33" s="349"/>
      <c r="D33" s="477"/>
      <c r="E33" s="477"/>
      <c r="F33" s="477"/>
      <c r="G33" s="477"/>
      <c r="H33" s="488"/>
    </row>
    <row r="34" spans="1:8" ht="11.25" customHeight="1">
      <c r="A34" s="549" t="s">
        <v>180</v>
      </c>
      <c r="B34" s="562"/>
      <c r="C34" s="562"/>
      <c r="D34" s="563"/>
      <c r="E34" s="563"/>
      <c r="F34" s="563"/>
      <c r="G34" s="563"/>
      <c r="H34" s="563"/>
    </row>
    <row r="35" spans="1:8" ht="17.100000000000001" customHeight="1">
      <c r="A35" s="480"/>
      <c r="B35" s="573" t="s">
        <v>181</v>
      </c>
      <c r="C35" s="573"/>
      <c r="D35" s="573"/>
      <c r="E35" s="320" t="s">
        <v>182</v>
      </c>
      <c r="F35" s="320" t="s">
        <v>183</v>
      </c>
      <c r="G35" s="320" t="s">
        <v>184</v>
      </c>
      <c r="H35" s="350" t="s">
        <v>185</v>
      </c>
    </row>
    <row r="36" spans="1:8" ht="21" customHeight="1">
      <c r="A36" s="345" t="s">
        <v>186</v>
      </c>
      <c r="B36" s="547"/>
      <c r="C36" s="547"/>
      <c r="D36" s="547"/>
      <c r="E36" s="351"/>
      <c r="F36" s="351"/>
      <c r="G36" s="351"/>
      <c r="H36" s="352">
        <f>SUM(E36:G36)</f>
        <v>0</v>
      </c>
    </row>
    <row r="37" spans="1:8" ht="21" customHeight="1">
      <c r="A37" s="345" t="s">
        <v>187</v>
      </c>
      <c r="B37" s="547"/>
      <c r="C37" s="547"/>
      <c r="D37" s="547"/>
      <c r="E37" s="351"/>
      <c r="F37" s="351"/>
      <c r="G37" s="351"/>
      <c r="H37" s="352">
        <f>SUM(E37:G37)</f>
        <v>0</v>
      </c>
    </row>
    <row r="38" spans="1:8" ht="21" customHeight="1">
      <c r="A38" s="345" t="s">
        <v>188</v>
      </c>
      <c r="B38" s="547"/>
      <c r="C38" s="547"/>
      <c r="D38" s="547"/>
      <c r="E38" s="351"/>
      <c r="F38" s="351"/>
      <c r="G38" s="351"/>
      <c r="H38" s="352">
        <f>SUM(E38:G38)</f>
        <v>0</v>
      </c>
    </row>
    <row r="39" spans="1:8" ht="21" customHeight="1">
      <c r="A39" s="345" t="s">
        <v>189</v>
      </c>
      <c r="B39" s="547"/>
      <c r="C39" s="547"/>
      <c r="D39" s="547"/>
      <c r="E39" s="351"/>
      <c r="F39" s="351"/>
      <c r="G39" s="351"/>
      <c r="H39" s="352">
        <f>SUM(E39:G39)</f>
        <v>0</v>
      </c>
    </row>
    <row r="40" spans="1:8" ht="21" customHeight="1">
      <c r="A40" s="353" t="s">
        <v>190</v>
      </c>
      <c r="B40" s="572" t="s">
        <v>191</v>
      </c>
      <c r="C40" s="565"/>
      <c r="D40" s="565"/>
      <c r="E40" s="354">
        <f>SUM(E36:E39)</f>
        <v>0</v>
      </c>
      <c r="F40" s="354">
        <f>SUM(F36:F39)</f>
        <v>0</v>
      </c>
      <c r="G40" s="354">
        <f>SUM(G36:G39)</f>
        <v>0</v>
      </c>
      <c r="H40" s="355">
        <f>SUM(H36:H39)</f>
        <v>0</v>
      </c>
    </row>
    <row r="41" spans="1:8" ht="10.5" customHeight="1">
      <c r="A41" s="549" t="s">
        <v>192</v>
      </c>
      <c r="B41" s="562"/>
      <c r="C41" s="562"/>
      <c r="D41" s="563"/>
      <c r="E41" s="564"/>
      <c r="F41" s="564"/>
      <c r="G41" s="564"/>
      <c r="H41" s="564"/>
    </row>
    <row r="42" spans="1:8" ht="12" customHeight="1">
      <c r="A42" s="565"/>
      <c r="B42" s="565"/>
      <c r="C42" s="566"/>
      <c r="D42" s="320" t="s">
        <v>193</v>
      </c>
      <c r="E42" s="320" t="s">
        <v>194</v>
      </c>
      <c r="F42" s="320" t="s">
        <v>195</v>
      </c>
      <c r="G42" s="320" t="s">
        <v>196</v>
      </c>
      <c r="H42" s="350" t="s">
        <v>197</v>
      </c>
    </row>
    <row r="43" spans="1:8" ht="21" customHeight="1">
      <c r="A43" s="345" t="s">
        <v>198</v>
      </c>
      <c r="B43" s="550" t="s">
        <v>139</v>
      </c>
      <c r="C43" s="550"/>
      <c r="D43" s="356">
        <f>SUM(E43:H43)</f>
        <v>0</v>
      </c>
      <c r="E43" s="351"/>
      <c r="F43" s="351"/>
      <c r="G43" s="351"/>
      <c r="H43" s="357"/>
    </row>
    <row r="44" spans="1:8" ht="21" customHeight="1">
      <c r="A44" s="345" t="s">
        <v>199</v>
      </c>
      <c r="B44" s="550" t="s">
        <v>140</v>
      </c>
      <c r="C44" s="550"/>
      <c r="D44" s="356">
        <f>SUM(E44:H44)</f>
        <v>0</v>
      </c>
      <c r="E44" s="351"/>
      <c r="F44" s="351"/>
      <c r="G44" s="351"/>
      <c r="H44" s="357"/>
    </row>
    <row r="45" spans="1:8" ht="21" customHeight="1">
      <c r="A45" s="345" t="s">
        <v>200</v>
      </c>
      <c r="B45" s="549" t="s">
        <v>201</v>
      </c>
      <c r="C45" s="550"/>
      <c r="D45" s="356">
        <f>SUM(D43:D44)</f>
        <v>0</v>
      </c>
      <c r="E45" s="356">
        <f>SUM(E43:E44)</f>
        <v>0</v>
      </c>
      <c r="F45" s="356">
        <f>SUM(F43:F44)</f>
        <v>0</v>
      </c>
      <c r="G45" s="356">
        <f>SUM(G43:G44)</f>
        <v>0</v>
      </c>
      <c r="H45" s="352">
        <f>SUM(H43:H44)</f>
        <v>0</v>
      </c>
    </row>
    <row r="46" spans="1:8" ht="12.6">
      <c r="A46" s="549" t="s">
        <v>202</v>
      </c>
      <c r="B46" s="562"/>
      <c r="C46" s="562"/>
      <c r="D46" s="562"/>
      <c r="E46" s="563"/>
      <c r="F46" s="563"/>
      <c r="G46" s="563"/>
      <c r="H46" s="563"/>
    </row>
    <row r="47" spans="1:8">
      <c r="A47" s="567" t="s">
        <v>181</v>
      </c>
      <c r="B47" s="568"/>
      <c r="C47" s="568"/>
      <c r="D47" s="568"/>
      <c r="E47" s="570" t="s">
        <v>203</v>
      </c>
      <c r="F47" s="571"/>
      <c r="G47" s="571"/>
      <c r="H47" s="571"/>
    </row>
    <row r="48" spans="1:8">
      <c r="A48" s="569"/>
      <c r="B48" s="569"/>
      <c r="C48" s="569"/>
      <c r="D48" s="569"/>
      <c r="E48" s="482" t="s">
        <v>204</v>
      </c>
      <c r="F48" s="482" t="s">
        <v>205</v>
      </c>
      <c r="G48" s="482" t="s">
        <v>206</v>
      </c>
      <c r="H48" s="482" t="s">
        <v>207</v>
      </c>
    </row>
    <row r="49" spans="1:8" ht="21" customHeight="1">
      <c r="A49" s="345" t="s">
        <v>208</v>
      </c>
      <c r="B49" s="547"/>
      <c r="C49" s="547"/>
      <c r="D49" s="548"/>
      <c r="E49" s="357"/>
      <c r="F49" s="357"/>
      <c r="G49" s="357"/>
      <c r="H49" s="357"/>
    </row>
    <row r="50" spans="1:8" ht="21" customHeight="1">
      <c r="A50" s="345" t="s">
        <v>209</v>
      </c>
      <c r="B50" s="547"/>
      <c r="C50" s="547"/>
      <c r="D50" s="548"/>
      <c r="E50" s="357"/>
      <c r="F50" s="357"/>
      <c r="G50" s="357"/>
      <c r="H50" s="357"/>
    </row>
    <row r="51" spans="1:8" ht="21" customHeight="1">
      <c r="A51" s="345" t="s">
        <v>210</v>
      </c>
      <c r="B51" s="547"/>
      <c r="C51" s="547"/>
      <c r="D51" s="548"/>
      <c r="E51" s="357"/>
      <c r="F51" s="357"/>
      <c r="G51" s="357"/>
      <c r="H51" s="357"/>
    </row>
    <row r="52" spans="1:8" ht="21" customHeight="1">
      <c r="A52" s="345" t="s">
        <v>211</v>
      </c>
      <c r="B52" s="547"/>
      <c r="C52" s="547"/>
      <c r="D52" s="548"/>
      <c r="E52" s="357"/>
      <c r="F52" s="357"/>
      <c r="G52" s="357"/>
      <c r="H52" s="357"/>
    </row>
    <row r="53" spans="1:8" ht="21" customHeight="1">
      <c r="A53" s="345" t="s">
        <v>212</v>
      </c>
      <c r="B53" s="549" t="s">
        <v>213</v>
      </c>
      <c r="C53" s="550"/>
      <c r="D53" s="550"/>
      <c r="E53" s="352">
        <f>SUM(E49:E52)</f>
        <v>0</v>
      </c>
      <c r="F53" s="352">
        <f>SUM(F49:F52)</f>
        <v>0</v>
      </c>
      <c r="G53" s="352">
        <f>SUM(G49:G52)</f>
        <v>0</v>
      </c>
      <c r="H53" s="352">
        <f>SUM(H49:H52)</f>
        <v>0</v>
      </c>
    </row>
    <row r="54" spans="1:8" ht="12.6">
      <c r="A54" s="551" t="s">
        <v>214</v>
      </c>
      <c r="B54" s="551"/>
      <c r="C54" s="552"/>
      <c r="D54" s="553"/>
      <c r="E54" s="553"/>
      <c r="F54" s="553"/>
      <c r="G54" s="553"/>
      <c r="H54" s="553"/>
    </row>
    <row r="55" spans="1:8">
      <c r="A55" s="358" t="s">
        <v>215</v>
      </c>
      <c r="B55" s="358"/>
      <c r="C55" s="554"/>
      <c r="D55" s="555"/>
      <c r="E55" s="359" t="s">
        <v>216</v>
      </c>
      <c r="F55" s="554"/>
      <c r="G55" s="554"/>
      <c r="H55" s="554"/>
    </row>
    <row r="56" spans="1:8" ht="12.6">
      <c r="A56" s="556"/>
      <c r="B56" s="556"/>
      <c r="C56" s="556"/>
      <c r="D56" s="557"/>
      <c r="E56" s="558"/>
      <c r="F56" s="556"/>
      <c r="G56" s="556"/>
      <c r="H56" s="556"/>
    </row>
    <row r="57" spans="1:8">
      <c r="A57" s="358" t="s">
        <v>217</v>
      </c>
      <c r="B57" s="358"/>
      <c r="C57" s="559"/>
      <c r="D57" s="559"/>
      <c r="E57" s="559"/>
      <c r="F57" s="559"/>
      <c r="G57" s="559"/>
      <c r="H57" s="559"/>
    </row>
    <row r="58" spans="1:8">
      <c r="A58" s="560"/>
      <c r="B58" s="560"/>
      <c r="C58" s="560"/>
      <c r="D58" s="560"/>
      <c r="E58" s="560"/>
      <c r="F58" s="560"/>
      <c r="G58" s="560"/>
      <c r="H58" s="560"/>
    </row>
    <row r="59" spans="1:8" ht="12.6">
      <c r="A59" s="560"/>
      <c r="B59" s="560"/>
      <c r="C59" s="560"/>
      <c r="D59" s="560"/>
      <c r="E59" s="560"/>
      <c r="F59" s="560"/>
      <c r="G59" s="560"/>
      <c r="H59" s="561"/>
    </row>
    <row r="60" spans="1:8" ht="13.5" customHeight="1">
      <c r="A60" s="545"/>
      <c r="B60" s="545"/>
      <c r="C60" s="545"/>
      <c r="D60" s="545"/>
      <c r="E60" s="545"/>
      <c r="F60" s="545"/>
      <c r="G60" s="545"/>
      <c r="H60" s="546"/>
    </row>
    <row r="61" spans="1:8">
      <c r="A61" s="480"/>
      <c r="B61" s="480"/>
      <c r="C61" s="541"/>
      <c r="D61" s="542"/>
      <c r="E61" s="542"/>
      <c r="F61" s="542"/>
      <c r="G61" s="542"/>
      <c r="H61" s="348" t="s">
        <v>176</v>
      </c>
    </row>
    <row r="62" spans="1:8" ht="12.6">
      <c r="A62" s="543" t="s">
        <v>177</v>
      </c>
      <c r="B62" s="543"/>
      <c r="C62" s="349" t="s">
        <v>218</v>
      </c>
      <c r="D62" s="477"/>
      <c r="E62" s="477"/>
      <c r="F62" s="477"/>
      <c r="G62" s="477"/>
      <c r="H62" s="488" t="s">
        <v>178</v>
      </c>
    </row>
    <row r="63" spans="1:8" ht="14.25" customHeight="1">
      <c r="A63" s="480"/>
      <c r="B63" s="480"/>
      <c r="C63" s="541" t="s">
        <v>179</v>
      </c>
      <c r="D63" s="542"/>
      <c r="E63" s="542"/>
      <c r="F63" s="542"/>
      <c r="G63" s="542"/>
      <c r="H63" s="480"/>
    </row>
    <row r="64" spans="1:8" ht="14.25" customHeight="1">
      <c r="A64" s="480"/>
      <c r="B64" s="480"/>
      <c r="C64" s="487"/>
      <c r="D64" s="489"/>
      <c r="E64" s="489"/>
      <c r="F64" s="489"/>
      <c r="G64" s="489"/>
      <c r="H64" s="480"/>
    </row>
    <row r="65" spans="1:8">
      <c r="A65" s="544"/>
      <c r="B65" s="544"/>
      <c r="C65" s="544"/>
      <c r="D65" s="544"/>
      <c r="E65" s="544"/>
      <c r="F65" s="544"/>
      <c r="G65" s="544"/>
      <c r="H65" s="544"/>
    </row>
    <row r="66" spans="1:8">
      <c r="A66" s="544"/>
      <c r="B66" s="544"/>
      <c r="C66" s="544"/>
      <c r="D66" s="544"/>
      <c r="E66" s="544"/>
      <c r="F66" s="544"/>
      <c r="G66" s="544"/>
      <c r="H66" s="544"/>
    </row>
    <row r="67" spans="1:8">
      <c r="A67" s="544"/>
      <c r="B67" s="544"/>
      <c r="C67" s="544"/>
      <c r="D67" s="544"/>
      <c r="E67" s="544"/>
      <c r="F67" s="544"/>
      <c r="G67" s="544"/>
      <c r="H67" s="544"/>
    </row>
    <row r="68" spans="1:8">
      <c r="A68" s="544"/>
      <c r="B68" s="544"/>
      <c r="C68" s="544"/>
      <c r="D68" s="544"/>
      <c r="E68" s="544"/>
      <c r="F68" s="544"/>
      <c r="G68" s="544"/>
      <c r="H68" s="544"/>
    </row>
    <row r="69" spans="1:8">
      <c r="A69" s="544"/>
      <c r="B69" s="544"/>
      <c r="C69" s="544"/>
      <c r="D69" s="544"/>
      <c r="E69" s="544"/>
      <c r="F69" s="544"/>
      <c r="G69" s="544"/>
      <c r="H69" s="544"/>
    </row>
    <row r="70" spans="1:8">
      <c r="A70" s="544"/>
      <c r="B70" s="544"/>
      <c r="C70" s="544"/>
      <c r="D70" s="544"/>
      <c r="E70" s="544"/>
      <c r="F70" s="544"/>
      <c r="G70" s="544"/>
      <c r="H70" s="544"/>
    </row>
    <row r="71" spans="1:8">
      <c r="A71" s="544"/>
      <c r="B71" s="544"/>
      <c r="C71" s="544"/>
      <c r="D71" s="544"/>
      <c r="E71" s="544"/>
      <c r="F71" s="544"/>
      <c r="G71" s="544"/>
      <c r="H71" s="544"/>
    </row>
    <row r="72" spans="1:8">
      <c r="A72" s="544"/>
      <c r="B72" s="544"/>
      <c r="C72" s="544"/>
      <c r="D72" s="544"/>
      <c r="E72" s="544"/>
      <c r="F72" s="544"/>
      <c r="G72" s="544"/>
      <c r="H72" s="544"/>
    </row>
    <row r="73" spans="1:8">
      <c r="A73" s="544"/>
      <c r="B73" s="544"/>
      <c r="C73" s="544"/>
      <c r="D73" s="544"/>
      <c r="E73" s="544"/>
      <c r="F73" s="544"/>
      <c r="G73" s="544"/>
      <c r="H73" s="544"/>
    </row>
    <row r="74" spans="1:8">
      <c r="A74" s="544"/>
      <c r="B74" s="544"/>
      <c r="C74" s="544"/>
      <c r="D74" s="544"/>
      <c r="E74" s="544"/>
      <c r="F74" s="544"/>
      <c r="G74" s="544"/>
      <c r="H74" s="544"/>
    </row>
    <row r="75" spans="1:8">
      <c r="A75" s="544"/>
      <c r="B75" s="544"/>
      <c r="C75" s="544"/>
      <c r="D75" s="544"/>
      <c r="E75" s="544"/>
      <c r="F75" s="544"/>
      <c r="G75" s="544"/>
      <c r="H75" s="544"/>
    </row>
    <row r="76" spans="1:8">
      <c r="A76" s="544"/>
      <c r="B76" s="544"/>
      <c r="C76" s="544"/>
      <c r="D76" s="544"/>
      <c r="E76" s="544"/>
      <c r="F76" s="544"/>
      <c r="G76" s="544"/>
      <c r="H76" s="544"/>
    </row>
    <row r="77" spans="1:8">
      <c r="A77" s="544"/>
      <c r="B77" s="544"/>
      <c r="C77" s="544"/>
      <c r="D77" s="544"/>
      <c r="E77" s="544"/>
      <c r="F77" s="544"/>
      <c r="G77" s="544"/>
      <c r="H77" s="544"/>
    </row>
    <row r="78" spans="1:8">
      <c r="A78" s="544"/>
      <c r="B78" s="544"/>
      <c r="C78" s="544"/>
      <c r="D78" s="544"/>
      <c r="E78" s="544"/>
      <c r="F78" s="544"/>
      <c r="G78" s="544"/>
      <c r="H78" s="544"/>
    </row>
    <row r="79" spans="1:8">
      <c r="A79" s="544"/>
      <c r="B79" s="544"/>
      <c r="C79" s="544"/>
      <c r="D79" s="544"/>
      <c r="E79" s="544"/>
      <c r="F79" s="544"/>
      <c r="G79" s="544"/>
      <c r="H79" s="544"/>
    </row>
    <row r="80" spans="1:8">
      <c r="A80" s="544"/>
      <c r="B80" s="544"/>
      <c r="C80" s="544"/>
      <c r="D80" s="544"/>
      <c r="E80" s="544"/>
      <c r="F80" s="544"/>
      <c r="G80" s="544"/>
      <c r="H80" s="544"/>
    </row>
    <row r="81" spans="1:8">
      <c r="A81" s="544"/>
      <c r="B81" s="544"/>
      <c r="C81" s="544"/>
      <c r="D81" s="544"/>
      <c r="E81" s="544"/>
      <c r="F81" s="544"/>
      <c r="G81" s="544"/>
      <c r="H81" s="544"/>
    </row>
    <row r="82" spans="1:8">
      <c r="A82" s="544"/>
      <c r="B82" s="544"/>
      <c r="C82" s="544"/>
      <c r="D82" s="544"/>
      <c r="E82" s="544"/>
      <c r="F82" s="544"/>
      <c r="G82" s="544"/>
      <c r="H82" s="544"/>
    </row>
    <row r="83" spans="1:8">
      <c r="A83" s="544"/>
      <c r="B83" s="544"/>
      <c r="C83" s="544"/>
      <c r="D83" s="544"/>
      <c r="E83" s="544"/>
      <c r="F83" s="544"/>
      <c r="G83" s="544"/>
      <c r="H83" s="544"/>
    </row>
    <row r="84" spans="1:8">
      <c r="A84" s="544"/>
      <c r="B84" s="544"/>
      <c r="C84" s="544"/>
      <c r="D84" s="544"/>
      <c r="E84" s="544"/>
      <c r="F84" s="544"/>
      <c r="G84" s="544"/>
      <c r="H84" s="544"/>
    </row>
    <row r="85" spans="1:8">
      <c r="A85" s="544"/>
      <c r="B85" s="544"/>
      <c r="C85" s="544"/>
      <c r="D85" s="544"/>
      <c r="E85" s="544"/>
      <c r="F85" s="544"/>
      <c r="G85" s="544"/>
      <c r="H85" s="544"/>
    </row>
    <row r="86" spans="1:8">
      <c r="A86" s="544"/>
      <c r="B86" s="544"/>
      <c r="C86" s="544"/>
      <c r="D86" s="544"/>
      <c r="E86" s="544"/>
      <c r="F86" s="544"/>
      <c r="G86" s="544"/>
      <c r="H86" s="544"/>
    </row>
    <row r="87" spans="1:8">
      <c r="A87" s="544"/>
      <c r="B87" s="544"/>
      <c r="C87" s="544"/>
      <c r="D87" s="544"/>
      <c r="E87" s="544"/>
      <c r="F87" s="544"/>
      <c r="G87" s="544"/>
      <c r="H87" s="544"/>
    </row>
    <row r="88" spans="1:8">
      <c r="A88" s="544"/>
      <c r="B88" s="544"/>
      <c r="C88" s="544"/>
      <c r="D88" s="544"/>
      <c r="E88" s="544"/>
      <c r="F88" s="544"/>
      <c r="G88" s="544"/>
      <c r="H88" s="544"/>
    </row>
    <row r="89" spans="1:8">
      <c r="A89" s="544"/>
      <c r="B89" s="544"/>
      <c r="C89" s="544"/>
      <c r="D89" s="544"/>
      <c r="E89" s="544"/>
      <c r="F89" s="544"/>
      <c r="G89" s="544"/>
      <c r="H89" s="544"/>
    </row>
    <row r="90" spans="1:8">
      <c r="A90" s="544"/>
      <c r="B90" s="544"/>
      <c r="C90" s="544"/>
      <c r="D90" s="544"/>
      <c r="E90" s="544"/>
      <c r="F90" s="544"/>
      <c r="G90" s="544"/>
      <c r="H90" s="544"/>
    </row>
    <row r="91" spans="1:8">
      <c r="A91" s="544"/>
      <c r="B91" s="544"/>
      <c r="C91" s="544"/>
      <c r="D91" s="544"/>
      <c r="E91" s="544"/>
      <c r="F91" s="544"/>
      <c r="G91" s="544"/>
      <c r="H91" s="544"/>
    </row>
    <row r="92" spans="1:8">
      <c r="A92" s="544"/>
      <c r="B92" s="544"/>
      <c r="C92" s="544"/>
      <c r="D92" s="544"/>
      <c r="E92" s="544"/>
      <c r="F92" s="544"/>
      <c r="G92" s="544"/>
      <c r="H92" s="544"/>
    </row>
    <row r="93" spans="1:8">
      <c r="A93" s="544"/>
      <c r="B93" s="544"/>
      <c r="C93" s="544"/>
      <c r="D93" s="544"/>
      <c r="E93" s="544"/>
      <c r="F93" s="544"/>
      <c r="G93" s="544"/>
      <c r="H93" s="544"/>
    </row>
    <row r="94" spans="1:8">
      <c r="A94" s="544"/>
      <c r="B94" s="544"/>
      <c r="C94" s="544"/>
      <c r="D94" s="544"/>
      <c r="E94" s="544"/>
      <c r="F94" s="544"/>
      <c r="G94" s="544"/>
      <c r="H94" s="544"/>
    </row>
    <row r="95" spans="1:8">
      <c r="A95" s="544"/>
      <c r="B95" s="544"/>
      <c r="C95" s="544"/>
      <c r="D95" s="544"/>
      <c r="E95" s="544"/>
      <c r="F95" s="544"/>
      <c r="G95" s="544"/>
      <c r="H95" s="544"/>
    </row>
    <row r="96" spans="1:8">
      <c r="A96" s="544"/>
      <c r="B96" s="544"/>
      <c r="C96" s="544"/>
      <c r="D96" s="544"/>
      <c r="E96" s="544"/>
      <c r="F96" s="544"/>
      <c r="G96" s="544"/>
      <c r="H96" s="544"/>
    </row>
    <row r="97" spans="1:8">
      <c r="A97" s="544"/>
      <c r="B97" s="544"/>
      <c r="C97" s="544"/>
      <c r="D97" s="544"/>
      <c r="E97" s="544"/>
      <c r="F97" s="544"/>
      <c r="G97" s="544"/>
      <c r="H97" s="544"/>
    </row>
    <row r="98" spans="1:8">
      <c r="A98" s="544"/>
      <c r="B98" s="544"/>
      <c r="C98" s="544"/>
      <c r="D98" s="544"/>
      <c r="E98" s="544"/>
      <c r="F98" s="544"/>
      <c r="G98" s="544"/>
      <c r="H98" s="544"/>
    </row>
    <row r="99" spans="1:8">
      <c r="A99" s="544"/>
      <c r="B99" s="544"/>
      <c r="C99" s="544"/>
      <c r="D99" s="544"/>
      <c r="E99" s="544"/>
      <c r="F99" s="544"/>
      <c r="G99" s="544"/>
      <c r="H99" s="544"/>
    </row>
    <row r="100" spans="1:8">
      <c r="A100" s="544"/>
      <c r="B100" s="544"/>
      <c r="C100" s="544"/>
      <c r="D100" s="544"/>
      <c r="E100" s="544"/>
      <c r="F100" s="544"/>
      <c r="G100" s="544"/>
      <c r="H100" s="544"/>
    </row>
    <row r="101" spans="1:8">
      <c r="A101" s="544"/>
      <c r="B101" s="544"/>
      <c r="C101" s="544"/>
      <c r="D101" s="544"/>
      <c r="E101" s="544"/>
      <c r="F101" s="544"/>
      <c r="G101" s="544"/>
      <c r="H101" s="544"/>
    </row>
    <row r="102" spans="1:8">
      <c r="A102" s="544"/>
      <c r="B102" s="544"/>
      <c r="C102" s="544"/>
      <c r="D102" s="544"/>
      <c r="E102" s="544"/>
      <c r="F102" s="544"/>
      <c r="G102" s="544"/>
      <c r="H102" s="544"/>
    </row>
    <row r="104" spans="1:8">
      <c r="A104" s="544"/>
      <c r="B104" s="544"/>
      <c r="C104" s="544"/>
      <c r="D104" s="544"/>
      <c r="E104" s="544"/>
      <c r="F104" s="544"/>
      <c r="G104" s="544"/>
      <c r="H104" s="544"/>
    </row>
    <row r="105" spans="1:8">
      <c r="A105" s="544"/>
      <c r="B105" s="544"/>
      <c r="C105" s="544"/>
      <c r="D105" s="544"/>
      <c r="E105" s="544"/>
      <c r="F105" s="544"/>
      <c r="G105" s="544"/>
      <c r="H105" s="544"/>
    </row>
    <row r="106" spans="1:8">
      <c r="A106" s="544"/>
      <c r="B106" s="544"/>
      <c r="C106" s="544"/>
      <c r="D106" s="544"/>
      <c r="E106" s="544"/>
      <c r="F106" s="544"/>
      <c r="G106" s="544"/>
      <c r="H106" s="544"/>
    </row>
    <row r="107" spans="1:8">
      <c r="A107" s="544"/>
      <c r="B107" s="544"/>
      <c r="C107" s="544"/>
      <c r="D107" s="544"/>
      <c r="E107" s="544"/>
      <c r="F107" s="544"/>
      <c r="G107" s="544"/>
      <c r="H107" s="544"/>
    </row>
    <row r="108" spans="1:8">
      <c r="A108" s="544"/>
      <c r="B108" s="544"/>
      <c r="C108" s="544"/>
      <c r="D108" s="544"/>
      <c r="E108" s="544"/>
      <c r="F108" s="544"/>
      <c r="G108" s="544"/>
      <c r="H108" s="544"/>
    </row>
    <row r="109" spans="1:8">
      <c r="A109" s="544"/>
      <c r="B109" s="544"/>
      <c r="C109" s="544"/>
      <c r="D109" s="544"/>
      <c r="E109" s="544"/>
      <c r="F109" s="544"/>
      <c r="G109" s="544"/>
      <c r="H109" s="544"/>
    </row>
    <row r="110" spans="1:8">
      <c r="A110" s="544"/>
      <c r="B110" s="544"/>
      <c r="C110" s="544"/>
      <c r="D110" s="544"/>
      <c r="E110" s="544"/>
      <c r="F110" s="544"/>
      <c r="G110" s="544"/>
      <c r="H110" s="544"/>
    </row>
    <row r="111" spans="1:8">
      <c r="A111" s="544"/>
      <c r="B111" s="544"/>
      <c r="C111" s="544"/>
      <c r="D111" s="544"/>
      <c r="E111" s="544"/>
      <c r="F111" s="544"/>
      <c r="G111" s="544"/>
      <c r="H111" s="544"/>
    </row>
    <row r="112" spans="1:8">
      <c r="A112" s="544"/>
      <c r="B112" s="544"/>
      <c r="C112" s="544"/>
      <c r="D112" s="544"/>
      <c r="E112" s="544"/>
      <c r="F112" s="544"/>
      <c r="G112" s="544"/>
      <c r="H112" s="544"/>
    </row>
    <row r="113" spans="1:8">
      <c r="A113" s="544"/>
      <c r="B113" s="544"/>
      <c r="C113" s="544"/>
      <c r="D113" s="544"/>
      <c r="E113" s="544"/>
      <c r="F113" s="544"/>
      <c r="G113" s="544"/>
      <c r="H113" s="544"/>
    </row>
    <row r="114" spans="1:8">
      <c r="A114" s="544"/>
      <c r="B114" s="544"/>
      <c r="C114" s="544"/>
      <c r="D114" s="544"/>
      <c r="E114" s="544"/>
      <c r="F114" s="544"/>
      <c r="G114" s="544"/>
      <c r="H114" s="544"/>
    </row>
    <row r="115" spans="1:8">
      <c r="A115" s="544"/>
      <c r="B115" s="544"/>
      <c r="C115" s="544"/>
      <c r="D115" s="544"/>
      <c r="E115" s="544"/>
      <c r="F115" s="544"/>
      <c r="G115" s="544"/>
      <c r="H115" s="544"/>
    </row>
    <row r="116" spans="1:8">
      <c r="A116" s="544"/>
      <c r="B116" s="544"/>
      <c r="C116" s="544"/>
      <c r="D116" s="544"/>
      <c r="E116" s="544"/>
      <c r="F116" s="544"/>
      <c r="G116" s="544"/>
      <c r="H116" s="544"/>
    </row>
    <row r="117" spans="1:8">
      <c r="A117" s="544"/>
      <c r="B117" s="544"/>
      <c r="C117" s="544"/>
      <c r="D117" s="544"/>
      <c r="E117" s="544"/>
      <c r="F117" s="544"/>
      <c r="G117" s="544"/>
      <c r="H117" s="544"/>
    </row>
    <row r="118" spans="1:8">
      <c r="A118" s="544"/>
      <c r="B118" s="544"/>
      <c r="C118" s="544"/>
      <c r="D118" s="544"/>
      <c r="E118" s="544"/>
      <c r="F118" s="544"/>
      <c r="G118" s="544"/>
      <c r="H118" s="544"/>
    </row>
    <row r="119" spans="1:8">
      <c r="A119" s="544"/>
      <c r="B119" s="544"/>
      <c r="C119" s="544"/>
      <c r="D119" s="544"/>
      <c r="E119" s="544"/>
      <c r="F119" s="544"/>
      <c r="G119" s="544"/>
      <c r="H119" s="544"/>
    </row>
    <row r="120" spans="1:8">
      <c r="A120" s="544"/>
      <c r="B120" s="544"/>
      <c r="C120" s="544"/>
      <c r="D120" s="544"/>
      <c r="E120" s="544"/>
      <c r="F120" s="544"/>
      <c r="G120" s="544"/>
      <c r="H120" s="544"/>
    </row>
    <row r="121" spans="1:8">
      <c r="A121" s="544"/>
      <c r="B121" s="544"/>
      <c r="C121" s="544"/>
      <c r="D121" s="544"/>
      <c r="E121" s="544"/>
      <c r="F121" s="544"/>
      <c r="G121" s="544"/>
      <c r="H121" s="544"/>
    </row>
    <row r="122" spans="1:8">
      <c r="A122" s="544"/>
      <c r="B122" s="544"/>
      <c r="C122" s="544"/>
      <c r="D122" s="544"/>
      <c r="E122" s="544"/>
      <c r="F122" s="544"/>
      <c r="G122" s="544"/>
      <c r="H122" s="544"/>
    </row>
    <row r="123" spans="1:8">
      <c r="A123" s="544"/>
      <c r="B123" s="544"/>
      <c r="C123" s="544"/>
      <c r="D123" s="544"/>
      <c r="E123" s="544"/>
      <c r="F123" s="544"/>
      <c r="G123" s="544"/>
      <c r="H123" s="544"/>
    </row>
    <row r="124" spans="1:8">
      <c r="A124" s="544"/>
      <c r="B124" s="544"/>
      <c r="C124" s="544"/>
      <c r="D124" s="544"/>
      <c r="E124" s="544"/>
      <c r="F124" s="544"/>
      <c r="G124" s="544"/>
      <c r="H124" s="544"/>
    </row>
    <row r="125" spans="1:8">
      <c r="A125" s="544"/>
      <c r="B125" s="544"/>
      <c r="C125" s="544"/>
      <c r="D125" s="544"/>
      <c r="E125" s="544"/>
      <c r="F125" s="544"/>
      <c r="G125" s="544"/>
      <c r="H125" s="544"/>
    </row>
    <row r="126" spans="1:8">
      <c r="A126" s="544"/>
      <c r="B126" s="544"/>
      <c r="C126" s="544"/>
      <c r="D126" s="544"/>
      <c r="E126" s="544"/>
      <c r="F126" s="544"/>
      <c r="G126" s="544"/>
      <c r="H126" s="544"/>
    </row>
    <row r="127" spans="1:8">
      <c r="A127" s="544"/>
      <c r="B127" s="544"/>
      <c r="C127" s="544"/>
      <c r="D127" s="544"/>
      <c r="E127" s="544"/>
      <c r="F127" s="544"/>
      <c r="G127" s="544"/>
      <c r="H127" s="544"/>
    </row>
    <row r="128" spans="1:8">
      <c r="A128" s="544"/>
      <c r="B128" s="544"/>
      <c r="C128" s="544"/>
      <c r="D128" s="544"/>
      <c r="E128" s="544"/>
      <c r="F128" s="544"/>
      <c r="G128" s="544"/>
      <c r="H128" s="544"/>
    </row>
    <row r="129" spans="1:8">
      <c r="A129" s="544"/>
      <c r="B129" s="544"/>
      <c r="C129" s="544"/>
      <c r="D129" s="544"/>
      <c r="E129" s="544"/>
      <c r="F129" s="544"/>
      <c r="G129" s="544"/>
      <c r="H129" s="544"/>
    </row>
    <row r="130" spans="1:8">
      <c r="A130" s="544"/>
      <c r="B130" s="544"/>
      <c r="C130" s="544"/>
      <c r="D130" s="544"/>
      <c r="E130" s="544"/>
      <c r="F130" s="544"/>
      <c r="G130" s="544"/>
      <c r="H130" s="544"/>
    </row>
    <row r="131" spans="1:8">
      <c r="A131" s="544"/>
      <c r="B131" s="544"/>
      <c r="C131" s="544"/>
      <c r="D131" s="544"/>
      <c r="E131" s="544"/>
      <c r="F131" s="544"/>
      <c r="G131" s="544"/>
      <c r="H131" s="544"/>
    </row>
    <row r="132" spans="1:8">
      <c r="A132" s="544"/>
      <c r="B132" s="544"/>
      <c r="C132" s="544"/>
      <c r="D132" s="544"/>
      <c r="E132" s="544"/>
      <c r="F132" s="544"/>
      <c r="G132" s="544"/>
      <c r="H132" s="544"/>
    </row>
    <row r="133" spans="1:8">
      <c r="A133" s="544"/>
      <c r="B133" s="544"/>
      <c r="C133" s="544"/>
      <c r="D133" s="544"/>
      <c r="E133" s="544"/>
      <c r="F133" s="544"/>
      <c r="G133" s="544"/>
      <c r="H133" s="544"/>
    </row>
    <row r="134" spans="1:8">
      <c r="A134" s="544"/>
      <c r="B134" s="544"/>
      <c r="C134" s="544"/>
      <c r="D134" s="544"/>
      <c r="E134" s="544"/>
      <c r="F134" s="544"/>
      <c r="G134" s="544"/>
      <c r="H134" s="544"/>
    </row>
    <row r="135" spans="1:8">
      <c r="A135" s="544"/>
      <c r="B135" s="544"/>
      <c r="C135" s="544"/>
      <c r="D135" s="544"/>
      <c r="E135" s="544"/>
      <c r="F135" s="544"/>
      <c r="G135" s="544"/>
      <c r="H135" s="544"/>
    </row>
    <row r="136" spans="1:8">
      <c r="A136" s="544"/>
      <c r="B136" s="544"/>
      <c r="C136" s="544"/>
      <c r="D136" s="544"/>
      <c r="E136" s="544"/>
      <c r="F136" s="544"/>
      <c r="G136" s="544"/>
      <c r="H136" s="544"/>
    </row>
    <row r="137" spans="1:8">
      <c r="A137" s="544"/>
      <c r="B137" s="544"/>
      <c r="C137" s="544"/>
      <c r="D137" s="544"/>
      <c r="E137" s="544"/>
      <c r="F137" s="544"/>
      <c r="G137" s="544"/>
      <c r="H137" s="544"/>
    </row>
    <row r="138" spans="1:8">
      <c r="A138" s="544"/>
      <c r="B138" s="544"/>
      <c r="C138" s="544"/>
      <c r="D138" s="544"/>
      <c r="E138" s="544"/>
      <c r="F138" s="544"/>
      <c r="G138" s="544"/>
      <c r="H138" s="544"/>
    </row>
    <row r="139" spans="1:8">
      <c r="A139" s="544"/>
      <c r="B139" s="544"/>
      <c r="C139" s="544"/>
      <c r="D139" s="544"/>
      <c r="E139" s="544"/>
      <c r="F139" s="544"/>
      <c r="G139" s="544"/>
      <c r="H139" s="544"/>
    </row>
    <row r="140" spans="1:8">
      <c r="A140" s="544"/>
      <c r="B140" s="544"/>
      <c r="C140" s="544"/>
      <c r="D140" s="544"/>
      <c r="E140" s="544"/>
      <c r="F140" s="544"/>
      <c r="G140" s="544"/>
      <c r="H140" s="544"/>
    </row>
    <row r="141" spans="1:8">
      <c r="A141" s="544"/>
      <c r="B141" s="544"/>
      <c r="C141" s="544"/>
      <c r="D141" s="544"/>
      <c r="E141" s="544"/>
      <c r="F141" s="544"/>
      <c r="G141" s="544"/>
      <c r="H141" s="544"/>
    </row>
    <row r="142" spans="1:8">
      <c r="A142" s="544"/>
      <c r="B142" s="544"/>
      <c r="C142" s="544"/>
      <c r="D142" s="544"/>
      <c r="E142" s="544"/>
      <c r="F142" s="544"/>
      <c r="G142" s="544"/>
      <c r="H142" s="544"/>
    </row>
    <row r="143" spans="1:8">
      <c r="A143" s="544"/>
      <c r="B143" s="544"/>
      <c r="C143" s="544"/>
      <c r="D143" s="544"/>
      <c r="E143" s="544"/>
      <c r="F143" s="544"/>
      <c r="G143" s="544"/>
      <c r="H143" s="544"/>
    </row>
    <row r="144" spans="1:8">
      <c r="A144" s="544"/>
      <c r="B144" s="544"/>
      <c r="C144" s="544"/>
      <c r="D144" s="544"/>
      <c r="E144" s="544"/>
      <c r="F144" s="544"/>
      <c r="G144" s="544"/>
      <c r="H144" s="544"/>
    </row>
    <row r="145" spans="1:8">
      <c r="A145" s="544"/>
      <c r="B145" s="544"/>
      <c r="C145" s="544"/>
      <c r="D145" s="544"/>
      <c r="E145" s="544"/>
      <c r="F145" s="544"/>
      <c r="G145" s="544"/>
      <c r="H145" s="544"/>
    </row>
  </sheetData>
  <sheetProtection algorithmName="SHA-512" hashValue="uJ/Y7uvywViWiIuYuqd+45T6Ez+ys/wbBBKsc7MKWXMSkicFb3Ma+D5IJEfy1Y+JOK+OEppHUac2UuL+9yQWpQ==" saltValue="vymXhQlhlBu3Q/RTyzKnng==" spinCount="100000" sheet="1" objects="1" scenarios="1"/>
  <mergeCells count="71">
    <mergeCell ref="A5:A6"/>
    <mergeCell ref="B5:B6"/>
    <mergeCell ref="C5:C6"/>
    <mergeCell ref="D5:E5"/>
    <mergeCell ref="F5:H5"/>
    <mergeCell ref="A1:B1"/>
    <mergeCell ref="A2:H2"/>
    <mergeCell ref="A3:H3"/>
    <mergeCell ref="A4:B4"/>
    <mergeCell ref="C4:H4"/>
    <mergeCell ref="A13:B13"/>
    <mergeCell ref="C13:H13"/>
    <mergeCell ref="A14:A15"/>
    <mergeCell ref="B14:C15"/>
    <mergeCell ref="D14:G14"/>
    <mergeCell ref="H14:H15"/>
    <mergeCell ref="A27:H27"/>
    <mergeCell ref="B16:C16"/>
    <mergeCell ref="B17:C17"/>
    <mergeCell ref="B18:C18"/>
    <mergeCell ref="B19:C19"/>
    <mergeCell ref="B20:C20"/>
    <mergeCell ref="B21:C21"/>
    <mergeCell ref="B22:C22"/>
    <mergeCell ref="B23:C23"/>
    <mergeCell ref="B24:C24"/>
    <mergeCell ref="B25:C25"/>
    <mergeCell ref="B26:C26"/>
    <mergeCell ref="B40:D40"/>
    <mergeCell ref="B28:C28"/>
    <mergeCell ref="A31:B31"/>
    <mergeCell ref="C31:F31"/>
    <mergeCell ref="G31:H31"/>
    <mergeCell ref="A32:H32"/>
    <mergeCell ref="A34:C34"/>
    <mergeCell ref="D34:H34"/>
    <mergeCell ref="B35:D35"/>
    <mergeCell ref="B36:D36"/>
    <mergeCell ref="B37:D37"/>
    <mergeCell ref="B38:D38"/>
    <mergeCell ref="B39:D39"/>
    <mergeCell ref="B50:D50"/>
    <mergeCell ref="A41:C41"/>
    <mergeCell ref="D41:H41"/>
    <mergeCell ref="A42:C42"/>
    <mergeCell ref="B43:C43"/>
    <mergeCell ref="B44:C44"/>
    <mergeCell ref="B45:C45"/>
    <mergeCell ref="A46:D46"/>
    <mergeCell ref="E46:H46"/>
    <mergeCell ref="A47:D48"/>
    <mergeCell ref="E47:H47"/>
    <mergeCell ref="B49:D49"/>
    <mergeCell ref="A60:H60"/>
    <mergeCell ref="B51:D51"/>
    <mergeCell ref="B52:D52"/>
    <mergeCell ref="B53:D53"/>
    <mergeCell ref="A54:C54"/>
    <mergeCell ref="D54:H54"/>
    <mergeCell ref="C55:D55"/>
    <mergeCell ref="F55:H55"/>
    <mergeCell ref="A56:D56"/>
    <mergeCell ref="E56:H56"/>
    <mergeCell ref="C57:H57"/>
    <mergeCell ref="A58:H58"/>
    <mergeCell ref="A59:H59"/>
    <mergeCell ref="C61:G61"/>
    <mergeCell ref="A62:B62"/>
    <mergeCell ref="C63:G63"/>
    <mergeCell ref="A65:H102"/>
    <mergeCell ref="A104:H145"/>
  </mergeCells>
  <printOptions horizontalCentered="1"/>
  <pageMargins left="0.5" right="0.5" top="0.5" bottom="0.5" header="0.5" footer="1"/>
  <pageSetup orientation="landscape" r:id="rId1"/>
  <headerFooter alignWithMargins="0">
    <oddFooter>&amp;C&amp;"Arial Narrow,Regular"&amp;8Page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D242-3A9B-424E-8DFB-2509142849BC}">
  <sheetPr>
    <tabColor theme="4" tint="0.59999389629810485"/>
    <pageSetUpPr fitToPage="1"/>
  </sheetPr>
  <dimension ref="A1:F37"/>
  <sheetViews>
    <sheetView showGridLines="0" zoomScaleNormal="100" workbookViewId="0">
      <selection activeCell="C34" sqref="C34"/>
    </sheetView>
  </sheetViews>
  <sheetFormatPr defaultColWidth="9.140625" defaultRowHeight="12.6"/>
  <cols>
    <col min="1" max="1" width="31.85546875" style="227" customWidth="1"/>
    <col min="2" max="2" width="33.85546875" style="227" customWidth="1"/>
    <col min="3" max="3" width="10.85546875" style="228" customWidth="1"/>
    <col min="4" max="4" width="12.140625" style="230" customWidth="1"/>
    <col min="5" max="5" width="17.42578125" style="229" customWidth="1"/>
    <col min="6" max="6" width="51.85546875" style="228" customWidth="1"/>
    <col min="7" max="16384" width="9.140625" style="227"/>
  </cols>
  <sheetData>
    <row r="1" spans="1:6" s="255" customFormat="1" ht="11.25" customHeight="1">
      <c r="A1" s="605" t="s">
        <v>219</v>
      </c>
      <c r="B1" s="605"/>
      <c r="C1" s="257"/>
      <c r="D1" s="257"/>
      <c r="E1" s="257"/>
      <c r="F1" s="256"/>
    </row>
    <row r="2" spans="1:6" s="254" customFormat="1" ht="18.600000000000001" thickBot="1">
      <c r="A2" s="603" t="s">
        <v>220</v>
      </c>
      <c r="B2" s="603"/>
      <c r="C2" s="603"/>
      <c r="D2" s="603"/>
      <c r="E2" s="603"/>
      <c r="F2" s="603"/>
    </row>
    <row r="3" spans="1:6" s="253" customFormat="1" ht="14.25" customHeight="1">
      <c r="A3" s="614" t="s">
        <v>221</v>
      </c>
      <c r="B3" s="615"/>
      <c r="C3" s="615"/>
      <c r="D3" s="615"/>
      <c r="E3" s="615"/>
      <c r="F3" s="616"/>
    </row>
    <row r="4" spans="1:6" ht="118.7" customHeight="1" thickBot="1">
      <c r="A4" s="617"/>
      <c r="B4" s="618"/>
      <c r="C4" s="618"/>
      <c r="D4" s="618"/>
      <c r="E4" s="618"/>
      <c r="F4" s="619"/>
    </row>
    <row r="5" spans="1:6" ht="13.7" customHeight="1" thickBot="1">
      <c r="A5" s="252"/>
      <c r="B5" s="252"/>
      <c r="C5" s="252"/>
      <c r="D5" s="252"/>
      <c r="E5" s="252"/>
      <c r="F5" s="252"/>
    </row>
    <row r="6" spans="1:6" ht="19.5" customHeight="1">
      <c r="A6" s="621" t="s">
        <v>222</v>
      </c>
      <c r="B6" s="612" t="s">
        <v>223</v>
      </c>
      <c r="C6" s="604" t="s">
        <v>224</v>
      </c>
      <c r="D6" s="604"/>
      <c r="E6" s="604"/>
      <c r="F6" s="623" t="s">
        <v>50</v>
      </c>
    </row>
    <row r="7" spans="1:6" s="248" customFormat="1" ht="28.5" thickBot="1">
      <c r="A7" s="622"/>
      <c r="B7" s="613"/>
      <c r="C7" s="251" t="s">
        <v>225</v>
      </c>
      <c r="D7" s="250" t="s">
        <v>226</v>
      </c>
      <c r="E7" s="249" t="s">
        <v>227</v>
      </c>
      <c r="F7" s="624"/>
    </row>
    <row r="8" spans="1:6" s="226" customFormat="1">
      <c r="A8" s="269">
        <f>'Direct Labor'!A7</f>
        <v>0</v>
      </c>
      <c r="B8" s="274">
        <f>'Direct Labor'!C7</f>
        <v>0</v>
      </c>
      <c r="C8" s="271">
        <f>'Direct Labor'!E7</f>
        <v>0</v>
      </c>
      <c r="D8" s="247">
        <f>'Direct Labor'!D7</f>
        <v>0</v>
      </c>
      <c r="E8" s="246">
        <f t="shared" ref="E8:E33" si="0">C8*D8</f>
        <v>0</v>
      </c>
      <c r="F8" s="245">
        <f>'Direct Labor'!J7</f>
        <v>0</v>
      </c>
    </row>
    <row r="9" spans="1:6" s="226" customFormat="1" ht="12.95" thickBot="1">
      <c r="A9" s="270">
        <f>'Direct Labor'!A8</f>
        <v>0</v>
      </c>
      <c r="B9" s="274">
        <f>'Direct Labor'!C8</f>
        <v>0</v>
      </c>
      <c r="C9" s="271">
        <f>'Direct Labor'!E8</f>
        <v>0</v>
      </c>
      <c r="D9" s="247">
        <f>'Direct Labor'!D8</f>
        <v>0</v>
      </c>
      <c r="E9" s="244">
        <f t="shared" si="0"/>
        <v>0</v>
      </c>
      <c r="F9" s="245">
        <f>'Direct Labor'!J8</f>
        <v>0</v>
      </c>
    </row>
    <row r="10" spans="1:6" s="232" customFormat="1" ht="15.75" customHeight="1">
      <c r="A10" s="270">
        <f>'Direct Labor'!A9</f>
        <v>0</v>
      </c>
      <c r="B10" s="274">
        <f>'Direct Labor'!A9</f>
        <v>0</v>
      </c>
      <c r="C10" s="271">
        <f>'Direct Labor'!E9</f>
        <v>0</v>
      </c>
      <c r="D10" s="247">
        <f>'Direct Labor'!D9</f>
        <v>0</v>
      </c>
      <c r="E10" s="239">
        <f t="shared" si="0"/>
        <v>0</v>
      </c>
      <c r="F10" s="245">
        <f>'Direct Labor'!J9</f>
        <v>0</v>
      </c>
    </row>
    <row r="11" spans="1:6" s="232" customFormat="1" ht="15.75" customHeight="1">
      <c r="A11" s="270">
        <f>'Direct Labor'!A10</f>
        <v>0</v>
      </c>
      <c r="B11" s="274">
        <f>'Direct Labor'!A10</f>
        <v>0</v>
      </c>
      <c r="C11" s="271">
        <f>'Direct Labor'!E10</f>
        <v>0</v>
      </c>
      <c r="D11" s="247">
        <f>'Direct Labor'!D10</f>
        <v>0</v>
      </c>
      <c r="E11" s="239">
        <f t="shared" si="0"/>
        <v>0</v>
      </c>
      <c r="F11" s="245">
        <f>'Direct Labor'!J10</f>
        <v>0</v>
      </c>
    </row>
    <row r="12" spans="1:6" s="232" customFormat="1" ht="15.75" customHeight="1">
      <c r="A12" s="270">
        <f>'Direct Labor'!A11</f>
        <v>0</v>
      </c>
      <c r="B12" s="274">
        <f>'Direct Labor'!A11</f>
        <v>0</v>
      </c>
      <c r="C12" s="271">
        <f>'Direct Labor'!E11</f>
        <v>0</v>
      </c>
      <c r="D12" s="247">
        <f>'Direct Labor'!D11</f>
        <v>0</v>
      </c>
      <c r="E12" s="239">
        <f t="shared" si="0"/>
        <v>0</v>
      </c>
      <c r="F12" s="245">
        <f>'Direct Labor'!J11</f>
        <v>0</v>
      </c>
    </row>
    <row r="13" spans="1:6" s="232" customFormat="1" ht="15.75" customHeight="1">
      <c r="A13" s="270">
        <f>'Direct Labor'!A12</f>
        <v>0</v>
      </c>
      <c r="B13" s="274">
        <f>'Direct Labor'!A12</f>
        <v>0</v>
      </c>
      <c r="C13" s="271">
        <f>'Direct Labor'!E12</f>
        <v>0</v>
      </c>
      <c r="D13" s="247">
        <f>'Direct Labor'!D12</f>
        <v>0</v>
      </c>
      <c r="E13" s="239">
        <f t="shared" si="0"/>
        <v>0</v>
      </c>
      <c r="F13" s="245">
        <f>'Direct Labor'!J12</f>
        <v>0</v>
      </c>
    </row>
    <row r="14" spans="1:6" s="232" customFormat="1" ht="15.75" customHeight="1">
      <c r="A14" s="270">
        <f>'Direct Labor'!A13</f>
        <v>0</v>
      </c>
      <c r="B14" s="274">
        <f>'Direct Labor'!A13</f>
        <v>0</v>
      </c>
      <c r="C14" s="271">
        <f>'Direct Labor'!E13</f>
        <v>0</v>
      </c>
      <c r="D14" s="247">
        <f>'Direct Labor'!D13</f>
        <v>0</v>
      </c>
      <c r="E14" s="239">
        <f t="shared" si="0"/>
        <v>0</v>
      </c>
      <c r="F14" s="245">
        <f>'Direct Labor'!J13</f>
        <v>0</v>
      </c>
    </row>
    <row r="15" spans="1:6" s="226" customFormat="1" ht="15.75" customHeight="1">
      <c r="A15" s="270">
        <f>'Direct Labor'!A14</f>
        <v>0</v>
      </c>
      <c r="B15" s="274">
        <f>'Direct Labor'!A14</f>
        <v>0</v>
      </c>
      <c r="C15" s="271">
        <f>'Direct Labor'!E14</f>
        <v>0</v>
      </c>
      <c r="D15" s="247">
        <f>'Direct Labor'!D14</f>
        <v>0</v>
      </c>
      <c r="E15" s="239">
        <f t="shared" si="0"/>
        <v>0</v>
      </c>
      <c r="F15" s="245">
        <f>'Direct Labor'!J14</f>
        <v>0</v>
      </c>
    </row>
    <row r="16" spans="1:6" s="226" customFormat="1" ht="15.75" customHeight="1">
      <c r="A16" s="270">
        <f>'Direct Labor'!A15</f>
        <v>0</v>
      </c>
      <c r="B16" s="274">
        <f>'Direct Labor'!A15</f>
        <v>0</v>
      </c>
      <c r="C16" s="271">
        <f>'Direct Labor'!E15</f>
        <v>0</v>
      </c>
      <c r="D16" s="247">
        <f>'Direct Labor'!D15</f>
        <v>0</v>
      </c>
      <c r="E16" s="239">
        <f t="shared" si="0"/>
        <v>0</v>
      </c>
      <c r="F16" s="245">
        <f>'Direct Labor'!J15</f>
        <v>0</v>
      </c>
    </row>
    <row r="17" spans="1:6" s="226" customFormat="1" ht="15.75" customHeight="1">
      <c r="A17" s="270">
        <f>'Direct Labor'!A16</f>
        <v>0</v>
      </c>
      <c r="B17" s="274">
        <f>'Direct Labor'!A16</f>
        <v>0</v>
      </c>
      <c r="C17" s="271">
        <f>'Direct Labor'!E16</f>
        <v>0</v>
      </c>
      <c r="D17" s="247">
        <f>'Direct Labor'!D16</f>
        <v>0</v>
      </c>
      <c r="E17" s="239">
        <f t="shared" si="0"/>
        <v>0</v>
      </c>
      <c r="F17" s="245">
        <f>'Direct Labor'!J16</f>
        <v>0</v>
      </c>
    </row>
    <row r="18" spans="1:6" s="232" customFormat="1" ht="15.75" customHeight="1">
      <c r="A18" s="270">
        <f>'Direct Labor'!A17</f>
        <v>0</v>
      </c>
      <c r="B18" s="274">
        <f>'Direct Labor'!A17</f>
        <v>0</v>
      </c>
      <c r="C18" s="271">
        <f>'Direct Labor'!E17</f>
        <v>0</v>
      </c>
      <c r="D18" s="247">
        <f>'Direct Labor'!D17</f>
        <v>0</v>
      </c>
      <c r="E18" s="239">
        <f t="shared" si="0"/>
        <v>0</v>
      </c>
      <c r="F18" s="245">
        <f>'Direct Labor'!J17</f>
        <v>0</v>
      </c>
    </row>
    <row r="19" spans="1:6" s="232" customFormat="1" ht="15.75" customHeight="1">
      <c r="A19" s="270">
        <f>'Direct Labor'!A18</f>
        <v>0</v>
      </c>
      <c r="B19" s="274">
        <f>'Direct Labor'!A18</f>
        <v>0</v>
      </c>
      <c r="C19" s="271">
        <f>'Direct Labor'!E18</f>
        <v>0</v>
      </c>
      <c r="D19" s="247">
        <f>'Direct Labor'!D18</f>
        <v>0</v>
      </c>
      <c r="E19" s="239">
        <f t="shared" si="0"/>
        <v>0</v>
      </c>
      <c r="F19" s="245">
        <f>'Direct Labor'!J18</f>
        <v>0</v>
      </c>
    </row>
    <row r="20" spans="1:6" s="232" customFormat="1" ht="15.75" customHeight="1">
      <c r="A20" s="270">
        <f>'Direct Labor'!A19</f>
        <v>0</v>
      </c>
      <c r="B20" s="274">
        <f>'Direct Labor'!A19</f>
        <v>0</v>
      </c>
      <c r="C20" s="271">
        <f>'Direct Labor'!E19</f>
        <v>0</v>
      </c>
      <c r="D20" s="247">
        <f>'Direct Labor'!D19</f>
        <v>0</v>
      </c>
      <c r="E20" s="239">
        <f t="shared" si="0"/>
        <v>0</v>
      </c>
      <c r="F20" s="245">
        <f>'Direct Labor'!J19</f>
        <v>0</v>
      </c>
    </row>
    <row r="21" spans="1:6" s="232" customFormat="1" ht="15.75" customHeight="1">
      <c r="A21" s="270">
        <f>'Direct Labor'!A20</f>
        <v>0</v>
      </c>
      <c r="B21" s="276">
        <f>'Direct Labor'!A20</f>
        <v>0</v>
      </c>
      <c r="C21" s="271">
        <f>'Direct Labor'!E20</f>
        <v>0</v>
      </c>
      <c r="D21" s="247">
        <f>'Direct Labor'!D20</f>
        <v>0</v>
      </c>
      <c r="E21" s="239">
        <f t="shared" si="0"/>
        <v>0</v>
      </c>
      <c r="F21" s="245">
        <f>'Direct Labor'!J20</f>
        <v>0</v>
      </c>
    </row>
    <row r="22" spans="1:6" s="232" customFormat="1" ht="15.75" customHeight="1">
      <c r="A22" s="270"/>
      <c r="B22" s="275"/>
      <c r="C22" s="272"/>
      <c r="D22" s="240"/>
      <c r="E22" s="239">
        <f t="shared" si="0"/>
        <v>0</v>
      </c>
      <c r="F22" s="245">
        <f>'Direct Labor'!J21</f>
        <v>0</v>
      </c>
    </row>
    <row r="23" spans="1:6" s="226" customFormat="1" ht="15.75" customHeight="1">
      <c r="A23" s="270"/>
      <c r="B23" s="274"/>
      <c r="C23" s="272"/>
      <c r="D23" s="240"/>
      <c r="E23" s="239">
        <f t="shared" si="0"/>
        <v>0</v>
      </c>
      <c r="F23" s="238"/>
    </row>
    <row r="24" spans="1:6" s="226" customFormat="1" ht="15.75" customHeight="1">
      <c r="A24" s="270"/>
      <c r="B24" s="273"/>
      <c r="C24" s="241"/>
      <c r="D24" s="240"/>
      <c r="E24" s="239">
        <f t="shared" si="0"/>
        <v>0</v>
      </c>
      <c r="F24" s="238"/>
    </row>
    <row r="25" spans="1:6" s="226" customFormat="1" ht="15.75" customHeight="1">
      <c r="A25" s="270"/>
      <c r="B25" s="242"/>
      <c r="C25" s="241"/>
      <c r="D25" s="240"/>
      <c r="E25" s="239">
        <f t="shared" si="0"/>
        <v>0</v>
      </c>
      <c r="F25" s="238"/>
    </row>
    <row r="26" spans="1:6" s="232" customFormat="1" ht="15.75" customHeight="1">
      <c r="A26" s="270"/>
      <c r="B26" s="243"/>
      <c r="C26" s="241"/>
      <c r="D26" s="240"/>
      <c r="E26" s="239">
        <f t="shared" si="0"/>
        <v>0</v>
      </c>
      <c r="F26" s="238"/>
    </row>
    <row r="27" spans="1:6" s="232" customFormat="1" ht="15.75" customHeight="1">
      <c r="A27" s="270"/>
      <c r="B27" s="243"/>
      <c r="C27" s="241"/>
      <c r="D27" s="240"/>
      <c r="E27" s="239">
        <f t="shared" si="0"/>
        <v>0</v>
      </c>
      <c r="F27" s="238"/>
    </row>
    <row r="28" spans="1:6" s="232" customFormat="1" ht="15.75" customHeight="1">
      <c r="A28" s="270"/>
      <c r="B28" s="243"/>
      <c r="C28" s="241"/>
      <c r="D28" s="240"/>
      <c r="E28" s="239">
        <f t="shared" si="0"/>
        <v>0</v>
      </c>
      <c r="F28" s="238"/>
    </row>
    <row r="29" spans="1:6" s="232" customFormat="1" ht="15.75" customHeight="1">
      <c r="A29" s="270"/>
      <c r="B29" s="243"/>
      <c r="C29" s="241"/>
      <c r="D29" s="240"/>
      <c r="E29" s="239">
        <f t="shared" si="0"/>
        <v>0</v>
      </c>
      <c r="F29" s="238"/>
    </row>
    <row r="30" spans="1:6" s="232" customFormat="1" ht="15.75" customHeight="1">
      <c r="A30" s="270"/>
      <c r="B30" s="243"/>
      <c r="C30" s="241"/>
      <c r="D30" s="240"/>
      <c r="E30" s="239">
        <f t="shared" si="0"/>
        <v>0</v>
      </c>
      <c r="F30" s="238"/>
    </row>
    <row r="31" spans="1:6" s="226" customFormat="1" ht="15.75" customHeight="1">
      <c r="A31" s="270"/>
      <c r="B31" s="242"/>
      <c r="C31" s="241"/>
      <c r="D31" s="240"/>
      <c r="E31" s="239">
        <f t="shared" si="0"/>
        <v>0</v>
      </c>
      <c r="F31" s="238"/>
    </row>
    <row r="32" spans="1:6" s="226" customFormat="1" ht="15.75" customHeight="1">
      <c r="A32" s="270"/>
      <c r="B32" s="242"/>
      <c r="C32" s="241"/>
      <c r="D32" s="240"/>
      <c r="E32" s="239">
        <f t="shared" si="0"/>
        <v>0</v>
      </c>
      <c r="F32" s="238"/>
    </row>
    <row r="33" spans="1:6" s="226" customFormat="1" ht="15.75" customHeight="1" thickBot="1">
      <c r="A33" s="270"/>
      <c r="B33" s="237"/>
      <c r="C33" s="236"/>
      <c r="D33" s="235"/>
      <c r="E33" s="234">
        <f t="shared" si="0"/>
        <v>0</v>
      </c>
      <c r="F33" s="233"/>
    </row>
    <row r="34" spans="1:6" s="232" customFormat="1" ht="15.75" customHeight="1" thickBot="1">
      <c r="A34" s="407"/>
      <c r="B34" s="408" t="s">
        <v>228</v>
      </c>
      <c r="C34" s="409">
        <f>SUM(C10:C33)</f>
        <v>0</v>
      </c>
      <c r="D34" s="410"/>
      <c r="E34" s="411">
        <f>ROUND(SUM(E10:E33),0)</f>
        <v>0</v>
      </c>
      <c r="F34" s="412"/>
    </row>
    <row r="35" spans="1:6" ht="14.25" customHeight="1" thickBot="1">
      <c r="A35" s="620"/>
      <c r="B35" s="620"/>
      <c r="C35" s="620"/>
      <c r="D35" s="620"/>
      <c r="E35" s="231"/>
    </row>
    <row r="36" spans="1:6">
      <c r="A36" s="606" t="s">
        <v>77</v>
      </c>
      <c r="B36" s="607"/>
      <c r="C36" s="607"/>
      <c r="D36" s="607"/>
      <c r="E36" s="607"/>
      <c r="F36" s="608"/>
    </row>
    <row r="37" spans="1:6" ht="12.95" thickBot="1">
      <c r="A37" s="609"/>
      <c r="B37" s="610"/>
      <c r="C37" s="610"/>
      <c r="D37" s="610"/>
      <c r="E37" s="610"/>
      <c r="F37" s="611"/>
    </row>
  </sheetData>
  <sheetProtection algorithmName="SHA-512" hashValue="HFLqYZcTNPEy8rg+ag3LIMSDiONUuHLEdTpWVMwAeS/ERnyvNpo5qocsZQ8u7yP49idPkecLeTdhjcDDY7kLZw==" saltValue="EDFvhfuKLqUCAdwDLDhKhg==" spinCount="100000" sheet="1" objects="1" scenarios="1" selectLockedCells="1" selectUnlockedCells="1"/>
  <mergeCells count="9">
    <mergeCell ref="A2:F2"/>
    <mergeCell ref="C6:E6"/>
    <mergeCell ref="A1:B1"/>
    <mergeCell ref="A36:F37"/>
    <mergeCell ref="B6:B7"/>
    <mergeCell ref="A3:F4"/>
    <mergeCell ref="A35:D35"/>
    <mergeCell ref="A6:A7"/>
    <mergeCell ref="F6:F7"/>
  </mergeCells>
  <printOptions horizontalCentered="1"/>
  <pageMargins left="0.5" right="0.5" top="0.25" bottom="0.25" header="0.5" footer="0.5"/>
  <pageSetup scale="83"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3573-338C-497E-BE64-38D13BCD748A}">
  <sheetPr>
    <tabColor theme="4" tint="0.39997558519241921"/>
    <pageSetUpPr fitToPage="1"/>
  </sheetPr>
  <dimension ref="A1:H31"/>
  <sheetViews>
    <sheetView showGridLines="0" topLeftCell="A26" zoomScale="90" zoomScaleNormal="90" workbookViewId="0">
      <selection activeCell="A31" sqref="A31:D31"/>
    </sheetView>
  </sheetViews>
  <sheetFormatPr defaultColWidth="9.140625" defaultRowHeight="12.6"/>
  <cols>
    <col min="1" max="1" width="75.85546875" style="227" customWidth="1"/>
    <col min="2" max="2" width="23.42578125" style="227" customWidth="1"/>
    <col min="3" max="3" width="20.140625" style="227" customWidth="1"/>
    <col min="4" max="4" width="18.42578125" style="227" customWidth="1"/>
    <col min="5" max="5" width="11.5703125" style="227" customWidth="1"/>
    <col min="6" max="6" width="10" style="227" customWidth="1"/>
    <col min="7" max="16384" width="9.140625" style="227"/>
  </cols>
  <sheetData>
    <row r="1" spans="1:8" s="255" customFormat="1" ht="9.9499999999999993">
      <c r="A1" s="605" t="s">
        <v>229</v>
      </c>
      <c r="B1" s="605"/>
      <c r="C1" s="605"/>
      <c r="D1" s="605"/>
      <c r="E1" s="490"/>
      <c r="F1" s="490"/>
    </row>
    <row r="2" spans="1:8" s="254" customFormat="1" ht="18.600000000000001" thickBot="1">
      <c r="A2" s="603" t="s">
        <v>230</v>
      </c>
      <c r="B2" s="603"/>
      <c r="C2" s="603"/>
      <c r="D2" s="603"/>
      <c r="E2" s="268"/>
      <c r="F2" s="268"/>
      <c r="G2" s="267"/>
      <c r="H2" s="267"/>
    </row>
    <row r="3" spans="1:8" s="254" customFormat="1" ht="96" customHeight="1" thickBot="1">
      <c r="A3" s="630" t="s">
        <v>231</v>
      </c>
      <c r="B3" s="631"/>
      <c r="C3" s="631"/>
      <c r="D3" s="632"/>
      <c r="E3" s="266"/>
      <c r="F3" s="266"/>
    </row>
    <row r="4" spans="1:8" s="254" customFormat="1" ht="16.7" customHeight="1" thickBot="1">
      <c r="A4" s="266"/>
      <c r="B4" s="266"/>
      <c r="C4" s="266"/>
      <c r="D4" s="266"/>
      <c r="E4" s="266"/>
      <c r="F4" s="266"/>
    </row>
    <row r="5" spans="1:8" s="263" customFormat="1" ht="14.1">
      <c r="A5" s="413" t="s">
        <v>232</v>
      </c>
      <c r="B5" s="643" t="s">
        <v>224</v>
      </c>
      <c r="C5" s="643"/>
      <c r="D5" s="644"/>
      <c r="E5" s="265"/>
    </row>
    <row r="6" spans="1:8" s="263" customFormat="1" ht="14.1">
      <c r="A6" s="264"/>
      <c r="B6" s="115" t="s">
        <v>233</v>
      </c>
      <c r="C6" s="115" t="s">
        <v>234</v>
      </c>
      <c r="D6" s="114" t="s">
        <v>21</v>
      </c>
    </row>
    <row r="7" spans="1:8" s="263" customFormat="1" ht="14.1">
      <c r="A7" s="279" t="s">
        <v>235</v>
      </c>
      <c r="B7" s="113">
        <v>170000</v>
      </c>
      <c r="C7" s="112">
        <v>0.2</v>
      </c>
      <c r="D7" s="111">
        <f>B7*C7</f>
        <v>34000</v>
      </c>
    </row>
    <row r="8" spans="1:8" s="262" customFormat="1" ht="14.1">
      <c r="A8" s="277">
        <f>'Fringe Benefits'!A6</f>
        <v>0</v>
      </c>
      <c r="B8" s="110">
        <f>'Fringe Benefits'!C6</f>
        <v>0</v>
      </c>
      <c r="C8" s="109">
        <f>'Fringe Benefits'!B6</f>
        <v>0</v>
      </c>
      <c r="D8" s="108">
        <f t="shared" ref="D8:D22" si="0">C8*B8</f>
        <v>0</v>
      </c>
    </row>
    <row r="9" spans="1:8" s="262" customFormat="1" ht="14.1">
      <c r="A9" s="277">
        <f>'Fringe Benefits'!A7</f>
        <v>0</v>
      </c>
      <c r="B9" s="110">
        <f>'Fringe Benefits'!C7</f>
        <v>0</v>
      </c>
      <c r="C9" s="109">
        <f>'Fringe Benefits'!B7</f>
        <v>0</v>
      </c>
      <c r="D9" s="108">
        <f t="shared" si="0"/>
        <v>0</v>
      </c>
    </row>
    <row r="10" spans="1:8" s="262" customFormat="1" ht="14.1">
      <c r="A10" s="277">
        <f>'Fringe Benefits'!A8</f>
        <v>0</v>
      </c>
      <c r="B10" s="110">
        <f>'Fringe Benefits'!C8</f>
        <v>0</v>
      </c>
      <c r="C10" s="109">
        <f>'Fringe Benefits'!B8</f>
        <v>0</v>
      </c>
      <c r="D10" s="108">
        <f t="shared" si="0"/>
        <v>0</v>
      </c>
    </row>
    <row r="11" spans="1:8" s="262" customFormat="1" ht="14.1">
      <c r="A11" s="277">
        <f>'Fringe Benefits'!A9</f>
        <v>0</v>
      </c>
      <c r="B11" s="110">
        <f>'Fringe Benefits'!C9</f>
        <v>0</v>
      </c>
      <c r="C11" s="109">
        <f>'Fringe Benefits'!B9</f>
        <v>0</v>
      </c>
      <c r="D11" s="108">
        <f t="shared" si="0"/>
        <v>0</v>
      </c>
    </row>
    <row r="12" spans="1:8" s="262" customFormat="1" ht="14.1">
      <c r="A12" s="277">
        <f>'Fringe Benefits'!A10</f>
        <v>0</v>
      </c>
      <c r="B12" s="110">
        <f>'Fringe Benefits'!C10</f>
        <v>0</v>
      </c>
      <c r="C12" s="109">
        <f>'Fringe Benefits'!B10</f>
        <v>0</v>
      </c>
      <c r="D12" s="108">
        <f t="shared" si="0"/>
        <v>0</v>
      </c>
    </row>
    <row r="13" spans="1:8" s="262" customFormat="1" ht="14.1">
      <c r="A13" s="277">
        <f>'Fringe Benefits'!A11</f>
        <v>0</v>
      </c>
      <c r="B13" s="110">
        <f>'Fringe Benefits'!C11</f>
        <v>0</v>
      </c>
      <c r="C13" s="109">
        <f>'Fringe Benefits'!B11</f>
        <v>0</v>
      </c>
      <c r="D13" s="108">
        <f t="shared" si="0"/>
        <v>0</v>
      </c>
    </row>
    <row r="14" spans="1:8" s="262" customFormat="1" ht="14.1">
      <c r="A14" s="277">
        <f>'Fringe Benefits'!A12</f>
        <v>0</v>
      </c>
      <c r="B14" s="110">
        <f>'Fringe Benefits'!C12</f>
        <v>0</v>
      </c>
      <c r="C14" s="109">
        <f>'Fringe Benefits'!B12</f>
        <v>0</v>
      </c>
      <c r="D14" s="108">
        <f t="shared" si="0"/>
        <v>0</v>
      </c>
    </row>
    <row r="15" spans="1:8" s="262" customFormat="1" ht="14.1">
      <c r="A15" s="277">
        <f>'Fringe Benefits'!A13</f>
        <v>0</v>
      </c>
      <c r="B15" s="110">
        <f>'Fringe Benefits'!C13</f>
        <v>0</v>
      </c>
      <c r="C15" s="109">
        <f>'Fringe Benefits'!B13</f>
        <v>0</v>
      </c>
      <c r="D15" s="108">
        <f t="shared" si="0"/>
        <v>0</v>
      </c>
    </row>
    <row r="16" spans="1:8" s="262" customFormat="1" ht="14.1">
      <c r="A16" s="277">
        <f>'Fringe Benefits'!A14</f>
        <v>0</v>
      </c>
      <c r="B16" s="110">
        <f>'Fringe Benefits'!C14</f>
        <v>0</v>
      </c>
      <c r="C16" s="109">
        <f>'Fringe Benefits'!B14</f>
        <v>0</v>
      </c>
      <c r="D16" s="108">
        <f t="shared" si="0"/>
        <v>0</v>
      </c>
    </row>
    <row r="17" spans="1:6" s="262" customFormat="1" ht="14.1">
      <c r="A17" s="277">
        <f>'Fringe Benefits'!A15</f>
        <v>0</v>
      </c>
      <c r="B17" s="110">
        <f>'Fringe Benefits'!C15</f>
        <v>0</v>
      </c>
      <c r="C17" s="109">
        <f>'Fringe Benefits'!B15</f>
        <v>0</v>
      </c>
      <c r="D17" s="108">
        <f t="shared" si="0"/>
        <v>0</v>
      </c>
    </row>
    <row r="18" spans="1:6" s="262" customFormat="1" ht="14.1">
      <c r="A18" s="277">
        <f>'Fringe Benefits'!A16</f>
        <v>0</v>
      </c>
      <c r="B18" s="110">
        <f>'Fringe Benefits'!C16</f>
        <v>0</v>
      </c>
      <c r="C18" s="109">
        <f>'Fringe Benefits'!B16</f>
        <v>0</v>
      </c>
      <c r="D18" s="108">
        <f t="shared" si="0"/>
        <v>0</v>
      </c>
    </row>
    <row r="19" spans="1:6" s="262" customFormat="1" ht="14.1">
      <c r="A19" s="277">
        <f>'Fringe Benefits'!A17</f>
        <v>0</v>
      </c>
      <c r="B19" s="110">
        <f>'Fringe Benefits'!C17</f>
        <v>0</v>
      </c>
      <c r="C19" s="109">
        <f>'Fringe Benefits'!B17</f>
        <v>0</v>
      </c>
      <c r="D19" s="108">
        <f t="shared" si="0"/>
        <v>0</v>
      </c>
    </row>
    <row r="20" spans="1:6" s="262" customFormat="1" ht="14.1">
      <c r="A20" s="277">
        <f>'Fringe Benefits'!A18</f>
        <v>0</v>
      </c>
      <c r="B20" s="110">
        <f>'Fringe Benefits'!C18</f>
        <v>0</v>
      </c>
      <c r="C20" s="109">
        <f>'Fringe Benefits'!B18</f>
        <v>0</v>
      </c>
      <c r="D20" s="108">
        <f t="shared" si="0"/>
        <v>0</v>
      </c>
    </row>
    <row r="21" spans="1:6" s="262" customFormat="1" ht="14.1">
      <c r="A21" s="277">
        <f>'Fringe Benefits'!A19</f>
        <v>0</v>
      </c>
      <c r="B21" s="110">
        <f>'Fringe Benefits'!C19</f>
        <v>0</v>
      </c>
      <c r="C21" s="109">
        <f>'Fringe Benefits'!B19</f>
        <v>0</v>
      </c>
      <c r="D21" s="108">
        <f t="shared" si="0"/>
        <v>0</v>
      </c>
    </row>
    <row r="22" spans="1:6" s="262" customFormat="1" ht="14.1">
      <c r="A22" s="277">
        <f>'Fringe Benefits'!A20</f>
        <v>0</v>
      </c>
      <c r="B22" s="110">
        <f>'Fringe Benefits'!C20</f>
        <v>0</v>
      </c>
      <c r="C22" s="109">
        <f>'Fringe Benefits'!B20</f>
        <v>0</v>
      </c>
      <c r="D22" s="108">
        <f t="shared" si="0"/>
        <v>0</v>
      </c>
    </row>
    <row r="23" spans="1:6" ht="14.45" thickBot="1">
      <c r="A23" s="107" t="s">
        <v>94</v>
      </c>
      <c r="B23" s="106">
        <f>ROUND(SUM(B8:B22),0)</f>
        <v>0</v>
      </c>
      <c r="C23" s="105"/>
      <c r="D23" s="104">
        <f>ROUND(SUM(D8:D22),0)</f>
        <v>0</v>
      </c>
    </row>
    <row r="24" spans="1:6" ht="12.95" thickBot="1">
      <c r="A24" s="261"/>
      <c r="B24" s="260"/>
      <c r="C24" s="230"/>
      <c r="D24" s="230"/>
      <c r="E24" s="229"/>
      <c r="F24" s="231"/>
    </row>
    <row r="25" spans="1:6" ht="42.95" customHeight="1" thickBot="1">
      <c r="A25" s="642" t="s">
        <v>236</v>
      </c>
      <c r="B25" s="615"/>
      <c r="C25" s="615"/>
      <c r="D25" s="616"/>
      <c r="E25" s="259"/>
      <c r="F25" s="259"/>
    </row>
    <row r="26" spans="1:6" ht="34.700000000000003" customHeight="1">
      <c r="A26" s="633" t="s">
        <v>237</v>
      </c>
      <c r="B26" s="634"/>
      <c r="C26" s="634"/>
      <c r="D26" s="635"/>
      <c r="E26" s="491"/>
      <c r="F26" s="491"/>
    </row>
    <row r="27" spans="1:6" ht="30.75" customHeight="1">
      <c r="A27" s="636"/>
      <c r="B27" s="637"/>
      <c r="C27" s="637"/>
      <c r="D27" s="638"/>
      <c r="E27" s="258"/>
      <c r="F27" s="258"/>
    </row>
    <row r="28" spans="1:6" ht="12.75" customHeight="1">
      <c r="A28" s="636"/>
      <c r="B28" s="637"/>
      <c r="C28" s="637"/>
      <c r="D28" s="638"/>
      <c r="E28" s="491"/>
      <c r="F28" s="491"/>
    </row>
    <row r="29" spans="1:6" ht="99.6" customHeight="1" thickBot="1">
      <c r="A29" s="639"/>
      <c r="B29" s="640"/>
      <c r="C29" s="640"/>
      <c r="D29" s="641"/>
      <c r="E29" s="258"/>
      <c r="F29" s="258"/>
    </row>
    <row r="30" spans="1:6" ht="17.45" customHeight="1" thickBot="1">
      <c r="A30" s="625"/>
      <c r="B30" s="625"/>
      <c r="C30" s="625"/>
      <c r="D30" s="626"/>
      <c r="E30" s="491"/>
    </row>
    <row r="31" spans="1:6" ht="38.25" customHeight="1" thickBot="1">
      <c r="A31" s="627" t="str">
        <f>'Fringe Benefits'!A23</f>
        <v>Additional Explanation (as necessary): Please use this box (or an attachment) to list the elements that comprise your fringe benefits and how they are applied to your base (e.g. Direct Labor) to arrive at your fringe benefit rate.</v>
      </c>
      <c r="B31" s="628"/>
      <c r="C31" s="628"/>
      <c r="D31" s="629"/>
      <c r="E31" s="226"/>
      <c r="F31" s="226"/>
    </row>
  </sheetData>
  <sheetProtection algorithmName="SHA-512" hashValue="9ZP2dRDLJ1VeNqlbwXJkoZpAeV22c8gmO+fu/cLOK9OuC/stDtqYD+tIDtFUBHeo6lvrhTnbkNdu9EA5XBCYnQ==" saltValue="tYotmpAKVk+KKOVTDeVkkg==" spinCount="100000" sheet="1" objects="1" scenarios="1" selectLockedCells="1" selectUnlockedCells="1"/>
  <mergeCells count="8">
    <mergeCell ref="A1:D1"/>
    <mergeCell ref="A2:D2"/>
    <mergeCell ref="A30:D30"/>
    <mergeCell ref="A31:D31"/>
    <mergeCell ref="A3:D3"/>
    <mergeCell ref="A26:D29"/>
    <mergeCell ref="A25:D25"/>
    <mergeCell ref="B5:D5"/>
  </mergeCells>
  <printOptions horizontalCentered="1"/>
  <pageMargins left="0.5" right="0.5" top="0.25" bottom="0.25" header="0.5" footer="0.5"/>
  <pageSetup scale="83"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973F-6A81-4211-8A0F-FDE0A4585FB3}">
  <sheetPr>
    <tabColor theme="4" tint="-0.249977111117893"/>
    <pageSetUpPr fitToPage="1"/>
  </sheetPr>
  <dimension ref="A1:P25"/>
  <sheetViews>
    <sheetView topLeftCell="A12" zoomScale="90" zoomScaleNormal="90" workbookViewId="0">
      <selection activeCell="A26" sqref="A26"/>
    </sheetView>
  </sheetViews>
  <sheetFormatPr defaultColWidth="9.140625" defaultRowHeight="12.6"/>
  <cols>
    <col min="1" max="1" width="7.5703125" style="116" customWidth="1"/>
    <col min="2" max="2" width="53.5703125" style="116" customWidth="1"/>
    <col min="3" max="4" width="14.140625" style="121" customWidth="1"/>
    <col min="5" max="5" width="6.42578125" style="120" bestFit="1" customWidth="1"/>
    <col min="6" max="6" width="9.5703125" style="120" customWidth="1"/>
    <col min="7" max="9" width="8.5703125" style="119" customWidth="1"/>
    <col min="10" max="10" width="9.85546875" style="119" customWidth="1"/>
    <col min="11" max="11" width="9.85546875" style="118" bestFit="1" customWidth="1"/>
    <col min="12" max="12" width="28" style="117" customWidth="1"/>
    <col min="13" max="16384" width="9.140625" style="116"/>
  </cols>
  <sheetData>
    <row r="1" spans="1:16" s="137" customFormat="1" ht="12.75" customHeight="1">
      <c r="A1" s="655" t="s">
        <v>229</v>
      </c>
      <c r="B1" s="655"/>
      <c r="C1" s="147"/>
      <c r="D1" s="146"/>
      <c r="E1" s="146"/>
      <c r="F1" s="146"/>
      <c r="G1" s="145"/>
      <c r="H1" s="145"/>
      <c r="I1" s="145"/>
      <c r="J1" s="145"/>
      <c r="K1" s="144"/>
      <c r="L1" s="143"/>
      <c r="M1" s="142"/>
    </row>
    <row r="2" spans="1:16" s="140" customFormat="1" ht="21" customHeight="1" thickBot="1">
      <c r="A2" s="654" t="s">
        <v>238</v>
      </c>
      <c r="B2" s="654"/>
      <c r="C2" s="654"/>
      <c r="D2" s="654"/>
      <c r="E2" s="654"/>
      <c r="F2" s="654"/>
      <c r="G2" s="654"/>
      <c r="H2" s="654"/>
      <c r="I2" s="654"/>
      <c r="J2" s="654"/>
      <c r="K2" s="654"/>
      <c r="L2" s="654"/>
      <c r="M2" s="141"/>
      <c r="N2" s="141"/>
      <c r="O2" s="141"/>
      <c r="P2" s="141"/>
    </row>
    <row r="3" spans="1:16" ht="100.7" customHeight="1" thickBot="1">
      <c r="A3" s="645" t="s">
        <v>239</v>
      </c>
      <c r="B3" s="646"/>
      <c r="C3" s="646"/>
      <c r="D3" s="646"/>
      <c r="E3" s="646"/>
      <c r="F3" s="646"/>
      <c r="G3" s="646"/>
      <c r="H3" s="646"/>
      <c r="I3" s="646"/>
      <c r="J3" s="646"/>
      <c r="K3" s="646"/>
      <c r="L3" s="647"/>
      <c r="M3" s="494"/>
      <c r="N3" s="494"/>
      <c r="O3" s="494"/>
      <c r="P3" s="494"/>
    </row>
    <row r="4" spans="1:16" ht="16.350000000000001" customHeight="1" thickBot="1">
      <c r="A4" s="494"/>
      <c r="B4" s="139"/>
      <c r="M4" s="494"/>
      <c r="N4" s="494"/>
      <c r="O4" s="494"/>
      <c r="P4" s="494"/>
    </row>
    <row r="5" spans="1:16" s="137" customFormat="1" ht="42" customHeight="1" thickBot="1">
      <c r="A5" s="459" t="s">
        <v>222</v>
      </c>
      <c r="B5" s="459" t="s">
        <v>240</v>
      </c>
      <c r="C5" s="460" t="s">
        <v>241</v>
      </c>
      <c r="D5" s="460" t="s">
        <v>67</v>
      </c>
      <c r="E5" s="461" t="s">
        <v>69</v>
      </c>
      <c r="F5" s="461" t="s">
        <v>70</v>
      </c>
      <c r="G5" s="462" t="s">
        <v>242</v>
      </c>
      <c r="H5" s="462" t="s">
        <v>243</v>
      </c>
      <c r="I5" s="462" t="s">
        <v>244</v>
      </c>
      <c r="J5" s="462" t="s">
        <v>245</v>
      </c>
      <c r="K5" s="463" t="s">
        <v>246</v>
      </c>
      <c r="L5" s="464" t="s">
        <v>75</v>
      </c>
    </row>
    <row r="6" spans="1:16" s="137" customFormat="1" ht="14.45" thickBot="1">
      <c r="A6" s="414"/>
      <c r="B6" s="415" t="s">
        <v>247</v>
      </c>
      <c r="C6" s="656" t="s">
        <v>224</v>
      </c>
      <c r="D6" s="656"/>
      <c r="E6" s="656"/>
      <c r="F6" s="656"/>
      <c r="G6" s="656"/>
      <c r="H6" s="656"/>
      <c r="I6" s="656"/>
      <c r="J6" s="656"/>
      <c r="K6" s="656"/>
      <c r="L6" s="657"/>
      <c r="M6" s="138"/>
    </row>
    <row r="7" spans="1:16" s="129" customFormat="1" ht="13.5" customHeight="1" thickBot="1">
      <c r="A7" s="136">
        <v>1</v>
      </c>
      <c r="B7" s="135" t="s">
        <v>248</v>
      </c>
      <c r="C7" s="134"/>
      <c r="D7" s="134"/>
      <c r="E7" s="133">
        <v>2</v>
      </c>
      <c r="F7" s="133">
        <v>2</v>
      </c>
      <c r="G7" s="132">
        <v>250</v>
      </c>
      <c r="H7" s="132">
        <v>500</v>
      </c>
      <c r="I7" s="132">
        <v>100</v>
      </c>
      <c r="J7" s="132">
        <v>160</v>
      </c>
      <c r="K7" s="131">
        <f t="shared" ref="K7:K21" si="0">SUM(G7:J7)*F7</f>
        <v>2020</v>
      </c>
      <c r="L7" s="130" t="s">
        <v>249</v>
      </c>
    </row>
    <row r="8" spans="1:16">
      <c r="A8" s="124">
        <f>Travel!A6</f>
        <v>0</v>
      </c>
      <c r="B8" s="128">
        <f>Travel!E6</f>
        <v>0</v>
      </c>
      <c r="C8" s="154">
        <f>Travel!C6</f>
        <v>0</v>
      </c>
      <c r="D8" s="154">
        <f>Travel!D6</f>
        <v>0</v>
      </c>
      <c r="E8" s="127">
        <f>Travel!F6</f>
        <v>0</v>
      </c>
      <c r="F8" s="127">
        <f>Travel!G6</f>
        <v>0</v>
      </c>
      <c r="G8" s="126">
        <f>Travel!H6</f>
        <v>0</v>
      </c>
      <c r="H8" s="126">
        <f>Travel!I6</f>
        <v>0</v>
      </c>
      <c r="I8" s="126">
        <f>Travel!J6</f>
        <v>0</v>
      </c>
      <c r="J8" s="126">
        <f>Travel!K6</f>
        <v>0</v>
      </c>
      <c r="K8" s="123">
        <f t="shared" si="0"/>
        <v>0</v>
      </c>
      <c r="L8" s="125">
        <f>Travel!L6</f>
        <v>0</v>
      </c>
      <c r="M8" s="494"/>
      <c r="N8" s="494"/>
      <c r="O8" s="494"/>
      <c r="P8" s="494"/>
    </row>
    <row r="9" spans="1:16">
      <c r="A9" s="124">
        <f>Travel!A7</f>
        <v>0</v>
      </c>
      <c r="B9" s="128">
        <f>Travel!E7</f>
        <v>0</v>
      </c>
      <c r="C9" s="282">
        <f>Travel!C7</f>
        <v>0</v>
      </c>
      <c r="D9" s="282">
        <f>Travel!D7</f>
        <v>0</v>
      </c>
      <c r="E9" s="127">
        <f>Travel!F7</f>
        <v>0</v>
      </c>
      <c r="F9" s="127">
        <f>Travel!G7</f>
        <v>0</v>
      </c>
      <c r="G9" s="126">
        <f>Travel!H7</f>
        <v>0</v>
      </c>
      <c r="H9" s="126">
        <f>Travel!I7</f>
        <v>0</v>
      </c>
      <c r="I9" s="126">
        <f>Travel!J7</f>
        <v>0</v>
      </c>
      <c r="J9" s="126">
        <f>Travel!K7</f>
        <v>0</v>
      </c>
      <c r="K9" s="123">
        <f t="shared" si="0"/>
        <v>0</v>
      </c>
      <c r="L9" s="125">
        <f>Travel!L7</f>
        <v>0</v>
      </c>
      <c r="M9" s="494"/>
      <c r="N9" s="494"/>
      <c r="O9" s="494"/>
      <c r="P9" s="494"/>
    </row>
    <row r="10" spans="1:16">
      <c r="A10" s="124">
        <f>Travel!A8</f>
        <v>0</v>
      </c>
      <c r="B10" s="128">
        <f>Travel!E8</f>
        <v>0</v>
      </c>
      <c r="C10" s="282">
        <f>Travel!C8</f>
        <v>0</v>
      </c>
      <c r="D10" s="282">
        <f>Travel!D8</f>
        <v>0</v>
      </c>
      <c r="E10" s="127">
        <f>Travel!F8</f>
        <v>0</v>
      </c>
      <c r="F10" s="127">
        <f>Travel!G8</f>
        <v>0</v>
      </c>
      <c r="G10" s="126">
        <f>Travel!H8</f>
        <v>0</v>
      </c>
      <c r="H10" s="126">
        <f>Travel!I8</f>
        <v>0</v>
      </c>
      <c r="I10" s="126">
        <f>Travel!J8</f>
        <v>0</v>
      </c>
      <c r="J10" s="126">
        <f>Travel!K8</f>
        <v>0</v>
      </c>
      <c r="K10" s="123">
        <f t="shared" si="0"/>
        <v>0</v>
      </c>
      <c r="L10" s="125">
        <f>Travel!L8</f>
        <v>0</v>
      </c>
      <c r="M10" s="494"/>
      <c r="N10" s="494"/>
      <c r="O10" s="494"/>
      <c r="P10" s="494"/>
    </row>
    <row r="11" spans="1:16">
      <c r="A11" s="124">
        <f>Travel!A9</f>
        <v>0</v>
      </c>
      <c r="B11" s="128">
        <f>Travel!E9</f>
        <v>0</v>
      </c>
      <c r="C11" s="282">
        <f>Travel!C9</f>
        <v>0</v>
      </c>
      <c r="D11" s="282">
        <f>Travel!D9</f>
        <v>0</v>
      </c>
      <c r="E11" s="127">
        <f>Travel!F9</f>
        <v>0</v>
      </c>
      <c r="F11" s="127">
        <f>Travel!G9</f>
        <v>0</v>
      </c>
      <c r="G11" s="126">
        <f>Travel!H9</f>
        <v>0</v>
      </c>
      <c r="H11" s="126">
        <f>Travel!I9</f>
        <v>0</v>
      </c>
      <c r="I11" s="126">
        <f>Travel!J9</f>
        <v>0</v>
      </c>
      <c r="J11" s="126">
        <f>Travel!K9</f>
        <v>0</v>
      </c>
      <c r="K11" s="123">
        <f t="shared" si="0"/>
        <v>0</v>
      </c>
      <c r="L11" s="125">
        <f>Travel!L9</f>
        <v>0</v>
      </c>
      <c r="M11" s="494"/>
      <c r="N11" s="494"/>
      <c r="O11" s="494"/>
      <c r="P11" s="494"/>
    </row>
    <row r="12" spans="1:16">
      <c r="A12" s="124">
        <f>Travel!A10</f>
        <v>0</v>
      </c>
      <c r="B12" s="128">
        <f>Travel!E10</f>
        <v>0</v>
      </c>
      <c r="C12" s="282">
        <f>Travel!C10</f>
        <v>0</v>
      </c>
      <c r="D12" s="282">
        <f>Travel!D10</f>
        <v>0</v>
      </c>
      <c r="E12" s="127">
        <f>Travel!F10</f>
        <v>0</v>
      </c>
      <c r="F12" s="127">
        <f>Travel!G10</f>
        <v>0</v>
      </c>
      <c r="G12" s="126">
        <f>Travel!H10</f>
        <v>0</v>
      </c>
      <c r="H12" s="126">
        <f>Travel!I10</f>
        <v>0</v>
      </c>
      <c r="I12" s="126">
        <f>Travel!J10</f>
        <v>0</v>
      </c>
      <c r="J12" s="126">
        <f>Travel!K10</f>
        <v>0</v>
      </c>
      <c r="K12" s="123">
        <f t="shared" si="0"/>
        <v>0</v>
      </c>
      <c r="L12" s="125">
        <f>Travel!L10</f>
        <v>0</v>
      </c>
      <c r="M12" s="494"/>
      <c r="N12" s="494"/>
      <c r="O12" s="494"/>
      <c r="P12" s="494"/>
    </row>
    <row r="13" spans="1:16">
      <c r="A13" s="124">
        <f>Travel!A11</f>
        <v>0</v>
      </c>
      <c r="B13" s="128">
        <f>Travel!E11</f>
        <v>0</v>
      </c>
      <c r="C13" s="282">
        <f>Travel!C11</f>
        <v>0</v>
      </c>
      <c r="D13" s="282">
        <f>Travel!D11</f>
        <v>0</v>
      </c>
      <c r="E13" s="127">
        <f>Travel!F11</f>
        <v>0</v>
      </c>
      <c r="F13" s="127">
        <f>Travel!G11</f>
        <v>0</v>
      </c>
      <c r="G13" s="126">
        <f>Travel!H11</f>
        <v>0</v>
      </c>
      <c r="H13" s="126">
        <f>Travel!I11</f>
        <v>0</v>
      </c>
      <c r="I13" s="126">
        <f>Travel!J11</f>
        <v>0</v>
      </c>
      <c r="J13" s="126">
        <f>Travel!K11</f>
        <v>0</v>
      </c>
      <c r="K13" s="123">
        <f t="shared" si="0"/>
        <v>0</v>
      </c>
      <c r="L13" s="125">
        <f>Travel!L11</f>
        <v>0</v>
      </c>
      <c r="M13" s="494"/>
      <c r="N13" s="494"/>
      <c r="O13" s="494"/>
      <c r="P13" s="494"/>
    </row>
    <row r="14" spans="1:16">
      <c r="A14" s="124">
        <f>Travel!A12</f>
        <v>0</v>
      </c>
      <c r="B14" s="128">
        <f>Travel!E12</f>
        <v>0</v>
      </c>
      <c r="C14" s="282">
        <f>Travel!C12</f>
        <v>0</v>
      </c>
      <c r="D14" s="282">
        <f>Travel!D12</f>
        <v>0</v>
      </c>
      <c r="E14" s="127">
        <f>Travel!F12</f>
        <v>0</v>
      </c>
      <c r="F14" s="127">
        <f>Travel!G12</f>
        <v>0</v>
      </c>
      <c r="G14" s="126">
        <f>Travel!H12</f>
        <v>0</v>
      </c>
      <c r="H14" s="126">
        <f>Travel!I12</f>
        <v>0</v>
      </c>
      <c r="I14" s="126">
        <f>Travel!J12</f>
        <v>0</v>
      </c>
      <c r="J14" s="126">
        <f>Travel!K12</f>
        <v>0</v>
      </c>
      <c r="K14" s="123">
        <f t="shared" si="0"/>
        <v>0</v>
      </c>
      <c r="L14" s="125">
        <f>Travel!L12</f>
        <v>0</v>
      </c>
      <c r="M14" s="494"/>
      <c r="N14" s="494"/>
      <c r="O14" s="494"/>
      <c r="P14" s="494"/>
    </row>
    <row r="15" spans="1:16">
      <c r="A15" s="124">
        <f>Travel!A13</f>
        <v>0</v>
      </c>
      <c r="B15" s="128">
        <f>Travel!E13</f>
        <v>0</v>
      </c>
      <c r="C15" s="282">
        <f>Travel!C13</f>
        <v>0</v>
      </c>
      <c r="D15" s="282">
        <f>Travel!D13</f>
        <v>0</v>
      </c>
      <c r="E15" s="127">
        <f>Travel!F13</f>
        <v>0</v>
      </c>
      <c r="F15" s="127">
        <f>Travel!G13</f>
        <v>0</v>
      </c>
      <c r="G15" s="126">
        <f>Travel!H13</f>
        <v>0</v>
      </c>
      <c r="H15" s="126">
        <f>Travel!I13</f>
        <v>0</v>
      </c>
      <c r="I15" s="126">
        <f>Travel!J13</f>
        <v>0</v>
      </c>
      <c r="J15" s="126">
        <f>Travel!K13</f>
        <v>0</v>
      </c>
      <c r="K15" s="123">
        <f t="shared" si="0"/>
        <v>0</v>
      </c>
      <c r="L15" s="125">
        <f>Travel!L13</f>
        <v>0</v>
      </c>
      <c r="M15" s="494"/>
      <c r="N15" s="494"/>
      <c r="O15" s="494"/>
      <c r="P15" s="494"/>
    </row>
    <row r="16" spans="1:16">
      <c r="A16" s="124">
        <f>Travel!A14</f>
        <v>0</v>
      </c>
      <c r="B16" s="128">
        <f>Travel!E14</f>
        <v>0</v>
      </c>
      <c r="C16" s="282">
        <f>Travel!C14</f>
        <v>0</v>
      </c>
      <c r="D16" s="282">
        <f>Travel!D14</f>
        <v>0</v>
      </c>
      <c r="E16" s="127">
        <f>Travel!F14</f>
        <v>0</v>
      </c>
      <c r="F16" s="127">
        <f>Travel!G14</f>
        <v>0</v>
      </c>
      <c r="G16" s="126">
        <f>Travel!H14</f>
        <v>0</v>
      </c>
      <c r="H16" s="126">
        <f>Travel!I14</f>
        <v>0</v>
      </c>
      <c r="I16" s="126">
        <f>Travel!J14</f>
        <v>0</v>
      </c>
      <c r="J16" s="126">
        <f>Travel!K14</f>
        <v>0</v>
      </c>
      <c r="K16" s="123">
        <f t="shared" si="0"/>
        <v>0</v>
      </c>
      <c r="L16" s="125">
        <f>Travel!L14</f>
        <v>0</v>
      </c>
      <c r="M16" s="494"/>
      <c r="N16" s="494"/>
      <c r="O16" s="494"/>
      <c r="P16" s="494"/>
    </row>
    <row r="17" spans="1:12">
      <c r="A17" s="124">
        <f>Travel!A15</f>
        <v>0</v>
      </c>
      <c r="B17" s="128">
        <f>Travel!E15</f>
        <v>0</v>
      </c>
      <c r="C17" s="282">
        <f>Travel!C15</f>
        <v>0</v>
      </c>
      <c r="D17" s="282">
        <f>Travel!D15</f>
        <v>0</v>
      </c>
      <c r="E17" s="127">
        <f>Travel!F15</f>
        <v>0</v>
      </c>
      <c r="F17" s="127">
        <f>Travel!G15</f>
        <v>0</v>
      </c>
      <c r="G17" s="126">
        <f>Travel!H15</f>
        <v>0</v>
      </c>
      <c r="H17" s="126">
        <f>Travel!I15</f>
        <v>0</v>
      </c>
      <c r="I17" s="126">
        <f>Travel!J15</f>
        <v>0</v>
      </c>
      <c r="J17" s="126">
        <f>Travel!K15</f>
        <v>0</v>
      </c>
      <c r="K17" s="123">
        <f t="shared" si="0"/>
        <v>0</v>
      </c>
      <c r="L17" s="125">
        <f>Travel!L15</f>
        <v>0</v>
      </c>
    </row>
    <row r="18" spans="1:12">
      <c r="A18" s="124">
        <f>Travel!A16</f>
        <v>0</v>
      </c>
      <c r="B18" s="281">
        <f>Travel!E16</f>
        <v>0</v>
      </c>
      <c r="C18" s="282">
        <f>Travel!C16</f>
        <v>0</v>
      </c>
      <c r="D18" s="282">
        <f>Travel!D16</f>
        <v>0</v>
      </c>
      <c r="E18" s="283">
        <f>Travel!F16</f>
        <v>0</v>
      </c>
      <c r="F18" s="283">
        <f>Travel!G16</f>
        <v>0</v>
      </c>
      <c r="G18" s="284">
        <f>Travel!H16</f>
        <v>0</v>
      </c>
      <c r="H18" s="284">
        <f>Travel!I16</f>
        <v>0</v>
      </c>
      <c r="I18" s="284">
        <f>Travel!J16</f>
        <v>0</v>
      </c>
      <c r="J18" s="284">
        <f>Travel!K16</f>
        <v>0</v>
      </c>
      <c r="K18" s="123">
        <f t="shared" si="0"/>
        <v>0</v>
      </c>
      <c r="L18" s="285">
        <f>Travel!L16</f>
        <v>0</v>
      </c>
    </row>
    <row r="19" spans="1:12">
      <c r="A19" s="124">
        <f>Travel!A17</f>
        <v>0</v>
      </c>
      <c r="B19" s="281">
        <f>Travel!E17</f>
        <v>0</v>
      </c>
      <c r="C19" s="282">
        <f>Travel!C17</f>
        <v>0</v>
      </c>
      <c r="D19" s="282">
        <f>Travel!D17</f>
        <v>0</v>
      </c>
      <c r="E19" s="283">
        <f>Travel!F17</f>
        <v>0</v>
      </c>
      <c r="F19" s="283">
        <f>Travel!G17</f>
        <v>0</v>
      </c>
      <c r="G19" s="284">
        <f>Travel!H17</f>
        <v>0</v>
      </c>
      <c r="H19" s="284">
        <f>Travel!I17</f>
        <v>0</v>
      </c>
      <c r="I19" s="284">
        <f>Travel!J17</f>
        <v>0</v>
      </c>
      <c r="J19" s="284">
        <f>Travel!K17</f>
        <v>0</v>
      </c>
      <c r="K19" s="123">
        <f t="shared" si="0"/>
        <v>0</v>
      </c>
      <c r="L19" s="285">
        <f>Travel!L17</f>
        <v>0</v>
      </c>
    </row>
    <row r="20" spans="1:12">
      <c r="A20" s="280">
        <f>Travel!A18</f>
        <v>0</v>
      </c>
      <c r="B20" s="281">
        <f>Travel!E18</f>
        <v>0</v>
      </c>
      <c r="C20" s="282">
        <f>Travel!C18</f>
        <v>0</v>
      </c>
      <c r="D20" s="282">
        <f>Travel!D18</f>
        <v>0</v>
      </c>
      <c r="E20" s="283">
        <f>Travel!F18</f>
        <v>0</v>
      </c>
      <c r="F20" s="283">
        <f>Travel!G18</f>
        <v>0</v>
      </c>
      <c r="G20" s="284">
        <f>Travel!H18</f>
        <v>0</v>
      </c>
      <c r="H20" s="284">
        <f>Travel!I18</f>
        <v>0</v>
      </c>
      <c r="I20" s="284">
        <f>Travel!J18</f>
        <v>0</v>
      </c>
      <c r="J20" s="284">
        <f>Travel!K18</f>
        <v>0</v>
      </c>
      <c r="K20" s="123">
        <f t="shared" si="0"/>
        <v>0</v>
      </c>
      <c r="L20" s="285">
        <f>Travel!L18</f>
        <v>0</v>
      </c>
    </row>
    <row r="21" spans="1:12" ht="12.95" thickBot="1">
      <c r="A21" s="124">
        <f>Travel!A19</f>
        <v>0</v>
      </c>
      <c r="B21" s="281">
        <f>Travel!E19</f>
        <v>0</v>
      </c>
      <c r="C21" s="282">
        <f>Travel!C19</f>
        <v>0</v>
      </c>
      <c r="D21" s="282">
        <f>Travel!D19</f>
        <v>0</v>
      </c>
      <c r="E21" s="283">
        <f>Travel!F19</f>
        <v>0</v>
      </c>
      <c r="F21" s="283">
        <f>Travel!G19</f>
        <v>0</v>
      </c>
      <c r="G21" s="284">
        <f>Travel!H19</f>
        <v>0</v>
      </c>
      <c r="H21" s="284">
        <f>Travel!I19</f>
        <v>0</v>
      </c>
      <c r="I21" s="284">
        <f>Travel!J19</f>
        <v>0</v>
      </c>
      <c r="J21" s="284">
        <f>Travel!K19</f>
        <v>0</v>
      </c>
      <c r="K21" s="123">
        <f t="shared" si="0"/>
        <v>0</v>
      </c>
      <c r="L21" s="285">
        <f>Travel!L19</f>
        <v>0</v>
      </c>
    </row>
    <row r="22" spans="1:12" ht="13.5" thickBot="1">
      <c r="A22" s="416"/>
      <c r="B22" s="417" t="s">
        <v>250</v>
      </c>
      <c r="C22" s="418"/>
      <c r="D22" s="418"/>
      <c r="E22" s="419">
        <f t="shared" ref="E22:J22" si="1">SUM(E8:E21)</f>
        <v>0</v>
      </c>
      <c r="F22" s="419">
        <f t="shared" si="1"/>
        <v>0</v>
      </c>
      <c r="G22" s="420">
        <f t="shared" si="1"/>
        <v>0</v>
      </c>
      <c r="H22" s="420">
        <f t="shared" si="1"/>
        <v>0</v>
      </c>
      <c r="I22" s="420">
        <f t="shared" si="1"/>
        <v>0</v>
      </c>
      <c r="J22" s="420">
        <f t="shared" si="1"/>
        <v>0</v>
      </c>
      <c r="K22" s="421">
        <f>ROUND(SUM(K8:K21),0)</f>
        <v>0</v>
      </c>
      <c r="L22" s="422"/>
    </row>
    <row r="23" spans="1:12" ht="15" customHeight="1" thickBot="1">
      <c r="A23" s="494"/>
      <c r="B23" s="494"/>
    </row>
    <row r="24" spans="1:12" ht="11.25" customHeight="1">
      <c r="A24" s="648" t="str">
        <f>Travel!A22</f>
        <v>Additional Explanation (as needed):</v>
      </c>
      <c r="B24" s="649"/>
      <c r="C24" s="649"/>
      <c r="D24" s="649"/>
      <c r="E24" s="649"/>
      <c r="F24" s="649"/>
      <c r="G24" s="649"/>
      <c r="H24" s="649"/>
      <c r="I24" s="649"/>
      <c r="J24" s="649"/>
      <c r="K24" s="649"/>
      <c r="L24" s="650"/>
    </row>
    <row r="25" spans="1:12" ht="24.6" customHeight="1" thickBot="1">
      <c r="A25" s="651"/>
      <c r="B25" s="652"/>
      <c r="C25" s="652"/>
      <c r="D25" s="652"/>
      <c r="E25" s="652"/>
      <c r="F25" s="652"/>
      <c r="G25" s="652"/>
      <c r="H25" s="652"/>
      <c r="I25" s="652"/>
      <c r="J25" s="652"/>
      <c r="K25" s="652"/>
      <c r="L25" s="653"/>
    </row>
  </sheetData>
  <sheetProtection algorithmName="SHA-512" hashValue="sNNGBaJNjuDQ7VS/ger+9NwfQ9qn9Ea8UjZTgVe1izQ9LTYFdGlEPJx6qgy+xdOCAmEgxfPCjMwJ5lHzNg3H0A==" saltValue="i1rGUuu4h3rqzZKpWKSQEA==" spinCount="100000" sheet="1" objects="1" scenarios="1" selectLockedCells="1" selectUnlockedCells="1"/>
  <mergeCells count="5">
    <mergeCell ref="A3:L3"/>
    <mergeCell ref="A24:L25"/>
    <mergeCell ref="A2:L2"/>
    <mergeCell ref="A1:B1"/>
    <mergeCell ref="C6:L6"/>
  </mergeCells>
  <printOptions horizontalCentered="1"/>
  <pageMargins left="0.5" right="0.5" top="0.25" bottom="0.25" header="0.5" footer="0.5"/>
  <pageSetup scale="72"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830CD-93F6-4DEA-B25C-5B96979D8A39}">
  <sheetPr>
    <tabColor theme="4" tint="-0.499984740745262"/>
    <pageSetUpPr fitToPage="1"/>
  </sheetPr>
  <dimension ref="A1:M25"/>
  <sheetViews>
    <sheetView topLeftCell="A12" zoomScale="90" workbookViewId="0">
      <selection activeCell="C28" sqref="C28"/>
    </sheetView>
  </sheetViews>
  <sheetFormatPr defaultColWidth="9.140625" defaultRowHeight="12.6"/>
  <cols>
    <col min="1" max="1" width="11" style="116" customWidth="1"/>
    <col min="2" max="2" width="45.5703125" style="116" customWidth="1"/>
    <col min="3" max="3" width="6.5703125" style="148" customWidth="1"/>
    <col min="4" max="4" width="10.42578125" style="118" customWidth="1"/>
    <col min="5" max="5" width="12.140625" style="118" customWidth="1"/>
    <col min="6" max="6" width="29.42578125" style="120" customWidth="1"/>
    <col min="7" max="7" width="55.42578125" style="148" customWidth="1"/>
    <col min="8" max="16384" width="9.140625" style="116"/>
  </cols>
  <sheetData>
    <row r="1" spans="1:13" s="159" customFormat="1" ht="12.75" customHeight="1">
      <c r="A1" s="655" t="s">
        <v>219</v>
      </c>
      <c r="B1" s="655"/>
      <c r="C1" s="147"/>
      <c r="D1" s="147"/>
      <c r="E1" s="147"/>
      <c r="F1" s="492"/>
      <c r="G1" s="143"/>
      <c r="H1" s="492"/>
      <c r="I1" s="492"/>
      <c r="J1" s="492"/>
      <c r="K1" s="495"/>
      <c r="L1" s="495"/>
      <c r="M1" s="495"/>
    </row>
    <row r="2" spans="1:13" s="140" customFormat="1" ht="18.600000000000001" thickBot="1">
      <c r="A2" s="658" t="s">
        <v>251</v>
      </c>
      <c r="B2" s="658"/>
      <c r="C2" s="658"/>
      <c r="D2" s="658"/>
      <c r="E2" s="658"/>
      <c r="F2" s="658"/>
      <c r="G2" s="658"/>
      <c r="H2" s="141"/>
      <c r="I2" s="141"/>
      <c r="J2" s="141"/>
      <c r="K2" s="141"/>
      <c r="L2" s="141"/>
      <c r="M2" s="141"/>
    </row>
    <row r="3" spans="1:13" ht="134.44999999999999" customHeight="1" thickBot="1">
      <c r="A3" s="659" t="s">
        <v>252</v>
      </c>
      <c r="B3" s="660"/>
      <c r="C3" s="660"/>
      <c r="D3" s="660"/>
      <c r="E3" s="660"/>
      <c r="F3" s="660"/>
      <c r="G3" s="661"/>
      <c r="H3" s="494"/>
      <c r="I3" s="494"/>
      <c r="J3" s="494"/>
      <c r="K3" s="494"/>
      <c r="L3" s="494"/>
      <c r="M3" s="494"/>
    </row>
    <row r="4" spans="1:13" ht="3.75" customHeight="1" thickBot="1">
      <c r="A4" s="494"/>
      <c r="B4" s="139"/>
      <c r="C4" s="158"/>
      <c r="H4" s="494"/>
      <c r="I4" s="494"/>
      <c r="J4" s="494"/>
      <c r="K4" s="494"/>
      <c r="L4" s="494"/>
      <c r="M4" s="494"/>
    </row>
    <row r="5" spans="1:13" s="137" customFormat="1" ht="26.45" thickBot="1">
      <c r="A5" s="459" t="s">
        <v>222</v>
      </c>
      <c r="B5" s="465" t="s">
        <v>253</v>
      </c>
      <c r="C5" s="466" t="s">
        <v>254</v>
      </c>
      <c r="D5" s="467" t="s">
        <v>255</v>
      </c>
      <c r="E5" s="467" t="s">
        <v>256</v>
      </c>
      <c r="F5" s="468" t="s">
        <v>82</v>
      </c>
      <c r="G5" s="469" t="s">
        <v>257</v>
      </c>
    </row>
    <row r="6" spans="1:13" s="137" customFormat="1" ht="14.45" thickBot="1">
      <c r="A6" s="662" t="s">
        <v>224</v>
      </c>
      <c r="B6" s="663"/>
      <c r="C6" s="663"/>
      <c r="D6" s="663"/>
      <c r="E6" s="663"/>
      <c r="F6" s="663"/>
      <c r="G6" s="664"/>
    </row>
    <row r="7" spans="1:13" ht="13.5" thickBot="1">
      <c r="A7" s="157" t="s">
        <v>258</v>
      </c>
      <c r="B7" s="135" t="s">
        <v>259</v>
      </c>
      <c r="C7" s="156">
        <v>2</v>
      </c>
      <c r="D7" s="131">
        <v>70000</v>
      </c>
      <c r="E7" s="131">
        <f t="shared" ref="E7:E21" si="0">C7*D7</f>
        <v>140000</v>
      </c>
      <c r="F7" s="155" t="s">
        <v>260</v>
      </c>
      <c r="G7" s="130" t="s">
        <v>261</v>
      </c>
      <c r="H7" s="494"/>
      <c r="I7" s="494"/>
      <c r="J7" s="494"/>
      <c r="K7" s="494"/>
      <c r="L7" s="494"/>
      <c r="M7" s="494"/>
    </row>
    <row r="8" spans="1:13">
      <c r="A8" s="124" cm="1">
        <f t="array" ref="A8:A21">Equipment!A6:A19</f>
        <v>0</v>
      </c>
      <c r="B8" s="128">
        <f>Equipment!B6</f>
        <v>0</v>
      </c>
      <c r="C8" s="154">
        <f>Equipment!E6</f>
        <v>0</v>
      </c>
      <c r="D8" s="153">
        <f>Equipment!F6</f>
        <v>0</v>
      </c>
      <c r="E8" s="123">
        <f t="shared" si="0"/>
        <v>0</v>
      </c>
      <c r="F8" s="152">
        <f>Equipment!D6</f>
        <v>0</v>
      </c>
      <c r="G8" s="125">
        <f>Equipment!C6</f>
        <v>0</v>
      </c>
      <c r="H8" s="494"/>
      <c r="I8" s="494"/>
      <c r="J8" s="494"/>
      <c r="K8" s="494"/>
      <c r="L8" s="494"/>
      <c r="M8" s="494"/>
    </row>
    <row r="9" spans="1:13">
      <c r="A9" s="124">
        <v>0</v>
      </c>
      <c r="B9" s="281">
        <f>Equipment!B7</f>
        <v>0</v>
      </c>
      <c r="C9" s="282">
        <f>Equipment!E7</f>
        <v>0</v>
      </c>
      <c r="D9" s="286">
        <f>Equipment!F7</f>
        <v>0</v>
      </c>
      <c r="E9" s="151">
        <f t="shared" si="0"/>
        <v>0</v>
      </c>
      <c r="F9" s="287">
        <f>Equipment!D7</f>
        <v>0</v>
      </c>
      <c r="G9" s="285">
        <f>Equipment!C7</f>
        <v>0</v>
      </c>
      <c r="H9" s="494"/>
      <c r="I9" s="494"/>
      <c r="J9" s="494"/>
      <c r="K9" s="494"/>
      <c r="L9" s="494"/>
      <c r="M9" s="494"/>
    </row>
    <row r="10" spans="1:13">
      <c r="A10" s="124">
        <v>0</v>
      </c>
      <c r="B10" s="281">
        <f>Equipment!B8</f>
        <v>0</v>
      </c>
      <c r="C10" s="282">
        <f>Equipment!E8</f>
        <v>0</v>
      </c>
      <c r="D10" s="286">
        <f>Equipment!F8</f>
        <v>0</v>
      </c>
      <c r="E10" s="151">
        <f t="shared" ref="E10:E17" si="1">C10*D10</f>
        <v>0</v>
      </c>
      <c r="F10" s="287">
        <f>Equipment!D8</f>
        <v>0</v>
      </c>
      <c r="G10" s="285">
        <f>Equipment!C8</f>
        <v>0</v>
      </c>
      <c r="H10" s="494"/>
      <c r="I10" s="494"/>
      <c r="J10" s="494"/>
      <c r="K10" s="494"/>
      <c r="L10" s="494"/>
      <c r="M10" s="494"/>
    </row>
    <row r="11" spans="1:13">
      <c r="A11" s="124">
        <v>0</v>
      </c>
      <c r="B11" s="281">
        <f>Equipment!B9</f>
        <v>0</v>
      </c>
      <c r="C11" s="282">
        <f>Equipment!E9</f>
        <v>0</v>
      </c>
      <c r="D11" s="286">
        <f>Equipment!F9</f>
        <v>0</v>
      </c>
      <c r="E11" s="151">
        <f t="shared" si="1"/>
        <v>0</v>
      </c>
      <c r="F11" s="287">
        <f>Equipment!D9</f>
        <v>0</v>
      </c>
      <c r="G11" s="285">
        <f>Equipment!C9</f>
        <v>0</v>
      </c>
      <c r="H11" s="494"/>
      <c r="I11" s="494"/>
      <c r="J11" s="494"/>
      <c r="K11" s="494"/>
      <c r="L11" s="494"/>
      <c r="M11" s="494"/>
    </row>
    <row r="12" spans="1:13">
      <c r="A12" s="124">
        <v>0</v>
      </c>
      <c r="B12" s="281">
        <f>Equipment!B10</f>
        <v>0</v>
      </c>
      <c r="C12" s="282">
        <f>Equipment!E10</f>
        <v>0</v>
      </c>
      <c r="D12" s="286">
        <f>Equipment!F10</f>
        <v>0</v>
      </c>
      <c r="E12" s="151">
        <f t="shared" si="1"/>
        <v>0</v>
      </c>
      <c r="F12" s="287">
        <f>Equipment!D10</f>
        <v>0</v>
      </c>
      <c r="G12" s="285">
        <f>Equipment!C10</f>
        <v>0</v>
      </c>
      <c r="H12" s="494"/>
      <c r="I12" s="494"/>
      <c r="J12" s="494"/>
      <c r="K12" s="494"/>
      <c r="L12" s="494"/>
      <c r="M12" s="494"/>
    </row>
    <row r="13" spans="1:13">
      <c r="A13" s="124">
        <v>0</v>
      </c>
      <c r="B13" s="281">
        <f>Equipment!B11</f>
        <v>0</v>
      </c>
      <c r="C13" s="282">
        <f>Equipment!E11</f>
        <v>0</v>
      </c>
      <c r="D13" s="286">
        <f>Equipment!F11</f>
        <v>0</v>
      </c>
      <c r="E13" s="151">
        <f t="shared" si="1"/>
        <v>0</v>
      </c>
      <c r="F13" s="287">
        <f>Equipment!D11</f>
        <v>0</v>
      </c>
      <c r="G13" s="285">
        <f>Equipment!C11</f>
        <v>0</v>
      </c>
      <c r="H13" s="494"/>
      <c r="I13" s="494"/>
      <c r="J13" s="494"/>
      <c r="K13" s="494"/>
      <c r="L13" s="494"/>
      <c r="M13" s="494"/>
    </row>
    <row r="14" spans="1:13">
      <c r="A14" s="124">
        <v>0</v>
      </c>
      <c r="B14" s="281">
        <f>Equipment!B12</f>
        <v>0</v>
      </c>
      <c r="C14" s="282">
        <f>Equipment!E12</f>
        <v>0</v>
      </c>
      <c r="D14" s="286">
        <f>Equipment!F12</f>
        <v>0</v>
      </c>
      <c r="E14" s="151">
        <f t="shared" si="1"/>
        <v>0</v>
      </c>
      <c r="F14" s="287">
        <f>Equipment!D12</f>
        <v>0</v>
      </c>
      <c r="G14" s="285">
        <f>Equipment!C12</f>
        <v>0</v>
      </c>
      <c r="H14" s="494"/>
      <c r="I14" s="494"/>
      <c r="J14" s="494"/>
      <c r="K14" s="494"/>
      <c r="L14" s="494"/>
      <c r="M14" s="494"/>
    </row>
    <row r="15" spans="1:13">
      <c r="A15" s="124">
        <v>0</v>
      </c>
      <c r="B15" s="281">
        <f>Equipment!B13</f>
        <v>0</v>
      </c>
      <c r="C15" s="282">
        <f>Equipment!E13</f>
        <v>0</v>
      </c>
      <c r="D15" s="286">
        <f>Equipment!F13</f>
        <v>0</v>
      </c>
      <c r="E15" s="151">
        <f t="shared" si="1"/>
        <v>0</v>
      </c>
      <c r="F15" s="287">
        <f>Equipment!D13</f>
        <v>0</v>
      </c>
      <c r="G15" s="285">
        <f>Equipment!C13</f>
        <v>0</v>
      </c>
      <c r="H15" s="494"/>
      <c r="I15" s="494"/>
      <c r="J15" s="494"/>
      <c r="K15" s="494"/>
      <c r="L15" s="494"/>
      <c r="M15" s="494"/>
    </row>
    <row r="16" spans="1:13">
      <c r="A16" s="124">
        <v>0</v>
      </c>
      <c r="B16" s="281">
        <f>Equipment!B14</f>
        <v>0</v>
      </c>
      <c r="C16" s="282">
        <f>Equipment!E14</f>
        <v>0</v>
      </c>
      <c r="D16" s="286">
        <f>Equipment!F14</f>
        <v>0</v>
      </c>
      <c r="E16" s="151">
        <f t="shared" si="1"/>
        <v>0</v>
      </c>
      <c r="F16" s="287">
        <f>Equipment!D14</f>
        <v>0</v>
      </c>
      <c r="G16" s="285">
        <f>Equipment!C14</f>
        <v>0</v>
      </c>
      <c r="H16" s="494"/>
      <c r="I16" s="494"/>
      <c r="J16" s="494"/>
      <c r="K16" s="494"/>
      <c r="L16" s="494"/>
      <c r="M16" s="494"/>
    </row>
    <row r="17" spans="1:7">
      <c r="A17" s="124">
        <v>0</v>
      </c>
      <c r="B17" s="281">
        <f>Equipment!B15</f>
        <v>0</v>
      </c>
      <c r="C17" s="282">
        <f>Equipment!E15</f>
        <v>0</v>
      </c>
      <c r="D17" s="286">
        <f>Equipment!F15</f>
        <v>0</v>
      </c>
      <c r="E17" s="151">
        <f t="shared" si="1"/>
        <v>0</v>
      </c>
      <c r="F17" s="287">
        <f>Equipment!D15</f>
        <v>0</v>
      </c>
      <c r="G17" s="285">
        <f>Equipment!C15</f>
        <v>0</v>
      </c>
    </row>
    <row r="18" spans="1:7">
      <c r="A18" s="124">
        <v>0</v>
      </c>
      <c r="B18" s="281">
        <f>Equipment!B16</f>
        <v>0</v>
      </c>
      <c r="C18" s="282">
        <f>Equipment!E16</f>
        <v>0</v>
      </c>
      <c r="D18" s="286">
        <f>Equipment!F16</f>
        <v>0</v>
      </c>
      <c r="E18" s="151">
        <f t="shared" si="0"/>
        <v>0</v>
      </c>
      <c r="F18" s="287">
        <f>Equipment!D16</f>
        <v>0</v>
      </c>
      <c r="G18" s="285">
        <f>Equipment!C16</f>
        <v>0</v>
      </c>
    </row>
    <row r="19" spans="1:7">
      <c r="A19" s="124">
        <v>0</v>
      </c>
      <c r="B19" s="281">
        <f>Equipment!B17</f>
        <v>0</v>
      </c>
      <c r="C19" s="282">
        <f>Equipment!E17</f>
        <v>0</v>
      </c>
      <c r="D19" s="286">
        <f>Equipment!F17</f>
        <v>0</v>
      </c>
      <c r="E19" s="151">
        <f t="shared" si="0"/>
        <v>0</v>
      </c>
      <c r="F19" s="287">
        <f>Equipment!D17</f>
        <v>0</v>
      </c>
      <c r="G19" s="285">
        <f>Equipment!C17</f>
        <v>0</v>
      </c>
    </row>
    <row r="20" spans="1:7">
      <c r="A20" s="280">
        <v>0</v>
      </c>
      <c r="B20" s="281">
        <f>Equipment!B18</f>
        <v>0</v>
      </c>
      <c r="C20" s="282">
        <f>Equipment!E18</f>
        <v>0</v>
      </c>
      <c r="D20" s="286">
        <f>Equipment!F18</f>
        <v>0</v>
      </c>
      <c r="E20" s="151">
        <f t="shared" si="0"/>
        <v>0</v>
      </c>
      <c r="F20" s="287">
        <f>Equipment!D18</f>
        <v>0</v>
      </c>
      <c r="G20" s="285">
        <f>Equipment!C18</f>
        <v>0</v>
      </c>
    </row>
    <row r="21" spans="1:7" ht="12.95" thickBot="1">
      <c r="A21" s="150">
        <v>0</v>
      </c>
      <c r="B21" s="281">
        <f>Equipment!B19</f>
        <v>0</v>
      </c>
      <c r="C21" s="282">
        <f>Equipment!E19</f>
        <v>0</v>
      </c>
      <c r="D21" s="286">
        <f>Equipment!F19</f>
        <v>0</v>
      </c>
      <c r="E21" s="149">
        <f t="shared" si="0"/>
        <v>0</v>
      </c>
      <c r="F21" s="287">
        <f>Equipment!D19</f>
        <v>0</v>
      </c>
      <c r="G21" s="285">
        <f>Equipment!C19</f>
        <v>0</v>
      </c>
    </row>
    <row r="22" spans="1:7" ht="13.5" thickBot="1">
      <c r="A22" s="416"/>
      <c r="B22" s="417" t="s">
        <v>21</v>
      </c>
      <c r="C22" s="423">
        <f>ROUND(SUM(C8:C21),0)</f>
        <v>0</v>
      </c>
      <c r="D22" s="424">
        <f>ROUND(SUM(D8:D21),0)</f>
        <v>0</v>
      </c>
      <c r="E22" s="425">
        <f>ROUND(SUM(E8:E21),0)</f>
        <v>0</v>
      </c>
      <c r="F22" s="424">
        <f>ROUND(SUM(F8:F21),0)</f>
        <v>0</v>
      </c>
      <c r="G22" s="424"/>
    </row>
    <row r="23" spans="1:7" ht="12.95" thickBot="1">
      <c r="A23" s="494"/>
      <c r="B23" s="494"/>
    </row>
    <row r="24" spans="1:7" ht="11.25" customHeight="1">
      <c r="A24" s="648" t="str">
        <f>Equipment!A22</f>
        <v>Additional Explanation (as needed):</v>
      </c>
      <c r="B24" s="649"/>
      <c r="C24" s="649"/>
      <c r="D24" s="649"/>
      <c r="E24" s="649"/>
      <c r="F24" s="649"/>
      <c r="G24" s="650"/>
    </row>
    <row r="25" spans="1:7" ht="11.25" customHeight="1" thickBot="1">
      <c r="A25" s="651"/>
      <c r="B25" s="652"/>
      <c r="C25" s="652"/>
      <c r="D25" s="652"/>
      <c r="E25" s="652"/>
      <c r="F25" s="652"/>
      <c r="G25" s="653"/>
    </row>
  </sheetData>
  <sheetProtection algorithmName="SHA-512" hashValue="gLYV+JQS2GkTEwvbFYerJ0FQwCqzB3LxAGf3UrKHvH6f1br0xuUSPPpporOjFl3d+n/250Y4VaaFciyjaapYyQ==" saltValue="ziHj+F/OB/fivR42V65cew==" spinCount="100000" sheet="1" objects="1" scenarios="1" selectLockedCells="1" selectUnlockedCells="1"/>
  <mergeCells count="5">
    <mergeCell ref="A2:G2"/>
    <mergeCell ref="A1:B1"/>
    <mergeCell ref="A3:G3"/>
    <mergeCell ref="A6:G6"/>
    <mergeCell ref="A24:G25"/>
  </mergeCells>
  <printOptions horizontalCentered="1"/>
  <pageMargins left="0.5" right="0.5" top="0.25" bottom="0.25" header="0.5" footer="0.5"/>
  <pageSetup scale="76"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2C389-8CBF-4D23-99E0-D0BBB1A8D9BA}">
  <sheetPr>
    <tabColor theme="4" tint="0.79998168889431442"/>
    <pageSetUpPr fitToPage="1"/>
  </sheetPr>
  <dimension ref="A1:M25"/>
  <sheetViews>
    <sheetView showGridLines="0" topLeftCell="A10" zoomScale="90" workbookViewId="0">
      <selection activeCell="A26" sqref="A26"/>
    </sheetView>
  </sheetViews>
  <sheetFormatPr defaultColWidth="9.140625" defaultRowHeight="12.6"/>
  <cols>
    <col min="1" max="1" width="9.140625" style="116"/>
    <col min="2" max="2" width="42.42578125" style="116" customWidth="1"/>
    <col min="3" max="3" width="6.5703125" style="148" customWidth="1"/>
    <col min="4" max="4" width="14.140625" style="160" customWidth="1"/>
    <col min="5" max="5" width="14.140625" style="118" customWidth="1"/>
    <col min="6" max="6" width="19.85546875" style="120" customWidth="1"/>
    <col min="7" max="7" width="55.5703125" style="148" customWidth="1"/>
    <col min="8" max="16384" width="9.140625" style="116"/>
  </cols>
  <sheetData>
    <row r="1" spans="1:13" s="159" customFormat="1" ht="12.75" customHeight="1">
      <c r="A1" s="655" t="s">
        <v>229</v>
      </c>
      <c r="B1" s="655"/>
      <c r="C1" s="147"/>
      <c r="D1" s="147"/>
      <c r="E1" s="147"/>
      <c r="F1" s="492"/>
      <c r="G1" s="143"/>
      <c r="H1" s="492"/>
      <c r="I1" s="492"/>
      <c r="J1" s="492"/>
      <c r="K1" s="495"/>
      <c r="L1" s="495"/>
      <c r="M1" s="495"/>
    </row>
    <row r="2" spans="1:13" s="140" customFormat="1" ht="18.600000000000001" thickBot="1">
      <c r="A2" s="658" t="s">
        <v>262</v>
      </c>
      <c r="B2" s="658"/>
      <c r="C2" s="658"/>
      <c r="D2" s="658"/>
      <c r="E2" s="658"/>
      <c r="F2" s="658"/>
      <c r="G2" s="658"/>
      <c r="H2" s="141"/>
      <c r="I2" s="141"/>
      <c r="J2" s="141"/>
      <c r="K2" s="141"/>
      <c r="L2" s="141"/>
      <c r="M2" s="141"/>
    </row>
    <row r="3" spans="1:13" ht="146.44999999999999" customHeight="1" thickBot="1">
      <c r="A3" s="659" t="s">
        <v>263</v>
      </c>
      <c r="B3" s="660"/>
      <c r="C3" s="660"/>
      <c r="D3" s="660"/>
      <c r="E3" s="660"/>
      <c r="F3" s="660"/>
      <c r="G3" s="661"/>
      <c r="H3" s="494"/>
      <c r="I3" s="494"/>
      <c r="J3" s="494"/>
      <c r="K3" s="494"/>
      <c r="L3" s="494"/>
      <c r="M3" s="494"/>
    </row>
    <row r="4" spans="1:13" ht="12.95" thickBot="1">
      <c r="A4" s="494"/>
      <c r="B4" s="139"/>
      <c r="C4" s="158"/>
      <c r="H4" s="494"/>
      <c r="I4" s="494"/>
      <c r="J4" s="494"/>
      <c r="K4" s="494"/>
      <c r="L4" s="494"/>
      <c r="M4" s="494"/>
    </row>
    <row r="5" spans="1:13" s="137" customFormat="1" ht="26.45" thickBot="1">
      <c r="A5" s="426" t="s">
        <v>222</v>
      </c>
      <c r="B5" s="427" t="s">
        <v>264</v>
      </c>
      <c r="C5" s="428" t="s">
        <v>254</v>
      </c>
      <c r="D5" s="429" t="s">
        <v>255</v>
      </c>
      <c r="E5" s="430" t="s">
        <v>256</v>
      </c>
      <c r="F5" s="431" t="s">
        <v>82</v>
      </c>
      <c r="G5" s="432" t="s">
        <v>257</v>
      </c>
    </row>
    <row r="6" spans="1:13" s="137" customFormat="1" ht="14.45" thickBot="1">
      <c r="A6" s="662" t="s">
        <v>224</v>
      </c>
      <c r="B6" s="663"/>
      <c r="C6" s="663"/>
      <c r="D6" s="663"/>
      <c r="E6" s="663"/>
      <c r="F6" s="663"/>
      <c r="G6" s="664"/>
    </row>
    <row r="7" spans="1:13" ht="14.25" customHeight="1" thickBot="1">
      <c r="A7" s="136" t="s">
        <v>265</v>
      </c>
      <c r="B7" s="135" t="s">
        <v>266</v>
      </c>
      <c r="C7" s="156">
        <v>10</v>
      </c>
      <c r="D7" s="164">
        <v>360</v>
      </c>
      <c r="E7" s="131">
        <v>3600</v>
      </c>
      <c r="F7" s="155" t="s">
        <v>267</v>
      </c>
      <c r="G7" s="130" t="s">
        <v>268</v>
      </c>
      <c r="H7" s="494"/>
      <c r="I7" s="494"/>
      <c r="J7" s="494"/>
      <c r="K7" s="494"/>
      <c r="L7" s="494"/>
      <c r="M7" s="494"/>
    </row>
    <row r="8" spans="1:13">
      <c r="A8" s="124">
        <f>Supplies!A6</f>
        <v>0</v>
      </c>
      <c r="B8" s="128">
        <f>Supplies!B6</f>
        <v>0</v>
      </c>
      <c r="C8" s="154">
        <f>Supplies!E6</f>
        <v>0</v>
      </c>
      <c r="D8" s="163">
        <f>Supplies!F6</f>
        <v>0</v>
      </c>
      <c r="E8" s="123">
        <f t="shared" ref="E8:E21" si="0">C8*D8</f>
        <v>0</v>
      </c>
      <c r="F8" s="162">
        <f>Supplies!D6</f>
        <v>0</v>
      </c>
      <c r="G8" s="125">
        <f>Supplies!C6</f>
        <v>0</v>
      </c>
      <c r="H8" s="494"/>
      <c r="I8" s="494"/>
      <c r="J8" s="494"/>
      <c r="K8" s="494"/>
      <c r="L8" s="494"/>
      <c r="M8" s="494"/>
    </row>
    <row r="9" spans="1:13">
      <c r="A9" s="124">
        <f>Supplies!A7</f>
        <v>0</v>
      </c>
      <c r="B9" s="281">
        <f>Supplies!B7</f>
        <v>0</v>
      </c>
      <c r="C9" s="282">
        <f>Supplies!E7</f>
        <v>0</v>
      </c>
      <c r="D9" s="288">
        <f>Supplies!F7</f>
        <v>0</v>
      </c>
      <c r="E9" s="123">
        <f t="shared" si="0"/>
        <v>0</v>
      </c>
      <c r="F9" s="289">
        <f>Supplies!D7</f>
        <v>0</v>
      </c>
      <c r="G9" s="285">
        <f>Supplies!C7</f>
        <v>0</v>
      </c>
      <c r="H9" s="494"/>
      <c r="I9" s="494"/>
      <c r="J9" s="494"/>
      <c r="K9" s="494"/>
      <c r="L9" s="494"/>
      <c r="M9" s="494"/>
    </row>
    <row r="10" spans="1:13">
      <c r="A10" s="124">
        <f>Supplies!A8</f>
        <v>0</v>
      </c>
      <c r="B10" s="281">
        <f>Supplies!B8</f>
        <v>0</v>
      </c>
      <c r="C10" s="282">
        <f>Supplies!E8</f>
        <v>0</v>
      </c>
      <c r="D10" s="288">
        <f>Supplies!F8</f>
        <v>0</v>
      </c>
      <c r="E10" s="123">
        <f t="shared" ref="E10:E16" si="1">C10*D10</f>
        <v>0</v>
      </c>
      <c r="F10" s="289">
        <f>Supplies!D8</f>
        <v>0</v>
      </c>
      <c r="G10" s="285">
        <f>Supplies!C8</f>
        <v>0</v>
      </c>
      <c r="H10" s="494"/>
      <c r="I10" s="494"/>
      <c r="J10" s="494"/>
      <c r="K10" s="494"/>
      <c r="L10" s="494"/>
      <c r="M10" s="494"/>
    </row>
    <row r="11" spans="1:13">
      <c r="A11" s="124">
        <f>Supplies!A9</f>
        <v>0</v>
      </c>
      <c r="B11" s="281">
        <f>Supplies!B9</f>
        <v>0</v>
      </c>
      <c r="C11" s="282">
        <f>Supplies!E9</f>
        <v>0</v>
      </c>
      <c r="D11" s="288">
        <f>Supplies!F9</f>
        <v>0</v>
      </c>
      <c r="E11" s="123">
        <f t="shared" si="1"/>
        <v>0</v>
      </c>
      <c r="F11" s="289">
        <f>Supplies!D9</f>
        <v>0</v>
      </c>
      <c r="G11" s="285">
        <f>Supplies!C9</f>
        <v>0</v>
      </c>
      <c r="H11" s="494"/>
      <c r="I11" s="494"/>
      <c r="J11" s="494"/>
      <c r="K11" s="494"/>
      <c r="L11" s="494"/>
      <c r="M11" s="494"/>
    </row>
    <row r="12" spans="1:13">
      <c r="A12" s="124">
        <f>Supplies!A10</f>
        <v>0</v>
      </c>
      <c r="B12" s="281">
        <f>Supplies!B10</f>
        <v>0</v>
      </c>
      <c r="C12" s="282">
        <f>Supplies!E10</f>
        <v>0</v>
      </c>
      <c r="D12" s="288">
        <f>Supplies!F10</f>
        <v>0</v>
      </c>
      <c r="E12" s="123">
        <f t="shared" si="1"/>
        <v>0</v>
      </c>
      <c r="F12" s="289">
        <f>Supplies!D10</f>
        <v>0</v>
      </c>
      <c r="G12" s="285">
        <f>Supplies!C10</f>
        <v>0</v>
      </c>
      <c r="H12" s="494"/>
      <c r="I12" s="494"/>
      <c r="J12" s="494"/>
      <c r="K12" s="494"/>
      <c r="L12" s="494"/>
      <c r="M12" s="494"/>
    </row>
    <row r="13" spans="1:13">
      <c r="A13" s="124">
        <f>Supplies!A11</f>
        <v>0</v>
      </c>
      <c r="B13" s="281">
        <f>Supplies!B11</f>
        <v>0</v>
      </c>
      <c r="C13" s="282">
        <f>Supplies!E11</f>
        <v>0</v>
      </c>
      <c r="D13" s="288">
        <f>Supplies!F11</f>
        <v>0</v>
      </c>
      <c r="E13" s="123">
        <f t="shared" si="1"/>
        <v>0</v>
      </c>
      <c r="F13" s="289">
        <f>Supplies!D11</f>
        <v>0</v>
      </c>
      <c r="G13" s="285">
        <f>Supplies!C11</f>
        <v>0</v>
      </c>
      <c r="H13" s="494"/>
      <c r="I13" s="494"/>
      <c r="J13" s="494"/>
      <c r="K13" s="494"/>
      <c r="L13" s="494"/>
      <c r="M13" s="494"/>
    </row>
    <row r="14" spans="1:13">
      <c r="A14" s="124">
        <f>Supplies!A12</f>
        <v>0</v>
      </c>
      <c r="B14" s="281">
        <f>Supplies!B12</f>
        <v>0</v>
      </c>
      <c r="C14" s="282">
        <f>Supplies!E12</f>
        <v>0</v>
      </c>
      <c r="D14" s="288">
        <f>Supplies!F12</f>
        <v>0</v>
      </c>
      <c r="E14" s="123">
        <f t="shared" si="1"/>
        <v>0</v>
      </c>
      <c r="F14" s="289">
        <f>Supplies!D12</f>
        <v>0</v>
      </c>
      <c r="G14" s="285">
        <f>Supplies!C12</f>
        <v>0</v>
      </c>
      <c r="H14" s="494"/>
      <c r="I14" s="494"/>
      <c r="J14" s="494"/>
      <c r="K14" s="494"/>
      <c r="L14" s="494"/>
      <c r="M14" s="494"/>
    </row>
    <row r="15" spans="1:13">
      <c r="A15" s="124">
        <f>Supplies!A13</f>
        <v>0</v>
      </c>
      <c r="B15" s="281">
        <f>Supplies!B13</f>
        <v>0</v>
      </c>
      <c r="C15" s="282">
        <f>Supplies!E13</f>
        <v>0</v>
      </c>
      <c r="D15" s="288">
        <f>Supplies!F13</f>
        <v>0</v>
      </c>
      <c r="E15" s="123">
        <f t="shared" si="1"/>
        <v>0</v>
      </c>
      <c r="F15" s="289">
        <f>Supplies!D13</f>
        <v>0</v>
      </c>
      <c r="G15" s="285">
        <f>Supplies!C13</f>
        <v>0</v>
      </c>
      <c r="H15" s="494"/>
      <c r="I15" s="494"/>
      <c r="J15" s="494"/>
      <c r="K15" s="494"/>
      <c r="L15" s="494"/>
      <c r="M15" s="494"/>
    </row>
    <row r="16" spans="1:13">
      <c r="A16" s="124">
        <f>Supplies!A14</f>
        <v>0</v>
      </c>
      <c r="B16" s="281">
        <f>Supplies!B14</f>
        <v>0</v>
      </c>
      <c r="C16" s="282">
        <f>Supplies!E14</f>
        <v>0</v>
      </c>
      <c r="D16" s="288">
        <f>Supplies!F14</f>
        <v>0</v>
      </c>
      <c r="E16" s="123">
        <f t="shared" si="1"/>
        <v>0</v>
      </c>
      <c r="F16" s="289">
        <f>Supplies!D14</f>
        <v>0</v>
      </c>
      <c r="G16" s="285">
        <f>Supplies!C14</f>
        <v>0</v>
      </c>
      <c r="H16" s="494"/>
      <c r="I16" s="494"/>
      <c r="J16" s="494"/>
      <c r="K16" s="494"/>
      <c r="L16" s="494"/>
      <c r="M16" s="494"/>
    </row>
    <row r="17" spans="1:7">
      <c r="A17" s="124">
        <f>Supplies!A15</f>
        <v>0</v>
      </c>
      <c r="B17" s="281">
        <f>Supplies!B15</f>
        <v>0</v>
      </c>
      <c r="C17" s="282">
        <f>Supplies!E15</f>
        <v>0</v>
      </c>
      <c r="D17" s="288">
        <f>Supplies!F15</f>
        <v>0</v>
      </c>
      <c r="E17" s="123">
        <f t="shared" si="0"/>
        <v>0</v>
      </c>
      <c r="F17" s="289">
        <f>Supplies!D15</f>
        <v>0</v>
      </c>
      <c r="G17" s="285">
        <f>Supplies!C15</f>
        <v>0</v>
      </c>
    </row>
    <row r="18" spans="1:7">
      <c r="A18" s="124">
        <f>Supplies!A16</f>
        <v>0</v>
      </c>
      <c r="B18" s="281">
        <f>Supplies!B16</f>
        <v>0</v>
      </c>
      <c r="C18" s="282">
        <f>Supplies!E16</f>
        <v>0</v>
      </c>
      <c r="D18" s="288">
        <f>Supplies!F16</f>
        <v>0</v>
      </c>
      <c r="E18" s="123">
        <f t="shared" si="0"/>
        <v>0</v>
      </c>
      <c r="F18" s="289">
        <f>Supplies!D16</f>
        <v>0</v>
      </c>
      <c r="G18" s="285">
        <f>Supplies!C16</f>
        <v>0</v>
      </c>
    </row>
    <row r="19" spans="1:7">
      <c r="A19" s="124">
        <f>Supplies!A17</f>
        <v>0</v>
      </c>
      <c r="B19" s="281">
        <f>Supplies!B17</f>
        <v>0</v>
      </c>
      <c r="C19" s="282">
        <f>Supplies!E17</f>
        <v>0</v>
      </c>
      <c r="D19" s="288">
        <f>Supplies!F17</f>
        <v>0</v>
      </c>
      <c r="E19" s="123">
        <f t="shared" si="0"/>
        <v>0</v>
      </c>
      <c r="F19" s="289">
        <f>Supplies!D17</f>
        <v>0</v>
      </c>
      <c r="G19" s="285">
        <f>Supplies!C17</f>
        <v>0</v>
      </c>
    </row>
    <row r="20" spans="1:7">
      <c r="A20" s="124">
        <f>Supplies!A18</f>
        <v>0</v>
      </c>
      <c r="B20" s="281">
        <f>Supplies!B18</f>
        <v>0</v>
      </c>
      <c r="C20" s="282">
        <f>Supplies!E18</f>
        <v>0</v>
      </c>
      <c r="D20" s="288">
        <f>Supplies!F18</f>
        <v>0</v>
      </c>
      <c r="E20" s="123">
        <f t="shared" si="0"/>
        <v>0</v>
      </c>
      <c r="F20" s="289">
        <f>Supplies!D18</f>
        <v>0</v>
      </c>
      <c r="G20" s="285">
        <f>Supplies!C18</f>
        <v>0</v>
      </c>
    </row>
    <row r="21" spans="1:7" ht="12.95" thickBot="1">
      <c r="A21" s="280">
        <f>Supplies!A19</f>
        <v>0</v>
      </c>
      <c r="B21" s="281">
        <f>Supplies!B19</f>
        <v>0</v>
      </c>
      <c r="C21" s="282">
        <f>Supplies!E19</f>
        <v>0</v>
      </c>
      <c r="D21" s="288">
        <f>Supplies!F19</f>
        <v>0</v>
      </c>
      <c r="E21" s="161">
        <f t="shared" si="0"/>
        <v>0</v>
      </c>
      <c r="F21" s="289">
        <f>Supplies!D19</f>
        <v>0</v>
      </c>
      <c r="G21" s="285">
        <f>Supplies!C19</f>
        <v>0</v>
      </c>
    </row>
    <row r="22" spans="1:7" ht="13.5" thickBot="1">
      <c r="A22" s="416"/>
      <c r="B22" s="417" t="s">
        <v>21</v>
      </c>
      <c r="C22" s="433">
        <f>SUM(C6:C21)</f>
        <v>10</v>
      </c>
      <c r="D22" s="434">
        <f>SUM(D6:D21)</f>
        <v>360</v>
      </c>
      <c r="E22" s="421">
        <f>ROUND(SUM(E8:E21),0)</f>
        <v>0</v>
      </c>
      <c r="F22" s="435"/>
      <c r="G22" s="436"/>
    </row>
    <row r="23" spans="1:7" ht="12.95" thickBot="1">
      <c r="A23" s="494"/>
      <c r="B23" s="494"/>
    </row>
    <row r="24" spans="1:7" ht="11.25" customHeight="1">
      <c r="A24" s="648" t="str">
        <f>Supplies!A22</f>
        <v>Additional Explanation (as needed):</v>
      </c>
      <c r="B24" s="649"/>
      <c r="C24" s="649"/>
      <c r="D24" s="649"/>
      <c r="E24" s="649"/>
      <c r="F24" s="649"/>
      <c r="G24" s="650"/>
    </row>
    <row r="25" spans="1:7" ht="11.25" customHeight="1" thickBot="1">
      <c r="A25" s="651"/>
      <c r="B25" s="652"/>
      <c r="C25" s="652"/>
      <c r="D25" s="652"/>
      <c r="E25" s="652"/>
      <c r="F25" s="652"/>
      <c r="G25" s="653"/>
    </row>
  </sheetData>
  <sheetProtection algorithmName="SHA-512" hashValue="HeuatXN//R/zR2wkA9DCdL85B24iB9kKXqcOj11jET4UOQTVm9JbSuPv3sNtnWRwH+PUlngG1nEGTiqA8gOiPg==" saltValue="3XzcMxpDaZ0zRKmyA4Gwfg==" spinCount="100000" sheet="1" objects="1" scenarios="1" selectLockedCells="1" selectUnlockedCells="1"/>
  <mergeCells count="5">
    <mergeCell ref="A1:B1"/>
    <mergeCell ref="A3:G3"/>
    <mergeCell ref="A24:G25"/>
    <mergeCell ref="A6:G6"/>
    <mergeCell ref="A2:G2"/>
  </mergeCells>
  <printOptions horizontalCentered="1"/>
  <pageMargins left="0.5" right="0.5" top="0.25" bottom="0.25" header="0.5" footer="0.5"/>
  <pageSetup scale="8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7FE60-0005-44FB-A89D-68646F99BEC7}">
  <sheetPr>
    <tabColor theme="4" tint="0.59999389629810485"/>
    <pageSetUpPr fitToPage="1"/>
  </sheetPr>
  <dimension ref="A1:H40"/>
  <sheetViews>
    <sheetView showGridLines="0" topLeftCell="A27" zoomScale="90" workbookViewId="0">
      <selection activeCell="A41" sqref="A41"/>
    </sheetView>
  </sheetViews>
  <sheetFormatPr defaultColWidth="9.140625" defaultRowHeight="12.95"/>
  <cols>
    <col min="1" max="1" width="9.140625" style="116" customWidth="1"/>
    <col min="2" max="2" width="48.85546875" style="116" customWidth="1"/>
    <col min="3" max="3" width="73.140625" style="116" customWidth="1"/>
    <col min="4" max="4" width="17" style="165" customWidth="1"/>
    <col min="5" max="16384" width="9.140625" style="116"/>
  </cols>
  <sheetData>
    <row r="1" spans="1:8" s="159" customFormat="1" ht="12.75" customHeight="1">
      <c r="A1" s="655" t="s">
        <v>229</v>
      </c>
      <c r="B1" s="655"/>
      <c r="C1" s="147"/>
      <c r="D1" s="143"/>
      <c r="E1" s="492"/>
      <c r="F1" s="495"/>
      <c r="G1" s="495"/>
      <c r="H1" s="495"/>
    </row>
    <row r="2" spans="1:8" s="140" customFormat="1" ht="18.600000000000001" thickBot="1">
      <c r="A2" s="654" t="s">
        <v>269</v>
      </c>
      <c r="B2" s="654"/>
      <c r="C2" s="654"/>
      <c r="D2" s="654"/>
      <c r="E2" s="141"/>
      <c r="F2" s="141"/>
      <c r="G2" s="141"/>
      <c r="H2" s="141"/>
    </row>
    <row r="3" spans="1:8" ht="204.95" customHeight="1" thickBot="1">
      <c r="A3" s="659" t="s">
        <v>270</v>
      </c>
      <c r="B3" s="660"/>
      <c r="C3" s="660"/>
      <c r="D3" s="661"/>
      <c r="E3" s="494"/>
      <c r="F3" s="494"/>
      <c r="G3" s="494"/>
      <c r="H3" s="494"/>
    </row>
    <row r="4" spans="1:8" ht="7.5" customHeight="1" thickBot="1">
      <c r="A4" s="494"/>
      <c r="B4" s="181"/>
      <c r="C4" s="181"/>
      <c r="D4" s="180"/>
      <c r="E4" s="494"/>
      <c r="F4" s="494"/>
      <c r="G4" s="494"/>
      <c r="H4" s="494"/>
    </row>
    <row r="5" spans="1:8" ht="28.5" thickBot="1">
      <c r="A5" s="426" t="s">
        <v>222</v>
      </c>
      <c r="B5" s="427" t="s">
        <v>271</v>
      </c>
      <c r="C5" s="427" t="s">
        <v>272</v>
      </c>
      <c r="D5" s="437" t="s">
        <v>21</v>
      </c>
      <c r="E5" s="494"/>
      <c r="F5" s="494"/>
      <c r="G5" s="494"/>
      <c r="H5" s="494"/>
    </row>
    <row r="6" spans="1:8" ht="25.5" thickBot="1">
      <c r="A6" s="136" t="s">
        <v>273</v>
      </c>
      <c r="B6" s="177" t="s">
        <v>274</v>
      </c>
      <c r="C6" s="176" t="s">
        <v>275</v>
      </c>
      <c r="D6" s="175">
        <v>275000</v>
      </c>
      <c r="E6" s="494"/>
      <c r="F6" s="494"/>
      <c r="G6" s="494"/>
      <c r="H6" s="494"/>
    </row>
    <row r="7" spans="1:8">
      <c r="A7" s="124">
        <f>Subcontracts!A6</f>
        <v>0</v>
      </c>
      <c r="B7" s="290">
        <f>Subcontracts!B6</f>
        <v>0</v>
      </c>
      <c r="C7" s="179">
        <f>Subcontracts!C6</f>
        <v>0</v>
      </c>
      <c r="D7" s="169">
        <f>Subcontracts!H6</f>
        <v>0</v>
      </c>
      <c r="E7" s="494"/>
      <c r="F7" s="494"/>
      <c r="G7" s="494"/>
      <c r="H7" s="494"/>
    </row>
    <row r="8" spans="1:8">
      <c r="A8" s="124">
        <f>Subcontracts!A7</f>
        <v>0</v>
      </c>
      <c r="B8" s="290">
        <f>Subcontracts!B7</f>
        <v>0</v>
      </c>
      <c r="C8" s="179">
        <f>Subcontracts!C7</f>
        <v>0</v>
      </c>
      <c r="D8" s="169">
        <f>Subcontracts!H7</f>
        <v>0</v>
      </c>
      <c r="E8" s="494"/>
      <c r="F8" s="494"/>
      <c r="G8" s="494"/>
      <c r="H8" s="494"/>
    </row>
    <row r="9" spans="1:8">
      <c r="A9" s="124">
        <f>Subcontracts!A8</f>
        <v>0</v>
      </c>
      <c r="B9" s="290">
        <f>Subcontracts!B8</f>
        <v>0</v>
      </c>
      <c r="C9" s="179">
        <f>Subcontracts!C8</f>
        <v>0</v>
      </c>
      <c r="D9" s="169">
        <f>Subcontracts!H8</f>
        <v>0</v>
      </c>
      <c r="E9" s="494"/>
      <c r="F9" s="494"/>
      <c r="G9" s="494"/>
      <c r="H9" s="494"/>
    </row>
    <row r="10" spans="1:8">
      <c r="A10" s="124">
        <f>Subcontracts!A9</f>
        <v>0</v>
      </c>
      <c r="B10" s="290">
        <f>Subcontracts!B9</f>
        <v>0</v>
      </c>
      <c r="C10" s="179">
        <f>Subcontracts!C9</f>
        <v>0</v>
      </c>
      <c r="D10" s="169">
        <f>Subcontracts!H9</f>
        <v>0</v>
      </c>
      <c r="E10" s="494"/>
      <c r="F10" s="494"/>
      <c r="G10" s="494"/>
      <c r="H10" s="494"/>
    </row>
    <row r="11" spans="1:8">
      <c r="A11" s="124">
        <f>Subcontracts!A10</f>
        <v>0</v>
      </c>
      <c r="B11" s="290">
        <f>Subcontracts!B10</f>
        <v>0</v>
      </c>
      <c r="C11" s="179">
        <f>Subcontracts!C10</f>
        <v>0</v>
      </c>
      <c r="D11" s="169">
        <f>Subcontracts!H10</f>
        <v>0</v>
      </c>
      <c r="E11" s="494"/>
      <c r="F11" s="494"/>
      <c r="G11" s="494"/>
      <c r="H11" s="494"/>
    </row>
    <row r="12" spans="1:8">
      <c r="A12" s="124">
        <f>Subcontracts!A11</f>
        <v>0</v>
      </c>
      <c r="B12" s="290">
        <f>Subcontracts!B11</f>
        <v>0</v>
      </c>
      <c r="C12" s="179">
        <f>Subcontracts!C11</f>
        <v>0</v>
      </c>
      <c r="D12" s="169">
        <f>Subcontracts!H11</f>
        <v>0</v>
      </c>
      <c r="E12" s="494"/>
      <c r="F12" s="494"/>
      <c r="G12" s="494"/>
      <c r="H12" s="494"/>
    </row>
    <row r="13" spans="1:8">
      <c r="A13" s="124">
        <f>Subcontracts!A12</f>
        <v>0</v>
      </c>
      <c r="B13" s="290">
        <f>Subcontracts!B12</f>
        <v>0</v>
      </c>
      <c r="C13" s="179">
        <f>Subcontracts!C12</f>
        <v>0</v>
      </c>
      <c r="D13" s="169">
        <f>Subcontracts!H12</f>
        <v>0</v>
      </c>
      <c r="E13" s="494"/>
      <c r="F13" s="494"/>
      <c r="G13" s="494"/>
      <c r="H13" s="494"/>
    </row>
    <row r="14" spans="1:8">
      <c r="A14" s="124">
        <f>Subcontracts!A13</f>
        <v>0</v>
      </c>
      <c r="B14" s="290">
        <f>Subcontracts!B13</f>
        <v>0</v>
      </c>
      <c r="C14" s="179">
        <f>Subcontracts!C13</f>
        <v>0</v>
      </c>
      <c r="D14" s="169">
        <f>Subcontracts!H13</f>
        <v>0</v>
      </c>
      <c r="E14" s="494"/>
      <c r="F14" s="494"/>
      <c r="G14" s="494"/>
      <c r="H14" s="494"/>
    </row>
    <row r="15" spans="1:8">
      <c r="A15" s="124">
        <f>Subcontracts!A14</f>
        <v>0</v>
      </c>
      <c r="B15" s="290">
        <f>Subcontracts!B14</f>
        <v>0</v>
      </c>
      <c r="C15" s="179">
        <f>Subcontracts!C14</f>
        <v>0</v>
      </c>
      <c r="D15" s="169">
        <f>Subcontracts!H14</f>
        <v>0</v>
      </c>
      <c r="E15" s="494"/>
      <c r="F15" s="494"/>
      <c r="G15" s="494"/>
      <c r="H15" s="494"/>
    </row>
    <row r="16" spans="1:8">
      <c r="A16" s="280">
        <f>Subcontracts!A15</f>
        <v>0</v>
      </c>
      <c r="B16" s="290">
        <f>Subcontracts!B15</f>
        <v>0</v>
      </c>
      <c r="C16" s="179">
        <f>Subcontracts!C15</f>
        <v>0</v>
      </c>
      <c r="D16" s="169">
        <f>Subcontracts!H15</f>
        <v>0</v>
      </c>
      <c r="E16" s="494"/>
      <c r="F16" s="494"/>
      <c r="G16" s="494"/>
      <c r="H16" s="494"/>
    </row>
    <row r="17" spans="1:4">
      <c r="A17" s="124">
        <f>Subcontracts!A16</f>
        <v>0</v>
      </c>
      <c r="B17" s="290">
        <f>Subcontracts!B16</f>
        <v>0</v>
      </c>
      <c r="C17" s="179">
        <f>Subcontracts!C16</f>
        <v>0</v>
      </c>
      <c r="D17" s="169">
        <f>Subcontracts!H16</f>
        <v>0</v>
      </c>
    </row>
    <row r="18" spans="1:4">
      <c r="A18" s="124">
        <f>Subcontracts!A17</f>
        <v>0</v>
      </c>
      <c r="B18" s="291">
        <f>Subcontracts!B17</f>
        <v>0</v>
      </c>
      <c r="C18" s="313">
        <f>Subcontracts!C17</f>
        <v>0</v>
      </c>
      <c r="D18" s="169">
        <f>Subcontracts!H17</f>
        <v>0</v>
      </c>
    </row>
    <row r="19" spans="1:4">
      <c r="A19" s="124">
        <f>Subcontracts!A18</f>
        <v>0</v>
      </c>
      <c r="B19" s="291">
        <f>Subcontracts!B18</f>
        <v>0</v>
      </c>
      <c r="C19" s="313">
        <f>Subcontracts!C18</f>
        <v>0</v>
      </c>
      <c r="D19" s="169">
        <f>Subcontracts!H18</f>
        <v>0</v>
      </c>
    </row>
    <row r="20" spans="1:4">
      <c r="A20" s="124">
        <f>Subcontracts!A19</f>
        <v>0</v>
      </c>
      <c r="B20" s="291">
        <f>Subcontracts!B19</f>
        <v>0</v>
      </c>
      <c r="C20" s="313">
        <f>Subcontracts!C19</f>
        <v>0</v>
      </c>
      <c r="D20" s="169">
        <f>Subcontracts!H19</f>
        <v>0</v>
      </c>
    </row>
    <row r="21" spans="1:4" s="137" customFormat="1" ht="13.5" thickBot="1">
      <c r="A21" s="168"/>
      <c r="B21" s="292"/>
      <c r="C21" s="167" t="s">
        <v>276</v>
      </c>
      <c r="D21" s="166">
        <f>ROUND(SUM(D7:D20),0)</f>
        <v>0</v>
      </c>
    </row>
    <row r="22" spans="1:4" ht="5.25" customHeight="1" thickBot="1">
      <c r="A22" s="148"/>
      <c r="B22" s="494"/>
      <c r="C22" s="494"/>
    </row>
    <row r="23" spans="1:4" ht="31.5" customHeight="1" thickBot="1">
      <c r="A23" s="426" t="s">
        <v>222</v>
      </c>
      <c r="B23" s="427" t="s">
        <v>277</v>
      </c>
      <c r="C23" s="427" t="s">
        <v>272</v>
      </c>
      <c r="D23" s="437" t="s">
        <v>278</v>
      </c>
    </row>
    <row r="24" spans="1:4" ht="13.5" thickBot="1">
      <c r="A24" s="178">
        <v>6</v>
      </c>
      <c r="B24" s="177" t="s">
        <v>279</v>
      </c>
      <c r="C24" s="176" t="s">
        <v>280</v>
      </c>
      <c r="D24" s="175">
        <v>100000</v>
      </c>
    </row>
    <row r="25" spans="1:4">
      <c r="A25" s="124"/>
      <c r="B25" s="170"/>
      <c r="C25" s="170"/>
      <c r="D25" s="169"/>
    </row>
    <row r="26" spans="1:4">
      <c r="A26" s="124"/>
      <c r="B26" s="170"/>
      <c r="C26" s="170"/>
      <c r="D26" s="169"/>
    </row>
    <row r="27" spans="1:4">
      <c r="A27" s="124"/>
      <c r="B27" s="170"/>
      <c r="C27" s="170"/>
      <c r="D27" s="169"/>
    </row>
    <row r="28" spans="1:4">
      <c r="A28" s="124"/>
      <c r="B28" s="170"/>
      <c r="C28" s="170"/>
      <c r="D28" s="169"/>
    </row>
    <row r="29" spans="1:4">
      <c r="A29" s="124"/>
      <c r="B29" s="170"/>
      <c r="C29" s="170"/>
      <c r="D29" s="169"/>
    </row>
    <row r="30" spans="1:4" s="137" customFormat="1" ht="13.5" thickBot="1">
      <c r="A30" s="168"/>
      <c r="B30" s="167"/>
      <c r="C30" s="167" t="s">
        <v>276</v>
      </c>
      <c r="D30" s="166">
        <f>ROUND(SUM(D25:D29),0)</f>
        <v>0</v>
      </c>
    </row>
    <row r="31" spans="1:4" s="171" customFormat="1" ht="7.5" customHeight="1" thickBot="1">
      <c r="A31" s="174"/>
      <c r="B31" s="173"/>
      <c r="C31" s="173"/>
      <c r="D31" s="172"/>
    </row>
    <row r="32" spans="1:4" ht="28.5" thickBot="1">
      <c r="A32" s="426" t="s">
        <v>222</v>
      </c>
      <c r="B32" s="427" t="s">
        <v>281</v>
      </c>
      <c r="C32" s="465" t="s">
        <v>272</v>
      </c>
      <c r="D32" s="437" t="s">
        <v>278</v>
      </c>
    </row>
    <row r="33" spans="1:4">
      <c r="A33" s="124"/>
      <c r="B33" s="170"/>
      <c r="C33" s="170"/>
      <c r="D33" s="169"/>
    </row>
    <row r="34" spans="1:4">
      <c r="A34" s="124"/>
      <c r="B34" s="170"/>
      <c r="C34" s="170"/>
      <c r="D34" s="169"/>
    </row>
    <row r="35" spans="1:4" s="137" customFormat="1" ht="13.5" thickBot="1">
      <c r="A35" s="168"/>
      <c r="B35" s="167"/>
      <c r="C35" s="167" t="s">
        <v>276</v>
      </c>
      <c r="D35" s="166">
        <f>ROUND(SUM(D33:D34),0)</f>
        <v>0</v>
      </c>
    </row>
    <row r="36" spans="1:4" ht="9.75" customHeight="1" thickBot="1">
      <c r="A36" s="148"/>
      <c r="B36" s="494"/>
      <c r="C36" s="494"/>
    </row>
    <row r="37" spans="1:4" s="137" customFormat="1" ht="15.75" customHeight="1" thickBot="1">
      <c r="A37" s="438"/>
      <c r="B37" s="417" t="s">
        <v>282</v>
      </c>
      <c r="C37" s="417"/>
      <c r="D37" s="439">
        <f>ROUND(SUM(D30+D35+D21),0)</f>
        <v>0</v>
      </c>
    </row>
    <row r="38" spans="1:4" ht="13.5" thickBot="1">
      <c r="A38" s="494"/>
      <c r="B38" s="494"/>
      <c r="C38" s="494"/>
    </row>
    <row r="39" spans="1:4" ht="11.25" customHeight="1">
      <c r="A39" s="648" t="str">
        <f>Subcontracts!A22</f>
        <v>Additional Explanation (as needed):</v>
      </c>
      <c r="B39" s="649"/>
      <c r="C39" s="649"/>
      <c r="D39" s="650"/>
    </row>
    <row r="40" spans="1:4" ht="11.25" customHeight="1" thickBot="1">
      <c r="A40" s="651"/>
      <c r="B40" s="652"/>
      <c r="C40" s="652"/>
      <c r="D40" s="653"/>
    </row>
  </sheetData>
  <sheetProtection algorithmName="SHA-512" hashValue="44RyemlEjhnhHk53OfbJ9r2VnJALyK32MO3FKNhLpiKtDREXghHPMnBLvHcjY/i6NlDDJDBRtJiYfeuiKmd5HQ==" saltValue="sJt0Oih9f9rBjNfnnfz/NA==" spinCount="100000" sheet="1" objects="1" scenarios="1" selectLockedCells="1" selectUnlockedCells="1"/>
  <mergeCells count="4">
    <mergeCell ref="A1:B1"/>
    <mergeCell ref="A2:D2"/>
    <mergeCell ref="A3:D3"/>
    <mergeCell ref="A39:D40"/>
  </mergeCells>
  <printOptions horizontalCentered="1"/>
  <pageMargins left="0.5" right="0.5" top="0.25" bottom="0.25" header="0.5" footer="0.5"/>
  <pageSetup scale="74"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5565-E6E9-4D7E-86D3-9C7F435A96BC}">
  <sheetPr>
    <tabColor theme="4" tint="0.39997558519241921"/>
    <pageSetUpPr fitToPage="1"/>
  </sheetPr>
  <dimension ref="A1:K27"/>
  <sheetViews>
    <sheetView showGridLines="0" topLeftCell="A11" zoomScale="90" workbookViewId="0">
      <selection activeCell="A26" sqref="A26:E27"/>
    </sheetView>
  </sheetViews>
  <sheetFormatPr defaultColWidth="9.140625" defaultRowHeight="12.6"/>
  <cols>
    <col min="1" max="1" width="8" style="116" customWidth="1"/>
    <col min="2" max="2" width="57.42578125" style="116" customWidth="1"/>
    <col min="3" max="3" width="12.42578125" style="118" customWidth="1"/>
    <col min="4" max="4" width="28.42578125" style="182" customWidth="1"/>
    <col min="5" max="5" width="58.85546875" style="117" customWidth="1"/>
    <col min="6" max="16384" width="9.140625" style="116"/>
  </cols>
  <sheetData>
    <row r="1" spans="1:11" s="159" customFormat="1" ht="12.75" customHeight="1">
      <c r="A1" s="655" t="s">
        <v>219</v>
      </c>
      <c r="B1" s="655"/>
      <c r="C1" s="187"/>
      <c r="D1" s="147"/>
      <c r="E1" s="143"/>
      <c r="F1" s="492"/>
      <c r="G1" s="492"/>
      <c r="H1" s="492"/>
      <c r="I1" s="495"/>
      <c r="J1" s="495"/>
      <c r="K1" s="495"/>
    </row>
    <row r="2" spans="1:11" s="140" customFormat="1" ht="18.600000000000001" thickBot="1">
      <c r="A2" s="665" t="s">
        <v>283</v>
      </c>
      <c r="B2" s="665"/>
      <c r="C2" s="665"/>
      <c r="D2" s="665"/>
      <c r="E2" s="665"/>
      <c r="F2" s="493"/>
      <c r="G2" s="493"/>
      <c r="H2" s="493"/>
      <c r="I2" s="141"/>
      <c r="J2" s="141"/>
      <c r="K2" s="141"/>
    </row>
    <row r="3" spans="1:11" ht="83.45" customHeight="1" thickBot="1">
      <c r="A3" s="659" t="s">
        <v>284</v>
      </c>
      <c r="B3" s="660"/>
      <c r="C3" s="660"/>
      <c r="D3" s="660"/>
      <c r="E3" s="661"/>
      <c r="F3" s="494"/>
      <c r="G3" s="494"/>
      <c r="H3" s="494"/>
      <c r="I3" s="494"/>
      <c r="J3" s="494"/>
      <c r="K3" s="494"/>
    </row>
    <row r="4" spans="1:11" ht="11.25" customHeight="1" thickBot="1">
      <c r="A4" s="494"/>
      <c r="B4" s="139"/>
      <c r="F4" s="494"/>
      <c r="G4" s="494"/>
      <c r="H4" s="494"/>
      <c r="I4" s="494"/>
      <c r="J4" s="494"/>
      <c r="K4" s="494"/>
    </row>
    <row r="5" spans="1:11" ht="15.75" customHeight="1" thickBot="1">
      <c r="A5" s="666" t="s">
        <v>285</v>
      </c>
      <c r="B5" s="667"/>
      <c r="C5" s="667"/>
      <c r="D5" s="667"/>
      <c r="E5" s="668"/>
      <c r="F5" s="494"/>
      <c r="G5" s="494"/>
      <c r="H5" s="494"/>
      <c r="I5" s="494"/>
      <c r="J5" s="494"/>
      <c r="K5" s="494"/>
    </row>
    <row r="6" spans="1:11" ht="12.95" thickBot="1">
      <c r="A6" s="494"/>
      <c r="B6" s="139"/>
      <c r="F6" s="494"/>
      <c r="G6" s="494"/>
      <c r="H6" s="494"/>
      <c r="I6" s="494"/>
      <c r="J6" s="494"/>
      <c r="K6" s="494"/>
    </row>
    <row r="7" spans="1:11" s="137" customFormat="1" ht="26.45" thickBot="1">
      <c r="A7" s="440" t="s">
        <v>222</v>
      </c>
      <c r="B7" s="427" t="s">
        <v>286</v>
      </c>
      <c r="C7" s="430" t="s">
        <v>287</v>
      </c>
      <c r="D7" s="431" t="s">
        <v>82</v>
      </c>
      <c r="E7" s="432" t="s">
        <v>257</v>
      </c>
    </row>
    <row r="8" spans="1:11" s="137" customFormat="1" ht="14.45" thickBot="1">
      <c r="A8" s="662" t="s">
        <v>224</v>
      </c>
      <c r="B8" s="663"/>
      <c r="C8" s="663"/>
      <c r="D8" s="663"/>
      <c r="E8" s="664"/>
    </row>
    <row r="9" spans="1:11" s="185" customFormat="1" ht="12.95" thickBot="1">
      <c r="A9" s="136">
        <v>3</v>
      </c>
      <c r="B9" s="176" t="s">
        <v>288</v>
      </c>
      <c r="C9" s="131">
        <v>28000</v>
      </c>
      <c r="D9" s="186" t="s">
        <v>289</v>
      </c>
      <c r="E9" s="130" t="s">
        <v>290</v>
      </c>
    </row>
    <row r="10" spans="1:11">
      <c r="A10" s="124">
        <f>Construction!A6</f>
        <v>0</v>
      </c>
      <c r="B10" s="184">
        <f>Construction!B6</f>
        <v>0</v>
      </c>
      <c r="C10" s="153">
        <f>Construction!F6</f>
        <v>0</v>
      </c>
      <c r="D10" s="183">
        <f>Construction!C6</f>
        <v>0</v>
      </c>
      <c r="E10" s="122">
        <f>Construction!D6</f>
        <v>0</v>
      </c>
      <c r="F10" s="494"/>
      <c r="G10" s="494"/>
      <c r="H10" s="494"/>
      <c r="I10" s="494"/>
      <c r="J10" s="494"/>
      <c r="K10" s="494"/>
    </row>
    <row r="11" spans="1:11">
      <c r="A11" s="124">
        <f>Construction!A7</f>
        <v>0</v>
      </c>
      <c r="B11" s="184">
        <f>Construction!B7</f>
        <v>0</v>
      </c>
      <c r="C11" s="153">
        <f>Construction!F7</f>
        <v>0</v>
      </c>
      <c r="D11" s="183">
        <f>Construction!C7</f>
        <v>0</v>
      </c>
      <c r="E11" s="122">
        <f>Construction!D7</f>
        <v>0</v>
      </c>
      <c r="F11" s="494"/>
      <c r="G11" s="494"/>
      <c r="H11" s="494"/>
      <c r="I11" s="494"/>
      <c r="J11" s="494"/>
      <c r="K11" s="494"/>
    </row>
    <row r="12" spans="1:11">
      <c r="A12" s="124">
        <f>Construction!A8</f>
        <v>0</v>
      </c>
      <c r="B12" s="184">
        <f>Construction!B8</f>
        <v>0</v>
      </c>
      <c r="C12" s="153">
        <f>Construction!F8</f>
        <v>0</v>
      </c>
      <c r="D12" s="183">
        <f>Construction!C8</f>
        <v>0</v>
      </c>
      <c r="E12" s="122">
        <f>Construction!D8</f>
        <v>0</v>
      </c>
      <c r="F12" s="494"/>
      <c r="G12" s="494"/>
      <c r="H12" s="494"/>
      <c r="I12" s="494"/>
      <c r="J12" s="494"/>
      <c r="K12" s="494"/>
    </row>
    <row r="13" spans="1:11">
      <c r="A13" s="124">
        <f>Construction!A9</f>
        <v>0</v>
      </c>
      <c r="B13" s="184">
        <f>Construction!B9</f>
        <v>0</v>
      </c>
      <c r="C13" s="153">
        <f>Construction!F9</f>
        <v>0</v>
      </c>
      <c r="D13" s="183">
        <f>Construction!C9</f>
        <v>0</v>
      </c>
      <c r="E13" s="122">
        <f>Construction!D9</f>
        <v>0</v>
      </c>
      <c r="F13" s="494"/>
      <c r="G13" s="494"/>
      <c r="H13" s="494"/>
      <c r="I13" s="494"/>
      <c r="J13" s="494"/>
      <c r="K13" s="494"/>
    </row>
    <row r="14" spans="1:11">
      <c r="A14" s="124">
        <f>Construction!A10</f>
        <v>0</v>
      </c>
      <c r="B14" s="184">
        <f>Construction!B10</f>
        <v>0</v>
      </c>
      <c r="C14" s="153">
        <f>Construction!F10</f>
        <v>0</v>
      </c>
      <c r="D14" s="183">
        <f>Construction!C10</f>
        <v>0</v>
      </c>
      <c r="E14" s="122">
        <f>Construction!D10</f>
        <v>0</v>
      </c>
      <c r="F14" s="494"/>
      <c r="G14" s="494"/>
      <c r="H14" s="494"/>
      <c r="I14" s="494"/>
      <c r="J14" s="494"/>
      <c r="K14" s="494"/>
    </row>
    <row r="15" spans="1:11">
      <c r="A15" s="124">
        <f>Construction!A11</f>
        <v>0</v>
      </c>
      <c r="B15" s="184">
        <f>Construction!B11</f>
        <v>0</v>
      </c>
      <c r="C15" s="153">
        <f>Construction!F11</f>
        <v>0</v>
      </c>
      <c r="D15" s="183">
        <f>Construction!C11</f>
        <v>0</v>
      </c>
      <c r="E15" s="122">
        <f>Construction!D11</f>
        <v>0</v>
      </c>
      <c r="F15" s="494"/>
      <c r="G15" s="494"/>
      <c r="H15" s="494"/>
      <c r="I15" s="494"/>
      <c r="J15" s="494"/>
      <c r="K15" s="494"/>
    </row>
    <row r="16" spans="1:11">
      <c r="A16" s="124">
        <f>Construction!A12</f>
        <v>0</v>
      </c>
      <c r="B16" s="184">
        <f>Construction!B12</f>
        <v>0</v>
      </c>
      <c r="C16" s="153">
        <f>Construction!F12</f>
        <v>0</v>
      </c>
      <c r="D16" s="183">
        <f>Construction!C12</f>
        <v>0</v>
      </c>
      <c r="E16" s="122">
        <f>Construction!D12</f>
        <v>0</v>
      </c>
      <c r="F16" s="494"/>
      <c r="G16" s="494"/>
      <c r="H16" s="494"/>
      <c r="I16" s="494"/>
      <c r="J16" s="494"/>
      <c r="K16" s="494"/>
    </row>
    <row r="17" spans="1:5">
      <c r="A17" s="124">
        <f>Construction!A13</f>
        <v>0</v>
      </c>
      <c r="B17" s="184">
        <f>Construction!B13</f>
        <v>0</v>
      </c>
      <c r="C17" s="153">
        <f>Construction!F13</f>
        <v>0</v>
      </c>
      <c r="D17" s="183">
        <f>Construction!C13</f>
        <v>0</v>
      </c>
      <c r="E17" s="122">
        <f>Construction!D13</f>
        <v>0</v>
      </c>
    </row>
    <row r="18" spans="1:5">
      <c r="A18" s="124">
        <f>Construction!A14</f>
        <v>0</v>
      </c>
      <c r="B18" s="184">
        <f>Construction!B14</f>
        <v>0</v>
      </c>
      <c r="C18" s="153">
        <f>Construction!F14</f>
        <v>0</v>
      </c>
      <c r="D18" s="183">
        <f>Construction!C14</f>
        <v>0</v>
      </c>
      <c r="E18" s="122">
        <f>Construction!D14</f>
        <v>0</v>
      </c>
    </row>
    <row r="19" spans="1:5">
      <c r="A19" s="124">
        <f>Construction!A15</f>
        <v>0</v>
      </c>
      <c r="B19" s="184">
        <f>Construction!B15</f>
        <v>0</v>
      </c>
      <c r="C19" s="153">
        <f>Construction!F15</f>
        <v>0</v>
      </c>
      <c r="D19" s="183">
        <f>Construction!C15</f>
        <v>0</v>
      </c>
      <c r="E19" s="122">
        <f>Construction!D15</f>
        <v>0</v>
      </c>
    </row>
    <row r="20" spans="1:5">
      <c r="A20" s="124">
        <f>Construction!A16</f>
        <v>0</v>
      </c>
      <c r="B20" s="184">
        <f>Construction!B16</f>
        <v>0</v>
      </c>
      <c r="C20" s="153">
        <f>Construction!F16</f>
        <v>0</v>
      </c>
      <c r="D20" s="183">
        <f>Construction!C16</f>
        <v>0</v>
      </c>
      <c r="E20" s="122">
        <f>Construction!D16</f>
        <v>0</v>
      </c>
    </row>
    <row r="21" spans="1:5">
      <c r="A21" s="124">
        <f>Construction!A17</f>
        <v>0</v>
      </c>
      <c r="B21" s="184">
        <f>Construction!B17</f>
        <v>0</v>
      </c>
      <c r="C21" s="153">
        <f>Construction!F17</f>
        <v>0</v>
      </c>
      <c r="D21" s="183">
        <f>Construction!C17</f>
        <v>0</v>
      </c>
      <c r="E21" s="122">
        <f>Construction!D17</f>
        <v>0</v>
      </c>
    </row>
    <row r="22" spans="1:5">
      <c r="A22" s="124">
        <f>Construction!A18</f>
        <v>0</v>
      </c>
      <c r="B22" s="184">
        <f>Construction!B18</f>
        <v>0</v>
      </c>
      <c r="C22" s="153">
        <f>Construction!F18</f>
        <v>0</v>
      </c>
      <c r="D22" s="183">
        <f>Construction!C18</f>
        <v>0</v>
      </c>
      <c r="E22" s="122">
        <f>Construction!D18</f>
        <v>0</v>
      </c>
    </row>
    <row r="23" spans="1:5" ht="12.95" thickBot="1">
      <c r="A23" s="280">
        <f>Construction!A19</f>
        <v>0</v>
      </c>
      <c r="B23" s="293">
        <f>Construction!B19</f>
        <v>0</v>
      </c>
      <c r="C23" s="286">
        <f>Construction!F19</f>
        <v>0</v>
      </c>
      <c r="D23" s="294">
        <f>Construction!C19</f>
        <v>0</v>
      </c>
      <c r="E23" s="295">
        <f>Construction!D19</f>
        <v>0</v>
      </c>
    </row>
    <row r="24" spans="1:5" ht="13.5" thickBot="1">
      <c r="A24" s="416"/>
      <c r="B24" s="417" t="s">
        <v>21</v>
      </c>
      <c r="C24" s="421">
        <f>SUM(C10:C23)</f>
        <v>0</v>
      </c>
      <c r="D24" s="441"/>
      <c r="E24" s="422"/>
    </row>
    <row r="25" spans="1:5" ht="12.95" thickBot="1">
      <c r="A25" s="494"/>
      <c r="B25" s="494"/>
    </row>
    <row r="26" spans="1:5" ht="11.25" customHeight="1">
      <c r="A26" s="648" t="s">
        <v>77</v>
      </c>
      <c r="B26" s="649"/>
      <c r="C26" s="649"/>
      <c r="D26" s="649"/>
      <c r="E26" s="650"/>
    </row>
    <row r="27" spans="1:5" ht="11.25" customHeight="1" thickBot="1">
      <c r="A27" s="651"/>
      <c r="B27" s="652"/>
      <c r="C27" s="652"/>
      <c r="D27" s="652"/>
      <c r="E27" s="653"/>
    </row>
  </sheetData>
  <sheetProtection algorithmName="SHA-512" hashValue="brXA9hXZofE8VyNRPZMo+AAQg+7arMVyCPCwZoUre63iwrKjnVbQnHhR56+Q/tACXlvG1/Z38mVFPzit/IuALw==" saltValue="meKKkhqmHGtVVXCk/Pa2ow==" spinCount="100000" sheet="1" objects="1" scenarios="1" selectLockedCells="1" selectUnlockedCells="1"/>
  <mergeCells count="6">
    <mergeCell ref="A1:B1"/>
    <mergeCell ref="A2:E2"/>
    <mergeCell ref="A3:E3"/>
    <mergeCell ref="A5:E5"/>
    <mergeCell ref="A26:E27"/>
    <mergeCell ref="A8:E8"/>
  </mergeCells>
  <printOptions horizontalCentered="1"/>
  <pageMargins left="0.5" right="0.5" top="0.25" bottom="0.25" header="0.5" footer="0.5"/>
  <pageSetup scale="7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view="pageBreakPreview" zoomScaleNormal="110" zoomScaleSheetLayoutView="100" workbookViewId="0">
      <selection activeCell="F24" sqref="F24"/>
    </sheetView>
  </sheetViews>
  <sheetFormatPr defaultColWidth="20.85546875" defaultRowHeight="12.6"/>
  <cols>
    <col min="1" max="1" width="34" customWidth="1"/>
    <col min="2" max="3" width="18.7109375" customWidth="1"/>
    <col min="4" max="4" width="19" customWidth="1"/>
  </cols>
  <sheetData>
    <row r="1" spans="1:4" ht="18">
      <c r="A1" s="50"/>
      <c r="B1" s="50" t="s">
        <v>14</v>
      </c>
      <c r="C1" s="50"/>
      <c r="D1" s="50"/>
    </row>
    <row r="2" spans="1:4" s="4" customFormat="1" ht="12.75" customHeight="1">
      <c r="A2" s="51"/>
      <c r="B2" s="52" t="s">
        <v>15</v>
      </c>
      <c r="C2" s="51"/>
      <c r="D2" s="51"/>
    </row>
    <row r="3" spans="1:4" ht="48" customHeight="1">
      <c r="A3" s="41" t="s">
        <v>16</v>
      </c>
      <c r="B3" s="47" t="s">
        <v>17</v>
      </c>
      <c r="C3" s="48"/>
      <c r="D3" s="49"/>
    </row>
    <row r="4" spans="1:4" ht="18" customHeight="1">
      <c r="A4" s="477"/>
      <c r="B4" s="477"/>
      <c r="C4" s="477"/>
      <c r="D4" s="477"/>
    </row>
    <row r="5" spans="1:4" ht="18" customHeight="1" thickBot="1">
      <c r="A5" s="477"/>
      <c r="B5" s="477"/>
      <c r="C5" s="477"/>
      <c r="D5" s="477"/>
    </row>
    <row r="6" spans="1:4" ht="62.1">
      <c r="A6" s="378" t="s">
        <v>18</v>
      </c>
      <c r="B6" s="379" t="s">
        <v>19</v>
      </c>
      <c r="C6" s="379" t="s">
        <v>20</v>
      </c>
      <c r="D6" s="380" t="s">
        <v>21</v>
      </c>
    </row>
    <row r="7" spans="1:4" ht="41.25" customHeight="1">
      <c r="A7" s="19" t="s">
        <v>22</v>
      </c>
      <c r="B7" s="30">
        <f ca="1">SUM('Direct Labor'!F7:'Direct Labor'!F20)</f>
        <v>0</v>
      </c>
      <c r="C7" s="30">
        <f>'Direct Labor'!G21+'Direct Labor'!H21</f>
        <v>0</v>
      </c>
      <c r="D7" s="31">
        <f>'Direct Labor'!I21</f>
        <v>0</v>
      </c>
    </row>
    <row r="8" spans="1:4" ht="41.25" customHeight="1">
      <c r="A8" s="19" t="s">
        <v>23</v>
      </c>
      <c r="B8" s="30">
        <f>'Fringe Benefits'!D21</f>
        <v>0</v>
      </c>
      <c r="C8" s="30">
        <f>'Fringe Benefits'!E21+'Fringe Benefits'!F21</f>
        <v>0</v>
      </c>
      <c r="D8" s="31">
        <f>'Fringe Benefits'!G21</f>
        <v>0</v>
      </c>
    </row>
    <row r="9" spans="1:4" ht="41.25" customHeight="1">
      <c r="A9" s="20" t="s">
        <v>24</v>
      </c>
      <c r="B9" s="32">
        <f ca="1">SUM(B7:B8)</f>
        <v>0</v>
      </c>
      <c r="C9" s="32">
        <f>SUM(C7:C8)</f>
        <v>0</v>
      </c>
      <c r="D9" s="33">
        <f>SUM(D7:D8)</f>
        <v>0</v>
      </c>
    </row>
    <row r="10" spans="1:4" ht="41.25" customHeight="1">
      <c r="A10" s="19" t="s">
        <v>25</v>
      </c>
      <c r="B10" s="30">
        <f>Travel!M20</f>
        <v>0</v>
      </c>
      <c r="C10" s="30">
        <f>Travel!O20+Travel!N20</f>
        <v>0</v>
      </c>
      <c r="D10" s="31">
        <f>Travel!P20</f>
        <v>0</v>
      </c>
    </row>
    <row r="11" spans="1:4" ht="41.25" customHeight="1">
      <c r="A11" s="19" t="s">
        <v>26</v>
      </c>
      <c r="B11" s="30">
        <f>Equipment!G20</f>
        <v>0</v>
      </c>
      <c r="C11" s="30">
        <f>Equipment!I20+Equipment!H20</f>
        <v>0</v>
      </c>
      <c r="D11" s="31">
        <f>Equipment!J20</f>
        <v>0</v>
      </c>
    </row>
    <row r="12" spans="1:4" ht="41.25" customHeight="1">
      <c r="A12" s="19" t="s">
        <v>27</v>
      </c>
      <c r="B12" s="30">
        <f>Supplies!G20</f>
        <v>0</v>
      </c>
      <c r="C12" s="30">
        <f>Supplies!I20+Supplies!H20</f>
        <v>0</v>
      </c>
      <c r="D12" s="31">
        <f>Supplies!J20</f>
        <v>0</v>
      </c>
    </row>
    <row r="13" spans="1:4" ht="41.25" customHeight="1">
      <c r="A13" s="19" t="s">
        <v>28</v>
      </c>
      <c r="B13" s="30">
        <f>Subcontracts!E20</f>
        <v>0</v>
      </c>
      <c r="C13" s="30">
        <f>Subcontracts!G20+Subcontracts!F20</f>
        <v>0</v>
      </c>
      <c r="D13" s="31">
        <f>Subcontracts!H20</f>
        <v>0</v>
      </c>
    </row>
    <row r="14" spans="1:4" ht="41.25" customHeight="1">
      <c r="A14" s="19" t="s">
        <v>29</v>
      </c>
      <c r="B14" s="30">
        <f>Construction!G20</f>
        <v>0</v>
      </c>
      <c r="C14" s="30">
        <f>Construction!I20+Construction!H20</f>
        <v>0</v>
      </c>
      <c r="D14" s="31">
        <f>Construction!J20</f>
        <v>0</v>
      </c>
    </row>
    <row r="15" spans="1:4" ht="41.25" customHeight="1">
      <c r="A15" s="19" t="s">
        <v>30</v>
      </c>
      <c r="B15" s="30">
        <f>Other!G20</f>
        <v>0</v>
      </c>
      <c r="C15" s="30">
        <f>Other!I20+Other!H20</f>
        <v>0</v>
      </c>
      <c r="D15" s="31">
        <f>Other!J20</f>
        <v>0</v>
      </c>
    </row>
    <row r="16" spans="1:4" ht="41.25" customHeight="1">
      <c r="A16" s="20" t="s">
        <v>31</v>
      </c>
      <c r="B16" s="32">
        <f>SUM(B10:B13)</f>
        <v>0</v>
      </c>
      <c r="C16" s="32">
        <f>SUM(C10:C13)</f>
        <v>0</v>
      </c>
      <c r="D16" s="33">
        <f>SUM(D10:D13)</f>
        <v>0</v>
      </c>
    </row>
    <row r="17" spans="1:4" ht="41.25" customHeight="1">
      <c r="A17" s="19" t="s">
        <v>32</v>
      </c>
      <c r="B17" s="30">
        <f>'Indirect Costs &amp; Profit'!E19</f>
        <v>0</v>
      </c>
      <c r="C17" s="30">
        <f>'Indirect Costs &amp; Profit'!F19+'Indirect Costs &amp; Profit'!G19</f>
        <v>0</v>
      </c>
      <c r="D17" s="31">
        <f>'Indirect Costs &amp; Profit'!H19</f>
        <v>0</v>
      </c>
    </row>
    <row r="18" spans="1:4" ht="41.25" customHeight="1">
      <c r="A18" s="21" t="s">
        <v>33</v>
      </c>
      <c r="B18" s="30">
        <f>'Indirect Costs &amp; Profit'!D27</f>
        <v>0</v>
      </c>
      <c r="C18" s="30">
        <f>'Indirect Costs &amp; Profit'!E27</f>
        <v>0</v>
      </c>
      <c r="D18" s="31">
        <f>'Indirect Costs &amp; Profit'!F27</f>
        <v>0</v>
      </c>
    </row>
    <row r="19" spans="1:4" ht="41.25" customHeight="1">
      <c r="A19" s="20" t="s">
        <v>34</v>
      </c>
      <c r="B19" s="375">
        <f>SUM(B17:B18)</f>
        <v>0</v>
      </c>
      <c r="C19" s="32">
        <f>SUM(C17:C18)</f>
        <v>0</v>
      </c>
      <c r="D19" s="33">
        <f>SUM(D17:D18)</f>
        <v>0</v>
      </c>
    </row>
    <row r="20" spans="1:4" ht="41.25" customHeight="1">
      <c r="A20" s="43" t="s">
        <v>35</v>
      </c>
      <c r="B20" s="377">
        <f ca="1">+B9+B16+B19</f>
        <v>0</v>
      </c>
      <c r="C20" s="34">
        <f>+C9+C16+C19</f>
        <v>0</v>
      </c>
      <c r="D20" s="35">
        <f>+D9+D16+D19</f>
        <v>0</v>
      </c>
    </row>
    <row r="21" spans="1:4" ht="41.25" customHeight="1">
      <c r="A21" s="44" t="s">
        <v>36</v>
      </c>
      <c r="B21" s="376"/>
      <c r="C21" s="42"/>
      <c r="D21" s="42"/>
    </row>
    <row r="22" spans="1:4" ht="41.25" customHeight="1">
      <c r="A22" s="450" t="s">
        <v>37</v>
      </c>
      <c r="B22" s="451" t="str">
        <f>IF(B21=0,"",B21/B20)</f>
        <v/>
      </c>
      <c r="C22" s="42"/>
      <c r="D22" s="42"/>
    </row>
    <row r="23" spans="1:4" ht="24.75" customHeight="1">
      <c r="A23" s="501" t="s">
        <v>38</v>
      </c>
      <c r="B23" s="501"/>
      <c r="C23" s="501"/>
      <c r="D23" s="501"/>
    </row>
    <row r="24" spans="1:4" ht="218.1" customHeight="1">
      <c r="A24" s="498" t="s">
        <v>39</v>
      </c>
      <c r="B24" s="499"/>
      <c r="C24" s="499"/>
      <c r="D24" s="500"/>
    </row>
  </sheetData>
  <mergeCells count="2">
    <mergeCell ref="A24:D24"/>
    <mergeCell ref="A23:D23"/>
  </mergeCells>
  <printOptions horizontalCentered="1"/>
  <pageMargins left="0.25" right="0.25" top="0.75" bottom="0.5" header="0.25" footer="0.25"/>
  <pageSetup scale="78" orientation="portrait" r:id="rId1"/>
  <headerFooter scaleWithDoc="0">
    <oddHeader>&amp;C&amp;G</oddHeader>
    <oddFooter>&amp;L&amp;K0070C0[GFO Release Month/Year]
&amp;K000000Rev. 09/2021&amp;CPage &amp;P of &amp;N&amp;RGFO/RFP-##-###</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4356-CEFF-4011-BB9D-2D53377EF52F}">
  <sheetPr>
    <tabColor theme="4" tint="-0.249977111117893"/>
    <pageSetUpPr fitToPage="1"/>
  </sheetPr>
  <dimension ref="A1:H25"/>
  <sheetViews>
    <sheetView showGridLines="0" topLeftCell="A21" zoomScale="90" workbookViewId="0">
      <selection activeCell="C37" sqref="C37"/>
    </sheetView>
  </sheetViews>
  <sheetFormatPr defaultColWidth="9.140625" defaultRowHeight="12.6"/>
  <cols>
    <col min="1" max="1" width="7.5703125" style="116" customWidth="1"/>
    <col min="2" max="2" width="48.5703125" style="116" customWidth="1"/>
    <col min="3" max="3" width="14.140625" style="118" customWidth="1"/>
    <col min="4" max="4" width="41" style="188" customWidth="1"/>
    <col min="5" max="5" width="68.140625" style="117" customWidth="1"/>
    <col min="6" max="16384" width="9.140625" style="116"/>
  </cols>
  <sheetData>
    <row r="1" spans="1:8" s="159" customFormat="1" ht="12.75" customHeight="1">
      <c r="A1" s="655" t="s">
        <v>219</v>
      </c>
      <c r="B1" s="655"/>
      <c r="C1" s="147"/>
      <c r="D1" s="492"/>
      <c r="E1" s="143"/>
      <c r="F1" s="495"/>
      <c r="G1" s="495"/>
      <c r="H1" s="495"/>
    </row>
    <row r="2" spans="1:8" s="140" customFormat="1" ht="18.600000000000001" thickBot="1">
      <c r="A2" s="654" t="s">
        <v>291</v>
      </c>
      <c r="B2" s="654"/>
      <c r="C2" s="654"/>
      <c r="D2" s="654"/>
      <c r="E2" s="654"/>
      <c r="F2" s="141"/>
      <c r="G2" s="141"/>
      <c r="H2" s="141"/>
    </row>
    <row r="3" spans="1:8" ht="81" customHeight="1" thickBot="1">
      <c r="A3" s="669" t="s">
        <v>292</v>
      </c>
      <c r="B3" s="670"/>
      <c r="C3" s="670"/>
      <c r="D3" s="670"/>
      <c r="E3" s="671"/>
      <c r="F3" s="494"/>
      <c r="G3" s="494"/>
      <c r="H3" s="494"/>
    </row>
    <row r="4" spans="1:8" ht="6.75" customHeight="1" thickBot="1">
      <c r="A4" s="494"/>
      <c r="B4" s="139"/>
      <c r="F4" s="494"/>
      <c r="G4" s="494"/>
      <c r="H4" s="494"/>
    </row>
    <row r="5" spans="1:8" s="137" customFormat="1" ht="26.45" thickBot="1">
      <c r="A5" s="426" t="s">
        <v>222</v>
      </c>
      <c r="B5" s="427" t="s">
        <v>293</v>
      </c>
      <c r="C5" s="430" t="s">
        <v>294</v>
      </c>
      <c r="D5" s="431" t="s">
        <v>82</v>
      </c>
      <c r="E5" s="432" t="s">
        <v>257</v>
      </c>
    </row>
    <row r="6" spans="1:8" s="137" customFormat="1" ht="14.45" thickBot="1">
      <c r="A6" s="662" t="s">
        <v>224</v>
      </c>
      <c r="B6" s="663"/>
      <c r="C6" s="663"/>
      <c r="D6" s="663"/>
      <c r="E6" s="664"/>
    </row>
    <row r="7" spans="1:8" ht="13.5" customHeight="1" thickBot="1">
      <c r="A7" s="157">
        <v>5</v>
      </c>
      <c r="B7" s="135" t="s">
        <v>295</v>
      </c>
      <c r="C7" s="131">
        <v>16000</v>
      </c>
      <c r="D7" s="191" t="s">
        <v>296</v>
      </c>
      <c r="E7" s="130" t="s">
        <v>297</v>
      </c>
      <c r="F7" s="494"/>
      <c r="G7" s="494"/>
      <c r="H7" s="494"/>
    </row>
    <row r="8" spans="1:8">
      <c r="A8" s="124">
        <f>Other!A6</f>
        <v>0</v>
      </c>
      <c r="B8" s="190">
        <f>Other!B6</f>
        <v>0</v>
      </c>
      <c r="C8" s="153">
        <f>Other!F6</f>
        <v>0</v>
      </c>
      <c r="D8" s="189">
        <f>Other!D6</f>
        <v>0</v>
      </c>
      <c r="E8" s="125">
        <f>Other!C6</f>
        <v>0</v>
      </c>
      <c r="F8" s="494"/>
      <c r="G8" s="494"/>
      <c r="H8" s="494"/>
    </row>
    <row r="9" spans="1:8">
      <c r="A9" s="124">
        <f>Other!A7</f>
        <v>0</v>
      </c>
      <c r="B9" s="190">
        <f>Other!B7</f>
        <v>0</v>
      </c>
      <c r="C9" s="153">
        <f>Other!F7</f>
        <v>0</v>
      </c>
      <c r="D9" s="189">
        <f>Other!D7</f>
        <v>0</v>
      </c>
      <c r="E9" s="125">
        <f>Other!C7</f>
        <v>0</v>
      </c>
      <c r="F9" s="494"/>
      <c r="G9" s="494"/>
      <c r="H9" s="494"/>
    </row>
    <row r="10" spans="1:8">
      <c r="A10" s="124">
        <f>Other!A8</f>
        <v>0</v>
      </c>
      <c r="B10" s="190">
        <f>Other!B8</f>
        <v>0</v>
      </c>
      <c r="C10" s="153">
        <f>Other!F8</f>
        <v>0</v>
      </c>
      <c r="D10" s="189">
        <f>Other!D8</f>
        <v>0</v>
      </c>
      <c r="E10" s="125">
        <f>Other!C8</f>
        <v>0</v>
      </c>
      <c r="F10" s="494"/>
      <c r="G10" s="494"/>
      <c r="H10" s="494"/>
    </row>
    <row r="11" spans="1:8">
      <c r="A11" s="124">
        <f>Other!A9</f>
        <v>0</v>
      </c>
      <c r="B11" s="190">
        <f>Other!B9</f>
        <v>0</v>
      </c>
      <c r="C11" s="153">
        <f>Other!F9</f>
        <v>0</v>
      </c>
      <c r="D11" s="189">
        <f>Other!D9</f>
        <v>0</v>
      </c>
      <c r="E11" s="125">
        <f>Other!C9</f>
        <v>0</v>
      </c>
      <c r="F11" s="494"/>
      <c r="G11" s="494"/>
      <c r="H11" s="494"/>
    </row>
    <row r="12" spans="1:8">
      <c r="A12" s="124">
        <f>Other!A10</f>
        <v>0</v>
      </c>
      <c r="B12" s="190">
        <f>Other!B10</f>
        <v>0</v>
      </c>
      <c r="C12" s="153">
        <f>Other!F10</f>
        <v>0</v>
      </c>
      <c r="D12" s="189">
        <f>Other!D10</f>
        <v>0</v>
      </c>
      <c r="E12" s="125">
        <f>Other!C10</f>
        <v>0</v>
      </c>
      <c r="F12" s="494"/>
      <c r="G12" s="494"/>
      <c r="H12" s="494"/>
    </row>
    <row r="13" spans="1:8">
      <c r="A13" s="124">
        <f>Other!A11</f>
        <v>0</v>
      </c>
      <c r="B13" s="190">
        <f>Other!B11</f>
        <v>0</v>
      </c>
      <c r="C13" s="153">
        <f>Other!F11</f>
        <v>0</v>
      </c>
      <c r="D13" s="189">
        <f>Other!D11</f>
        <v>0</v>
      </c>
      <c r="E13" s="125">
        <f>Other!C11</f>
        <v>0</v>
      </c>
      <c r="F13" s="494"/>
      <c r="G13" s="494"/>
      <c r="H13" s="494"/>
    </row>
    <row r="14" spans="1:8">
      <c r="A14" s="124">
        <f>Other!A12</f>
        <v>0</v>
      </c>
      <c r="B14" s="190">
        <f>Other!B12</f>
        <v>0</v>
      </c>
      <c r="C14" s="153">
        <f>Other!F12</f>
        <v>0</v>
      </c>
      <c r="D14" s="189">
        <f>Other!D12</f>
        <v>0</v>
      </c>
      <c r="E14" s="125">
        <f>Other!C12</f>
        <v>0</v>
      </c>
      <c r="F14" s="494"/>
      <c r="G14" s="494"/>
      <c r="H14" s="494"/>
    </row>
    <row r="15" spans="1:8">
      <c r="A15" s="124">
        <f>Other!A13</f>
        <v>0</v>
      </c>
      <c r="B15" s="190">
        <f>Other!B13</f>
        <v>0</v>
      </c>
      <c r="C15" s="153">
        <f>Other!F13</f>
        <v>0</v>
      </c>
      <c r="D15" s="189">
        <f>Other!D13</f>
        <v>0</v>
      </c>
      <c r="E15" s="125">
        <f>Other!C13</f>
        <v>0</v>
      </c>
      <c r="F15" s="494"/>
      <c r="G15" s="494"/>
      <c r="H15" s="494"/>
    </row>
    <row r="16" spans="1:8">
      <c r="A16" s="124">
        <f>Other!A14</f>
        <v>0</v>
      </c>
      <c r="B16" s="190">
        <f>Other!B14</f>
        <v>0</v>
      </c>
      <c r="C16" s="153">
        <f>Other!F14</f>
        <v>0</v>
      </c>
      <c r="D16" s="189">
        <f>Other!D14</f>
        <v>0</v>
      </c>
      <c r="E16" s="125">
        <f>Other!C14</f>
        <v>0</v>
      </c>
      <c r="F16" s="494"/>
      <c r="G16" s="494"/>
      <c r="H16" s="494"/>
    </row>
    <row r="17" spans="1:5">
      <c r="A17" s="124">
        <f>Other!A15</f>
        <v>0</v>
      </c>
      <c r="B17" s="190">
        <f>Other!B15</f>
        <v>0</v>
      </c>
      <c r="C17" s="153">
        <f>Other!F15</f>
        <v>0</v>
      </c>
      <c r="D17" s="189">
        <f>Other!D15</f>
        <v>0</v>
      </c>
      <c r="E17" s="125">
        <f>Other!C15</f>
        <v>0</v>
      </c>
    </row>
    <row r="18" spans="1:5">
      <c r="A18" s="124">
        <f>Other!A16</f>
        <v>0</v>
      </c>
      <c r="B18" s="297">
        <f>Other!B16</f>
        <v>0</v>
      </c>
      <c r="C18" s="286">
        <f>Other!F16</f>
        <v>0</v>
      </c>
      <c r="D18" s="298">
        <f>Other!D16</f>
        <v>0</v>
      </c>
      <c r="E18" s="285">
        <f>Other!C16</f>
        <v>0</v>
      </c>
    </row>
    <row r="19" spans="1:5">
      <c r="A19" s="124">
        <f>Other!A17</f>
        <v>0</v>
      </c>
      <c r="B19" s="297">
        <f>Other!B17</f>
        <v>0</v>
      </c>
      <c r="C19" s="286">
        <f>Other!F17</f>
        <v>0</v>
      </c>
      <c r="D19" s="298">
        <f>Other!D17</f>
        <v>0</v>
      </c>
      <c r="E19" s="285">
        <f>Other!C17</f>
        <v>0</v>
      </c>
    </row>
    <row r="20" spans="1:5">
      <c r="A20" s="124">
        <f>Other!A18</f>
        <v>0</v>
      </c>
      <c r="B20" s="297">
        <f>Other!B18</f>
        <v>0</v>
      </c>
      <c r="C20" s="286">
        <f>Other!F18</f>
        <v>0</v>
      </c>
      <c r="D20" s="298">
        <f>Other!D18</f>
        <v>0</v>
      </c>
      <c r="E20" s="285">
        <f>Other!C18</f>
        <v>0</v>
      </c>
    </row>
    <row r="21" spans="1:5" ht="12.95" thickBot="1">
      <c r="A21" s="280">
        <f>Other!A19</f>
        <v>0</v>
      </c>
      <c r="B21" s="297">
        <f>Other!B19</f>
        <v>0</v>
      </c>
      <c r="C21" s="286">
        <f>Other!F19</f>
        <v>0</v>
      </c>
      <c r="D21" s="298">
        <f>Other!D19</f>
        <v>0</v>
      </c>
      <c r="E21" s="285">
        <f>Other!C19</f>
        <v>0</v>
      </c>
    </row>
    <row r="22" spans="1:5" ht="13.5" thickBot="1">
      <c r="A22" s="416"/>
      <c r="B22" s="417" t="s">
        <v>21</v>
      </c>
      <c r="C22" s="425">
        <f>ROUND(SUM(C8:C21),0)</f>
        <v>0</v>
      </c>
      <c r="D22" s="442"/>
      <c r="E22" s="422"/>
    </row>
    <row r="23" spans="1:5" ht="12.95" thickBot="1">
      <c r="A23" s="494"/>
      <c r="B23" s="494"/>
    </row>
    <row r="24" spans="1:5" ht="11.25" customHeight="1">
      <c r="A24" s="648" t="s">
        <v>77</v>
      </c>
      <c r="B24" s="649"/>
      <c r="C24" s="649"/>
      <c r="D24" s="649"/>
      <c r="E24" s="650"/>
    </row>
    <row r="25" spans="1:5" ht="11.25" customHeight="1" thickBot="1">
      <c r="A25" s="651"/>
      <c r="B25" s="652"/>
      <c r="C25" s="652"/>
      <c r="D25" s="652"/>
      <c r="E25" s="653"/>
    </row>
  </sheetData>
  <sheetProtection algorithmName="SHA-512" hashValue="gjD2UOyc127Q0oRk0RlBg+m8k4or3nDOpIjYv4CDTd2Uup2rUY5JPzj7gDDhb5xiR+yYOs6u9Svku1IvX7SbHg==" saltValue="/fKHjKRQOoBQC+fDJ7MSmQ==" spinCount="100000" sheet="1" objects="1" scenarios="1" selectLockedCells="1" selectUnlockedCells="1"/>
  <mergeCells count="5">
    <mergeCell ref="A1:B1"/>
    <mergeCell ref="A2:E2"/>
    <mergeCell ref="A24:E25"/>
    <mergeCell ref="A3:E3"/>
    <mergeCell ref="A6:E6"/>
  </mergeCells>
  <printOptions horizontalCentered="1"/>
  <pageMargins left="0.5" right="0.5" top="0.25" bottom="0.25" header="0.5" footer="0.5"/>
  <pageSetup scale="8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AF741-FE71-4BA1-B214-04BCA628DA31}">
  <sheetPr>
    <tabColor theme="4" tint="-0.499984740745262"/>
    <pageSetUpPr fitToPage="1"/>
  </sheetPr>
  <dimension ref="A1:H25"/>
  <sheetViews>
    <sheetView showGridLines="0" topLeftCell="A19" zoomScale="90" zoomScaleNormal="90" workbookViewId="0">
      <selection activeCell="C29" sqref="C29"/>
    </sheetView>
  </sheetViews>
  <sheetFormatPr defaultColWidth="9.140625" defaultRowHeight="12.6"/>
  <cols>
    <col min="1" max="1" width="48.42578125" style="192" customWidth="1"/>
    <col min="2" max="2" width="27.42578125" style="192" customWidth="1"/>
    <col min="3" max="3" width="31.42578125" style="192" customWidth="1"/>
    <col min="4" max="4" width="50.5703125" style="192" customWidth="1"/>
    <col min="5" max="5" width="23.5703125" style="192" hidden="1" customWidth="1"/>
    <col min="6" max="6" width="9.140625" style="192" hidden="1" customWidth="1"/>
    <col min="7" max="7" width="6.5703125" style="192" customWidth="1"/>
    <col min="8" max="16384" width="9.140625" style="192"/>
  </cols>
  <sheetData>
    <row r="1" spans="1:8" s="211" customFormat="1" ht="10.5" customHeight="1">
      <c r="A1" s="655" t="s">
        <v>229</v>
      </c>
      <c r="B1" s="655"/>
      <c r="C1" s="678"/>
      <c r="D1" s="679"/>
      <c r="E1" s="143"/>
    </row>
    <row r="2" spans="1:8" ht="18.600000000000001" thickBot="1">
      <c r="A2" s="680" t="s">
        <v>298</v>
      </c>
      <c r="B2" s="680"/>
      <c r="C2" s="680"/>
      <c r="D2" s="680"/>
      <c r="E2" s="142"/>
    </row>
    <row r="3" spans="1:8" s="140" customFormat="1" ht="123" customHeight="1" thickBot="1">
      <c r="A3" s="669" t="s">
        <v>299</v>
      </c>
      <c r="B3" s="670"/>
      <c r="C3" s="670"/>
      <c r="D3" s="671"/>
      <c r="E3" s="470"/>
      <c r="F3" s="471"/>
      <c r="G3" s="210"/>
      <c r="H3" s="141"/>
    </row>
    <row r="4" spans="1:8" ht="6.75" customHeight="1" thickBot="1">
      <c r="A4" s="209"/>
      <c r="B4" s="209"/>
      <c r="C4" s="209"/>
      <c r="D4" s="209"/>
      <c r="E4" s="209"/>
      <c r="F4" s="209"/>
    </row>
    <row r="5" spans="1:8" ht="14.1">
      <c r="A5" s="443"/>
      <c r="B5" s="496" t="s">
        <v>224</v>
      </c>
      <c r="C5" s="681" t="s">
        <v>300</v>
      </c>
      <c r="D5" s="682"/>
      <c r="E5" s="208"/>
      <c r="F5" s="208"/>
    </row>
    <row r="6" spans="1:8" ht="14.25" customHeight="1">
      <c r="A6" s="201" t="s">
        <v>107</v>
      </c>
      <c r="B6" s="207"/>
      <c r="C6" s="683"/>
      <c r="D6" s="684"/>
      <c r="E6" s="206"/>
      <c r="F6" s="205"/>
    </row>
    <row r="7" spans="1:8" ht="14.1">
      <c r="A7" s="199" t="s">
        <v>108</v>
      </c>
      <c r="B7" s="202">
        <f>'Indirect Costs &amp; Profit'!B8</f>
        <v>0</v>
      </c>
      <c r="C7" s="672">
        <f>'Indirect Costs &amp; Profit'!C8</f>
        <v>0</v>
      </c>
      <c r="D7" s="686"/>
      <c r="E7" s="204"/>
      <c r="F7" s="203"/>
    </row>
    <row r="8" spans="1:8" ht="14.1">
      <c r="A8" s="199" t="s">
        <v>109</v>
      </c>
      <c r="B8" s="202">
        <f>'Indirect Costs &amp; Profit'!B9</f>
        <v>0</v>
      </c>
      <c r="C8" s="672">
        <f>'Indirect Costs &amp; Profit'!C9</f>
        <v>0</v>
      </c>
      <c r="D8" s="673"/>
      <c r="E8" s="204"/>
      <c r="F8" s="203"/>
    </row>
    <row r="9" spans="1:8" ht="14.1">
      <c r="A9" s="199" t="s">
        <v>110</v>
      </c>
      <c r="B9" s="202">
        <f>'Indirect Costs &amp; Profit'!B10</f>
        <v>0</v>
      </c>
      <c r="C9" s="672">
        <f>'Indirect Costs &amp; Profit'!C10</f>
        <v>0</v>
      </c>
      <c r="D9" s="673"/>
      <c r="E9" s="121"/>
    </row>
    <row r="10" spans="1:8" ht="14.1">
      <c r="A10" s="199" t="s">
        <v>111</v>
      </c>
      <c r="B10" s="202">
        <f>'Indirect Costs &amp; Profit'!B11</f>
        <v>0</v>
      </c>
      <c r="C10" s="672">
        <f>'Indirect Costs &amp; Profit'!C11</f>
        <v>0</v>
      </c>
      <c r="D10" s="673"/>
      <c r="E10" s="121"/>
    </row>
    <row r="11" spans="1:8" ht="15" customHeight="1">
      <c r="A11" s="201" t="s">
        <v>112</v>
      </c>
      <c r="B11" s="200"/>
      <c r="C11" s="676"/>
      <c r="D11" s="677"/>
      <c r="E11" s="121"/>
    </row>
    <row r="12" spans="1:8" ht="15" customHeight="1">
      <c r="A12" s="199" t="s">
        <v>113</v>
      </c>
      <c r="B12" s="198">
        <f>'Indirect Costs &amp; Profit'!B13</f>
        <v>0</v>
      </c>
      <c r="C12" s="674">
        <f>'Indirect Costs &amp; Profit'!C13</f>
        <v>0</v>
      </c>
      <c r="D12" s="675"/>
      <c r="E12" s="121"/>
    </row>
    <row r="13" spans="1:8" ht="15" customHeight="1">
      <c r="A13" s="199" t="s">
        <v>114</v>
      </c>
      <c r="B13" s="198">
        <f>'Indirect Costs &amp; Profit'!B14</f>
        <v>0</v>
      </c>
      <c r="C13" s="674">
        <f>'Indirect Costs &amp; Profit'!C14</f>
        <v>0</v>
      </c>
      <c r="D13" s="685"/>
      <c r="E13" s="121"/>
    </row>
    <row r="14" spans="1:8" ht="15" customHeight="1">
      <c r="A14" s="199" t="s">
        <v>115</v>
      </c>
      <c r="B14" s="198">
        <f>'Indirect Costs &amp; Profit'!B15</f>
        <v>0</v>
      </c>
      <c r="C14" s="674">
        <f>'Indirect Costs &amp; Profit'!C15</f>
        <v>0</v>
      </c>
      <c r="D14" s="685"/>
      <c r="E14" s="121"/>
    </row>
    <row r="15" spans="1:8" ht="15" customHeight="1">
      <c r="A15" s="199" t="s">
        <v>116</v>
      </c>
      <c r="B15" s="198">
        <f>'Indirect Costs &amp; Profit'!B16</f>
        <v>0</v>
      </c>
      <c r="C15" s="674">
        <f>'Indirect Costs &amp; Profit'!C16</f>
        <v>0</v>
      </c>
      <c r="D15" s="685"/>
      <c r="E15" s="121"/>
    </row>
    <row r="16" spans="1:8" ht="15" customHeight="1" thickBot="1">
      <c r="A16" s="197" t="s">
        <v>301</v>
      </c>
      <c r="B16" s="196">
        <f>ROUND(SUM(B12:B15),0)</f>
        <v>0</v>
      </c>
      <c r="C16" s="699"/>
      <c r="D16" s="700"/>
      <c r="E16" s="121"/>
    </row>
    <row r="17" spans="1:7" ht="6" customHeight="1" thickBot="1">
      <c r="A17" s="139"/>
      <c r="B17" s="158"/>
      <c r="C17" s="121"/>
      <c r="D17" s="195"/>
      <c r="E17" s="121"/>
    </row>
    <row r="18" spans="1:7" ht="48" customHeight="1" thickBot="1">
      <c r="A18" s="693" t="s">
        <v>302</v>
      </c>
      <c r="B18" s="694"/>
      <c r="C18" s="694"/>
      <c r="D18" s="695"/>
      <c r="E18" s="194"/>
      <c r="F18" s="194"/>
      <c r="G18" s="194"/>
    </row>
    <row r="19" spans="1:7" ht="163.5" customHeight="1" thickBot="1">
      <c r="A19" s="696" t="s">
        <v>303</v>
      </c>
      <c r="B19" s="697"/>
      <c r="C19" s="697"/>
      <c r="D19" s="698"/>
      <c r="E19" s="193"/>
      <c r="F19" s="193"/>
      <c r="G19" s="193"/>
    </row>
    <row r="20" spans="1:7" ht="7.5" customHeight="1" thickBot="1">
      <c r="A20" s="193"/>
      <c r="B20" s="193"/>
      <c r="C20" s="193"/>
      <c r="D20" s="193"/>
      <c r="E20" s="193"/>
      <c r="F20" s="193"/>
      <c r="G20" s="193"/>
    </row>
    <row r="21" spans="1:7" ht="15.95" thickBot="1">
      <c r="A21" s="690" t="s">
        <v>304</v>
      </c>
      <c r="B21" s="691"/>
      <c r="C21" s="691"/>
      <c r="D21" s="692"/>
      <c r="E21" s="193"/>
      <c r="F21" s="193"/>
      <c r="G21" s="193"/>
    </row>
    <row r="22" spans="1:7" ht="6" customHeight="1" thickBot="1">
      <c r="A22" s="193"/>
      <c r="B22" s="193"/>
      <c r="C22" s="193"/>
      <c r="D22" s="193"/>
      <c r="E22" s="193"/>
      <c r="F22" s="193"/>
      <c r="G22" s="193"/>
    </row>
    <row r="23" spans="1:7" ht="57.75" customHeight="1">
      <c r="A23" s="606" t="s">
        <v>123</v>
      </c>
      <c r="B23" s="607"/>
      <c r="C23" s="607"/>
      <c r="D23" s="608"/>
      <c r="E23" s="494"/>
      <c r="F23" s="494"/>
      <c r="G23" s="494"/>
    </row>
    <row r="24" spans="1:7" ht="24.75" customHeight="1">
      <c r="A24" s="687"/>
      <c r="B24" s="688"/>
      <c r="C24" s="688"/>
      <c r="D24" s="689"/>
      <c r="E24" s="494"/>
      <c r="F24" s="494"/>
      <c r="G24" s="494"/>
    </row>
    <row r="25" spans="1:7" ht="4.5" customHeight="1" thickBot="1">
      <c r="A25" s="609"/>
      <c r="B25" s="610"/>
      <c r="C25" s="610"/>
      <c r="D25" s="611"/>
      <c r="E25" s="494"/>
      <c r="F25" s="494"/>
      <c r="G25" s="494"/>
    </row>
  </sheetData>
  <sheetProtection algorithmName="SHA-512" hashValue="N46PrfrcdRgFb51gLcP9SPUA4jqgd2kEu1PQZ3ZOmW/T/of80BpfNNXocxBYki/D0tOOlHxuIM5VWT+CP8ZNwA==" saltValue="kQqQL6a+R2rPspYQ8cplqA==" spinCount="100000" sheet="1" objects="1" scenarios="1" selectLockedCells="1" selectUnlockedCells="1"/>
  <mergeCells count="20">
    <mergeCell ref="C13:D13"/>
    <mergeCell ref="C7:D7"/>
    <mergeCell ref="A23:D25"/>
    <mergeCell ref="A21:D21"/>
    <mergeCell ref="A18:D18"/>
    <mergeCell ref="A19:D19"/>
    <mergeCell ref="C16:D16"/>
    <mergeCell ref="C14:D14"/>
    <mergeCell ref="C15:D15"/>
    <mergeCell ref="A1:B1"/>
    <mergeCell ref="C8:D8"/>
    <mergeCell ref="C9:D9"/>
    <mergeCell ref="C10:D10"/>
    <mergeCell ref="C12:D12"/>
    <mergeCell ref="C11:D11"/>
    <mergeCell ref="C1:D1"/>
    <mergeCell ref="A2:D2"/>
    <mergeCell ref="A3:D3"/>
    <mergeCell ref="C5:D5"/>
    <mergeCell ref="C6:D6"/>
  </mergeCells>
  <printOptions horizontalCentered="1"/>
  <pageMargins left="0.5" right="0.5" top="0.25" bottom="0.25" header="0.5" footer="0.5"/>
  <pageSetup scale="7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259B-A7DA-4C15-AD19-88F58F07A557}">
  <sheetPr>
    <tabColor theme="1" tint="4.9989318521683403E-2"/>
    <pageSetUpPr fitToPage="1"/>
  </sheetPr>
  <dimension ref="A1:L30"/>
  <sheetViews>
    <sheetView showGridLines="0" tabSelected="1" zoomScale="90" workbookViewId="0">
      <selection activeCell="I5" sqref="I5"/>
    </sheetView>
  </sheetViews>
  <sheetFormatPr defaultColWidth="9.140625" defaultRowHeight="12.6"/>
  <cols>
    <col min="1" max="1" width="22.42578125" style="117" customWidth="1"/>
    <col min="2" max="2" width="15.140625" style="121" customWidth="1"/>
    <col min="3" max="3" width="97.42578125" style="120" customWidth="1"/>
    <col min="4" max="4" width="16.42578125" style="148" customWidth="1"/>
    <col min="5" max="16384" width="9.140625" style="116"/>
  </cols>
  <sheetData>
    <row r="1" spans="1:9" s="159" customFormat="1" ht="9.9499999999999993">
      <c r="A1" s="655" t="s">
        <v>219</v>
      </c>
      <c r="B1" s="655"/>
      <c r="C1" s="655"/>
      <c r="D1" s="143"/>
      <c r="E1" s="492"/>
      <c r="F1" s="495"/>
      <c r="G1" s="495"/>
      <c r="H1" s="495"/>
      <c r="I1" s="495"/>
    </row>
    <row r="2" spans="1:9" s="140" customFormat="1" ht="18.600000000000001" thickBot="1">
      <c r="A2" s="658" t="s">
        <v>305</v>
      </c>
      <c r="B2" s="658"/>
      <c r="C2" s="658"/>
      <c r="D2" s="658"/>
      <c r="E2" s="141"/>
      <c r="F2" s="141"/>
      <c r="G2" s="141"/>
      <c r="H2" s="141"/>
      <c r="I2" s="141"/>
    </row>
    <row r="3" spans="1:9" s="226" customFormat="1" ht="291" customHeight="1" thickBot="1">
      <c r="A3" s="659" t="s">
        <v>306</v>
      </c>
      <c r="B3" s="670"/>
      <c r="C3" s="670"/>
      <c r="D3" s="671"/>
    </row>
    <row r="4" spans="1:9" ht="21" customHeight="1" thickBot="1">
      <c r="A4" s="139"/>
      <c r="E4" s="494"/>
      <c r="F4" s="494"/>
      <c r="G4" s="494"/>
      <c r="H4" s="494"/>
      <c r="I4" s="494"/>
    </row>
    <row r="5" spans="1:9" s="137" customFormat="1" ht="42.75" customHeight="1" thickBot="1">
      <c r="A5" s="472" t="s">
        <v>307</v>
      </c>
      <c r="B5" s="468" t="s">
        <v>308</v>
      </c>
      <c r="C5" s="468" t="s">
        <v>309</v>
      </c>
      <c r="D5" s="469" t="s">
        <v>310</v>
      </c>
    </row>
    <row r="6" spans="1:9" ht="26.1" thickBot="1">
      <c r="A6" s="473" t="s">
        <v>311</v>
      </c>
      <c r="B6" s="474" t="s">
        <v>312</v>
      </c>
      <c r="C6" s="475" t="s">
        <v>313</v>
      </c>
      <c r="D6" s="476">
        <v>13600</v>
      </c>
      <c r="E6" s="494"/>
      <c r="F6" s="494"/>
      <c r="G6" s="494"/>
      <c r="H6" s="494"/>
      <c r="I6" s="494"/>
    </row>
    <row r="7" spans="1:9" ht="12.95">
      <c r="A7" s="225"/>
      <c r="B7" s="224" t="s">
        <v>312</v>
      </c>
      <c r="C7" s="223" t="s">
        <v>314</v>
      </c>
      <c r="D7" s="169">
        <f>'Direct Labor'!G21</f>
        <v>0</v>
      </c>
      <c r="E7" s="494"/>
      <c r="F7" s="494"/>
      <c r="G7" s="494"/>
      <c r="H7" s="494"/>
      <c r="I7" s="494"/>
    </row>
    <row r="8" spans="1:9" ht="12.95">
      <c r="A8" s="225"/>
      <c r="B8" s="224" t="s">
        <v>315</v>
      </c>
      <c r="C8" s="223" t="s">
        <v>316</v>
      </c>
      <c r="D8" s="222">
        <f>'Direct Labor'!H21</f>
        <v>0</v>
      </c>
      <c r="E8" s="494"/>
      <c r="F8" s="494"/>
      <c r="G8" s="494"/>
      <c r="H8" s="494"/>
      <c r="I8" s="494"/>
    </row>
    <row r="9" spans="1:9" ht="12.95">
      <c r="A9" s="225"/>
      <c r="B9" s="224" t="s">
        <v>312</v>
      </c>
      <c r="C9" s="223" t="s">
        <v>317</v>
      </c>
      <c r="D9" s="222">
        <f>'Fringe Benefits'!E21</f>
        <v>0</v>
      </c>
      <c r="E9" s="494"/>
      <c r="F9" s="494"/>
      <c r="G9" s="494"/>
      <c r="H9" s="494"/>
      <c r="I9" s="494"/>
    </row>
    <row r="10" spans="1:9" ht="12.95">
      <c r="A10" s="225"/>
      <c r="B10" s="224" t="s">
        <v>315</v>
      </c>
      <c r="C10" s="223" t="s">
        <v>318</v>
      </c>
      <c r="D10" s="222">
        <f>'Fringe Benefits'!F21</f>
        <v>0</v>
      </c>
      <c r="E10" s="494"/>
      <c r="F10" s="494"/>
      <c r="G10" s="494"/>
      <c r="H10" s="494"/>
      <c r="I10" s="494"/>
    </row>
    <row r="11" spans="1:9" ht="12.95">
      <c r="A11" s="225"/>
      <c r="B11" s="224" t="s">
        <v>312</v>
      </c>
      <c r="C11" s="223" t="s">
        <v>319</v>
      </c>
      <c r="D11" s="222">
        <f>Travel!N20</f>
        <v>0</v>
      </c>
      <c r="E11" s="494"/>
      <c r="F11" s="494"/>
      <c r="G11" s="494"/>
      <c r="H11" s="494"/>
      <c r="I11" s="494"/>
    </row>
    <row r="12" spans="1:9" ht="12.95">
      <c r="A12" s="225"/>
      <c r="B12" s="224" t="s">
        <v>315</v>
      </c>
      <c r="C12" s="223" t="s">
        <v>320</v>
      </c>
      <c r="D12" s="222">
        <f>Travel!O20</f>
        <v>0</v>
      </c>
      <c r="E12" s="494"/>
      <c r="F12" s="494"/>
      <c r="G12" s="494"/>
      <c r="H12" s="494"/>
      <c r="I12" s="494"/>
    </row>
    <row r="13" spans="1:9" ht="12.95">
      <c r="A13" s="221"/>
      <c r="B13" s="220" t="s">
        <v>312</v>
      </c>
      <c r="C13" s="219" t="s">
        <v>321</v>
      </c>
      <c r="D13" s="222">
        <f>Equipment!H20</f>
        <v>0</v>
      </c>
      <c r="E13" s="494"/>
      <c r="F13" s="494"/>
      <c r="G13" s="494"/>
      <c r="H13" s="494"/>
      <c r="I13" s="494"/>
    </row>
    <row r="14" spans="1:9" ht="12.95">
      <c r="A14" s="221"/>
      <c r="B14" s="220" t="s">
        <v>315</v>
      </c>
      <c r="C14" s="219" t="s">
        <v>322</v>
      </c>
      <c r="D14" s="222">
        <f>Equipment!I20</f>
        <v>0</v>
      </c>
      <c r="E14" s="494"/>
      <c r="F14" s="494"/>
      <c r="G14" s="494"/>
      <c r="H14" s="494"/>
      <c r="I14" s="494"/>
    </row>
    <row r="15" spans="1:9" ht="12.95">
      <c r="A15" s="221"/>
      <c r="B15" s="220" t="s">
        <v>312</v>
      </c>
      <c r="C15" s="219" t="s">
        <v>323</v>
      </c>
      <c r="D15" s="222">
        <f>Supplies!H20</f>
        <v>0</v>
      </c>
      <c r="E15" s="494"/>
      <c r="F15" s="494"/>
      <c r="G15" s="494"/>
      <c r="H15" s="494"/>
      <c r="I15" s="494"/>
    </row>
    <row r="16" spans="1:9" ht="12.95">
      <c r="A16" s="221"/>
      <c r="B16" s="220" t="s">
        <v>315</v>
      </c>
      <c r="C16" s="219" t="s">
        <v>324</v>
      </c>
      <c r="D16" s="222">
        <f>Supplies!I20</f>
        <v>0</v>
      </c>
      <c r="E16" s="494"/>
      <c r="F16" s="494"/>
      <c r="G16" s="494"/>
      <c r="H16" s="494"/>
      <c r="I16" s="494"/>
    </row>
    <row r="17" spans="1:12" ht="12.95">
      <c r="A17" s="221"/>
      <c r="B17" s="220" t="s">
        <v>312</v>
      </c>
      <c r="C17" s="219" t="s">
        <v>325</v>
      </c>
      <c r="D17" s="222">
        <f>Subcontracts!F20</f>
        <v>0</v>
      </c>
      <c r="E17" s="494"/>
      <c r="F17" s="494"/>
      <c r="G17" s="494"/>
      <c r="H17" s="494"/>
      <c r="I17" s="494"/>
      <c r="J17" s="494"/>
      <c r="K17" s="494"/>
      <c r="L17" s="494"/>
    </row>
    <row r="18" spans="1:12" ht="12.95">
      <c r="A18" s="221"/>
      <c r="B18" s="220" t="s">
        <v>315</v>
      </c>
      <c r="C18" s="219" t="s">
        <v>326</v>
      </c>
      <c r="D18" s="222">
        <f>Subcontracts!G20</f>
        <v>0</v>
      </c>
      <c r="E18" s="494"/>
      <c r="F18" s="494"/>
      <c r="G18" s="494"/>
      <c r="H18" s="494"/>
      <c r="I18" s="494"/>
      <c r="J18" s="494"/>
      <c r="K18" s="494"/>
      <c r="L18" s="494"/>
    </row>
    <row r="19" spans="1:12" ht="12.95">
      <c r="A19" s="221"/>
      <c r="B19" s="220" t="s">
        <v>312</v>
      </c>
      <c r="C19" s="219" t="s">
        <v>327</v>
      </c>
      <c r="D19" s="222">
        <f>Construction!H20</f>
        <v>0</v>
      </c>
      <c r="E19" s="494"/>
      <c r="F19" s="494"/>
      <c r="G19" s="494"/>
      <c r="H19" s="494"/>
      <c r="I19" s="494"/>
      <c r="J19" s="494"/>
      <c r="K19" s="494"/>
      <c r="L19" s="494"/>
    </row>
    <row r="20" spans="1:12" ht="12.95">
      <c r="A20" s="221"/>
      <c r="B20" s="220" t="s">
        <v>315</v>
      </c>
      <c r="C20" s="219" t="s">
        <v>328</v>
      </c>
      <c r="D20" s="222">
        <f>Construction!I20</f>
        <v>0</v>
      </c>
      <c r="E20" s="494"/>
      <c r="F20" s="494"/>
      <c r="G20" s="494"/>
      <c r="H20" s="494"/>
      <c r="I20" s="494"/>
      <c r="J20" s="494"/>
      <c r="K20" s="494"/>
      <c r="L20" s="494"/>
    </row>
    <row r="21" spans="1:12" ht="15.6">
      <c r="A21" s="221"/>
      <c r="B21" s="220" t="s">
        <v>312</v>
      </c>
      <c r="C21" s="219" t="s">
        <v>329</v>
      </c>
      <c r="D21" s="222">
        <f>Other!H20</f>
        <v>0</v>
      </c>
      <c r="E21" s="494"/>
      <c r="F21" s="494"/>
      <c r="G21" s="494"/>
      <c r="H21" s="494"/>
      <c r="I21" s="494"/>
      <c r="J21" s="701"/>
      <c r="K21" s="701"/>
      <c r="L21" s="701"/>
    </row>
    <row r="22" spans="1:12" ht="12.95">
      <c r="A22" s="221"/>
      <c r="B22" s="220" t="s">
        <v>315</v>
      </c>
      <c r="C22" s="219" t="s">
        <v>330</v>
      </c>
      <c r="D22" s="218">
        <f>Other!I20</f>
        <v>0</v>
      </c>
      <c r="E22" s="494"/>
      <c r="F22" s="494"/>
      <c r="G22" s="494"/>
      <c r="H22" s="494"/>
      <c r="I22" s="494"/>
      <c r="J22" s="494"/>
      <c r="K22" s="494"/>
      <c r="L22" s="494"/>
    </row>
    <row r="23" spans="1:12" ht="12.95">
      <c r="A23" s="221"/>
      <c r="B23" s="220" t="s">
        <v>312</v>
      </c>
      <c r="C23" s="219" t="s">
        <v>331</v>
      </c>
      <c r="D23" s="218">
        <f>'Indirect Costs &amp; Profit'!F19</f>
        <v>0</v>
      </c>
      <c r="E23" s="494"/>
      <c r="F23" s="494"/>
      <c r="G23" s="494"/>
      <c r="H23" s="494"/>
      <c r="I23" s="494"/>
      <c r="J23" s="494"/>
      <c r="K23" s="494"/>
      <c r="L23" s="494"/>
    </row>
    <row r="24" spans="1:12" ht="15.95" thickBot="1">
      <c r="A24" s="221"/>
      <c r="B24" s="314" t="s">
        <v>315</v>
      </c>
      <c r="C24" s="219" t="s">
        <v>332</v>
      </c>
      <c r="D24" s="218">
        <f>'Indirect Costs &amp; Profit'!G19</f>
        <v>0</v>
      </c>
      <c r="E24" s="494"/>
      <c r="F24" s="494"/>
      <c r="G24" s="494"/>
      <c r="H24" s="494"/>
      <c r="I24" s="494"/>
      <c r="J24" s="497"/>
      <c r="K24" s="497"/>
      <c r="L24" s="497"/>
    </row>
    <row r="25" spans="1:12" s="137" customFormat="1" ht="13.5" thickBot="1">
      <c r="A25" s="444"/>
      <c r="B25" s="445"/>
      <c r="C25" s="446" t="s">
        <v>333</v>
      </c>
      <c r="D25" s="447">
        <f>ROUND(SUM(D7:D22),0)</f>
        <v>0</v>
      </c>
    </row>
    <row r="26" spans="1:12" s="212" customFormat="1" ht="9" customHeight="1">
      <c r="C26" s="214"/>
      <c r="D26" s="213"/>
    </row>
    <row r="27" spans="1:12" s="212" customFormat="1" ht="30.95">
      <c r="A27" s="214" t="s">
        <v>334</v>
      </c>
      <c r="B27" s="217">
        <v>0</v>
      </c>
      <c r="C27" s="216" t="s">
        <v>335</v>
      </c>
      <c r="D27" s="215">
        <f>IF(B27&gt;0,D25/B27,0)</f>
        <v>0</v>
      </c>
    </row>
    <row r="28" spans="1:12" s="212" customFormat="1" ht="4.5" customHeight="1" thickBot="1">
      <c r="A28" s="214"/>
      <c r="B28" s="213"/>
      <c r="D28" s="213"/>
    </row>
    <row r="29" spans="1:12">
      <c r="A29" s="648" t="s">
        <v>77</v>
      </c>
      <c r="B29" s="649"/>
      <c r="C29" s="649"/>
      <c r="D29" s="650"/>
      <c r="E29" s="494"/>
      <c r="F29" s="494"/>
      <c r="G29" s="494"/>
      <c r="H29" s="494"/>
      <c r="I29" s="494"/>
      <c r="J29" s="494"/>
      <c r="K29" s="494"/>
      <c r="L29" s="494"/>
    </row>
    <row r="30" spans="1:12" ht="12.95" thickBot="1">
      <c r="A30" s="651"/>
      <c r="B30" s="652"/>
      <c r="C30" s="652"/>
      <c r="D30" s="653"/>
      <c r="E30" s="494"/>
      <c r="F30" s="494"/>
      <c r="G30" s="494"/>
      <c r="H30" s="494"/>
      <c r="I30" s="494"/>
      <c r="J30" s="494"/>
      <c r="K30" s="494"/>
      <c r="L30" s="494"/>
    </row>
  </sheetData>
  <sheetProtection algorithmName="SHA-512" hashValue="cUr4RIOxDVU+jBzVYuYmZJw/9ysyOuq1FCJ+YAX8en+XxPtkvvQW9jqKssR1N9+X2LqwGl/ORrC1PVloOI7mEQ==" saltValue="Pl5Z/h775z2gA0Td232cAQ==" spinCount="100000" sheet="1" objects="1" scenarios="1" selectLockedCells="1" selectUnlockedCells="1"/>
  <mergeCells count="5">
    <mergeCell ref="A29:D30"/>
    <mergeCell ref="A2:D2"/>
    <mergeCell ref="A1:C1"/>
    <mergeCell ref="A3:D3"/>
    <mergeCell ref="J21:L21"/>
  </mergeCells>
  <printOptions horizontalCentered="1"/>
  <pageMargins left="0.5" right="0.5" top="0.25" bottom="0.25" header="0.5" footer="0.5"/>
  <pageSetup scale="57"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5"/>
  <dimension ref="A1:K28"/>
  <sheetViews>
    <sheetView topLeftCell="A12" zoomScale="90" zoomScaleNormal="90" zoomScaleSheetLayoutView="130" workbookViewId="0">
      <selection activeCell="A27" sqref="A27:F27"/>
    </sheetView>
  </sheetViews>
  <sheetFormatPr defaultColWidth="9.140625" defaultRowHeight="12.6"/>
  <cols>
    <col min="1" max="1" width="32.7109375" style="2" customWidth="1"/>
    <col min="2" max="3" width="23.28515625" style="2" customWidth="1"/>
    <col min="4" max="4" width="12.42578125" style="2" customWidth="1"/>
    <col min="5" max="5" width="11.7109375" style="2" customWidth="1"/>
    <col min="6" max="6" width="14.140625" style="2" bestFit="1" customWidth="1"/>
    <col min="7" max="9" width="14.7109375" style="1" customWidth="1"/>
    <col min="10" max="10" width="14.7109375" style="2" customWidth="1"/>
    <col min="11" max="16384" width="9.140625" style="2"/>
  </cols>
  <sheetData>
    <row r="1" spans="1:10" ht="18">
      <c r="A1" s="69"/>
      <c r="B1" s="69"/>
      <c r="C1" s="50"/>
      <c r="D1" s="50"/>
      <c r="E1" s="53" t="s">
        <v>40</v>
      </c>
      <c r="F1" s="50"/>
      <c r="G1" s="50"/>
      <c r="H1" s="50"/>
      <c r="I1" s="50"/>
      <c r="J1" s="50"/>
    </row>
    <row r="2" spans="1:10" s="4" customFormat="1" ht="12.75" customHeight="1" thickBot="1">
      <c r="A2" s="68"/>
      <c r="B2" s="51"/>
      <c r="C2" s="51"/>
      <c r="D2" s="51"/>
      <c r="E2" s="99" t="s">
        <v>15</v>
      </c>
      <c r="F2" s="51"/>
      <c r="G2" s="51"/>
      <c r="H2" s="51"/>
      <c r="I2" s="51"/>
      <c r="J2" s="51"/>
    </row>
    <row r="3" spans="1:10" ht="45" customHeight="1" thickBot="1">
      <c r="A3" s="508" t="str">
        <f>'Category Budget'!$B$3</f>
        <v>Organization Name</v>
      </c>
      <c r="B3" s="509"/>
      <c r="C3" s="509"/>
      <c r="D3" s="509"/>
      <c r="E3" s="509"/>
      <c r="F3" s="509"/>
      <c r="G3" s="509"/>
      <c r="H3" s="509"/>
      <c r="I3" s="509"/>
      <c r="J3" s="510"/>
    </row>
    <row r="4" spans="1:10" ht="18">
      <c r="A4" s="69"/>
      <c r="B4" s="17"/>
      <c r="C4" s="17"/>
      <c r="D4" s="17"/>
      <c r="E4" s="17"/>
      <c r="F4" s="17"/>
      <c r="G4" s="17"/>
      <c r="H4" s="17"/>
      <c r="I4" s="17"/>
      <c r="J4" s="17"/>
    </row>
    <row r="5" spans="1:10" ht="18.600000000000001" thickBot="1">
      <c r="A5" s="69"/>
      <c r="B5" s="69"/>
      <c r="C5" s="55"/>
      <c r="D5" s="55"/>
      <c r="E5" s="56" t="s">
        <v>41</v>
      </c>
      <c r="F5" s="55"/>
      <c r="G5" s="55"/>
      <c r="H5" s="55"/>
      <c r="I5" s="55"/>
      <c r="J5" s="55"/>
    </row>
    <row r="6" spans="1:10" s="7" customFormat="1" ht="62.45" thickBot="1">
      <c r="A6" s="381" t="s">
        <v>42</v>
      </c>
      <c r="B6" s="382" t="s">
        <v>43</v>
      </c>
      <c r="C6" s="383" t="s">
        <v>44</v>
      </c>
      <c r="D6" s="383" t="s">
        <v>45</v>
      </c>
      <c r="E6" s="383" t="s">
        <v>46</v>
      </c>
      <c r="F6" s="383" t="s">
        <v>47</v>
      </c>
      <c r="G6" s="384" t="s">
        <v>48</v>
      </c>
      <c r="H6" s="384" t="s">
        <v>49</v>
      </c>
      <c r="I6" s="385" t="s">
        <v>21</v>
      </c>
      <c r="J6" s="383" t="s">
        <v>50</v>
      </c>
    </row>
    <row r="7" spans="1:10" ht="12.95">
      <c r="A7" s="386"/>
      <c r="B7" s="386"/>
      <c r="C7" s="386"/>
      <c r="D7" s="387"/>
      <c r="E7" s="388"/>
      <c r="F7" s="389">
        <v>0</v>
      </c>
      <c r="G7" s="389">
        <v>0</v>
      </c>
      <c r="H7" s="389">
        <v>0</v>
      </c>
      <c r="I7" s="390">
        <f t="shared" ref="I7:I20" si="0">SUM(F7:H7)</f>
        <v>0</v>
      </c>
      <c r="J7" s="386"/>
    </row>
    <row r="8" spans="1:10" ht="32.1" customHeight="1">
      <c r="A8" s="386"/>
      <c r="B8" s="386"/>
      <c r="C8" s="386"/>
      <c r="D8" s="387">
        <v>0</v>
      </c>
      <c r="E8" s="388"/>
      <c r="F8" s="389">
        <v>0</v>
      </c>
      <c r="G8" s="389">
        <v>0</v>
      </c>
      <c r="H8" s="389">
        <v>0</v>
      </c>
      <c r="I8" s="390">
        <f t="shared" si="0"/>
        <v>0</v>
      </c>
      <c r="J8" s="386"/>
    </row>
    <row r="9" spans="1:10" ht="32.1" customHeight="1">
      <c r="A9" s="386"/>
      <c r="B9" s="386"/>
      <c r="C9" s="386"/>
      <c r="D9" s="387">
        <v>0</v>
      </c>
      <c r="E9" s="388"/>
      <c r="F9" s="389">
        <v>0</v>
      </c>
      <c r="G9" s="389">
        <v>0</v>
      </c>
      <c r="H9" s="389">
        <v>0</v>
      </c>
      <c r="I9" s="391">
        <f t="shared" si="0"/>
        <v>0</v>
      </c>
      <c r="J9" s="386"/>
    </row>
    <row r="10" spans="1:10" ht="32.1" customHeight="1">
      <c r="A10" s="386"/>
      <c r="B10" s="386"/>
      <c r="C10" s="386"/>
      <c r="D10" s="387">
        <v>0</v>
      </c>
      <c r="E10" s="388"/>
      <c r="F10" s="389">
        <v>0</v>
      </c>
      <c r="G10" s="389">
        <v>0</v>
      </c>
      <c r="H10" s="389">
        <v>0</v>
      </c>
      <c r="I10" s="391">
        <f t="shared" si="0"/>
        <v>0</v>
      </c>
      <c r="J10" s="386"/>
    </row>
    <row r="11" spans="1:10" ht="32.1" customHeight="1">
      <c r="A11" s="386"/>
      <c r="B11" s="386"/>
      <c r="C11" s="386"/>
      <c r="D11" s="387">
        <v>0</v>
      </c>
      <c r="E11" s="388"/>
      <c r="F11" s="389">
        <v>0</v>
      </c>
      <c r="G11" s="389">
        <v>0</v>
      </c>
      <c r="H11" s="389">
        <v>0</v>
      </c>
      <c r="I11" s="391">
        <f t="shared" si="0"/>
        <v>0</v>
      </c>
      <c r="J11" s="386"/>
    </row>
    <row r="12" spans="1:10" ht="32.1" customHeight="1">
      <c r="A12" s="386"/>
      <c r="B12" s="386"/>
      <c r="C12" s="386"/>
      <c r="D12" s="387">
        <v>0</v>
      </c>
      <c r="E12" s="388"/>
      <c r="F12" s="389">
        <v>0</v>
      </c>
      <c r="G12" s="389">
        <v>0</v>
      </c>
      <c r="H12" s="389">
        <v>0</v>
      </c>
      <c r="I12" s="391">
        <f t="shared" si="0"/>
        <v>0</v>
      </c>
      <c r="J12" s="386"/>
    </row>
    <row r="13" spans="1:10" ht="32.1" customHeight="1">
      <c r="A13" s="386"/>
      <c r="B13" s="386"/>
      <c r="C13" s="386"/>
      <c r="D13" s="387">
        <v>0</v>
      </c>
      <c r="E13" s="388"/>
      <c r="F13" s="389">
        <v>0</v>
      </c>
      <c r="G13" s="389">
        <v>0</v>
      </c>
      <c r="H13" s="389">
        <v>0</v>
      </c>
      <c r="I13" s="391">
        <f t="shared" si="0"/>
        <v>0</v>
      </c>
      <c r="J13" s="386"/>
    </row>
    <row r="14" spans="1:10" ht="32.1" customHeight="1">
      <c r="A14" s="386"/>
      <c r="B14" s="386"/>
      <c r="C14" s="386"/>
      <c r="D14" s="387">
        <v>0</v>
      </c>
      <c r="E14" s="388"/>
      <c r="F14" s="389">
        <v>0</v>
      </c>
      <c r="G14" s="389">
        <v>0</v>
      </c>
      <c r="H14" s="389">
        <v>0</v>
      </c>
      <c r="I14" s="391">
        <f t="shared" si="0"/>
        <v>0</v>
      </c>
      <c r="J14" s="386"/>
    </row>
    <row r="15" spans="1:10" ht="32.1" customHeight="1">
      <c r="A15" s="386"/>
      <c r="B15" s="386"/>
      <c r="C15" s="386"/>
      <c r="D15" s="387">
        <v>0</v>
      </c>
      <c r="E15" s="388"/>
      <c r="F15" s="389">
        <v>0</v>
      </c>
      <c r="G15" s="389">
        <v>0</v>
      </c>
      <c r="H15" s="389">
        <v>0</v>
      </c>
      <c r="I15" s="391">
        <f t="shared" si="0"/>
        <v>0</v>
      </c>
      <c r="J15" s="386"/>
    </row>
    <row r="16" spans="1:10" ht="32.1" customHeight="1">
      <c r="A16" s="386"/>
      <c r="B16" s="386"/>
      <c r="C16" s="386"/>
      <c r="D16" s="387">
        <v>0</v>
      </c>
      <c r="E16" s="388"/>
      <c r="F16" s="389">
        <v>0</v>
      </c>
      <c r="G16" s="389">
        <v>0</v>
      </c>
      <c r="H16" s="389">
        <v>0</v>
      </c>
      <c r="I16" s="391">
        <f t="shared" si="0"/>
        <v>0</v>
      </c>
      <c r="J16" s="386"/>
    </row>
    <row r="17" spans="1:11" ht="32.1" customHeight="1">
      <c r="A17" s="386"/>
      <c r="B17" s="386"/>
      <c r="C17" s="386"/>
      <c r="D17" s="387">
        <v>0</v>
      </c>
      <c r="E17" s="388"/>
      <c r="F17" s="389">
        <v>0</v>
      </c>
      <c r="G17" s="389">
        <v>0</v>
      </c>
      <c r="H17" s="389">
        <v>0</v>
      </c>
      <c r="I17" s="391">
        <f t="shared" si="0"/>
        <v>0</v>
      </c>
      <c r="J17" s="386"/>
      <c r="K17" s="69"/>
    </row>
    <row r="18" spans="1:11" ht="32.1" customHeight="1">
      <c r="A18" s="386"/>
      <c r="B18" s="386"/>
      <c r="C18" s="386"/>
      <c r="D18" s="387">
        <v>0</v>
      </c>
      <c r="E18" s="388"/>
      <c r="F18" s="389">
        <v>0</v>
      </c>
      <c r="G18" s="389">
        <v>0</v>
      </c>
      <c r="H18" s="389">
        <v>0</v>
      </c>
      <c r="I18" s="391">
        <f t="shared" si="0"/>
        <v>0</v>
      </c>
      <c r="J18" s="386"/>
      <c r="K18" s="69"/>
    </row>
    <row r="19" spans="1:11" ht="32.1" customHeight="1">
      <c r="A19" s="386"/>
      <c r="B19" s="386"/>
      <c r="C19" s="386"/>
      <c r="D19" s="387">
        <v>0</v>
      </c>
      <c r="E19" s="388"/>
      <c r="F19" s="389">
        <v>0</v>
      </c>
      <c r="G19" s="389">
        <v>0</v>
      </c>
      <c r="H19" s="389">
        <v>0</v>
      </c>
      <c r="I19" s="391">
        <f t="shared" si="0"/>
        <v>0</v>
      </c>
      <c r="J19" s="386"/>
      <c r="K19" s="69"/>
    </row>
    <row r="20" spans="1:11" ht="32.1" customHeight="1">
      <c r="A20" s="386"/>
      <c r="B20" s="386"/>
      <c r="C20" s="386"/>
      <c r="D20" s="387">
        <v>0</v>
      </c>
      <c r="E20" s="388"/>
      <c r="F20" s="389">
        <v>0</v>
      </c>
      <c r="G20" s="389">
        <v>0</v>
      </c>
      <c r="H20" s="389">
        <v>0</v>
      </c>
      <c r="I20" s="453">
        <f t="shared" si="0"/>
        <v>0</v>
      </c>
      <c r="J20" s="367"/>
      <c r="K20" s="69"/>
    </row>
    <row r="21" spans="1:11" ht="32.1" customHeight="1">
      <c r="A21" s="505" t="s">
        <v>51</v>
      </c>
      <c r="B21" s="506"/>
      <c r="C21" s="506"/>
      <c r="D21" s="506"/>
      <c r="E21" s="506"/>
      <c r="F21" s="507"/>
      <c r="G21" s="369">
        <f>SUM(G7:G20)</f>
        <v>0</v>
      </c>
      <c r="H21" s="370">
        <f>SUM(H7:H20)</f>
        <v>0</v>
      </c>
      <c r="I21" s="368">
        <f>SUM(I7:I20)</f>
        <v>0</v>
      </c>
      <c r="J21" s="366"/>
      <c r="K21" s="69"/>
    </row>
    <row r="22" spans="1:11">
      <c r="A22" s="69"/>
      <c r="B22" s="69"/>
      <c r="C22" s="69"/>
      <c r="D22" s="69"/>
      <c r="E22" s="69"/>
      <c r="F22" s="69"/>
      <c r="G22" s="69"/>
      <c r="H22" s="69"/>
      <c r="I22" s="69"/>
      <c r="J22" s="69"/>
      <c r="K22" s="69"/>
    </row>
    <row r="23" spans="1:11" ht="12.95" thickBot="1">
      <c r="A23" s="69"/>
      <c r="B23" s="69"/>
      <c r="C23" s="69"/>
      <c r="D23" s="69"/>
      <c r="E23" s="69"/>
      <c r="F23" s="69"/>
      <c r="G23" s="69"/>
      <c r="H23" s="69"/>
      <c r="I23" s="69"/>
      <c r="J23" s="69"/>
      <c r="K23" s="69"/>
    </row>
    <row r="24" spans="1:11" ht="126" customHeight="1" thickBot="1">
      <c r="A24" s="502" t="s">
        <v>52</v>
      </c>
      <c r="B24" s="503"/>
      <c r="C24" s="503"/>
      <c r="D24" s="503"/>
      <c r="E24" s="503"/>
      <c r="F24" s="503"/>
      <c r="G24" s="503"/>
      <c r="H24" s="503"/>
      <c r="I24" s="504"/>
      <c r="J24" s="69"/>
      <c r="K24" s="69"/>
    </row>
    <row r="25" spans="1:11" ht="14.45" customHeight="1">
      <c r="A25" s="69"/>
      <c r="B25" s="102"/>
      <c r="C25" s="103"/>
      <c r="D25" s="103"/>
      <c r="E25" s="103"/>
      <c r="F25" s="103"/>
      <c r="G25" s="102"/>
      <c r="H25" s="102"/>
      <c r="I25" s="102"/>
      <c r="J25" s="69"/>
      <c r="K25" s="69"/>
    </row>
    <row r="26" spans="1:11" ht="31.5" customHeight="1">
      <c r="A26" s="514" t="s">
        <v>53</v>
      </c>
      <c r="B26" s="514"/>
      <c r="C26" s="514"/>
      <c r="D26" s="514"/>
      <c r="E26" s="514"/>
      <c r="F26" s="515"/>
      <c r="G26" s="50"/>
      <c r="H26" s="50"/>
      <c r="I26" s="69"/>
      <c r="J26" s="69"/>
      <c r="K26" s="69"/>
    </row>
    <row r="27" spans="1:11" ht="250.5" customHeight="1">
      <c r="A27" s="511" t="s">
        <v>54</v>
      </c>
      <c r="B27" s="512"/>
      <c r="C27" s="512"/>
      <c r="D27" s="512"/>
      <c r="E27" s="512"/>
      <c r="F27" s="513"/>
      <c r="G27" s="50"/>
      <c r="H27" s="50"/>
      <c r="I27" s="69"/>
      <c r="J27" s="69"/>
      <c r="K27" s="69"/>
    </row>
    <row r="28" spans="1:11" ht="15.95" customHeight="1">
      <c r="A28" s="69"/>
      <c r="B28" s="69"/>
      <c r="C28" s="69"/>
      <c r="D28" s="69"/>
      <c r="E28" s="69"/>
      <c r="F28" s="69"/>
      <c r="G28" s="69"/>
      <c r="H28" s="69"/>
      <c r="I28" s="69"/>
      <c r="J28" s="69"/>
      <c r="K28" s="69"/>
    </row>
  </sheetData>
  <sheetProtection formatCells="0" formatColumns="0" formatRows="0" insertRows="0" deleteRows="0"/>
  <mergeCells count="5">
    <mergeCell ref="A24:I24"/>
    <mergeCell ref="A21:F21"/>
    <mergeCell ref="A3:J3"/>
    <mergeCell ref="A27:F27"/>
    <mergeCell ref="A26:F26"/>
  </mergeCells>
  <phoneticPr fontId="0" type="noConversion"/>
  <printOptions horizontalCentered="1"/>
  <pageMargins left="0.25" right="0.25" top="0.75" bottom="0.5" header="0.25" footer="0.25"/>
  <pageSetup scale="78" fitToHeight="2" orientation="portrait" r:id="rId1"/>
  <headerFooter scaleWithDoc="0">
    <oddHeader>&amp;C&amp;G</oddHeader>
    <oddFooter>&amp;LTemplate EPIC Version&amp;CPage &amp;P of &amp;N&amp;RGFO/RFP-##-###</oddFooter>
  </headerFooter>
  <rowBreaks count="1" manualBreakCount="1">
    <brk id="25"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topLeftCell="A10" zoomScaleNormal="100" zoomScaleSheetLayoutView="100" workbookViewId="0">
      <selection activeCell="A29" sqref="A29"/>
    </sheetView>
  </sheetViews>
  <sheetFormatPr defaultColWidth="9.140625" defaultRowHeight="12.6"/>
  <cols>
    <col min="1" max="1" width="42.7109375" style="2" customWidth="1"/>
    <col min="2" max="2" width="12.5703125" style="2" customWidth="1"/>
    <col min="3" max="3" width="14.7109375" style="2" customWidth="1"/>
    <col min="4" max="6" width="14.7109375" style="1" customWidth="1"/>
    <col min="7" max="7" width="14.7109375" style="2" customWidth="1"/>
    <col min="8" max="13" width="9.140625" style="2"/>
    <col min="14" max="14" width="16.140625" style="2" customWidth="1"/>
    <col min="15" max="16384" width="9.140625" style="2"/>
  </cols>
  <sheetData>
    <row r="1" spans="1:7" ht="18">
      <c r="A1" s="69"/>
      <c r="B1" s="50"/>
      <c r="C1" s="58" t="s">
        <v>23</v>
      </c>
      <c r="D1" s="50"/>
      <c r="E1" s="50"/>
      <c r="F1" s="50"/>
      <c r="G1" s="50"/>
    </row>
    <row r="2" spans="1:7" s="4" customFormat="1" ht="12.75" customHeight="1">
      <c r="A2" s="76"/>
      <c r="B2" s="54"/>
      <c r="C2" s="59" t="s">
        <v>15</v>
      </c>
      <c r="D2" s="54"/>
      <c r="E2" s="54"/>
      <c r="F2" s="54"/>
      <c r="G2" s="54"/>
    </row>
    <row r="3" spans="1:7" ht="40.5" customHeight="1">
      <c r="A3" s="57"/>
      <c r="B3" s="57"/>
      <c r="C3" s="45" t="str">
        <f>'Category Budget'!$B$3</f>
        <v>Organization Name</v>
      </c>
      <c r="D3" s="57"/>
      <c r="E3" s="57"/>
      <c r="F3" s="57"/>
      <c r="G3" s="57"/>
    </row>
    <row r="4" spans="1:7" ht="12" customHeight="1" thickBot="1">
      <c r="A4" s="55"/>
      <c r="B4" s="55"/>
      <c r="C4" s="55"/>
      <c r="D4" s="55"/>
      <c r="E4" s="55"/>
      <c r="F4" s="55"/>
      <c r="G4" s="55"/>
    </row>
    <row r="5" spans="1:7" s="7" customFormat="1" ht="62.45" thickBot="1">
      <c r="A5" s="381" t="s">
        <v>55</v>
      </c>
      <c r="B5" s="383" t="s">
        <v>56</v>
      </c>
      <c r="C5" s="383" t="s">
        <v>57</v>
      </c>
      <c r="D5" s="383" t="s">
        <v>47</v>
      </c>
      <c r="E5" s="384" t="s">
        <v>58</v>
      </c>
      <c r="F5" s="384" t="s">
        <v>59</v>
      </c>
      <c r="G5" s="385" t="s">
        <v>21</v>
      </c>
    </row>
    <row r="6" spans="1:7" ht="32.1" customHeight="1">
      <c r="A6" s="371"/>
      <c r="B6" s="372">
        <v>0</v>
      </c>
      <c r="C6" s="373">
        <v>0</v>
      </c>
      <c r="D6" s="373">
        <v>0</v>
      </c>
      <c r="E6" s="72">
        <v>0</v>
      </c>
      <c r="F6" s="72">
        <v>0</v>
      </c>
      <c r="G6" s="37">
        <f t="shared" ref="G6:G20" si="0">SUM(D6:F6)</f>
        <v>0</v>
      </c>
    </row>
    <row r="7" spans="1:7" ht="32.1" customHeight="1">
      <c r="A7" s="371"/>
      <c r="B7" s="372">
        <v>0</v>
      </c>
      <c r="C7" s="373">
        <v>0</v>
      </c>
      <c r="D7" s="373">
        <v>0</v>
      </c>
      <c r="E7" s="72">
        <v>0</v>
      </c>
      <c r="F7" s="72">
        <v>0</v>
      </c>
      <c r="G7" s="36">
        <f t="shared" si="0"/>
        <v>0</v>
      </c>
    </row>
    <row r="8" spans="1:7" ht="32.1" customHeight="1">
      <c r="A8" s="371"/>
      <c r="B8" s="372">
        <v>0</v>
      </c>
      <c r="C8" s="373">
        <v>0</v>
      </c>
      <c r="D8" s="373">
        <v>0</v>
      </c>
      <c r="E8" s="72">
        <v>0</v>
      </c>
      <c r="F8" s="72">
        <v>0</v>
      </c>
      <c r="G8" s="36">
        <f t="shared" si="0"/>
        <v>0</v>
      </c>
    </row>
    <row r="9" spans="1:7" ht="32.1" customHeight="1">
      <c r="A9" s="371"/>
      <c r="B9" s="372">
        <v>0</v>
      </c>
      <c r="C9" s="373">
        <v>0</v>
      </c>
      <c r="D9" s="373">
        <v>0</v>
      </c>
      <c r="E9" s="72">
        <v>0</v>
      </c>
      <c r="F9" s="72">
        <v>0</v>
      </c>
      <c r="G9" s="36">
        <f t="shared" si="0"/>
        <v>0</v>
      </c>
    </row>
    <row r="10" spans="1:7" ht="32.1" customHeight="1">
      <c r="A10" s="371"/>
      <c r="B10" s="372">
        <v>0</v>
      </c>
      <c r="C10" s="373">
        <v>0</v>
      </c>
      <c r="D10" s="373">
        <v>0</v>
      </c>
      <c r="E10" s="72">
        <v>0</v>
      </c>
      <c r="F10" s="72">
        <v>0</v>
      </c>
      <c r="G10" s="36">
        <f t="shared" si="0"/>
        <v>0</v>
      </c>
    </row>
    <row r="11" spans="1:7" ht="32.1" customHeight="1">
      <c r="A11" s="278"/>
      <c r="B11" s="77">
        <v>0</v>
      </c>
      <c r="C11" s="71">
        <v>0</v>
      </c>
      <c r="D11" s="71">
        <v>0</v>
      </c>
      <c r="E11" s="72">
        <v>0</v>
      </c>
      <c r="F11" s="72">
        <v>0</v>
      </c>
      <c r="G11" s="36">
        <f t="shared" si="0"/>
        <v>0</v>
      </c>
    </row>
    <row r="12" spans="1:7" ht="32.1" customHeight="1">
      <c r="A12" s="278"/>
      <c r="B12" s="77">
        <v>0</v>
      </c>
      <c r="C12" s="71">
        <v>0</v>
      </c>
      <c r="D12" s="71">
        <v>0</v>
      </c>
      <c r="E12" s="72">
        <v>0</v>
      </c>
      <c r="F12" s="72">
        <v>0</v>
      </c>
      <c r="G12" s="36">
        <f>SUM(D12:F12)</f>
        <v>0</v>
      </c>
    </row>
    <row r="13" spans="1:7" ht="32.1" customHeight="1">
      <c r="A13" s="278"/>
      <c r="B13" s="77">
        <v>0</v>
      </c>
      <c r="C13" s="71">
        <v>0</v>
      </c>
      <c r="D13" s="71">
        <v>0</v>
      </c>
      <c r="E13" s="72">
        <v>0</v>
      </c>
      <c r="F13" s="72">
        <v>0</v>
      </c>
      <c r="G13" s="36">
        <f>SUM(D13:F13)</f>
        <v>0</v>
      </c>
    </row>
    <row r="14" spans="1:7" ht="32.1" customHeight="1">
      <c r="A14" s="278"/>
      <c r="B14" s="77">
        <v>0</v>
      </c>
      <c r="C14" s="71">
        <v>0</v>
      </c>
      <c r="D14" s="71">
        <v>0</v>
      </c>
      <c r="E14" s="72">
        <v>0</v>
      </c>
      <c r="F14" s="72">
        <v>0</v>
      </c>
      <c r="G14" s="36">
        <f>SUM(D14:F14)</f>
        <v>0</v>
      </c>
    </row>
    <row r="15" spans="1:7" ht="32.1" customHeight="1">
      <c r="A15" s="278"/>
      <c r="B15" s="77">
        <v>0</v>
      </c>
      <c r="C15" s="71">
        <v>0</v>
      </c>
      <c r="D15" s="71">
        <v>0</v>
      </c>
      <c r="E15" s="72">
        <v>0</v>
      </c>
      <c r="F15" s="72">
        <v>0</v>
      </c>
      <c r="G15" s="36">
        <f>SUM(D15:F15)</f>
        <v>0</v>
      </c>
    </row>
    <row r="16" spans="1:7" ht="32.1" customHeight="1">
      <c r="A16" s="278"/>
      <c r="B16" s="77">
        <v>0</v>
      </c>
      <c r="C16" s="71">
        <v>0</v>
      </c>
      <c r="D16" s="71">
        <v>0</v>
      </c>
      <c r="E16" s="72">
        <v>0</v>
      </c>
      <c r="F16" s="72">
        <v>0</v>
      </c>
      <c r="G16" s="36">
        <f t="shared" si="0"/>
        <v>0</v>
      </c>
    </row>
    <row r="17" spans="1:14" ht="32.1" customHeight="1">
      <c r="A17" s="278"/>
      <c r="B17" s="77">
        <v>0</v>
      </c>
      <c r="C17" s="71">
        <v>0</v>
      </c>
      <c r="D17" s="71">
        <v>0</v>
      </c>
      <c r="E17" s="72">
        <v>0</v>
      </c>
      <c r="F17" s="72">
        <v>0</v>
      </c>
      <c r="G17" s="36">
        <f t="shared" si="0"/>
        <v>0</v>
      </c>
      <c r="H17" s="69"/>
      <c r="I17" s="69"/>
      <c r="J17" s="69"/>
      <c r="K17" s="69"/>
      <c r="L17" s="69"/>
      <c r="M17" s="69"/>
      <c r="N17" s="69"/>
    </row>
    <row r="18" spans="1:14" ht="32.1" customHeight="1">
      <c r="A18" s="278"/>
      <c r="B18" s="77">
        <v>0</v>
      </c>
      <c r="C18" s="71">
        <v>0</v>
      </c>
      <c r="D18" s="71">
        <v>0</v>
      </c>
      <c r="E18" s="72">
        <v>0</v>
      </c>
      <c r="F18" s="72">
        <v>0</v>
      </c>
      <c r="G18" s="36">
        <f t="shared" si="0"/>
        <v>0</v>
      </c>
      <c r="H18" s="69"/>
      <c r="I18" s="69"/>
      <c r="J18" s="69"/>
      <c r="K18" s="69"/>
      <c r="L18" s="69"/>
      <c r="M18" s="69"/>
      <c r="N18" s="69"/>
    </row>
    <row r="19" spans="1:14" ht="32.1" customHeight="1">
      <c r="A19" s="278"/>
      <c r="B19" s="77">
        <v>0</v>
      </c>
      <c r="C19" s="71">
        <v>0</v>
      </c>
      <c r="D19" s="71">
        <v>0</v>
      </c>
      <c r="E19" s="72">
        <v>0</v>
      </c>
      <c r="F19" s="72">
        <v>0</v>
      </c>
      <c r="G19" s="36">
        <f t="shared" si="0"/>
        <v>0</v>
      </c>
      <c r="H19" s="69"/>
      <c r="I19" s="69"/>
      <c r="J19" s="69"/>
      <c r="K19" s="69"/>
      <c r="L19" s="69"/>
      <c r="M19" s="69"/>
      <c r="N19" s="69"/>
    </row>
    <row r="20" spans="1:14" ht="32.1" customHeight="1">
      <c r="A20" s="278"/>
      <c r="B20" s="77">
        <v>0</v>
      </c>
      <c r="C20" s="71">
        <v>0</v>
      </c>
      <c r="D20" s="71">
        <v>0</v>
      </c>
      <c r="E20" s="72">
        <v>0</v>
      </c>
      <c r="F20" s="72">
        <v>0</v>
      </c>
      <c r="G20" s="36">
        <f t="shared" si="0"/>
        <v>0</v>
      </c>
      <c r="H20" s="69"/>
      <c r="I20" s="69"/>
      <c r="J20" s="69"/>
      <c r="K20" s="69"/>
      <c r="L20" s="69"/>
      <c r="M20" s="69"/>
      <c r="N20" s="69"/>
    </row>
    <row r="21" spans="1:14" ht="32.1" customHeight="1" thickBot="1">
      <c r="A21" s="392"/>
      <c r="B21" s="479" t="s">
        <v>60</v>
      </c>
      <c r="C21" s="393">
        <f>SUM(C6:C20)</f>
        <v>0</v>
      </c>
      <c r="D21" s="393">
        <f>SUM(D6:D20)</f>
        <v>0</v>
      </c>
      <c r="E21" s="394">
        <f>SUM(E6:E20)</f>
        <v>0</v>
      </c>
      <c r="F21" s="393">
        <f>SUM(F6:F20)</f>
        <v>0</v>
      </c>
      <c r="G21" s="395">
        <f>SUM(G6:G20)</f>
        <v>0</v>
      </c>
      <c r="H21" s="69"/>
      <c r="I21" s="69"/>
      <c r="J21" s="69"/>
      <c r="K21" s="69"/>
      <c r="L21" s="69"/>
      <c r="M21" s="69"/>
      <c r="N21" s="69"/>
    </row>
    <row r="22" spans="1:14" ht="13.5" thickBot="1">
      <c r="A22" s="18"/>
      <c r="B22" s="69"/>
      <c r="C22" s="69"/>
      <c r="D22" s="69"/>
      <c r="E22" s="69"/>
      <c r="F22" s="69"/>
      <c r="G22" s="69"/>
      <c r="H22" s="69"/>
      <c r="I22" s="69"/>
      <c r="J22" s="69"/>
      <c r="K22" s="69"/>
      <c r="L22" s="69"/>
      <c r="M22" s="69"/>
      <c r="N22" s="69"/>
    </row>
    <row r="23" spans="1:14" ht="154.5" customHeight="1" thickBot="1">
      <c r="A23" s="516" t="s">
        <v>61</v>
      </c>
      <c r="B23" s="517"/>
      <c r="C23" s="517"/>
      <c r="D23" s="517"/>
      <c r="E23" s="517"/>
      <c r="F23" s="517"/>
      <c r="G23" s="518"/>
      <c r="H23" s="69"/>
      <c r="I23" s="69"/>
      <c r="J23" s="69"/>
      <c r="K23" s="69"/>
      <c r="L23" s="69"/>
      <c r="M23" s="69"/>
      <c r="N23" s="69"/>
    </row>
    <row r="24" spans="1:14" ht="9" customHeight="1">
      <c r="A24" s="24"/>
      <c r="B24" s="24"/>
      <c r="C24" s="24"/>
      <c r="D24" s="24"/>
      <c r="E24" s="24"/>
      <c r="F24" s="24"/>
      <c r="G24" s="24"/>
      <c r="H24" s="69"/>
      <c r="I24" s="69"/>
      <c r="J24" s="69"/>
      <c r="K24" s="69"/>
      <c r="L24" s="69"/>
      <c r="M24" s="69"/>
      <c r="N24" s="69"/>
    </row>
    <row r="25" spans="1:14" ht="36" customHeight="1">
      <c r="A25" s="501" t="s">
        <v>62</v>
      </c>
      <c r="B25" s="501"/>
      <c r="C25" s="501"/>
      <c r="D25" s="501"/>
      <c r="E25" s="501"/>
      <c r="F25" s="501"/>
      <c r="G25" s="501"/>
      <c r="H25" s="69"/>
      <c r="I25" s="69"/>
      <c r="J25" s="69"/>
      <c r="K25" s="69"/>
      <c r="L25" s="69"/>
      <c r="M25" s="69"/>
      <c r="N25" s="69"/>
    </row>
    <row r="26" spans="1:14" ht="242.25" customHeight="1">
      <c r="A26" s="519" t="s">
        <v>63</v>
      </c>
      <c r="B26" s="520"/>
      <c r="C26" s="520"/>
      <c r="D26" s="520"/>
      <c r="E26" s="520"/>
      <c r="F26" s="520"/>
      <c r="G26" s="521"/>
      <c r="H26" s="69"/>
      <c r="I26" s="69"/>
      <c r="J26" s="69"/>
      <c r="K26" s="69"/>
      <c r="L26" s="69"/>
      <c r="M26" s="69"/>
      <c r="N26" s="69"/>
    </row>
  </sheetData>
  <sheetProtection formatCells="0" formatColumns="0" formatRows="0" insertRows="0" deleteRows="0"/>
  <mergeCells count="3">
    <mergeCell ref="A23:G23"/>
    <mergeCell ref="A26:G26"/>
    <mergeCell ref="A25:G25"/>
  </mergeCells>
  <printOptions horizontalCentered="1"/>
  <pageMargins left="0.25" right="0.25" top="0.75" bottom="0.5" header="0.25" footer="0.25"/>
  <pageSetup scale="78" fitToHeight="2" orientation="portrait" r:id="rId1"/>
  <headerFooter scaleWithDoc="0">
    <oddHeader>&amp;C&amp;G</oddHeader>
    <oddFooter>&amp;LTemplate EPIC Version&amp;CPage &amp;P of &amp;N&amp;RGFO/RFP-##-###</oddFooter>
  </headerFooter>
  <rowBreaks count="1" manualBreakCount="1">
    <brk id="24"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34"/>
  <sheetViews>
    <sheetView zoomScaleNormal="100" zoomScaleSheetLayoutView="100" workbookViewId="0">
      <selection activeCell="A24" sqref="A24:G24"/>
    </sheetView>
  </sheetViews>
  <sheetFormatPr defaultColWidth="9.140625" defaultRowHeight="12.6"/>
  <cols>
    <col min="1" max="1" width="6.42578125" style="4" customWidth="1"/>
    <col min="2" max="2" width="20.7109375" style="1" customWidth="1"/>
    <col min="3" max="4" width="22.28515625" style="1" customWidth="1"/>
    <col min="5" max="5" width="21.7109375" style="1" customWidth="1"/>
    <col min="6" max="6" width="9.5703125" style="1" customWidth="1"/>
    <col min="7" max="7" width="10.5703125" style="1" customWidth="1"/>
    <col min="8" max="8" width="14.5703125" style="1" customWidth="1"/>
    <col min="9" max="11" width="11.42578125" style="1" customWidth="1"/>
    <col min="12" max="12" width="21.140625" style="1" customWidth="1"/>
    <col min="13" max="15" width="14.7109375" style="1" customWidth="1"/>
    <col min="16" max="16" width="14.7109375" style="2" customWidth="1"/>
    <col min="17" max="16384" width="9.140625" style="1"/>
  </cols>
  <sheetData>
    <row r="1" spans="1:16" ht="18">
      <c r="A1" s="68"/>
      <c r="B1" s="50"/>
      <c r="C1" s="50"/>
      <c r="D1" s="50"/>
      <c r="E1" s="58" t="s">
        <v>25</v>
      </c>
      <c r="F1" s="58"/>
      <c r="G1" s="58"/>
      <c r="H1" s="58"/>
      <c r="I1" s="58"/>
      <c r="J1" s="58"/>
      <c r="K1" s="58"/>
      <c r="L1" s="58"/>
      <c r="M1" s="50"/>
      <c r="N1" s="50"/>
      <c r="O1" s="50"/>
      <c r="P1" s="50"/>
    </row>
    <row r="2" spans="1:16" s="4" customFormat="1" ht="12.75" customHeight="1" thickBot="1">
      <c r="A2" s="68"/>
      <c r="B2" s="51"/>
      <c r="C2" s="51"/>
      <c r="D2" s="51"/>
      <c r="E2" s="52" t="s">
        <v>15</v>
      </c>
      <c r="F2" s="52"/>
      <c r="G2" s="52"/>
      <c r="H2" s="52"/>
      <c r="I2" s="52"/>
      <c r="J2" s="52"/>
      <c r="K2" s="52"/>
      <c r="L2" s="52"/>
      <c r="M2" s="51"/>
      <c r="N2" s="51"/>
      <c r="O2" s="51"/>
      <c r="P2" s="51"/>
    </row>
    <row r="3" spans="1:16" s="2" customFormat="1" ht="43.5" customHeight="1" thickBot="1">
      <c r="A3" s="508" t="str">
        <f>'Category Budget'!$B$3</f>
        <v>Organization Name</v>
      </c>
      <c r="B3" s="509"/>
      <c r="C3" s="509"/>
      <c r="D3" s="509"/>
      <c r="E3" s="509"/>
      <c r="F3" s="509"/>
      <c r="G3" s="509"/>
      <c r="H3" s="509"/>
      <c r="I3" s="509"/>
      <c r="J3" s="509"/>
      <c r="K3" s="509"/>
      <c r="L3" s="509"/>
      <c r="M3" s="509"/>
      <c r="N3" s="509"/>
      <c r="O3" s="509"/>
      <c r="P3" s="510"/>
    </row>
    <row r="4" spans="1:16" ht="12.75" customHeight="1" thickBot="1">
      <c r="A4" s="55"/>
      <c r="B4" s="55"/>
      <c r="C4" s="55"/>
      <c r="D4" s="55"/>
      <c r="E4" s="55"/>
      <c r="F4" s="55"/>
      <c r="G4" s="55"/>
      <c r="H4" s="55"/>
      <c r="I4" s="55"/>
      <c r="J4" s="55"/>
      <c r="K4" s="55"/>
      <c r="L4" s="55"/>
      <c r="M4" s="55"/>
      <c r="N4" s="55"/>
      <c r="O4" s="55"/>
      <c r="P4" s="55"/>
    </row>
    <row r="5" spans="1:16" ht="62.45" thickBot="1">
      <c r="A5" s="381" t="s">
        <v>64</v>
      </c>
      <c r="B5" s="383" t="s">
        <v>65</v>
      </c>
      <c r="C5" s="383" t="s">
        <v>66</v>
      </c>
      <c r="D5" s="383" t="s">
        <v>67</v>
      </c>
      <c r="E5" s="396" t="s">
        <v>68</v>
      </c>
      <c r="F5" s="383" t="s">
        <v>69</v>
      </c>
      <c r="G5" s="383" t="s">
        <v>70</v>
      </c>
      <c r="H5" s="383" t="s">
        <v>71</v>
      </c>
      <c r="I5" s="383" t="s">
        <v>72</v>
      </c>
      <c r="J5" s="383" t="s">
        <v>73</v>
      </c>
      <c r="K5" s="383" t="s">
        <v>74</v>
      </c>
      <c r="L5" s="383" t="s">
        <v>75</v>
      </c>
      <c r="M5" s="383" t="s">
        <v>47</v>
      </c>
      <c r="N5" s="384" t="s">
        <v>58</v>
      </c>
      <c r="O5" s="384" t="s">
        <v>59</v>
      </c>
      <c r="P5" s="385" t="s">
        <v>21</v>
      </c>
    </row>
    <row r="6" spans="1:16" s="3" customFormat="1" ht="32.1" customHeight="1">
      <c r="A6" s="12"/>
      <c r="B6" s="374"/>
      <c r="C6" s="70"/>
      <c r="D6" s="78"/>
      <c r="E6" s="78"/>
      <c r="F6" s="78"/>
      <c r="G6" s="78"/>
      <c r="H6" s="71">
        <v>0</v>
      </c>
      <c r="I6" s="71">
        <v>0</v>
      </c>
      <c r="J6" s="71">
        <v>0</v>
      </c>
      <c r="K6" s="71">
        <v>0</v>
      </c>
      <c r="L6" s="78"/>
      <c r="M6" s="71">
        <v>0</v>
      </c>
      <c r="N6" s="72">
        <v>0</v>
      </c>
      <c r="O6" s="72">
        <v>0</v>
      </c>
      <c r="P6" s="38">
        <f t="shared" ref="P6:P19" si="0">SUM(M6:O6)</f>
        <v>0</v>
      </c>
    </row>
    <row r="7" spans="1:16" s="3" customFormat="1" ht="32.1" customHeight="1">
      <c r="A7" s="8"/>
      <c r="B7" s="374"/>
      <c r="C7" s="73"/>
      <c r="D7" s="79"/>
      <c r="E7" s="79"/>
      <c r="F7" s="79"/>
      <c r="G7" s="79"/>
      <c r="H7" s="71">
        <v>0</v>
      </c>
      <c r="I7" s="71">
        <v>0</v>
      </c>
      <c r="J7" s="71">
        <v>0</v>
      </c>
      <c r="K7" s="71">
        <v>0</v>
      </c>
      <c r="L7" s="79"/>
      <c r="M7" s="74">
        <v>0</v>
      </c>
      <c r="N7" s="308">
        <v>0</v>
      </c>
      <c r="O7" s="75">
        <v>0</v>
      </c>
      <c r="P7" s="39">
        <f t="shared" si="0"/>
        <v>0</v>
      </c>
    </row>
    <row r="8" spans="1:16" s="3" customFormat="1" ht="32.1" customHeight="1">
      <c r="A8" s="8"/>
      <c r="B8" s="374"/>
      <c r="C8" s="73"/>
      <c r="D8" s="79"/>
      <c r="E8" s="79"/>
      <c r="F8" s="79"/>
      <c r="G8" s="79"/>
      <c r="H8" s="71">
        <v>0</v>
      </c>
      <c r="I8" s="71">
        <v>0</v>
      </c>
      <c r="J8" s="71">
        <v>0</v>
      </c>
      <c r="K8" s="71">
        <v>0</v>
      </c>
      <c r="L8" s="79"/>
      <c r="M8" s="74">
        <v>0</v>
      </c>
      <c r="N8" s="308">
        <v>0</v>
      </c>
      <c r="O8" s="75">
        <v>0</v>
      </c>
      <c r="P8" s="39">
        <f t="shared" si="0"/>
        <v>0</v>
      </c>
    </row>
    <row r="9" spans="1:16" s="3" customFormat="1" ht="32.1" customHeight="1">
      <c r="A9" s="8"/>
      <c r="B9" s="374"/>
      <c r="C9" s="73"/>
      <c r="D9" s="79"/>
      <c r="E9" s="79"/>
      <c r="F9" s="79"/>
      <c r="G9" s="79"/>
      <c r="H9" s="71">
        <v>0</v>
      </c>
      <c r="I9" s="71">
        <v>0</v>
      </c>
      <c r="J9" s="71">
        <v>0</v>
      </c>
      <c r="K9" s="71">
        <v>0</v>
      </c>
      <c r="L9" s="79"/>
      <c r="M9" s="74">
        <v>0</v>
      </c>
      <c r="N9" s="308">
        <v>0</v>
      </c>
      <c r="O9" s="75">
        <v>0</v>
      </c>
      <c r="P9" s="39">
        <f t="shared" si="0"/>
        <v>0</v>
      </c>
    </row>
    <row r="10" spans="1:16" s="3" customFormat="1" ht="32.1" customHeight="1">
      <c r="A10" s="8"/>
      <c r="B10" s="374"/>
      <c r="C10" s="73"/>
      <c r="D10" s="79"/>
      <c r="E10" s="79"/>
      <c r="F10" s="79"/>
      <c r="G10" s="79"/>
      <c r="H10" s="71">
        <v>0</v>
      </c>
      <c r="I10" s="71">
        <v>0</v>
      </c>
      <c r="J10" s="71">
        <v>0</v>
      </c>
      <c r="K10" s="71">
        <v>0</v>
      </c>
      <c r="L10" s="79"/>
      <c r="M10" s="74">
        <v>0</v>
      </c>
      <c r="N10" s="308">
        <v>0</v>
      </c>
      <c r="O10" s="75">
        <v>0</v>
      </c>
      <c r="P10" s="39">
        <f>SUM(M10:O10)</f>
        <v>0</v>
      </c>
    </row>
    <row r="11" spans="1:16" s="3" customFormat="1" ht="32.1" customHeight="1">
      <c r="A11" s="8"/>
      <c r="B11" s="374"/>
      <c r="C11" s="73"/>
      <c r="D11" s="79"/>
      <c r="E11" s="79"/>
      <c r="F11" s="79"/>
      <c r="G11" s="79"/>
      <c r="H11" s="71">
        <v>0</v>
      </c>
      <c r="I11" s="71">
        <v>0</v>
      </c>
      <c r="J11" s="71">
        <v>0</v>
      </c>
      <c r="K11" s="71">
        <v>0</v>
      </c>
      <c r="L11" s="79"/>
      <c r="M11" s="74">
        <v>0</v>
      </c>
      <c r="N11" s="308">
        <v>0</v>
      </c>
      <c r="O11" s="75">
        <v>0</v>
      </c>
      <c r="P11" s="39">
        <f>SUM(M11:O11)</f>
        <v>0</v>
      </c>
    </row>
    <row r="12" spans="1:16" s="3" customFormat="1" ht="32.1" customHeight="1">
      <c r="A12" s="8"/>
      <c r="B12" s="374"/>
      <c r="C12" s="73"/>
      <c r="D12" s="79"/>
      <c r="E12" s="79"/>
      <c r="F12" s="79"/>
      <c r="G12" s="79"/>
      <c r="H12" s="71">
        <v>0</v>
      </c>
      <c r="I12" s="71">
        <v>0</v>
      </c>
      <c r="J12" s="71">
        <v>0</v>
      </c>
      <c r="K12" s="71">
        <v>0</v>
      </c>
      <c r="L12" s="79"/>
      <c r="M12" s="74">
        <v>0</v>
      </c>
      <c r="N12" s="308">
        <v>0</v>
      </c>
      <c r="O12" s="75">
        <v>0</v>
      </c>
      <c r="P12" s="39">
        <f>SUM(M12:O12)</f>
        <v>0</v>
      </c>
    </row>
    <row r="13" spans="1:16" s="3" customFormat="1" ht="32.1" customHeight="1">
      <c r="A13" s="8"/>
      <c r="B13" s="374"/>
      <c r="C13" s="73"/>
      <c r="D13" s="79"/>
      <c r="E13" s="79"/>
      <c r="F13" s="79"/>
      <c r="G13" s="79"/>
      <c r="H13" s="71">
        <v>0</v>
      </c>
      <c r="I13" s="71">
        <v>0</v>
      </c>
      <c r="J13" s="71">
        <v>0</v>
      </c>
      <c r="K13" s="71">
        <v>0</v>
      </c>
      <c r="L13" s="79"/>
      <c r="M13" s="74">
        <v>0</v>
      </c>
      <c r="N13" s="308">
        <v>0</v>
      </c>
      <c r="O13" s="75">
        <v>0</v>
      </c>
      <c r="P13" s="39">
        <f>SUM(M13:O13)</f>
        <v>0</v>
      </c>
    </row>
    <row r="14" spans="1:16" s="3" customFormat="1" ht="32.1" customHeight="1">
      <c r="A14" s="8"/>
      <c r="B14" s="374"/>
      <c r="C14" s="73"/>
      <c r="D14" s="79"/>
      <c r="E14" s="79"/>
      <c r="F14" s="79"/>
      <c r="G14" s="79"/>
      <c r="H14" s="71">
        <v>0</v>
      </c>
      <c r="I14" s="71">
        <v>0</v>
      </c>
      <c r="J14" s="71">
        <v>0</v>
      </c>
      <c r="K14" s="71">
        <v>0</v>
      </c>
      <c r="L14" s="79"/>
      <c r="M14" s="74">
        <v>0</v>
      </c>
      <c r="N14" s="308">
        <v>0</v>
      </c>
      <c r="O14" s="75">
        <v>0</v>
      </c>
      <c r="P14" s="39">
        <f t="shared" si="0"/>
        <v>0</v>
      </c>
    </row>
    <row r="15" spans="1:16" s="3" customFormat="1" ht="32.1" customHeight="1">
      <c r="A15" s="8"/>
      <c r="B15" s="374"/>
      <c r="C15" s="73"/>
      <c r="D15" s="79"/>
      <c r="E15" s="79"/>
      <c r="F15" s="79"/>
      <c r="G15" s="79"/>
      <c r="H15" s="71">
        <v>0</v>
      </c>
      <c r="I15" s="71">
        <v>0</v>
      </c>
      <c r="J15" s="71">
        <v>0</v>
      </c>
      <c r="K15" s="71">
        <v>0</v>
      </c>
      <c r="L15" s="79"/>
      <c r="M15" s="74">
        <v>0</v>
      </c>
      <c r="N15" s="308">
        <v>0</v>
      </c>
      <c r="O15" s="75">
        <v>0</v>
      </c>
      <c r="P15" s="39">
        <f t="shared" si="0"/>
        <v>0</v>
      </c>
    </row>
    <row r="16" spans="1:16" s="3" customFormat="1" ht="32.1" customHeight="1">
      <c r="A16" s="8"/>
      <c r="B16" s="374"/>
      <c r="C16" s="73"/>
      <c r="D16" s="79"/>
      <c r="E16" s="79"/>
      <c r="F16" s="79"/>
      <c r="G16" s="79"/>
      <c r="H16" s="71">
        <v>0</v>
      </c>
      <c r="I16" s="71">
        <v>0</v>
      </c>
      <c r="J16" s="71">
        <v>0</v>
      </c>
      <c r="K16" s="71">
        <v>0</v>
      </c>
      <c r="L16" s="79"/>
      <c r="M16" s="74">
        <v>0</v>
      </c>
      <c r="N16" s="308">
        <v>0</v>
      </c>
      <c r="O16" s="75">
        <v>0</v>
      </c>
      <c r="P16" s="39">
        <f t="shared" si="0"/>
        <v>0</v>
      </c>
    </row>
    <row r="17" spans="1:23" s="3" customFormat="1" ht="32.1" customHeight="1">
      <c r="A17" s="8"/>
      <c r="B17" s="374"/>
      <c r="C17" s="73"/>
      <c r="D17" s="79"/>
      <c r="E17" s="79"/>
      <c r="F17" s="79"/>
      <c r="G17" s="79"/>
      <c r="H17" s="71">
        <v>0</v>
      </c>
      <c r="I17" s="71">
        <v>0</v>
      </c>
      <c r="J17" s="71">
        <v>0</v>
      </c>
      <c r="K17" s="71">
        <v>0</v>
      </c>
      <c r="L17" s="79"/>
      <c r="M17" s="74">
        <v>0</v>
      </c>
      <c r="N17" s="308">
        <v>0</v>
      </c>
      <c r="O17" s="75">
        <v>0</v>
      </c>
      <c r="P17" s="39">
        <f t="shared" si="0"/>
        <v>0</v>
      </c>
      <c r="Q17" s="80"/>
      <c r="R17" s="80"/>
      <c r="S17" s="80"/>
      <c r="T17" s="80"/>
      <c r="U17" s="80"/>
      <c r="V17" s="80"/>
      <c r="W17" s="80"/>
    </row>
    <row r="18" spans="1:23" s="3" customFormat="1" ht="32.1" customHeight="1">
      <c r="A18" s="8"/>
      <c r="B18" s="374"/>
      <c r="C18" s="73"/>
      <c r="D18" s="79"/>
      <c r="E18" s="79"/>
      <c r="F18" s="79"/>
      <c r="G18" s="79"/>
      <c r="H18" s="71">
        <v>0</v>
      </c>
      <c r="I18" s="71">
        <v>0</v>
      </c>
      <c r="J18" s="71">
        <v>0</v>
      </c>
      <c r="K18" s="71">
        <v>0</v>
      </c>
      <c r="L18" s="79"/>
      <c r="M18" s="74">
        <v>0</v>
      </c>
      <c r="N18" s="308">
        <v>0</v>
      </c>
      <c r="O18" s="75">
        <v>0</v>
      </c>
      <c r="P18" s="39">
        <f t="shared" si="0"/>
        <v>0</v>
      </c>
      <c r="Q18" s="80"/>
      <c r="R18" s="80"/>
      <c r="S18" s="80"/>
      <c r="T18" s="80"/>
      <c r="U18" s="80"/>
      <c r="V18" s="80"/>
      <c r="W18" s="80"/>
    </row>
    <row r="19" spans="1:23" s="3" customFormat="1" ht="32.1" customHeight="1">
      <c r="A19" s="8"/>
      <c r="B19" s="374"/>
      <c r="C19" s="73"/>
      <c r="D19" s="79"/>
      <c r="E19" s="79"/>
      <c r="F19" s="79"/>
      <c r="G19" s="79"/>
      <c r="H19" s="71">
        <v>0</v>
      </c>
      <c r="I19" s="71">
        <v>0</v>
      </c>
      <c r="J19" s="71">
        <v>0</v>
      </c>
      <c r="K19" s="71">
        <v>0</v>
      </c>
      <c r="L19" s="79"/>
      <c r="M19" s="74">
        <v>0</v>
      </c>
      <c r="N19" s="308">
        <v>0</v>
      </c>
      <c r="O19" s="75">
        <v>0</v>
      </c>
      <c r="P19" s="39">
        <f t="shared" si="0"/>
        <v>0</v>
      </c>
      <c r="Q19" s="80"/>
      <c r="R19" s="80"/>
      <c r="S19" s="80"/>
      <c r="T19" s="80"/>
      <c r="U19" s="80"/>
      <c r="V19" s="80"/>
      <c r="W19" s="80"/>
    </row>
    <row r="20" spans="1:23" s="3" customFormat="1" ht="32.1" customHeight="1" thickBot="1">
      <c r="A20" s="397"/>
      <c r="B20" s="478"/>
      <c r="C20" s="478"/>
      <c r="D20" s="478"/>
      <c r="E20" s="525" t="s">
        <v>76</v>
      </c>
      <c r="F20" s="525"/>
      <c r="G20" s="525"/>
      <c r="H20" s="525"/>
      <c r="I20" s="525"/>
      <c r="J20" s="525"/>
      <c r="K20" s="525"/>
      <c r="L20" s="526"/>
      <c r="M20" s="398">
        <f>SUM(M6:M19)</f>
        <v>0</v>
      </c>
      <c r="N20" s="399">
        <f>SUM(N6:N19)</f>
        <v>0</v>
      </c>
      <c r="O20" s="399">
        <f>SUM(O6:O19)</f>
        <v>0</v>
      </c>
      <c r="P20" s="400">
        <f>SUM(P6:P19)</f>
        <v>0</v>
      </c>
      <c r="Q20" s="80"/>
      <c r="R20" s="80"/>
      <c r="S20" s="80"/>
      <c r="T20" s="80"/>
      <c r="U20" s="80"/>
      <c r="V20" s="80"/>
      <c r="W20" s="80"/>
    </row>
    <row r="21" spans="1:23" ht="12.75" customHeight="1" thickBot="1">
      <c r="A21" s="62"/>
      <c r="B21" s="62"/>
      <c r="C21" s="62"/>
      <c r="D21" s="62"/>
      <c r="E21" s="62"/>
      <c r="F21" s="62"/>
      <c r="G21" s="62"/>
      <c r="H21" s="62"/>
      <c r="I21" s="62"/>
      <c r="J21" s="62"/>
      <c r="K21" s="62"/>
      <c r="L21" s="62"/>
      <c r="M21" s="62"/>
      <c r="N21" s="62"/>
      <c r="O21" s="62"/>
      <c r="P21" s="69"/>
      <c r="Q21" s="69"/>
      <c r="R21" s="69"/>
      <c r="S21" s="69"/>
      <c r="T21" s="69"/>
      <c r="U21" s="69"/>
      <c r="V21" s="69"/>
      <c r="W21" s="69"/>
    </row>
    <row r="22" spans="1:23" ht="107.1" customHeight="1" thickBot="1">
      <c r="A22" s="502" t="s">
        <v>77</v>
      </c>
      <c r="B22" s="523"/>
      <c r="C22" s="523"/>
      <c r="D22" s="523"/>
      <c r="E22" s="523"/>
      <c r="F22" s="523"/>
      <c r="G22" s="523"/>
      <c r="H22" s="523"/>
      <c r="I22" s="523"/>
      <c r="J22" s="524"/>
      <c r="K22" s="69"/>
      <c r="L22" s="69"/>
      <c r="M22" s="69"/>
      <c r="N22" s="69"/>
      <c r="O22" s="69"/>
      <c r="P22" s="69"/>
      <c r="Q22" s="69"/>
      <c r="R22" s="69"/>
      <c r="S22" s="69"/>
      <c r="T22" s="69"/>
      <c r="U22" s="69"/>
      <c r="V22" s="69"/>
      <c r="W22" s="69"/>
    </row>
    <row r="23" spans="1:23" ht="38.25" customHeight="1">
      <c r="A23" s="69"/>
      <c r="B23" s="50"/>
      <c r="C23" s="522" t="s">
        <v>78</v>
      </c>
      <c r="D23" s="522"/>
      <c r="E23" s="50"/>
      <c r="F23" s="50"/>
      <c r="G23" s="50"/>
      <c r="H23" s="50"/>
      <c r="I23" s="50"/>
      <c r="J23" s="50"/>
      <c r="K23" s="50"/>
      <c r="L23" s="50"/>
      <c r="M23" s="50"/>
      <c r="N23" s="50"/>
      <c r="O23" s="50"/>
      <c r="P23" s="477"/>
      <c r="Q23" s="69"/>
      <c r="R23" s="69"/>
      <c r="S23" s="69"/>
      <c r="T23" s="69"/>
      <c r="U23" s="69"/>
      <c r="V23" s="69"/>
      <c r="W23" s="69"/>
    </row>
    <row r="24" spans="1:23" ht="278.10000000000002" customHeight="1">
      <c r="A24" s="527" t="s">
        <v>79</v>
      </c>
      <c r="B24" s="528"/>
      <c r="C24" s="528"/>
      <c r="D24" s="528"/>
      <c r="E24" s="528"/>
      <c r="F24" s="528"/>
      <c r="G24" s="529"/>
      <c r="H24" s="80"/>
      <c r="I24" s="80"/>
      <c r="J24" s="80"/>
      <c r="K24" s="80"/>
      <c r="L24" s="80"/>
      <c r="M24" s="80"/>
      <c r="N24" s="80"/>
      <c r="O24" s="80"/>
      <c r="P24" s="80"/>
      <c r="Q24" s="477"/>
      <c r="R24" s="477"/>
      <c r="S24" s="477"/>
      <c r="T24" s="477"/>
      <c r="U24" s="477"/>
      <c r="V24" s="477"/>
      <c r="W24" s="477"/>
    </row>
    <row r="25" spans="1:23" ht="15.6">
      <c r="A25" s="448"/>
      <c r="B25" s="448"/>
      <c r="C25" s="448"/>
      <c r="D25" s="448"/>
      <c r="E25" s="448"/>
      <c r="F25" s="448"/>
      <c r="G25" s="448"/>
      <c r="H25" s="60"/>
      <c r="I25" s="60"/>
      <c r="J25" s="60"/>
      <c r="K25" s="60"/>
      <c r="L25" s="60"/>
      <c r="M25" s="60"/>
      <c r="N25" s="60"/>
      <c r="O25" s="60"/>
      <c r="P25" s="61"/>
      <c r="Q25" s="477"/>
      <c r="R25" s="477"/>
      <c r="S25" s="477"/>
      <c r="T25" s="477"/>
      <c r="U25" s="477"/>
      <c r="V25" s="477"/>
      <c r="W25" s="477"/>
    </row>
    <row r="26" spans="1:23">
      <c r="A26" s="448"/>
      <c r="B26" s="448"/>
      <c r="C26" s="448"/>
      <c r="D26" s="448"/>
      <c r="E26" s="448"/>
      <c r="F26" s="448"/>
      <c r="G26" s="448"/>
      <c r="H26" s="80"/>
      <c r="I26" s="80"/>
      <c r="J26" s="80"/>
      <c r="K26" s="80"/>
      <c r="L26" s="80"/>
      <c r="M26" s="80"/>
      <c r="N26" s="80"/>
      <c r="O26" s="80"/>
      <c r="P26" s="477"/>
      <c r="Q26" s="477"/>
      <c r="R26" s="477"/>
      <c r="S26" s="477"/>
      <c r="T26" s="477"/>
      <c r="U26" s="477"/>
      <c r="V26" s="477"/>
      <c r="W26" s="477"/>
    </row>
    <row r="27" spans="1:23">
      <c r="A27" s="448"/>
      <c r="B27" s="448"/>
      <c r="C27" s="448"/>
      <c r="D27" s="448"/>
      <c r="E27" s="448"/>
      <c r="F27" s="448"/>
      <c r="G27" s="448"/>
      <c r="H27" s="80"/>
      <c r="I27" s="80"/>
      <c r="J27" s="80"/>
      <c r="K27" s="80"/>
      <c r="L27" s="80"/>
      <c r="M27" s="80"/>
      <c r="N27" s="80"/>
      <c r="O27" s="80"/>
      <c r="P27" s="477"/>
      <c r="Q27" s="477"/>
      <c r="R27" s="477"/>
      <c r="S27" s="477"/>
      <c r="T27" s="477"/>
      <c r="U27" s="477"/>
      <c r="V27" s="477"/>
      <c r="W27" s="477"/>
    </row>
    <row r="28" spans="1:23">
      <c r="A28" s="80"/>
      <c r="B28" s="80"/>
      <c r="C28" s="80"/>
      <c r="D28" s="80"/>
      <c r="E28" s="80"/>
      <c r="F28" s="80"/>
      <c r="G28" s="80"/>
      <c r="H28" s="80"/>
      <c r="I28" s="80"/>
      <c r="J28" s="80"/>
      <c r="K28" s="80"/>
      <c r="L28" s="80"/>
      <c r="M28" s="80"/>
      <c r="N28" s="80"/>
      <c r="O28" s="80"/>
      <c r="P28" s="69"/>
      <c r="Q28" s="69"/>
      <c r="R28" s="69"/>
      <c r="S28" s="69"/>
      <c r="T28" s="69"/>
      <c r="U28" s="69"/>
      <c r="V28" s="69"/>
      <c r="W28" s="69"/>
    </row>
    <row r="29" spans="1:23" ht="12.95">
      <c r="A29" s="80"/>
      <c r="B29" s="80"/>
      <c r="C29" s="80"/>
      <c r="D29" s="80"/>
      <c r="E29" s="80"/>
      <c r="F29" s="80"/>
      <c r="G29" s="80"/>
      <c r="H29" s="315"/>
      <c r="I29" s="315"/>
      <c r="J29" s="315"/>
      <c r="K29" s="315"/>
      <c r="L29" s="315"/>
      <c r="M29" s="315"/>
      <c r="N29" s="315"/>
      <c r="O29" s="315"/>
      <c r="P29" s="477"/>
      <c r="Q29" s="69"/>
      <c r="R29" s="69"/>
      <c r="S29" s="69"/>
      <c r="T29" s="69"/>
      <c r="U29" s="69"/>
      <c r="V29" s="69"/>
      <c r="W29" s="69"/>
    </row>
    <row r="30" spans="1:23">
      <c r="A30" s="448"/>
      <c r="B30" s="448"/>
      <c r="C30" s="448"/>
      <c r="D30" s="448"/>
      <c r="E30" s="448"/>
      <c r="F30" s="448"/>
      <c r="G30" s="448"/>
      <c r="H30" s="80"/>
      <c r="I30" s="80"/>
      <c r="J30" s="80"/>
      <c r="K30" s="80"/>
      <c r="L30" s="80"/>
      <c r="M30" s="80"/>
      <c r="N30" s="80"/>
      <c r="O30" s="80"/>
      <c r="P30" s="69"/>
      <c r="Q30" s="69"/>
      <c r="R30" s="69"/>
      <c r="S30" s="69"/>
      <c r="T30" s="69"/>
      <c r="U30" s="69"/>
      <c r="V30" s="69"/>
      <c r="W30" s="69"/>
    </row>
    <row r="31" spans="1:23">
      <c r="A31" s="449"/>
      <c r="B31" s="449"/>
      <c r="C31" s="449"/>
      <c r="D31" s="449"/>
      <c r="E31" s="449"/>
      <c r="F31" s="449"/>
      <c r="G31" s="449"/>
      <c r="H31" s="80"/>
      <c r="I31" s="80"/>
      <c r="J31" s="80"/>
      <c r="K31" s="80"/>
      <c r="L31" s="80"/>
      <c r="M31" s="80"/>
      <c r="N31" s="80"/>
      <c r="O31" s="80"/>
      <c r="P31" s="69"/>
      <c r="Q31" s="69"/>
      <c r="R31" s="69"/>
      <c r="S31" s="69"/>
      <c r="T31" s="69"/>
      <c r="U31" s="69"/>
      <c r="V31" s="69"/>
      <c r="W31" s="69"/>
    </row>
    <row r="32" spans="1:23">
      <c r="A32" s="80"/>
      <c r="B32" s="80"/>
      <c r="C32" s="80"/>
      <c r="D32" s="80"/>
      <c r="E32" s="80"/>
      <c r="F32" s="80"/>
      <c r="G32" s="80"/>
      <c r="H32" s="80"/>
      <c r="I32" s="80"/>
      <c r="J32" s="80"/>
      <c r="K32" s="80"/>
      <c r="L32" s="80"/>
      <c r="M32" s="80"/>
      <c r="N32" s="80"/>
      <c r="O32" s="80"/>
      <c r="P32" s="69"/>
      <c r="Q32" s="69"/>
      <c r="R32" s="69"/>
      <c r="S32" s="69"/>
      <c r="T32" s="69"/>
      <c r="U32" s="69"/>
      <c r="V32" s="69"/>
      <c r="W32" s="69"/>
    </row>
    <row r="33" spans="1:23">
      <c r="A33" s="83"/>
      <c r="B33" s="83"/>
      <c r="C33" s="83"/>
      <c r="D33" s="83"/>
      <c r="E33" s="83"/>
      <c r="F33" s="83"/>
      <c r="G33" s="83"/>
      <c r="H33" s="83"/>
      <c r="I33" s="83"/>
      <c r="J33" s="83"/>
      <c r="K33" s="83"/>
      <c r="L33" s="83"/>
      <c r="M33" s="83"/>
      <c r="N33" s="83"/>
      <c r="O33" s="83"/>
      <c r="P33" s="83"/>
      <c r="Q33" s="69"/>
      <c r="R33" s="69"/>
      <c r="S33" s="69"/>
      <c r="T33" s="69"/>
      <c r="U33" s="69"/>
      <c r="V33" s="69"/>
      <c r="W33" s="69"/>
    </row>
    <row r="34" spans="1:23">
      <c r="A34" s="83"/>
      <c r="B34" s="83"/>
      <c r="C34" s="83"/>
      <c r="D34" s="83"/>
      <c r="E34" s="83"/>
      <c r="F34" s="83"/>
      <c r="G34" s="83"/>
      <c r="H34" s="83"/>
      <c r="I34" s="83"/>
      <c r="J34" s="83"/>
      <c r="K34" s="83"/>
      <c r="L34" s="83"/>
      <c r="M34" s="83"/>
      <c r="N34" s="83"/>
      <c r="O34" s="83"/>
      <c r="P34" s="83"/>
      <c r="Q34" s="69"/>
      <c r="R34" s="69"/>
      <c r="S34" s="69"/>
      <c r="T34" s="69"/>
      <c r="U34" s="69"/>
      <c r="V34" s="69"/>
      <c r="W34" s="69"/>
    </row>
  </sheetData>
  <sheetProtection formatCells="0" formatColumns="0" formatRows="0" insertRows="0" deleteRows="0"/>
  <mergeCells count="5">
    <mergeCell ref="C23:D23"/>
    <mergeCell ref="A3:P3"/>
    <mergeCell ref="A22:J22"/>
    <mergeCell ref="E20:L20"/>
    <mergeCell ref="A24:G24"/>
  </mergeCells>
  <printOptions horizontalCentered="1"/>
  <pageMargins left="0.25" right="0.25" top="0.75" bottom="0.5" header="0.25" footer="0.25"/>
  <pageSetup scale="78" firstPageNumber="20" fitToHeight="2" orientation="portrait" r:id="rId1"/>
  <headerFooter scaleWithDoc="0">
    <oddHeader>&amp;C&amp;G</oddHeader>
    <oddFooter>&amp;LTemplate EPIC Version&amp;CPage &amp;P of &amp;N&amp;RGFO/RFP-##-###</oddFooter>
  </headerFooter>
  <rowBreaks count="1" manualBreakCount="1">
    <brk id="2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zoomScaleNormal="100" zoomScaleSheetLayoutView="100" workbookViewId="0">
      <selection activeCell="D29" sqref="D29"/>
    </sheetView>
  </sheetViews>
  <sheetFormatPr defaultColWidth="9.140625" defaultRowHeight="12.6"/>
  <cols>
    <col min="1" max="1" width="6.42578125" style="4" customWidth="1"/>
    <col min="2" max="2" width="20.7109375" style="4" customWidth="1"/>
    <col min="3" max="4" width="20.7109375" style="1" customWidth="1"/>
    <col min="5" max="5" width="7.7109375" style="1" customWidth="1"/>
    <col min="6" max="9" width="14.7109375" style="1" customWidth="1"/>
    <col min="10" max="10" width="14.7109375" style="2" customWidth="1"/>
    <col min="11" max="16384" width="9.140625" style="1"/>
  </cols>
  <sheetData>
    <row r="1" spans="1:10" ht="18">
      <c r="A1" s="68"/>
      <c r="B1" s="50"/>
      <c r="C1" s="50"/>
      <c r="D1" s="50"/>
      <c r="E1" s="58" t="s">
        <v>26</v>
      </c>
      <c r="F1" s="69"/>
      <c r="G1" s="50"/>
      <c r="H1" s="50"/>
      <c r="I1" s="50"/>
      <c r="J1" s="50"/>
    </row>
    <row r="2" spans="1:10" s="4" customFormat="1" ht="12.75" customHeight="1" thickBot="1">
      <c r="A2" s="68"/>
      <c r="B2" s="100"/>
      <c r="C2" s="100"/>
      <c r="D2" s="100"/>
      <c r="E2" s="52" t="s">
        <v>15</v>
      </c>
      <c r="F2" s="68"/>
      <c r="G2" s="100"/>
      <c r="H2" s="100"/>
      <c r="I2" s="100"/>
      <c r="J2" s="100"/>
    </row>
    <row r="3" spans="1:10" s="2" customFormat="1" ht="43.5" customHeight="1" thickBot="1">
      <c r="A3" s="508" t="str">
        <f>'Category Budget'!$B$3</f>
        <v>Organization Name</v>
      </c>
      <c r="B3" s="509"/>
      <c r="C3" s="509"/>
      <c r="D3" s="509"/>
      <c r="E3" s="509"/>
      <c r="F3" s="509"/>
      <c r="G3" s="509"/>
      <c r="H3" s="509"/>
      <c r="I3" s="509"/>
      <c r="J3" s="510"/>
    </row>
    <row r="4" spans="1:10" ht="12.75" customHeight="1" thickBot="1">
      <c r="A4" s="17"/>
      <c r="B4" s="17"/>
      <c r="C4" s="17"/>
      <c r="D4" s="17"/>
      <c r="E4" s="17"/>
      <c r="F4" s="17"/>
      <c r="G4" s="17"/>
      <c r="H4" s="17"/>
      <c r="I4" s="17"/>
      <c r="J4" s="69"/>
    </row>
    <row r="5" spans="1:10" ht="47.1" thickBot="1">
      <c r="A5" s="381" t="s">
        <v>64</v>
      </c>
      <c r="B5" s="396" t="s">
        <v>80</v>
      </c>
      <c r="C5" s="383" t="s">
        <v>81</v>
      </c>
      <c r="D5" s="383" t="s">
        <v>82</v>
      </c>
      <c r="E5" s="383" t="s">
        <v>83</v>
      </c>
      <c r="F5" s="396" t="s">
        <v>84</v>
      </c>
      <c r="G5" s="383" t="s">
        <v>47</v>
      </c>
      <c r="H5" s="384" t="s">
        <v>58</v>
      </c>
      <c r="I5" s="384" t="s">
        <v>59</v>
      </c>
      <c r="J5" s="385" t="s">
        <v>21</v>
      </c>
    </row>
    <row r="6" spans="1:10" s="3" customFormat="1" ht="32.1" customHeight="1">
      <c r="A6" s="13"/>
      <c r="B6" s="14"/>
      <c r="C6" s="15"/>
      <c r="D6" s="15"/>
      <c r="E6" s="81"/>
      <c r="F6" s="71">
        <v>0</v>
      </c>
      <c r="G6" s="71">
        <v>0</v>
      </c>
      <c r="H6" s="72">
        <v>0</v>
      </c>
      <c r="I6" s="72">
        <v>0</v>
      </c>
      <c r="J6" s="38">
        <f t="shared" ref="J6:J19" si="0">SUM(G6:I6)</f>
        <v>0</v>
      </c>
    </row>
    <row r="7" spans="1:10" s="3" customFormat="1" ht="32.1" customHeight="1">
      <c r="A7" s="9"/>
      <c r="B7" s="10"/>
      <c r="C7" s="11"/>
      <c r="D7" s="15"/>
      <c r="E7" s="82"/>
      <c r="F7" s="74">
        <v>0</v>
      </c>
      <c r="G7" s="74">
        <v>0</v>
      </c>
      <c r="H7" s="308">
        <v>0</v>
      </c>
      <c r="I7" s="75">
        <v>0</v>
      </c>
      <c r="J7" s="39">
        <f>SUM(G7:I7)</f>
        <v>0</v>
      </c>
    </row>
    <row r="8" spans="1:10" s="3" customFormat="1" ht="32.1" customHeight="1">
      <c r="A8" s="9"/>
      <c r="B8" s="10"/>
      <c r="C8" s="11"/>
      <c r="D8" s="15"/>
      <c r="E8" s="82"/>
      <c r="F8" s="74">
        <v>0</v>
      </c>
      <c r="G8" s="74">
        <v>0</v>
      </c>
      <c r="H8" s="308">
        <v>0</v>
      </c>
      <c r="I8" s="75">
        <v>0</v>
      </c>
      <c r="J8" s="39">
        <f>SUM(G8:I8)</f>
        <v>0</v>
      </c>
    </row>
    <row r="9" spans="1:10" s="3" customFormat="1" ht="32.1" customHeight="1">
      <c r="A9" s="9"/>
      <c r="B9" s="10"/>
      <c r="C9" s="11"/>
      <c r="D9" s="15"/>
      <c r="E9" s="82"/>
      <c r="F9" s="74">
        <v>0</v>
      </c>
      <c r="G9" s="74">
        <v>0</v>
      </c>
      <c r="H9" s="308">
        <v>0</v>
      </c>
      <c r="I9" s="75">
        <v>0</v>
      </c>
      <c r="J9" s="39">
        <f>SUM(G9:I9)</f>
        <v>0</v>
      </c>
    </row>
    <row r="10" spans="1:10" s="3" customFormat="1" ht="32.1" customHeight="1">
      <c r="A10" s="9"/>
      <c r="B10" s="10"/>
      <c r="C10" s="11"/>
      <c r="D10" s="15"/>
      <c r="E10" s="82"/>
      <c r="F10" s="74">
        <v>0</v>
      </c>
      <c r="G10" s="74">
        <v>0</v>
      </c>
      <c r="H10" s="308">
        <v>0</v>
      </c>
      <c r="I10" s="75">
        <v>0</v>
      </c>
      <c r="J10" s="39">
        <f t="shared" si="0"/>
        <v>0</v>
      </c>
    </row>
    <row r="11" spans="1:10" s="3" customFormat="1" ht="32.1" customHeight="1">
      <c r="A11" s="9"/>
      <c r="B11" s="10"/>
      <c r="C11" s="11"/>
      <c r="D11" s="15"/>
      <c r="E11" s="82"/>
      <c r="F11" s="74">
        <v>0</v>
      </c>
      <c r="G11" s="74">
        <v>0</v>
      </c>
      <c r="H11" s="308">
        <v>0</v>
      </c>
      <c r="I11" s="75">
        <v>0</v>
      </c>
      <c r="J11" s="39">
        <f t="shared" si="0"/>
        <v>0</v>
      </c>
    </row>
    <row r="12" spans="1:10" s="3" customFormat="1" ht="32.1" customHeight="1">
      <c r="A12" s="9"/>
      <c r="B12" s="10"/>
      <c r="C12" s="11"/>
      <c r="D12" s="15"/>
      <c r="E12" s="82"/>
      <c r="F12" s="74">
        <v>0</v>
      </c>
      <c r="G12" s="74">
        <v>0</v>
      </c>
      <c r="H12" s="308">
        <v>0</v>
      </c>
      <c r="I12" s="75">
        <v>0</v>
      </c>
      <c r="J12" s="39">
        <f t="shared" si="0"/>
        <v>0</v>
      </c>
    </row>
    <row r="13" spans="1:10" s="3" customFormat="1" ht="32.1" customHeight="1">
      <c r="A13" s="9"/>
      <c r="B13" s="10"/>
      <c r="C13" s="11"/>
      <c r="D13" s="15"/>
      <c r="E13" s="82"/>
      <c r="F13" s="74">
        <v>0</v>
      </c>
      <c r="G13" s="74">
        <v>0</v>
      </c>
      <c r="H13" s="308">
        <v>0</v>
      </c>
      <c r="I13" s="75">
        <v>0</v>
      </c>
      <c r="J13" s="39">
        <f t="shared" si="0"/>
        <v>0</v>
      </c>
    </row>
    <row r="14" spans="1:10" s="3" customFormat="1" ht="32.1" customHeight="1">
      <c r="A14" s="9"/>
      <c r="B14" s="10"/>
      <c r="C14" s="11"/>
      <c r="D14" s="15"/>
      <c r="E14" s="82"/>
      <c r="F14" s="74">
        <v>0</v>
      </c>
      <c r="G14" s="74">
        <v>0</v>
      </c>
      <c r="H14" s="308">
        <v>0</v>
      </c>
      <c r="I14" s="75">
        <v>0</v>
      </c>
      <c r="J14" s="39">
        <f t="shared" si="0"/>
        <v>0</v>
      </c>
    </row>
    <row r="15" spans="1:10" s="3" customFormat="1" ht="32.1" customHeight="1">
      <c r="A15" s="9"/>
      <c r="B15" s="10"/>
      <c r="C15" s="11"/>
      <c r="D15" s="15"/>
      <c r="E15" s="82"/>
      <c r="F15" s="74">
        <v>0</v>
      </c>
      <c r="G15" s="74">
        <v>0</v>
      </c>
      <c r="H15" s="308">
        <v>0</v>
      </c>
      <c r="I15" s="75">
        <v>0</v>
      </c>
      <c r="J15" s="39">
        <f t="shared" si="0"/>
        <v>0</v>
      </c>
    </row>
    <row r="16" spans="1:10" s="3" customFormat="1" ht="32.1" customHeight="1">
      <c r="A16" s="9"/>
      <c r="B16" s="10"/>
      <c r="C16" s="11"/>
      <c r="D16" s="15"/>
      <c r="E16" s="82"/>
      <c r="F16" s="74">
        <v>0</v>
      </c>
      <c r="G16" s="74">
        <v>0</v>
      </c>
      <c r="H16" s="308">
        <v>0</v>
      </c>
      <c r="I16" s="75">
        <v>0</v>
      </c>
      <c r="J16" s="39">
        <f t="shared" si="0"/>
        <v>0</v>
      </c>
    </row>
    <row r="17" spans="1:10" s="3" customFormat="1" ht="32.1" customHeight="1">
      <c r="A17" s="9"/>
      <c r="B17" s="10"/>
      <c r="C17" s="11"/>
      <c r="D17" s="15"/>
      <c r="E17" s="82"/>
      <c r="F17" s="74">
        <v>0</v>
      </c>
      <c r="G17" s="74">
        <v>0</v>
      </c>
      <c r="H17" s="308">
        <v>0</v>
      </c>
      <c r="I17" s="75">
        <v>0</v>
      </c>
      <c r="J17" s="39">
        <f t="shared" si="0"/>
        <v>0</v>
      </c>
    </row>
    <row r="18" spans="1:10" s="3" customFormat="1" ht="32.1" customHeight="1">
      <c r="A18" s="9"/>
      <c r="B18" s="10"/>
      <c r="C18" s="11"/>
      <c r="D18" s="15"/>
      <c r="E18" s="82"/>
      <c r="F18" s="74">
        <v>0</v>
      </c>
      <c r="G18" s="74">
        <v>0</v>
      </c>
      <c r="H18" s="308">
        <v>0</v>
      </c>
      <c r="I18" s="75">
        <v>0</v>
      </c>
      <c r="J18" s="39">
        <f t="shared" si="0"/>
        <v>0</v>
      </c>
    </row>
    <row r="19" spans="1:10" s="3" customFormat="1" ht="32.1" customHeight="1" thickBot="1">
      <c r="A19" s="9"/>
      <c r="B19" s="10"/>
      <c r="C19" s="11"/>
      <c r="D19" s="15"/>
      <c r="E19" s="82"/>
      <c r="F19" s="74">
        <v>0</v>
      </c>
      <c r="G19" s="74">
        <v>0</v>
      </c>
      <c r="H19" s="308">
        <v>0</v>
      </c>
      <c r="I19" s="75">
        <v>0</v>
      </c>
      <c r="J19" s="39">
        <f t="shared" si="0"/>
        <v>0</v>
      </c>
    </row>
    <row r="20" spans="1:10" s="3" customFormat="1" ht="32.1" customHeight="1" thickBot="1">
      <c r="A20" s="530" t="s">
        <v>76</v>
      </c>
      <c r="B20" s="531"/>
      <c r="C20" s="531"/>
      <c r="D20" s="531"/>
      <c r="E20" s="531"/>
      <c r="F20" s="531"/>
      <c r="G20" s="398">
        <f>SUM(G6:G19)</f>
        <v>0</v>
      </c>
      <c r="H20" s="398">
        <f>SUM(H6:H19)</f>
        <v>0</v>
      </c>
      <c r="I20" s="398">
        <f>SUM(I6:I19)</f>
        <v>0</v>
      </c>
      <c r="J20" s="400">
        <f>SUM(J6:J19)</f>
        <v>0</v>
      </c>
    </row>
    <row r="21" spans="1:10" ht="13.5" thickBot="1">
      <c r="A21" s="62"/>
      <c r="B21" s="62"/>
      <c r="C21" s="62"/>
      <c r="D21" s="62"/>
      <c r="E21" s="62"/>
      <c r="F21" s="62"/>
      <c r="G21" s="62"/>
      <c r="H21" s="62"/>
      <c r="I21" s="69"/>
      <c r="J21" s="69"/>
    </row>
    <row r="22" spans="1:10" ht="87.6" customHeight="1" thickBot="1">
      <c r="A22" s="516" t="s">
        <v>77</v>
      </c>
      <c r="B22" s="532"/>
      <c r="C22" s="532"/>
      <c r="D22" s="532"/>
      <c r="E22" s="532"/>
      <c r="F22" s="532"/>
      <c r="G22" s="532"/>
      <c r="H22" s="532"/>
      <c r="I22" s="532"/>
      <c r="J22" s="533"/>
    </row>
    <row r="24" spans="1:10" ht="18">
      <c r="A24" s="501" t="s">
        <v>85</v>
      </c>
      <c r="B24" s="501"/>
      <c r="C24" s="501"/>
      <c r="D24" s="501"/>
      <c r="E24" s="501"/>
      <c r="F24" s="501"/>
      <c r="G24" s="501"/>
      <c r="H24" s="501"/>
      <c r="I24" s="501"/>
      <c r="J24" s="501"/>
    </row>
    <row r="25" spans="1:10" ht="196.5" customHeight="1">
      <c r="A25" s="511" t="s">
        <v>86</v>
      </c>
      <c r="B25" s="534"/>
      <c r="C25" s="534"/>
      <c r="D25" s="534"/>
      <c r="E25" s="534"/>
      <c r="F25" s="534"/>
      <c r="G25" s="534"/>
      <c r="H25" s="534"/>
      <c r="I25" s="534"/>
      <c r="J25" s="534"/>
    </row>
    <row r="26" spans="1:10" ht="15.95" customHeight="1">
      <c r="A26" s="477"/>
      <c r="B26" s="477"/>
      <c r="C26" s="477"/>
      <c r="D26" s="477"/>
      <c r="E26" s="477"/>
      <c r="F26" s="477"/>
      <c r="G26" s="477"/>
      <c r="H26" s="477"/>
      <c r="I26" s="477"/>
      <c r="J26" s="477"/>
    </row>
    <row r="27" spans="1:10" ht="15.95" customHeight="1">
      <c r="A27" s="477"/>
      <c r="B27" s="477"/>
      <c r="C27" s="477"/>
      <c r="D27" s="477"/>
      <c r="E27" s="477"/>
      <c r="F27" s="477"/>
      <c r="G27" s="477"/>
      <c r="H27" s="477"/>
      <c r="I27" s="477"/>
      <c r="J27" s="477"/>
    </row>
  </sheetData>
  <sheetProtection formatCells="0" formatColumns="0" formatRows="0" insertRows="0" deleteRows="0"/>
  <mergeCells count="5">
    <mergeCell ref="A20:F20"/>
    <mergeCell ref="A22:J22"/>
    <mergeCell ref="A3:J3"/>
    <mergeCell ref="A25:J25"/>
    <mergeCell ref="A24:J24"/>
  </mergeCells>
  <printOptions horizontalCentered="1"/>
  <pageMargins left="0.25" right="0.25" top="0.75" bottom="0.5" header="0.25" footer="0.25"/>
  <pageSetup scale="78" firstPageNumber="20" fitToHeight="2" orientation="portrait" r:id="rId1"/>
  <headerFooter scaleWithDoc="0">
    <oddHeader>&amp;C&amp;G</oddHeader>
    <oddFooter>&amp;LTemplate EPIC Version&amp;CPage &amp;P of &amp;N&amp;RGFO/RFP-##-###</oddFooter>
  </headerFooter>
  <rowBreaks count="1" manualBreakCount="1">
    <brk id="23"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zoomScaleNormal="100" zoomScaleSheetLayoutView="100" workbookViewId="0">
      <selection activeCell="M25" sqref="M25"/>
    </sheetView>
  </sheetViews>
  <sheetFormatPr defaultColWidth="9.140625" defaultRowHeight="12.6"/>
  <cols>
    <col min="1" max="1" width="6.42578125" style="4" customWidth="1"/>
    <col min="2" max="2" width="20.7109375" style="4" customWidth="1"/>
    <col min="3" max="4" width="20.7109375" style="1" customWidth="1"/>
    <col min="5" max="5" width="7" style="1" customWidth="1"/>
    <col min="6" max="9" width="14.7109375" style="1" customWidth="1"/>
    <col min="10" max="10" width="14.7109375" style="2" customWidth="1"/>
    <col min="11" max="16384" width="9.140625" style="1"/>
  </cols>
  <sheetData>
    <row r="1" spans="1:10" ht="18">
      <c r="A1" s="68"/>
      <c r="B1" s="50"/>
      <c r="C1" s="50"/>
      <c r="D1" s="50"/>
      <c r="E1" s="58" t="s">
        <v>27</v>
      </c>
      <c r="F1" s="50"/>
      <c r="G1" s="50"/>
      <c r="H1" s="50"/>
      <c r="I1" s="50"/>
      <c r="J1" s="50"/>
    </row>
    <row r="2" spans="1:10" s="4" customFormat="1" ht="12.75" customHeight="1" thickBot="1">
      <c r="A2" s="68"/>
      <c r="B2" s="100"/>
      <c r="C2" s="100"/>
      <c r="D2" s="100"/>
      <c r="E2" s="52" t="s">
        <v>15</v>
      </c>
      <c r="F2" s="100"/>
      <c r="G2" s="100"/>
      <c r="H2" s="100"/>
      <c r="I2" s="100"/>
      <c r="J2" s="100"/>
    </row>
    <row r="3" spans="1:10" s="2" customFormat="1" ht="43.5" customHeight="1" thickBot="1">
      <c r="A3" s="508" t="str">
        <f>'Category Budget'!$B$3</f>
        <v>Organization Name</v>
      </c>
      <c r="B3" s="509"/>
      <c r="C3" s="509"/>
      <c r="D3" s="509"/>
      <c r="E3" s="509"/>
      <c r="F3" s="509"/>
      <c r="G3" s="509"/>
      <c r="H3" s="509"/>
      <c r="I3" s="509"/>
      <c r="J3" s="510"/>
    </row>
    <row r="4" spans="1:10" ht="12.75" customHeight="1" thickBot="1">
      <c r="A4" s="17"/>
      <c r="B4" s="17"/>
      <c r="C4" s="17"/>
      <c r="D4" s="17"/>
      <c r="E4" s="17"/>
      <c r="F4" s="17"/>
      <c r="G4" s="17"/>
      <c r="H4" s="17"/>
      <c r="I4" s="17"/>
      <c r="J4" s="69"/>
    </row>
    <row r="5" spans="1:10" ht="47.1" thickBot="1">
      <c r="A5" s="381" t="s">
        <v>64</v>
      </c>
      <c r="B5" s="396" t="s">
        <v>80</v>
      </c>
      <c r="C5" s="383" t="s">
        <v>81</v>
      </c>
      <c r="D5" s="383" t="s">
        <v>82</v>
      </c>
      <c r="E5" s="383" t="s">
        <v>83</v>
      </c>
      <c r="F5" s="396" t="s">
        <v>84</v>
      </c>
      <c r="G5" s="383" t="s">
        <v>47</v>
      </c>
      <c r="H5" s="384" t="s">
        <v>58</v>
      </c>
      <c r="I5" s="384" t="s">
        <v>59</v>
      </c>
      <c r="J5" s="385" t="s">
        <v>21</v>
      </c>
    </row>
    <row r="6" spans="1:10" ht="32.1" customHeight="1">
      <c r="A6" s="13"/>
      <c r="B6" s="14"/>
      <c r="C6" s="15"/>
      <c r="D6" s="15"/>
      <c r="E6" s="81"/>
      <c r="F6" s="71">
        <v>0</v>
      </c>
      <c r="G6" s="71">
        <v>0</v>
      </c>
      <c r="H6" s="72">
        <v>0</v>
      </c>
      <c r="I6" s="72">
        <v>0</v>
      </c>
      <c r="J6" s="38">
        <f t="shared" ref="J6:J19" si="0">SUM(G6:I6)</f>
        <v>0</v>
      </c>
    </row>
    <row r="7" spans="1:10" ht="32.1" customHeight="1">
      <c r="A7" s="9"/>
      <c r="B7" s="10"/>
      <c r="C7" s="11"/>
      <c r="D7" s="11"/>
      <c r="E7" s="82"/>
      <c r="F7" s="74">
        <v>0</v>
      </c>
      <c r="G7" s="74">
        <v>0</v>
      </c>
      <c r="H7" s="308">
        <v>0</v>
      </c>
      <c r="I7" s="75">
        <v>0</v>
      </c>
      <c r="J7" s="39">
        <f t="shared" si="0"/>
        <v>0</v>
      </c>
    </row>
    <row r="8" spans="1:10" ht="32.1" customHeight="1">
      <c r="A8" s="9"/>
      <c r="B8" s="10"/>
      <c r="C8" s="11"/>
      <c r="D8" s="11"/>
      <c r="E8" s="82"/>
      <c r="F8" s="74">
        <v>0</v>
      </c>
      <c r="G8" s="74">
        <v>0</v>
      </c>
      <c r="H8" s="308">
        <v>0</v>
      </c>
      <c r="I8" s="75">
        <v>0</v>
      </c>
      <c r="J8" s="39">
        <f t="shared" si="0"/>
        <v>0</v>
      </c>
    </row>
    <row r="9" spans="1:10" ht="32.1" customHeight="1">
      <c r="A9" s="9"/>
      <c r="B9" s="10"/>
      <c r="C9" s="11"/>
      <c r="D9" s="11"/>
      <c r="E9" s="82"/>
      <c r="F9" s="74">
        <v>0</v>
      </c>
      <c r="G9" s="74">
        <v>0</v>
      </c>
      <c r="H9" s="308">
        <v>0</v>
      </c>
      <c r="I9" s="75">
        <v>0</v>
      </c>
      <c r="J9" s="39">
        <f t="shared" si="0"/>
        <v>0</v>
      </c>
    </row>
    <row r="10" spans="1:10" ht="32.1" customHeight="1">
      <c r="A10" s="9"/>
      <c r="B10" s="10"/>
      <c r="C10" s="11"/>
      <c r="D10" s="11"/>
      <c r="E10" s="82"/>
      <c r="F10" s="74">
        <v>0</v>
      </c>
      <c r="G10" s="74">
        <v>0</v>
      </c>
      <c r="H10" s="308">
        <v>0</v>
      </c>
      <c r="I10" s="75">
        <v>0</v>
      </c>
      <c r="J10" s="39">
        <f t="shared" si="0"/>
        <v>0</v>
      </c>
    </row>
    <row r="11" spans="1:10" ht="32.1" customHeight="1">
      <c r="A11" s="9"/>
      <c r="B11" s="10"/>
      <c r="C11" s="11"/>
      <c r="D11" s="11"/>
      <c r="E11" s="82"/>
      <c r="F11" s="74">
        <v>0</v>
      </c>
      <c r="G11" s="74">
        <v>0</v>
      </c>
      <c r="H11" s="308">
        <v>0</v>
      </c>
      <c r="I11" s="75">
        <v>0</v>
      </c>
      <c r="J11" s="39">
        <f>SUM(G11:I11)</f>
        <v>0</v>
      </c>
    </row>
    <row r="12" spans="1:10" ht="32.1" customHeight="1">
      <c r="A12" s="9"/>
      <c r="B12" s="10"/>
      <c r="C12" s="11"/>
      <c r="D12" s="11"/>
      <c r="E12" s="82"/>
      <c r="F12" s="74">
        <v>0</v>
      </c>
      <c r="G12" s="74">
        <v>0</v>
      </c>
      <c r="H12" s="308">
        <v>0</v>
      </c>
      <c r="I12" s="75">
        <v>0</v>
      </c>
      <c r="J12" s="39">
        <f>SUM(G12:I12)</f>
        <v>0</v>
      </c>
    </row>
    <row r="13" spans="1:10" ht="32.1" customHeight="1">
      <c r="A13" s="9"/>
      <c r="B13" s="10"/>
      <c r="C13" s="11"/>
      <c r="D13" s="11"/>
      <c r="E13" s="82"/>
      <c r="F13" s="74">
        <v>0</v>
      </c>
      <c r="G13" s="74">
        <v>0</v>
      </c>
      <c r="H13" s="308">
        <v>0</v>
      </c>
      <c r="I13" s="75">
        <v>0</v>
      </c>
      <c r="J13" s="39">
        <f>SUM(G13:I13)</f>
        <v>0</v>
      </c>
    </row>
    <row r="14" spans="1:10" ht="32.1" customHeight="1">
      <c r="A14" s="9"/>
      <c r="B14" s="10"/>
      <c r="C14" s="11"/>
      <c r="D14" s="11"/>
      <c r="E14" s="82"/>
      <c r="F14" s="74">
        <v>0</v>
      </c>
      <c r="G14" s="74">
        <v>0</v>
      </c>
      <c r="H14" s="308">
        <v>0</v>
      </c>
      <c r="I14" s="75">
        <v>0</v>
      </c>
      <c r="J14" s="39">
        <f t="shared" si="0"/>
        <v>0</v>
      </c>
    </row>
    <row r="15" spans="1:10" ht="32.1" customHeight="1">
      <c r="A15" s="9"/>
      <c r="B15" s="10"/>
      <c r="C15" s="11"/>
      <c r="D15" s="11"/>
      <c r="E15" s="82"/>
      <c r="F15" s="74">
        <v>0</v>
      </c>
      <c r="G15" s="74">
        <v>0</v>
      </c>
      <c r="H15" s="308">
        <v>0</v>
      </c>
      <c r="I15" s="75">
        <v>0</v>
      </c>
      <c r="J15" s="39">
        <f t="shared" si="0"/>
        <v>0</v>
      </c>
    </row>
    <row r="16" spans="1:10" ht="32.1" customHeight="1">
      <c r="A16" s="9"/>
      <c r="B16" s="10"/>
      <c r="C16" s="11"/>
      <c r="D16" s="11"/>
      <c r="E16" s="82"/>
      <c r="F16" s="74">
        <v>0</v>
      </c>
      <c r="G16" s="74">
        <v>0</v>
      </c>
      <c r="H16" s="308">
        <v>0</v>
      </c>
      <c r="I16" s="75">
        <v>0</v>
      </c>
      <c r="J16" s="39">
        <f t="shared" si="0"/>
        <v>0</v>
      </c>
    </row>
    <row r="17" spans="1:10" ht="32.1" customHeight="1">
      <c r="A17" s="9"/>
      <c r="B17" s="10"/>
      <c r="C17" s="11"/>
      <c r="D17" s="11"/>
      <c r="E17" s="82"/>
      <c r="F17" s="74">
        <v>0</v>
      </c>
      <c r="G17" s="74">
        <v>0</v>
      </c>
      <c r="H17" s="308">
        <v>0</v>
      </c>
      <c r="I17" s="75">
        <v>0</v>
      </c>
      <c r="J17" s="39">
        <f t="shared" si="0"/>
        <v>0</v>
      </c>
    </row>
    <row r="18" spans="1:10" ht="32.1" customHeight="1">
      <c r="A18" s="9"/>
      <c r="B18" s="10"/>
      <c r="C18" s="11"/>
      <c r="D18" s="11"/>
      <c r="E18" s="82"/>
      <c r="F18" s="74">
        <v>0</v>
      </c>
      <c r="G18" s="74">
        <v>0</v>
      </c>
      <c r="H18" s="308">
        <v>0</v>
      </c>
      <c r="I18" s="75">
        <v>0</v>
      </c>
      <c r="J18" s="39">
        <f t="shared" si="0"/>
        <v>0</v>
      </c>
    </row>
    <row r="19" spans="1:10" ht="32.1" customHeight="1" thickBot="1">
      <c r="A19" s="9"/>
      <c r="B19" s="10"/>
      <c r="C19" s="11"/>
      <c r="D19" s="11"/>
      <c r="E19" s="82"/>
      <c r="F19" s="74">
        <v>0</v>
      </c>
      <c r="G19" s="74">
        <v>0</v>
      </c>
      <c r="H19" s="308">
        <v>0</v>
      </c>
      <c r="I19" s="75">
        <v>0</v>
      </c>
      <c r="J19" s="39">
        <f t="shared" si="0"/>
        <v>0</v>
      </c>
    </row>
    <row r="20" spans="1:10" s="3" customFormat="1" ht="32.1" customHeight="1" thickBot="1">
      <c r="A20" s="530" t="s">
        <v>76</v>
      </c>
      <c r="B20" s="531"/>
      <c r="C20" s="531"/>
      <c r="D20" s="531"/>
      <c r="E20" s="531"/>
      <c r="F20" s="531"/>
      <c r="G20" s="401">
        <f>SUM(G6:G19)</f>
        <v>0</v>
      </c>
      <c r="H20" s="402">
        <f>SUM(H6:H19)</f>
        <v>0</v>
      </c>
      <c r="I20" s="398">
        <f>SUM(I6:I19)</f>
        <v>0</v>
      </c>
      <c r="J20" s="400">
        <f>SUM(J6:J19)</f>
        <v>0</v>
      </c>
    </row>
    <row r="21" spans="1:10" ht="13.5" thickBot="1">
      <c r="A21" s="62"/>
      <c r="B21" s="62"/>
      <c r="C21" s="62"/>
      <c r="D21" s="62"/>
      <c r="E21" s="62"/>
      <c r="F21" s="62"/>
      <c r="G21" s="62"/>
      <c r="H21" s="62"/>
      <c r="I21" s="69"/>
      <c r="J21" s="69"/>
    </row>
    <row r="22" spans="1:10" ht="87.6" customHeight="1" thickBot="1">
      <c r="A22" s="516" t="s">
        <v>77</v>
      </c>
      <c r="B22" s="517"/>
      <c r="C22" s="517"/>
      <c r="D22" s="517"/>
      <c r="E22" s="517"/>
      <c r="F22" s="517"/>
      <c r="G22" s="517"/>
      <c r="H22" s="517"/>
      <c r="I22" s="517"/>
      <c r="J22" s="518"/>
    </row>
    <row r="24" spans="1:10" ht="38.25" customHeight="1">
      <c r="A24" s="501" t="s">
        <v>87</v>
      </c>
      <c r="B24" s="501"/>
      <c r="C24" s="501"/>
      <c r="D24" s="501"/>
      <c r="E24" s="501"/>
      <c r="F24" s="501"/>
      <c r="G24" s="501"/>
      <c r="H24" s="501"/>
      <c r="I24" s="501"/>
      <c r="J24" s="501"/>
    </row>
    <row r="25" spans="1:10" ht="180.95" customHeight="1">
      <c r="A25" s="519" t="s">
        <v>88</v>
      </c>
      <c r="B25" s="535"/>
      <c r="C25" s="535"/>
      <c r="D25" s="535"/>
      <c r="E25" s="535"/>
      <c r="F25" s="535"/>
      <c r="G25" s="535"/>
      <c r="H25" s="535"/>
      <c r="I25" s="535"/>
      <c r="J25" s="535"/>
    </row>
    <row r="26" spans="1:10">
      <c r="A26" s="68"/>
      <c r="B26" s="68"/>
      <c r="C26" s="454"/>
      <c r="D26" s="69"/>
      <c r="E26" s="69"/>
      <c r="F26" s="69"/>
      <c r="G26" s="69"/>
      <c r="H26" s="69"/>
      <c r="I26" s="69"/>
      <c r="J26" s="69"/>
    </row>
  </sheetData>
  <sheetProtection formatCells="0" formatColumns="0" formatRows="0" insertRows="0" deleteRows="0"/>
  <mergeCells count="5">
    <mergeCell ref="A20:F20"/>
    <mergeCell ref="A3:J3"/>
    <mergeCell ref="A22:J22"/>
    <mergeCell ref="A25:J25"/>
    <mergeCell ref="A24:J24"/>
  </mergeCells>
  <printOptions horizontalCentered="1"/>
  <pageMargins left="0.25" right="0.25" top="0.75" bottom="0.5" header="0.25" footer="0.25"/>
  <pageSetup scale="78" firstPageNumber="20" fitToHeight="2" orientation="portrait" r:id="rId1"/>
  <headerFooter scaleWithDoc="0">
    <oddHeader>&amp;C&amp;G</oddHeader>
    <oddFooter>&amp;LTemplate EPIC Version&amp;CPage &amp;P of &amp;N&amp;RGFO/RFP-##-###</oddFooter>
  </headerFooter>
  <rowBreaks count="1" manualBreakCount="1">
    <brk id="2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3"/>
  <sheetViews>
    <sheetView zoomScale="90" zoomScaleNormal="90" zoomScaleSheetLayoutView="100" workbookViewId="0">
      <selection activeCell="F36" sqref="F36"/>
    </sheetView>
  </sheetViews>
  <sheetFormatPr defaultColWidth="9.140625" defaultRowHeight="12.6"/>
  <cols>
    <col min="1" max="1" width="6.42578125" style="4" customWidth="1"/>
    <col min="2" max="3" width="23.28515625" style="1" customWidth="1"/>
    <col min="4" max="4" width="16.7109375" style="1" customWidth="1"/>
    <col min="5" max="7" width="14.7109375" style="1" customWidth="1"/>
    <col min="8" max="8" width="14.7109375" style="2" customWidth="1"/>
    <col min="9" max="16384" width="9.140625" style="1"/>
  </cols>
  <sheetData>
    <row r="1" spans="1:8" s="4" customFormat="1" ht="21.75" customHeight="1">
      <c r="A1" s="68"/>
      <c r="B1" s="50"/>
      <c r="C1" s="50"/>
      <c r="D1" s="64" t="s">
        <v>89</v>
      </c>
      <c r="E1" s="50"/>
      <c r="F1" s="50"/>
      <c r="G1" s="50"/>
      <c r="H1" s="50"/>
    </row>
    <row r="2" spans="1:8" s="4" customFormat="1" ht="12.75" customHeight="1" thickBot="1">
      <c r="A2" s="68"/>
      <c r="B2" s="51"/>
      <c r="C2" s="51"/>
      <c r="D2" s="101" t="s">
        <v>15</v>
      </c>
      <c r="E2" s="51"/>
      <c r="F2" s="51"/>
      <c r="G2" s="51"/>
      <c r="H2" s="51"/>
    </row>
    <row r="3" spans="1:8" s="2" customFormat="1" ht="43.5" customHeight="1" thickBot="1">
      <c r="A3" s="508" t="str">
        <f>'Category Budget'!$B$3</f>
        <v>Organization Name</v>
      </c>
      <c r="B3" s="508"/>
      <c r="C3" s="508"/>
      <c r="D3" s="508"/>
      <c r="E3" s="508"/>
      <c r="F3" s="508"/>
      <c r="G3" s="508"/>
      <c r="H3" s="508"/>
    </row>
    <row r="4" spans="1:8" ht="12.75" customHeight="1" thickBot="1">
      <c r="A4" s="68"/>
      <c r="B4" s="69"/>
      <c r="C4" s="69"/>
      <c r="D4" s="69"/>
      <c r="E4" s="17"/>
      <c r="F4" s="17"/>
      <c r="G4" s="17"/>
      <c r="H4" s="69"/>
    </row>
    <row r="5" spans="1:8" customFormat="1" ht="62.45" thickBot="1">
      <c r="A5" s="381" t="s">
        <v>64</v>
      </c>
      <c r="B5" s="383" t="s">
        <v>90</v>
      </c>
      <c r="C5" s="383" t="s">
        <v>91</v>
      </c>
      <c r="D5" s="383" t="s">
        <v>92</v>
      </c>
      <c r="E5" s="383" t="s">
        <v>47</v>
      </c>
      <c r="F5" s="384" t="s">
        <v>58</v>
      </c>
      <c r="G5" s="384" t="s">
        <v>59</v>
      </c>
      <c r="H5" s="385" t="s">
        <v>21</v>
      </c>
    </row>
    <row r="6" spans="1:8" s="3" customFormat="1" ht="32.1" customHeight="1">
      <c r="A6" s="84"/>
      <c r="B6" s="70"/>
      <c r="C6" s="70"/>
      <c r="D6" s="85"/>
      <c r="E6" s="71">
        <v>0</v>
      </c>
      <c r="F6" s="72">
        <v>0</v>
      </c>
      <c r="G6" s="72">
        <v>0</v>
      </c>
      <c r="H6" s="38">
        <f t="shared" ref="H6:H19" si="0">SUM(E6:G6)</f>
        <v>0</v>
      </c>
    </row>
    <row r="7" spans="1:8" s="3" customFormat="1" ht="32.1" customHeight="1">
      <c r="A7" s="86"/>
      <c r="B7" s="73"/>
      <c r="C7" s="73"/>
      <c r="D7" s="312"/>
      <c r="E7" s="74">
        <v>0</v>
      </c>
      <c r="F7" s="308">
        <v>0</v>
      </c>
      <c r="G7" s="75">
        <v>0</v>
      </c>
      <c r="H7" s="39">
        <f t="shared" si="0"/>
        <v>0</v>
      </c>
    </row>
    <row r="8" spans="1:8" s="3" customFormat="1" ht="32.1" customHeight="1">
      <c r="A8" s="86"/>
      <c r="B8" s="73"/>
      <c r="C8" s="73"/>
      <c r="D8" s="312"/>
      <c r="E8" s="74">
        <v>0</v>
      </c>
      <c r="F8" s="308">
        <v>0</v>
      </c>
      <c r="G8" s="75">
        <v>0</v>
      </c>
      <c r="H8" s="39">
        <f t="shared" si="0"/>
        <v>0</v>
      </c>
    </row>
    <row r="9" spans="1:8" s="3" customFormat="1" ht="32.1" customHeight="1">
      <c r="A9" s="86"/>
      <c r="B9" s="73"/>
      <c r="C9" s="73"/>
      <c r="D9" s="312"/>
      <c r="E9" s="74">
        <v>0</v>
      </c>
      <c r="F9" s="308">
        <v>0</v>
      </c>
      <c r="G9" s="75">
        <v>0</v>
      </c>
      <c r="H9" s="39">
        <f t="shared" si="0"/>
        <v>0</v>
      </c>
    </row>
    <row r="10" spans="1:8" s="3" customFormat="1" ht="32.1" customHeight="1">
      <c r="A10" s="86"/>
      <c r="B10" s="73"/>
      <c r="C10" s="73"/>
      <c r="D10" s="312"/>
      <c r="E10" s="74">
        <v>0</v>
      </c>
      <c r="F10" s="308">
        <v>0</v>
      </c>
      <c r="G10" s="75">
        <v>0</v>
      </c>
      <c r="H10" s="39">
        <f>SUM(E10:G10)</f>
        <v>0</v>
      </c>
    </row>
    <row r="11" spans="1:8" s="3" customFormat="1" ht="32.1" customHeight="1">
      <c r="A11" s="86"/>
      <c r="B11" s="73"/>
      <c r="C11" s="73"/>
      <c r="D11" s="312"/>
      <c r="E11" s="74">
        <v>0</v>
      </c>
      <c r="F11" s="308">
        <v>0</v>
      </c>
      <c r="G11" s="75">
        <v>0</v>
      </c>
      <c r="H11" s="39">
        <f>SUM(E11:G11)</f>
        <v>0</v>
      </c>
    </row>
    <row r="12" spans="1:8" s="3" customFormat="1" ht="32.1" customHeight="1">
      <c r="A12" s="86"/>
      <c r="B12" s="73"/>
      <c r="C12" s="73"/>
      <c r="D12" s="312"/>
      <c r="E12" s="74">
        <v>0</v>
      </c>
      <c r="F12" s="308">
        <v>0</v>
      </c>
      <c r="G12" s="75">
        <v>0</v>
      </c>
      <c r="H12" s="39">
        <f>SUM(E12:G12)</f>
        <v>0</v>
      </c>
    </row>
    <row r="13" spans="1:8" s="3" customFormat="1" ht="32.1" customHeight="1">
      <c r="A13" s="86"/>
      <c r="B13" s="73"/>
      <c r="C13" s="73"/>
      <c r="D13" s="312"/>
      <c r="E13" s="74">
        <v>0</v>
      </c>
      <c r="F13" s="308">
        <v>0</v>
      </c>
      <c r="G13" s="75">
        <v>0</v>
      </c>
      <c r="H13" s="39">
        <f t="shared" si="0"/>
        <v>0</v>
      </c>
    </row>
    <row r="14" spans="1:8" s="3" customFormat="1" ht="32.1" customHeight="1">
      <c r="A14" s="86"/>
      <c r="B14" s="73"/>
      <c r="C14" s="73"/>
      <c r="D14" s="312"/>
      <c r="E14" s="74">
        <v>0</v>
      </c>
      <c r="F14" s="308">
        <v>0</v>
      </c>
      <c r="G14" s="75">
        <v>0</v>
      </c>
      <c r="H14" s="39">
        <f t="shared" si="0"/>
        <v>0</v>
      </c>
    </row>
    <row r="15" spans="1:8" s="3" customFormat="1" ht="32.1" customHeight="1">
      <c r="A15" s="86"/>
      <c r="B15" s="73"/>
      <c r="C15" s="73"/>
      <c r="D15" s="312"/>
      <c r="E15" s="74">
        <v>0</v>
      </c>
      <c r="F15" s="308">
        <v>0</v>
      </c>
      <c r="G15" s="75">
        <v>0</v>
      </c>
      <c r="H15" s="39">
        <f t="shared" si="0"/>
        <v>0</v>
      </c>
    </row>
    <row r="16" spans="1:8" s="3" customFormat="1" ht="32.1" customHeight="1">
      <c r="A16" s="86"/>
      <c r="B16" s="73"/>
      <c r="C16" s="73"/>
      <c r="D16" s="312"/>
      <c r="E16" s="74">
        <v>0</v>
      </c>
      <c r="F16" s="308">
        <v>0</v>
      </c>
      <c r="G16" s="75">
        <v>0</v>
      </c>
      <c r="H16" s="39">
        <f t="shared" si="0"/>
        <v>0</v>
      </c>
    </row>
    <row r="17" spans="1:8" s="3" customFormat="1" ht="32.1" customHeight="1">
      <c r="A17" s="86"/>
      <c r="B17" s="73"/>
      <c r="C17" s="73"/>
      <c r="D17" s="312"/>
      <c r="E17" s="74">
        <v>0</v>
      </c>
      <c r="F17" s="308">
        <v>0</v>
      </c>
      <c r="G17" s="75">
        <v>0</v>
      </c>
      <c r="H17" s="39">
        <f t="shared" si="0"/>
        <v>0</v>
      </c>
    </row>
    <row r="18" spans="1:8" ht="32.1" customHeight="1">
      <c r="A18" s="86"/>
      <c r="B18" s="73"/>
      <c r="C18" s="73"/>
      <c r="D18" s="312"/>
      <c r="E18" s="74">
        <v>0</v>
      </c>
      <c r="F18" s="308">
        <v>0</v>
      </c>
      <c r="G18" s="75">
        <v>0</v>
      </c>
      <c r="H18" s="39">
        <f t="shared" si="0"/>
        <v>0</v>
      </c>
    </row>
    <row r="19" spans="1:8" ht="32.1" customHeight="1">
      <c r="A19" s="86"/>
      <c r="B19" s="73"/>
      <c r="C19" s="73"/>
      <c r="D19" s="312"/>
      <c r="E19" s="74">
        <v>0</v>
      </c>
      <c r="F19" s="308">
        <v>0</v>
      </c>
      <c r="G19" s="75">
        <v>0</v>
      </c>
      <c r="H19" s="39">
        <f t="shared" si="0"/>
        <v>0</v>
      </c>
    </row>
    <row r="20" spans="1:8" ht="32.1" customHeight="1" thickBot="1">
      <c r="A20" s="65" t="s">
        <v>93</v>
      </c>
      <c r="B20" s="66"/>
      <c r="C20" s="66"/>
      <c r="D20" s="46" t="s">
        <v>94</v>
      </c>
      <c r="E20" s="401">
        <f>SUM(E6:E19)</f>
        <v>0</v>
      </c>
      <c r="F20" s="402">
        <f>SUM(F6:F19)</f>
        <v>0</v>
      </c>
      <c r="G20" s="398">
        <f>SUM(G6:G19)</f>
        <v>0</v>
      </c>
      <c r="H20" s="400">
        <f>SUM(H6:H19)</f>
        <v>0</v>
      </c>
    </row>
    <row r="21" spans="1:8" ht="13.5" thickBot="1">
      <c r="A21" s="62"/>
      <c r="B21" s="62"/>
      <c r="C21" s="62"/>
      <c r="D21" s="62"/>
      <c r="E21" s="62"/>
      <c r="F21" s="62"/>
      <c r="G21" s="69"/>
      <c r="H21" s="69"/>
    </row>
    <row r="22" spans="1:8" ht="96.95" customHeight="1" thickBot="1">
      <c r="A22" s="502" t="s">
        <v>77</v>
      </c>
      <c r="B22" s="503"/>
      <c r="C22" s="503"/>
      <c r="D22" s="503"/>
      <c r="E22" s="503"/>
      <c r="F22" s="503"/>
      <c r="G22" s="503"/>
      <c r="H22" s="504"/>
    </row>
    <row r="23" spans="1:8">
      <c r="A23" s="6"/>
      <c r="B23" s="69"/>
      <c r="C23" s="69"/>
      <c r="D23" s="69"/>
      <c r="E23" s="69"/>
      <c r="F23" s="69"/>
      <c r="G23" s="69"/>
      <c r="H23" s="69"/>
    </row>
    <row r="24" spans="1:8" ht="32.25" customHeight="1">
      <c r="A24" s="501" t="s">
        <v>95</v>
      </c>
      <c r="B24" s="501"/>
      <c r="C24" s="501"/>
      <c r="D24" s="501"/>
      <c r="E24" s="501"/>
      <c r="F24" s="501"/>
      <c r="G24" s="501"/>
      <c r="H24" s="501"/>
    </row>
    <row r="25" spans="1:8" ht="198" customHeight="1">
      <c r="A25" s="519" t="s">
        <v>96</v>
      </c>
      <c r="B25" s="536"/>
      <c r="C25" s="536"/>
      <c r="D25" s="536"/>
      <c r="E25" s="536"/>
      <c r="F25" s="536"/>
      <c r="G25" s="536"/>
      <c r="H25" s="536"/>
    </row>
    <row r="26" spans="1:8">
      <c r="A26" s="452"/>
      <c r="B26" s="69"/>
      <c r="C26" s="69"/>
      <c r="D26" s="69"/>
      <c r="E26" s="69"/>
      <c r="F26" s="69"/>
      <c r="G26" s="69"/>
      <c r="H26" s="69"/>
    </row>
    <row r="27" spans="1:8">
      <c r="A27" s="452"/>
      <c r="B27" s="69"/>
      <c r="C27" s="69"/>
      <c r="D27" s="69"/>
      <c r="E27" s="69"/>
      <c r="F27" s="69"/>
      <c r="G27" s="69"/>
      <c r="H27" s="69"/>
    </row>
    <row r="28" spans="1:8">
      <c r="A28" s="452"/>
      <c r="B28" s="69"/>
      <c r="C28" s="69"/>
      <c r="D28" s="69"/>
      <c r="E28" s="69"/>
      <c r="F28" s="69"/>
      <c r="G28" s="69"/>
      <c r="H28" s="69"/>
    </row>
    <row r="29" spans="1:8">
      <c r="A29" s="452"/>
      <c r="B29" s="69"/>
      <c r="C29" s="69"/>
      <c r="D29" s="69"/>
      <c r="E29" s="69"/>
      <c r="F29" s="69"/>
      <c r="G29" s="69"/>
      <c r="H29" s="69"/>
    </row>
    <row r="30" spans="1:8">
      <c r="A30" s="452"/>
      <c r="B30" s="69"/>
      <c r="C30" s="69"/>
      <c r="D30" s="69"/>
      <c r="E30" s="69"/>
      <c r="F30" s="69"/>
      <c r="G30" s="69"/>
      <c r="H30" s="69"/>
    </row>
    <row r="31" spans="1:8">
      <c r="A31" s="452"/>
      <c r="B31" s="69"/>
      <c r="C31" s="69"/>
      <c r="D31" s="69"/>
      <c r="E31" s="69"/>
      <c r="F31" s="69"/>
      <c r="G31" s="69"/>
      <c r="H31" s="69"/>
    </row>
    <row r="32" spans="1:8">
      <c r="A32" s="452"/>
      <c r="B32" s="69"/>
      <c r="C32" s="69"/>
      <c r="D32" s="69"/>
      <c r="E32" s="69"/>
      <c r="F32" s="69"/>
      <c r="G32" s="69"/>
      <c r="H32" s="69"/>
    </row>
    <row r="33" spans="1:1">
      <c r="A33" s="452"/>
    </row>
  </sheetData>
  <sheetProtection formatCells="0" formatColumns="0" formatRows="0" insertRows="0" deleteRows="0"/>
  <mergeCells count="4">
    <mergeCell ref="A3:H3"/>
    <mergeCell ref="A22:H22"/>
    <mergeCell ref="A25:H25"/>
    <mergeCell ref="A24:H24"/>
  </mergeCells>
  <printOptions horizontalCentered="1"/>
  <pageMargins left="0.25" right="0.25" top="0.75" bottom="0.5" header="0.25" footer="0.25"/>
  <pageSetup scale="78" firstPageNumber="20" fitToHeight="2" orientation="portrait" r:id="rId1"/>
  <headerFooter scaleWithDoc="0">
    <oddHeader>&amp;C&amp;G</oddHeader>
    <oddFooter>&amp;LTemplate EPIC Version&amp;CPage &amp;P of &amp;N&amp;RGFO/RFP-##-###</oddFooter>
  </headerFooter>
  <rowBreaks count="1" manualBreakCount="1">
    <brk id="23"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106F-9F11-4452-B11E-B26B0F4A07E5}">
  <dimension ref="A1:J33"/>
  <sheetViews>
    <sheetView workbookViewId="0">
      <selection activeCell="F17" sqref="F17"/>
    </sheetView>
  </sheetViews>
  <sheetFormatPr defaultColWidth="9.140625" defaultRowHeight="12.6"/>
  <cols>
    <col min="1" max="1" width="6.42578125" style="4" customWidth="1"/>
    <col min="2" max="3" width="20.7109375" style="4" customWidth="1"/>
    <col min="4" max="4" width="20.7109375" style="1" customWidth="1"/>
    <col min="5" max="5" width="7.7109375" style="1" customWidth="1"/>
    <col min="6" max="9" width="14.7109375" style="1" customWidth="1"/>
    <col min="10" max="10" width="14.7109375" style="2" customWidth="1"/>
    <col min="11" max="16384" width="9.140625" style="1"/>
  </cols>
  <sheetData>
    <row r="1" spans="1:10" ht="18">
      <c r="A1" s="68"/>
      <c r="B1" s="50"/>
      <c r="C1" s="50"/>
      <c r="D1" s="50"/>
      <c r="E1" s="58" t="s">
        <v>29</v>
      </c>
      <c r="F1" s="69"/>
      <c r="G1" s="50"/>
      <c r="H1" s="50"/>
      <c r="I1" s="50"/>
      <c r="J1" s="50"/>
    </row>
    <row r="2" spans="1:10" s="4" customFormat="1" ht="12.75" customHeight="1">
      <c r="A2" s="76"/>
      <c r="B2" s="63"/>
      <c r="C2" s="63"/>
      <c r="D2" s="63"/>
      <c r="E2" s="59" t="s">
        <v>15</v>
      </c>
      <c r="F2" s="76"/>
      <c r="G2" s="63"/>
      <c r="H2" s="63"/>
      <c r="I2" s="63"/>
      <c r="J2" s="63"/>
    </row>
    <row r="3" spans="1:10" s="2" customFormat="1" ht="43.5" customHeight="1">
      <c r="A3" s="57"/>
      <c r="B3" s="57"/>
      <c r="C3" s="57"/>
      <c r="D3" s="57"/>
      <c r="E3" s="45" t="str">
        <f>'Category Budget'!$B$3</f>
        <v>Organization Name</v>
      </c>
      <c r="F3" s="57"/>
      <c r="G3" s="57"/>
      <c r="H3" s="57"/>
      <c r="I3" s="57"/>
      <c r="J3" s="57"/>
    </row>
    <row r="4" spans="1:10" ht="12.75" customHeight="1" thickBot="1">
      <c r="A4" s="17"/>
      <c r="B4" s="17"/>
      <c r="C4" s="17"/>
      <c r="D4" s="17"/>
      <c r="E4" s="17"/>
      <c r="F4" s="17"/>
      <c r="G4" s="17"/>
      <c r="H4" s="17"/>
      <c r="I4" s="17"/>
      <c r="J4" s="69"/>
    </row>
    <row r="5" spans="1:10" ht="47.1" thickBot="1">
      <c r="A5" s="381" t="s">
        <v>64</v>
      </c>
      <c r="B5" s="396" t="s">
        <v>80</v>
      </c>
      <c r="C5" s="396" t="s">
        <v>82</v>
      </c>
      <c r="D5" s="383" t="s">
        <v>81</v>
      </c>
      <c r="E5" s="383" t="s">
        <v>83</v>
      </c>
      <c r="F5" s="396" t="s">
        <v>84</v>
      </c>
      <c r="G5" s="383" t="s">
        <v>47</v>
      </c>
      <c r="H5" s="384" t="s">
        <v>58</v>
      </c>
      <c r="I5" s="384" t="s">
        <v>59</v>
      </c>
      <c r="J5" s="385" t="s">
        <v>21</v>
      </c>
    </row>
    <row r="6" spans="1:10" s="3" customFormat="1" ht="32.1" customHeight="1">
      <c r="A6" s="13"/>
      <c r="B6" s="14"/>
      <c r="C6" s="14"/>
      <c r="D6" s="15"/>
      <c r="E6" s="81"/>
      <c r="F6" s="71">
        <v>0</v>
      </c>
      <c r="G6" s="71">
        <v>0</v>
      </c>
      <c r="H6" s="72">
        <v>0</v>
      </c>
      <c r="I6" s="72">
        <v>0</v>
      </c>
      <c r="J6" s="38">
        <f t="shared" ref="J6:J19" si="0">SUM(G6:I6)</f>
        <v>0</v>
      </c>
    </row>
    <row r="7" spans="1:10" s="3" customFormat="1" ht="32.1" customHeight="1">
      <c r="A7" s="9"/>
      <c r="B7" s="10"/>
      <c r="C7" s="10"/>
      <c r="D7" s="11"/>
      <c r="E7" s="296"/>
      <c r="F7" s="74">
        <v>0</v>
      </c>
      <c r="G7" s="74">
        <v>0</v>
      </c>
      <c r="H7" s="308">
        <v>0</v>
      </c>
      <c r="I7" s="75">
        <v>0</v>
      </c>
      <c r="J7" s="39">
        <f>SUM(G7:I7)</f>
        <v>0</v>
      </c>
    </row>
    <row r="8" spans="1:10" s="3" customFormat="1" ht="32.1" customHeight="1">
      <c r="A8" s="9"/>
      <c r="B8" s="10"/>
      <c r="C8" s="10"/>
      <c r="D8" s="11"/>
      <c r="E8" s="296"/>
      <c r="F8" s="74">
        <v>0</v>
      </c>
      <c r="G8" s="74">
        <v>0</v>
      </c>
      <c r="H8" s="308">
        <v>0</v>
      </c>
      <c r="I8" s="75">
        <v>0</v>
      </c>
      <c r="J8" s="39">
        <f>SUM(G8:I8)</f>
        <v>0</v>
      </c>
    </row>
    <row r="9" spans="1:10" s="3" customFormat="1" ht="32.1" customHeight="1">
      <c r="A9" s="9"/>
      <c r="B9" s="10"/>
      <c r="C9" s="10"/>
      <c r="D9" s="11"/>
      <c r="E9" s="296"/>
      <c r="F9" s="74">
        <v>0</v>
      </c>
      <c r="G9" s="74">
        <v>0</v>
      </c>
      <c r="H9" s="308">
        <v>0</v>
      </c>
      <c r="I9" s="75">
        <v>0</v>
      </c>
      <c r="J9" s="39">
        <f>SUM(G9:I9)</f>
        <v>0</v>
      </c>
    </row>
    <row r="10" spans="1:10" s="3" customFormat="1" ht="32.1" customHeight="1">
      <c r="A10" s="9"/>
      <c r="B10" s="10"/>
      <c r="C10" s="10"/>
      <c r="D10" s="11"/>
      <c r="E10" s="296"/>
      <c r="F10" s="74">
        <v>0</v>
      </c>
      <c r="G10" s="74">
        <v>0</v>
      </c>
      <c r="H10" s="308">
        <v>0</v>
      </c>
      <c r="I10" s="75">
        <v>0</v>
      </c>
      <c r="J10" s="39">
        <f t="shared" si="0"/>
        <v>0</v>
      </c>
    </row>
    <row r="11" spans="1:10" s="3" customFormat="1" ht="32.1" customHeight="1">
      <c r="A11" s="9"/>
      <c r="B11" s="10"/>
      <c r="C11" s="10"/>
      <c r="D11" s="11"/>
      <c r="E11" s="296"/>
      <c r="F11" s="74">
        <v>0</v>
      </c>
      <c r="G11" s="74">
        <v>0</v>
      </c>
      <c r="H11" s="308">
        <v>0</v>
      </c>
      <c r="I11" s="75">
        <v>0</v>
      </c>
      <c r="J11" s="39">
        <f t="shared" si="0"/>
        <v>0</v>
      </c>
    </row>
    <row r="12" spans="1:10" s="3" customFormat="1" ht="32.1" customHeight="1">
      <c r="A12" s="9"/>
      <c r="B12" s="10"/>
      <c r="C12" s="10"/>
      <c r="D12" s="11"/>
      <c r="E12" s="296"/>
      <c r="F12" s="74">
        <v>0</v>
      </c>
      <c r="G12" s="74">
        <v>0</v>
      </c>
      <c r="H12" s="308">
        <v>0</v>
      </c>
      <c r="I12" s="75">
        <v>0</v>
      </c>
      <c r="J12" s="39">
        <f t="shared" si="0"/>
        <v>0</v>
      </c>
    </row>
    <row r="13" spans="1:10" s="3" customFormat="1" ht="32.1" customHeight="1">
      <c r="A13" s="9"/>
      <c r="B13" s="10"/>
      <c r="C13" s="10"/>
      <c r="D13" s="11"/>
      <c r="E13" s="296"/>
      <c r="F13" s="74">
        <v>0</v>
      </c>
      <c r="G13" s="74">
        <v>0</v>
      </c>
      <c r="H13" s="308">
        <v>0</v>
      </c>
      <c r="I13" s="75">
        <v>0</v>
      </c>
      <c r="J13" s="39">
        <f t="shared" si="0"/>
        <v>0</v>
      </c>
    </row>
    <row r="14" spans="1:10" s="3" customFormat="1" ht="32.1" customHeight="1">
      <c r="A14" s="9"/>
      <c r="B14" s="10"/>
      <c r="C14" s="10"/>
      <c r="D14" s="11"/>
      <c r="E14" s="296"/>
      <c r="F14" s="74">
        <v>0</v>
      </c>
      <c r="G14" s="74">
        <v>0</v>
      </c>
      <c r="H14" s="308">
        <v>0</v>
      </c>
      <c r="I14" s="75">
        <v>0</v>
      </c>
      <c r="J14" s="39">
        <f t="shared" si="0"/>
        <v>0</v>
      </c>
    </row>
    <row r="15" spans="1:10" s="3" customFormat="1" ht="32.1" customHeight="1">
      <c r="A15" s="9"/>
      <c r="B15" s="10"/>
      <c r="C15" s="10"/>
      <c r="D15" s="11"/>
      <c r="E15" s="296"/>
      <c r="F15" s="74">
        <v>0</v>
      </c>
      <c r="G15" s="74">
        <v>0</v>
      </c>
      <c r="H15" s="308">
        <v>0</v>
      </c>
      <c r="I15" s="75">
        <v>0</v>
      </c>
      <c r="J15" s="39">
        <f t="shared" si="0"/>
        <v>0</v>
      </c>
    </row>
    <row r="16" spans="1:10" s="3" customFormat="1" ht="32.1" customHeight="1">
      <c r="A16" s="9"/>
      <c r="B16" s="10"/>
      <c r="C16" s="10"/>
      <c r="D16" s="11"/>
      <c r="E16" s="296"/>
      <c r="F16" s="74">
        <v>0</v>
      </c>
      <c r="G16" s="74">
        <v>0</v>
      </c>
      <c r="H16" s="308">
        <v>0</v>
      </c>
      <c r="I16" s="75">
        <v>0</v>
      </c>
      <c r="J16" s="39">
        <f t="shared" si="0"/>
        <v>0</v>
      </c>
    </row>
    <row r="17" spans="1:10" s="3" customFormat="1" ht="32.1" customHeight="1">
      <c r="A17" s="9"/>
      <c r="B17" s="10"/>
      <c r="C17" s="10"/>
      <c r="D17" s="11"/>
      <c r="E17" s="296"/>
      <c r="F17" s="74">
        <v>0</v>
      </c>
      <c r="G17" s="74">
        <v>0</v>
      </c>
      <c r="H17" s="308">
        <v>0</v>
      </c>
      <c r="I17" s="75">
        <v>0</v>
      </c>
      <c r="J17" s="39">
        <f t="shared" si="0"/>
        <v>0</v>
      </c>
    </row>
    <row r="18" spans="1:10" s="3" customFormat="1" ht="32.1" customHeight="1">
      <c r="A18" s="9"/>
      <c r="B18" s="10"/>
      <c r="C18" s="10"/>
      <c r="D18" s="11"/>
      <c r="E18" s="296"/>
      <c r="F18" s="74">
        <v>0</v>
      </c>
      <c r="G18" s="74">
        <v>0</v>
      </c>
      <c r="H18" s="308">
        <v>0</v>
      </c>
      <c r="I18" s="75">
        <v>0</v>
      </c>
      <c r="J18" s="39">
        <f t="shared" si="0"/>
        <v>0</v>
      </c>
    </row>
    <row r="19" spans="1:10" s="3" customFormat="1" ht="32.1" customHeight="1" thickBot="1">
      <c r="A19" s="9"/>
      <c r="B19" s="10"/>
      <c r="C19" s="10"/>
      <c r="D19" s="11"/>
      <c r="E19" s="296"/>
      <c r="F19" s="74">
        <v>0</v>
      </c>
      <c r="G19" s="74">
        <v>0</v>
      </c>
      <c r="H19" s="308">
        <v>0</v>
      </c>
      <c r="I19" s="75">
        <v>0</v>
      </c>
      <c r="J19" s="39">
        <f t="shared" si="0"/>
        <v>0</v>
      </c>
    </row>
    <row r="20" spans="1:10" s="3" customFormat="1" ht="32.1" customHeight="1" thickBot="1">
      <c r="A20" s="392"/>
      <c r="B20" s="403"/>
      <c r="C20" s="403"/>
      <c r="D20" s="403"/>
      <c r="E20" s="403"/>
      <c r="F20" s="404" t="s">
        <v>76</v>
      </c>
      <c r="G20" s="398">
        <f>SUM(G6:G19)</f>
        <v>0</v>
      </c>
      <c r="H20" s="398">
        <f>SUM(H6:H19)</f>
        <v>0</v>
      </c>
      <c r="I20" s="398">
        <f>SUM(I6:I19)</f>
        <v>0</v>
      </c>
      <c r="J20" s="400">
        <f>SUM(J6:J19)</f>
        <v>0</v>
      </c>
    </row>
    <row r="21" spans="1:10" ht="13.5" thickBot="1">
      <c r="A21" s="62"/>
      <c r="B21" s="62"/>
      <c r="C21" s="62"/>
      <c r="D21" s="62"/>
      <c r="E21" s="62"/>
      <c r="F21" s="62"/>
      <c r="G21" s="62"/>
      <c r="H21" s="62"/>
      <c r="I21" s="69"/>
      <c r="J21" s="69"/>
    </row>
    <row r="22" spans="1:10" ht="87.6" customHeight="1" thickBot="1">
      <c r="A22" s="516" t="s">
        <v>77</v>
      </c>
      <c r="B22" s="532"/>
      <c r="C22" s="532"/>
      <c r="D22" s="532"/>
      <c r="E22" s="532"/>
      <c r="F22" s="533"/>
      <c r="G22" s="69"/>
      <c r="H22" s="69"/>
      <c r="I22" s="69"/>
      <c r="J22" s="69"/>
    </row>
    <row r="24" spans="1:10" ht="18">
      <c r="A24" s="501" t="s">
        <v>97</v>
      </c>
      <c r="B24" s="501"/>
      <c r="C24" s="501"/>
      <c r="D24" s="501"/>
      <c r="E24" s="501"/>
      <c r="F24" s="501"/>
      <c r="G24" s="501"/>
      <c r="H24" s="501"/>
      <c r="I24" s="501"/>
      <c r="J24" s="501"/>
    </row>
    <row r="25" spans="1:10" ht="164.45" customHeight="1">
      <c r="A25" s="519" t="s">
        <v>98</v>
      </c>
      <c r="B25" s="534"/>
      <c r="C25" s="534"/>
      <c r="D25" s="534"/>
      <c r="E25" s="534"/>
      <c r="F25" s="534"/>
      <c r="G25" s="534"/>
      <c r="H25" s="534"/>
      <c r="I25" s="534"/>
      <c r="J25" s="534"/>
    </row>
    <row r="26" spans="1:10" ht="15.95" customHeight="1">
      <c r="A26" s="477"/>
      <c r="B26" s="477"/>
      <c r="C26" s="477"/>
      <c r="D26" s="69"/>
      <c r="E26" s="477"/>
      <c r="F26" s="477"/>
      <c r="G26" s="477"/>
      <c r="H26" s="477"/>
      <c r="I26" s="477"/>
      <c r="J26" s="477"/>
    </row>
    <row r="27" spans="1:10" ht="15.95" customHeight="1">
      <c r="A27" s="477"/>
      <c r="B27" s="477"/>
      <c r="C27" s="477"/>
      <c r="D27" s="477"/>
      <c r="E27" s="477"/>
      <c r="F27" s="477"/>
      <c r="G27" s="477"/>
      <c r="H27" s="477"/>
      <c r="I27" s="477"/>
      <c r="J27" s="477"/>
    </row>
    <row r="28" spans="1:10">
      <c r="A28" s="452"/>
      <c r="B28" s="68"/>
      <c r="C28" s="68"/>
      <c r="D28" s="69"/>
      <c r="E28" s="69"/>
      <c r="F28" s="69"/>
      <c r="G28" s="69"/>
      <c r="H28" s="69"/>
      <c r="I28" s="69"/>
      <c r="J28" s="69"/>
    </row>
    <row r="29" spans="1:10">
      <c r="A29" s="452"/>
      <c r="B29" s="68"/>
      <c r="C29" s="68"/>
      <c r="D29" s="69"/>
      <c r="E29" s="69"/>
      <c r="F29" s="69"/>
      <c r="G29" s="69"/>
      <c r="H29" s="69"/>
      <c r="I29" s="69"/>
      <c r="J29" s="69"/>
    </row>
    <row r="30" spans="1:10">
      <c r="A30" s="452"/>
      <c r="B30" s="68"/>
      <c r="C30" s="68"/>
      <c r="D30" s="69"/>
      <c r="E30" s="69"/>
      <c r="F30" s="69"/>
      <c r="G30" s="69"/>
      <c r="H30" s="69"/>
      <c r="I30" s="69"/>
      <c r="J30" s="69"/>
    </row>
    <row r="31" spans="1:10">
      <c r="A31" s="452"/>
      <c r="B31" s="68"/>
      <c r="C31" s="68"/>
      <c r="D31" s="69"/>
      <c r="E31" s="69"/>
      <c r="F31" s="69"/>
      <c r="G31" s="69"/>
      <c r="H31" s="69"/>
      <c r="I31" s="69"/>
      <c r="J31" s="69"/>
    </row>
    <row r="32" spans="1:10">
      <c r="A32" s="452"/>
      <c r="B32" s="68"/>
      <c r="C32" s="68"/>
      <c r="D32" s="69"/>
      <c r="E32" s="69"/>
      <c r="F32" s="69"/>
      <c r="G32" s="69"/>
      <c r="H32" s="69"/>
      <c r="I32" s="69"/>
      <c r="J32" s="69"/>
    </row>
    <row r="33" spans="1:1">
      <c r="A33" s="452"/>
    </row>
  </sheetData>
  <mergeCells count="3">
    <mergeCell ref="A22:F22"/>
    <mergeCell ref="A25:J25"/>
    <mergeCell ref="A24:J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584eaa-d4dc-44a3-a033-e234a6ca65de">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BBEAB80CFEE441849109E917E47D89" ma:contentTypeVersion="5" ma:contentTypeDescription="Create a new document." ma:contentTypeScope="" ma:versionID="14925597ce021ce8490441a441059442">
  <xsd:schema xmlns:xsd="http://www.w3.org/2001/XMLSchema" xmlns:xs="http://www.w3.org/2001/XMLSchema" xmlns:p="http://schemas.microsoft.com/office/2006/metadata/properties" xmlns:ns2="7e12f3b6-244a-4e6d-8b26-df5793ce115b" xmlns:ns3="95584eaa-d4dc-44a3-a033-e234a6ca65de" targetNamespace="http://schemas.microsoft.com/office/2006/metadata/properties" ma:root="true" ma:fieldsID="cee2f04b92dab67e9d9deb2e8e46f5de" ns2:_="" ns3:_="">
    <xsd:import namespace="7e12f3b6-244a-4e6d-8b26-df5793ce115b"/>
    <xsd:import namespace="95584eaa-d4dc-44a3-a033-e234a6ca6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2f3b6-244a-4e6d-8b26-df5793ce1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584eaa-d4dc-44a3-a033-e234a6ca65d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17A26-7FC9-497C-8887-366853354B3B}"/>
</file>

<file path=customXml/itemProps2.xml><?xml version="1.0" encoding="utf-8"?>
<ds:datastoreItem xmlns:ds="http://schemas.openxmlformats.org/officeDocument/2006/customXml" ds:itemID="{1DECE38A-7778-4BEA-9AE2-ADC785F992E1}"/>
</file>

<file path=customXml/itemProps3.xml><?xml version="1.0" encoding="utf-8"?>
<ds:datastoreItem xmlns:ds="http://schemas.openxmlformats.org/officeDocument/2006/customXml" ds:itemID="{BDA34306-A180-45E9-93EE-A5BBF1F4242C}"/>
</file>

<file path=docProps/app.xml><?xml version="1.0" encoding="utf-8"?>
<Properties xmlns="http://schemas.openxmlformats.org/officeDocument/2006/extended-properties" xmlns:vt="http://schemas.openxmlformats.org/officeDocument/2006/docPropsVTypes">
  <Application>Microsoft Excel Online</Application>
  <Manager/>
  <Company>CEC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Standard</dc:subject>
  <dc:creator>rortiz</dc:creator>
  <cp:keywords/>
  <dc:description>TUG Release 0804_x000d_
Revision 0804</dc:description>
  <cp:lastModifiedBy>Kovalick, Alexandra@Energy</cp:lastModifiedBy>
  <cp:revision/>
  <dcterms:created xsi:type="dcterms:W3CDTF">2001-03-30T19:12:58Z</dcterms:created>
  <dcterms:modified xsi:type="dcterms:W3CDTF">2023-12-18T18:12:31Z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0x010100D19240245589B0409F605990A2E9AEA1</vt:lpwstr>
  </property>
  <property fmtid="{D5CDD505-2E9C-101B-9397-08002B2CF9AE}" pid="5" name="Order">
    <vt:r8>931000</vt:r8>
  </property>
  <property fmtid="{D5CDD505-2E9C-101B-9397-08002B2CF9AE}" pid="6" name="ComplianceAssetId">
    <vt:lpwstr/>
  </property>
  <property fmtid="{D5CDD505-2E9C-101B-9397-08002B2CF9AE}" pid="7" name="MediaServiceImageTags">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