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rgonzalez\Desktop\"/>
    </mc:Choice>
  </mc:AlternateContent>
  <xr:revisionPtr revIDLastSave="0" documentId="8_{DFAFC60F-0986-4269-AB19-5DB59AFF7DED}" xr6:coauthVersionLast="47" xr6:coauthVersionMax="47" xr10:uidLastSave="{00000000-0000-0000-0000-000000000000}"/>
  <bookViews>
    <workbookView xWindow="38290" yWindow="-110" windowWidth="25820" windowHeight="15500"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29" i="3" s="1"/>
  <c r="B10" i="3"/>
  <c r="B9" i="3"/>
  <c r="B8" i="3"/>
  <c r="B6" i="3"/>
  <c r="B5" i="3"/>
  <c r="B4" i="3"/>
  <c r="B3" i="3"/>
  <c r="B1" i="3"/>
  <c r="D27" i="3"/>
  <c r="C30" i="3" l="1"/>
  <c r="D29" i="3"/>
  <c r="D28" i="3"/>
  <c r="C31" i="3" l="1"/>
  <c r="D30" i="3"/>
  <c r="C32" i="3" l="1"/>
  <c r="D31" i="3"/>
  <c r="C33" i="3" l="1"/>
  <c r="D32" i="3"/>
  <c r="D33" i="3" l="1"/>
  <c r="C34" i="3"/>
  <c r="D34" i="3" l="1"/>
  <c r="C35" i="3"/>
  <c r="D35" i="3" l="1"/>
  <c r="C36" i="3"/>
  <c r="C37" i="3" l="1"/>
  <c r="D36" i="3"/>
  <c r="C38" i="3" l="1"/>
  <c r="D37" i="3"/>
  <c r="C39" i="3" l="1"/>
  <c r="D38" i="3"/>
  <c r="C40" i="3" l="1"/>
  <c r="D39" i="3"/>
  <c r="C41" i="3" l="1"/>
  <c r="D40" i="3"/>
  <c r="C42" i="3" l="1"/>
  <c r="D41" i="3"/>
  <c r="D42" i="3" l="1"/>
  <c r="C43" i="3"/>
  <c r="C44" i="3" l="1"/>
  <c r="D43" i="3"/>
  <c r="C45" i="3" l="1"/>
  <c r="D44" i="3"/>
  <c r="C46" i="3" l="1"/>
  <c r="D45" i="3"/>
  <c r="C47" i="3" l="1"/>
  <c r="D46" i="3"/>
  <c r="C48" i="3" l="1"/>
  <c r="D47" i="3"/>
  <c r="D48" i="3" l="1"/>
  <c r="C49" i="3"/>
  <c r="D49" i="3" l="1"/>
  <c r="C50" i="3"/>
  <c r="D50" i="3" l="1"/>
  <c r="C51" i="3"/>
  <c r="C52" i="3" l="1"/>
  <c r="D51" i="3"/>
  <c r="C53" i="3" l="1"/>
  <c r="D52" i="3"/>
  <c r="C54" i="3" l="1"/>
  <c r="D53" i="3"/>
  <c r="C55" i="3" l="1"/>
  <c r="D54" i="3"/>
  <c r="C56" i="3" l="1"/>
  <c r="D55" i="3"/>
  <c r="D56" i="3" l="1"/>
  <c r="C57" i="3"/>
  <c r="D57" i="3" l="1"/>
  <c r="C58" i="3"/>
  <c r="D58" i="3" l="1"/>
  <c r="C59" i="3"/>
  <c r="D59" i="3" l="1"/>
  <c r="C60" i="3"/>
  <c r="C61" i="3" l="1"/>
  <c r="D60" i="3"/>
  <c r="C62" i="3" l="1"/>
  <c r="D61" i="3"/>
  <c r="C63" i="3" l="1"/>
  <c r="D62" i="3"/>
  <c r="C64" i="3" l="1"/>
  <c r="D63" i="3"/>
  <c r="C65" i="3" l="1"/>
  <c r="D64" i="3"/>
  <c r="C66" i="3" l="1"/>
  <c r="D65" i="3"/>
  <c r="D66" i="3" l="1"/>
  <c r="C67" i="3"/>
  <c r="D67" i="3" l="1"/>
  <c r="C68" i="3"/>
  <c r="C69" i="3" l="1"/>
  <c r="D68" i="3"/>
  <c r="C70" i="3" l="1"/>
  <c r="D69" i="3"/>
  <c r="D70" i="3" l="1"/>
  <c r="C71" i="3"/>
  <c r="C72" i="3" l="1"/>
  <c r="D71" i="3"/>
  <c r="D72" i="3" l="1"/>
  <c r="C73" i="3"/>
  <c r="D73" i="3" l="1"/>
  <c r="C74" i="3"/>
  <c r="C75" i="3" l="1"/>
  <c r="D74" i="3"/>
  <c r="D75" i="3" l="1"/>
  <c r="C76" i="3"/>
  <c r="D76" i="3" l="1"/>
  <c r="C77" i="3"/>
  <c r="C78" i="3" l="1"/>
  <c r="D77" i="3"/>
  <c r="C79" i="3" l="1"/>
  <c r="D78" i="3"/>
  <c r="D79" i="3" l="1"/>
  <c r="C80" i="3"/>
  <c r="C81" i="3" l="1"/>
  <c r="D80" i="3"/>
  <c r="D81" i="3" l="1"/>
  <c r="C82" i="3"/>
  <c r="D82" i="3" l="1"/>
  <c r="C83" i="3"/>
  <c r="D83" i="3" l="1"/>
  <c r="C84" i="3"/>
  <c r="C85" i="3" l="1"/>
  <c r="D84" i="3"/>
  <c r="C86" i="3" l="1"/>
  <c r="D85" i="3"/>
  <c r="C87" i="3" l="1"/>
  <c r="D86" i="3"/>
  <c r="D87" i="3" l="1"/>
  <c r="C88" i="3"/>
  <c r="C89" i="3" l="1"/>
  <c r="D88" i="3"/>
  <c r="D89" i="3" l="1"/>
  <c r="C90" i="3"/>
  <c r="D90" i="3" l="1"/>
  <c r="C91" i="3"/>
  <c r="D91" i="3" l="1"/>
  <c r="C92" i="3"/>
  <c r="C93" i="3" l="1"/>
  <c r="D92" i="3"/>
  <c r="C94" i="3" l="1"/>
  <c r="D93" i="3"/>
  <c r="C95" i="3" l="1"/>
  <c r="D94" i="3"/>
  <c r="C96" i="3" l="1"/>
  <c r="D95" i="3"/>
  <c r="D96" i="3" l="1"/>
  <c r="C97" i="3"/>
  <c r="C98" i="3" l="1"/>
  <c r="D97" i="3"/>
  <c r="D98" i="3" l="1"/>
  <c r="C99" i="3"/>
  <c r="D99" i="3" l="1"/>
  <c r="C100" i="3"/>
  <c r="C101" i="3" l="1"/>
  <c r="D100" i="3"/>
  <c r="C102" i="3" l="1"/>
  <c r="D101" i="3"/>
  <c r="C103" i="3" l="1"/>
  <c r="D102" i="3"/>
  <c r="C104" i="3" l="1"/>
  <c r="D103" i="3"/>
  <c r="D104" i="3" l="1"/>
  <c r="C105" i="3"/>
  <c r="D105" i="3" l="1"/>
  <c r="C106" i="3"/>
  <c r="D106" i="3" l="1"/>
  <c r="C107" i="3"/>
  <c r="D107" i="3" l="1"/>
  <c r="C108" i="3"/>
  <c r="C109" i="3" l="1"/>
  <c r="D108" i="3"/>
  <c r="C110" i="3" l="1"/>
  <c r="D109" i="3"/>
  <c r="C111" i="3" l="1"/>
  <c r="D110" i="3"/>
  <c r="C112" i="3" l="1"/>
  <c r="D111" i="3"/>
  <c r="D112" i="3" l="1"/>
  <c r="C113" i="3"/>
  <c r="D113" i="3" l="1"/>
  <c r="C114" i="3"/>
  <c r="D114" i="3" l="1"/>
  <c r="C115" i="3"/>
  <c r="D115" i="3" l="1"/>
  <c r="C116" i="3"/>
  <c r="C117" i="3" l="1"/>
  <c r="D116" i="3"/>
  <c r="D117" i="3" l="1"/>
  <c r="C118" i="3"/>
  <c r="D118" i="3" s="1"/>
</calcChain>
</file>

<file path=xl/sharedStrings.xml><?xml version="1.0" encoding="utf-8"?>
<sst xmlns="http://schemas.openxmlformats.org/spreadsheetml/2006/main" count="61" uniqueCount="57">
  <si>
    <t xml:space="preserve">State of California </t>
  </si>
  <si>
    <t>California Energy Commission</t>
  </si>
  <si>
    <t>FORM CEC-1314 UNDERGROUND GAS STORAGE DATA</t>
  </si>
  <si>
    <t>(issued 3/2023)</t>
  </si>
  <si>
    <t xml:space="preserve">  </t>
  </si>
  <si>
    <t>Storage Field Name</t>
  </si>
  <si>
    <t>Company Name</t>
  </si>
  <si>
    <t>Name</t>
  </si>
  <si>
    <t>Title</t>
  </si>
  <si>
    <t>E-mail</t>
  </si>
  <si>
    <t>Telephone</t>
  </si>
  <si>
    <t>Address</t>
  </si>
  <si>
    <t>Address 2</t>
  </si>
  <si>
    <t>City</t>
  </si>
  <si>
    <t>State</t>
  </si>
  <si>
    <t>Zip</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</si>
  <si>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</si>
  <si>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</si>
  <si>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</si>
  <si>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</si>
  <si>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</si>
  <si>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</si>
  <si>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</si>
  <si>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</si>
  <si>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</si>
  <si>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</si>
  <si>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</si>
  <si>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Type of Facility (Aquifer, Depleted Field or Salt Formation)</t>
  </si>
  <si>
    <t>Field Status (Active or Inactive)</t>
  </si>
  <si>
    <t xml:space="preserve">If Field Status is Inactive, Please Explain </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</si>
  <si>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</si>
  <si>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</si>
  <si>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</si>
  <si>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</si>
  <si>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</si>
  <si>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</si>
  <si>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</si>
  <si>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</si>
  <si>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</si>
  <si>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</si>
  <si>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320,000 Injection/650,000 Withdrawal</t>
  </si>
  <si>
    <t>Gill Ranch Storage</t>
  </si>
  <si>
    <t xml:space="preserve">Gill Ranch Storage, LLC. </t>
  </si>
  <si>
    <t>Richard Gonzalez</t>
  </si>
  <si>
    <t>COO</t>
  </si>
  <si>
    <t>rgonzalez@gillranchstorage.com</t>
  </si>
  <si>
    <t>559-305-1293</t>
  </si>
  <si>
    <t>16300 Avenue 3</t>
  </si>
  <si>
    <t>Madera</t>
  </si>
  <si>
    <t>CA</t>
  </si>
  <si>
    <t>93637</t>
  </si>
  <si>
    <t>East Starkey 1, East Starkey 2, West Starkey 2</t>
  </si>
  <si>
    <t>Depleted Reservoir</t>
  </si>
  <si>
    <t>Active</t>
  </si>
  <si>
    <t>N/A</t>
  </si>
  <si>
    <t>Gill Ranch Storage, LLC.</t>
  </si>
  <si>
    <r>
      <rPr>
        <sz val="16"/>
        <color rgb="FF000000"/>
        <rFont val="Lucida Handwriting"/>
        <family val="4"/>
      </rPr>
      <t>Richard Gonzalez, Chief Operating Officer</t>
    </r>
    <r>
      <rPr>
        <sz val="11"/>
        <color rgb="FF00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</si>
</sst>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_(* #,##0_);_(* \(#,##0\);_(* &quot;-&quot;??_);_(@_)"/>
    <numFmt numFmtId="165" formatCode="&quot;$&quot;#,##0.0;[Red]\-&quot;$&quot;#,##0.0"/>
    <numFmt numFmtId="166" formatCode="_-* #,##0.0_-;\-* #,##0.0_-;_-* &quot;-&quot;??_-;_-@_-"/>
    <numFmt numFmtId="167" formatCode="#,##0.00&quot; $&quot;;\-#,##0.00&quot; $&quot;"/>
    <numFmt numFmtId="168" formatCode="0.00_)"/>
  </numFmts>
  <fonts count="32">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1"/>
      <color theme="1"/>
      <name val="Calibri"/>
      <family val="2"/>
      <scheme val="minor"/>
    </font>
    <font>
      <sz val="16"/>
      <color rgb="FF000000"/>
      <name val="Lucida Handwriting"/>
      <family val="4"/>
    </font>
    <font>
      <sz val="11"/>
      <color rgb="FF000000"/>
      <name val="Arial"/>
      <family val="4"/>
    </font>
    <font>
      <sz val="10"/>
      <name val="Arial"/>
    </font>
    <font>
      <sz val="10"/>
      <color indexed="12"/>
      <name val="Arial"/>
      <family val="2"/>
    </font>
    <font>
      <sz val="8"/>
      <name val="Arial"/>
      <family val="2"/>
    </font>
    <font>
      <sz val="12"/>
      <name val="Times New Roman"/>
      <family val="1"/>
    </font>
    <font>
      <sz val="11"/>
      <name val="??"/>
      <family val="3"/>
      <charset val="129"/>
    </font>
    <font>
      <b/>
      <u/>
      <sz val="11"/>
      <color indexed="37"/>
      <name val="Arial"/>
      <family val="2"/>
    </font>
    <font>
      <sz val="7"/>
      <name val="Small Fonts"/>
      <family val="2"/>
    </font>
    <font>
      <b/>
      <i/>
      <sz val="16"/>
      <name val="Helv"/>
    </font>
    <font>
      <sz val="8"/>
      <color indexed="12"/>
      <name val="Arial"/>
      <family val="2"/>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s>
  <cellStyleXfs count="107">
    <xf numFmtId="0" fontId="0" fillId="0" borderId="0"/>
    <xf numFmtId="0" fontId="2" fillId="0" borderId="0" applyFill="0" applyBorder="0"/>
    <xf numFmtId="0" fontId="13" fillId="0" borderId="0" applyNumberFormat="0" applyFill="0" applyBorder="0" applyAlignment="0" applyProtection="0"/>
    <xf numFmtId="43" fontId="20" fillId="0" borderId="0" applyFont="0" applyFill="0" applyBorder="0" applyAlignment="0" applyProtection="0"/>
    <xf numFmtId="0" fontId="23" fillId="0" borderId="0"/>
    <xf numFmtId="165" fontId="26" fillId="2" borderId="5">
      <alignment horizontal="center"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6" fontId="27" fillId="0" borderId="0">
      <protection locked="0"/>
    </xf>
    <xf numFmtId="166" fontId="2" fillId="0" borderId="0">
      <protection locked="0"/>
    </xf>
    <xf numFmtId="166" fontId="2" fillId="0" borderId="0">
      <protection locked="0"/>
    </xf>
    <xf numFmtId="166" fontId="2" fillId="0" borderId="0">
      <protection locked="0"/>
    </xf>
    <xf numFmtId="166" fontId="2" fillId="0" borderId="0">
      <protection locked="0"/>
    </xf>
    <xf numFmtId="166" fontId="2" fillId="0" borderId="0">
      <protection locked="0"/>
    </xf>
    <xf numFmtId="166" fontId="2" fillId="0" borderId="0">
      <protection locked="0"/>
    </xf>
    <xf numFmtId="166" fontId="2" fillId="0" borderId="0">
      <protection locked="0"/>
    </xf>
    <xf numFmtId="166" fontId="2" fillId="0" borderId="0">
      <protection locked="0"/>
    </xf>
    <xf numFmtId="38" fontId="25" fillId="3" borderId="0" applyNumberFormat="0" applyBorder="0" applyAlignment="0" applyProtection="0"/>
    <xf numFmtId="38" fontId="25" fillId="3" borderId="0" applyNumberFormat="0" applyBorder="0" applyAlignment="0" applyProtection="0"/>
    <xf numFmtId="0" fontId="28" fillId="0" borderId="0" applyNumberFormat="0" applyFill="0" applyBorder="0" applyAlignment="0" applyProtection="0"/>
    <xf numFmtId="167" fontId="2" fillId="0" borderId="0">
      <protection locked="0"/>
    </xf>
    <xf numFmtId="167" fontId="2" fillId="0" borderId="0">
      <protection locked="0"/>
    </xf>
    <xf numFmtId="167" fontId="2" fillId="0" borderId="0">
      <protection locked="0"/>
    </xf>
    <xf numFmtId="167" fontId="2" fillId="0" borderId="0">
      <protection locked="0"/>
    </xf>
    <xf numFmtId="167" fontId="2" fillId="0" borderId="0">
      <protection locked="0"/>
    </xf>
    <xf numFmtId="167" fontId="2" fillId="0" borderId="0">
      <protection locked="0"/>
    </xf>
    <xf numFmtId="167" fontId="2" fillId="0" borderId="0">
      <protection locked="0"/>
    </xf>
    <xf numFmtId="167" fontId="2" fillId="0" borderId="0">
      <protection locked="0"/>
    </xf>
    <xf numFmtId="167" fontId="2" fillId="0" borderId="0">
      <protection locked="0"/>
    </xf>
    <xf numFmtId="167" fontId="2" fillId="0" borderId="0">
      <protection locked="0"/>
    </xf>
    <xf numFmtId="167" fontId="2" fillId="0" borderId="0">
      <protection locked="0"/>
    </xf>
    <xf numFmtId="167" fontId="2" fillId="0" borderId="0">
      <protection locked="0"/>
    </xf>
    <xf numFmtId="167" fontId="2" fillId="0" borderId="0">
      <protection locked="0"/>
    </xf>
    <xf numFmtId="167" fontId="2" fillId="0" borderId="0">
      <protection locked="0"/>
    </xf>
    <xf numFmtId="167" fontId="2" fillId="0" borderId="0">
      <protection locked="0"/>
    </xf>
    <xf numFmtId="167" fontId="2" fillId="0" borderId="0">
      <protection locked="0"/>
    </xf>
    <xf numFmtId="0" fontId="24" fillId="0" borderId="6" applyNumberFormat="0" applyFill="0" applyAlignment="0" applyProtection="0"/>
    <xf numFmtId="10" fontId="25" fillId="4" borderId="1" applyNumberFormat="0" applyBorder="0" applyAlignment="0" applyProtection="0"/>
    <xf numFmtId="10" fontId="25" fillId="4" borderId="1" applyNumberFormat="0" applyBorder="0" applyAlignment="0" applyProtection="0"/>
    <xf numFmtId="37" fontId="29" fillId="0" borderId="0"/>
    <xf numFmtId="168" fontId="30" fillId="0" borderId="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7" fontId="2" fillId="0" borderId="7">
      <protection locked="0"/>
    </xf>
    <xf numFmtId="167" fontId="2" fillId="0" borderId="7">
      <protection locked="0"/>
    </xf>
    <xf numFmtId="167" fontId="2" fillId="0" borderId="7">
      <protection locked="0"/>
    </xf>
    <xf numFmtId="167" fontId="2" fillId="0" borderId="7">
      <protection locked="0"/>
    </xf>
    <xf numFmtId="167" fontId="2" fillId="0" borderId="7">
      <protection locked="0"/>
    </xf>
    <xf numFmtId="167" fontId="2" fillId="0" borderId="7">
      <protection locked="0"/>
    </xf>
    <xf numFmtId="167" fontId="2" fillId="0" borderId="7">
      <protection locked="0"/>
    </xf>
    <xf numFmtId="167" fontId="2" fillId="0" borderId="7">
      <protection locked="0"/>
    </xf>
    <xf numFmtId="37" fontId="25" fillId="5" borderId="0" applyNumberFormat="0" applyBorder="0" applyAlignment="0" applyProtection="0"/>
    <xf numFmtId="37" fontId="25" fillId="5" borderId="0" applyNumberFormat="0" applyBorder="0" applyAlignment="0" applyProtection="0"/>
    <xf numFmtId="37" fontId="25" fillId="0" borderId="0"/>
    <xf numFmtId="3" fontId="31" fillId="0" borderId="6" applyProtection="0"/>
  </cellStyleXfs>
  <cellXfs count="78">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7" fillId="0" borderId="0" xfId="1" applyNumberFormat="1" applyFont="1" applyFill="1" applyBorder="1" applyAlignment="1">
      <alignment horizontal="left" vertical="center" wrapText="1" indent="1"/>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14" fontId="8" fillId="0" borderId="1" xfId="0" applyNumberFormat="1" applyFont="1" applyBorder="1" applyAlignment="1" applyProtection="1">
      <alignment wrapText="1"/>
      <protection locked="0"/>
    </xf>
    <xf numFmtId="49" fontId="6" fillId="0" borderId="1" xfId="1" applyNumberFormat="1" applyFont="1" applyFill="1" applyBorder="1" applyAlignment="1" applyProtection="1">
      <alignment horizontal="left" vertical="center" wrapText="1" indent="1"/>
      <protection locked="0"/>
    </xf>
    <xf numFmtId="49" fontId="13" fillId="0" borderId="1" xfId="2" applyNumberFormat="1" applyFill="1" applyBorder="1" applyAlignment="1" applyProtection="1">
      <alignment horizontal="left" vertical="center" wrapText="1" indent="1"/>
      <protection locked="0"/>
    </xf>
    <xf numFmtId="14" fontId="6" fillId="0" borderId="1" xfId="1" applyNumberFormat="1" applyFont="1" applyFill="1" applyBorder="1" applyAlignment="1" applyProtection="1">
      <alignment horizontal="left" vertical="center" wrapText="1" indent="1"/>
      <protection locked="0"/>
    </xf>
    <xf numFmtId="0" fontId="2" fillId="0" borderId="0" xfId="1" applyFill="1" applyAlignment="1">
      <alignment horizontal="left"/>
    </xf>
    <xf numFmtId="0" fontId="22" fillId="0" borderId="0" xfId="0" applyFont="1" applyAlignment="1">
      <alignment horizontal="left" vertical="center" wrapText="1" readingOrder="1"/>
    </xf>
    <xf numFmtId="49" fontId="4" fillId="0" borderId="0" xfId="0" applyNumberFormat="1" applyFont="1" applyAlignment="1">
      <alignment horizontal="left" vertical="center" wrapText="1" readingOrder="1"/>
    </xf>
    <xf numFmtId="1" fontId="8" fillId="0" borderId="1" xfId="3" applyNumberFormat="1" applyFont="1" applyFill="1" applyBorder="1" applyAlignment="1" applyProtection="1">
      <alignment horizontal="right" wrapText="1"/>
      <protection locked="0"/>
    </xf>
    <xf numFmtId="1" fontId="8" fillId="0" borderId="1" xfId="0" applyNumberFormat="1" applyFont="1" applyBorder="1" applyAlignment="1">
      <alignment wrapText="1"/>
    </xf>
    <xf numFmtId="1" fontId="8" fillId="0" borderId="1" xfId="0" applyNumberFormat="1" applyFont="1" applyBorder="1" applyAlignment="1" applyProtection="1">
      <alignment horizontal="right" wrapText="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0" borderId="2" xfId="0" applyFont="1" applyBorder="1" applyAlignment="1" applyProtection="1">
      <alignment horizontal="center" wrapText="1"/>
      <protection locked="0"/>
    </xf>
    <xf numFmtId="0" fontId="8" fillId="0" borderId="3" xfId="0" applyFont="1" applyBorder="1" applyAlignment="1" applyProtection="1">
      <alignment horizontal="center" wrapText="1"/>
      <protection locked="0"/>
    </xf>
    <xf numFmtId="0" fontId="8" fillId="0" borderId="4" xfId="0" applyFont="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xf numFmtId="14" fontId="8" fillId="0" borderId="2" xfId="0" applyNumberFormat="1" applyFont="1" applyBorder="1" applyAlignment="1" applyProtection="1">
      <alignment horizontal="center" wrapText="1"/>
      <protection locked="0"/>
    </xf>
    <xf numFmtId="14" fontId="8" fillId="0" borderId="3" xfId="0" applyNumberFormat="1" applyFont="1" applyBorder="1" applyAlignment="1" applyProtection="1">
      <alignment horizontal="center" wrapText="1"/>
      <protection locked="0"/>
    </xf>
    <xf numFmtId="14" fontId="8" fillId="0" borderId="4" xfId="0" applyNumberFormat="1" applyFont="1" applyBorder="1" applyAlignment="1" applyProtection="1">
      <alignment horizontal="center" wrapText="1"/>
      <protection locked="0"/>
    </xf>
    <xf numFmtId="3" fontId="8" fillId="0" borderId="2" xfId="0" applyNumberFormat="1" applyFont="1" applyBorder="1" applyAlignment="1" applyProtection="1">
      <alignment horizontal="right" wrapText="1"/>
      <protection locked="0"/>
    </xf>
    <xf numFmtId="0" fontId="8" fillId="0" borderId="3" xfId="0" applyFont="1" applyBorder="1" applyAlignment="1" applyProtection="1">
      <alignment horizontal="right" wrapText="1"/>
      <protection locked="0"/>
    </xf>
    <xf numFmtId="0" fontId="8" fillId="0" borderId="4" xfId="0" applyFont="1" applyBorder="1" applyAlignment="1" applyProtection="1">
      <alignment horizontal="right" wrapText="1"/>
      <protection locked="0"/>
    </xf>
    <xf numFmtId="164" fontId="8" fillId="0" borderId="2" xfId="3" applyNumberFormat="1" applyFont="1" applyFill="1" applyBorder="1" applyAlignment="1" applyProtection="1">
      <alignment horizontal="center" wrapText="1"/>
      <protection locked="0"/>
    </xf>
    <xf numFmtId="164" fontId="8" fillId="0" borderId="3" xfId="3" applyNumberFormat="1" applyFont="1" applyFill="1" applyBorder="1" applyAlignment="1" applyProtection="1">
      <alignment horizontal="center" wrapText="1"/>
      <protection locked="0"/>
    </xf>
    <xf numFmtId="164" fontId="8" fillId="0" borderId="4" xfId="3" applyNumberFormat="1" applyFont="1" applyFill="1" applyBorder="1" applyAlignment="1" applyProtection="1">
      <alignment horizontal="center" wrapText="1"/>
      <protection locked="0"/>
    </xf>
    <xf numFmtId="14" fontId="8" fillId="0" borderId="2" xfId="0" applyNumberFormat="1" applyFont="1" applyBorder="1" applyAlignment="1" applyProtection="1">
      <alignment horizontal="right" wrapText="1"/>
      <protection locked="0"/>
    </xf>
    <xf numFmtId="14" fontId="8" fillId="0" borderId="3" xfId="0" applyNumberFormat="1" applyFont="1" applyBorder="1" applyAlignment="1" applyProtection="1">
      <alignment horizontal="right" wrapText="1"/>
      <protection locked="0"/>
    </xf>
    <xf numFmtId="14" fontId="8" fillId="0" borderId="4" xfId="0" applyNumberFormat="1" applyFont="1" applyBorder="1" applyAlignment="1" applyProtection="1">
      <alignment horizontal="right" wrapText="1"/>
      <protection locked="0"/>
    </xf>
    <xf numFmtId="14" fontId="8" fillId="6" borderId="2" xfId="0" applyNumberFormat="1" applyFont="1" applyFill="1" applyBorder="1" applyAlignment="1">
      <alignment horizontal="center" wrapText="1"/>
    </xf>
    <xf numFmtId="0" fontId="8" fillId="6" borderId="3" xfId="0" applyFont="1" applyFill="1" applyBorder="1" applyAlignment="1">
      <alignment horizontal="center" wrapText="1"/>
    </xf>
    <xf numFmtId="0" fontId="8" fillId="6" borderId="4" xfId="0" applyFont="1" applyFill="1" applyBorder="1" applyAlignment="1">
      <alignment horizontal="center" wrapText="1"/>
    </xf>
    <xf numFmtId="1" fontId="8" fillId="6" borderId="1" xfId="0" applyNumberFormat="1" applyFont="1" applyFill="1" applyBorder="1" applyAlignment="1" applyProtection="1">
      <alignment horizontal="right"/>
      <protection locked="0"/>
    </xf>
    <xf numFmtId="1" fontId="8" fillId="6" borderId="1" xfId="0" applyNumberFormat="1" applyFont="1" applyFill="1" applyBorder="1" applyAlignment="1" applyProtection="1">
      <alignment horizontal="right" wrapText="1"/>
      <protection locked="0"/>
    </xf>
    <xf numFmtId="14" fontId="6" fillId="6" borderId="1" xfId="1" applyNumberFormat="1" applyFont="1" applyFill="1" applyBorder="1" applyAlignment="1" applyProtection="1">
      <alignment horizontal="left" vertical="center" wrapText="1" indent="1"/>
      <protection locked="0"/>
    </xf>
    <xf numFmtId="14" fontId="2" fillId="6" borderId="0" xfId="1" applyNumberFormat="1" applyFill="1" applyAlignment="1">
      <alignment horizontal="left" vertical="center"/>
    </xf>
  </cellXfs>
  <cellStyles count="107">
    <cellStyle name="Actual Date" xfId="5" xr:uid="{BB5EB182-9D75-4A02-9DFA-7D0594589926}"/>
    <cellStyle name="Comma" xfId="3" builtinId="3"/>
    <cellStyle name="Comma 2" xfId="7" xr:uid="{95949B5F-B74A-4261-8648-89CAC0CFD5C6}"/>
    <cellStyle name="Comma 2 2" xfId="8" xr:uid="{9704B69F-07E0-4465-9B7E-7D9ED016F98B}"/>
    <cellStyle name="Comma 3" xfId="9" xr:uid="{3C71EEC0-3D1E-4D17-9AE5-FF76C4810C31}"/>
    <cellStyle name="Comma 3 2" xfId="10" xr:uid="{AEA39B49-C7EF-49B6-A75A-F4339CEC0746}"/>
    <cellStyle name="Comma 4" xfId="11" xr:uid="{51548948-04FE-4EE5-81AD-DF0B00AC8F25}"/>
    <cellStyle name="Comma 4 2" xfId="12" xr:uid="{BD4A8230-CCEC-439B-B330-8D43B921B6FE}"/>
    <cellStyle name="Comma 5" xfId="13" xr:uid="{C1CA1262-5563-46EF-8E72-9A98799E8684}"/>
    <cellStyle name="Comma 6" xfId="6" xr:uid="{6095D713-49BA-4F90-9AD2-CC49DF37A0F3}"/>
    <cellStyle name="Date" xfId="14" xr:uid="{03E22006-5FE6-4AAA-BA2D-F4D64EB23846}"/>
    <cellStyle name="Fixed" xfId="15" xr:uid="{9DA3A22C-FF9A-4E73-826F-00414E8ECC00}"/>
    <cellStyle name="Fixed 2" xfId="16" xr:uid="{F0B26D5E-B937-40A1-850D-1886E32B2F85}"/>
    <cellStyle name="Fixed 2 2" xfId="17" xr:uid="{98C67E4B-E7E0-4F0F-AFC2-613CC810087D}"/>
    <cellStyle name="Fixed 3" xfId="18" xr:uid="{CA6880CE-2675-4B64-A7B8-F6DEA0C7A5CD}"/>
    <cellStyle name="Fixed 3 2" xfId="19" xr:uid="{2B19A9E9-E49C-4364-A920-F786F9C95B0A}"/>
    <cellStyle name="Fixed 4" xfId="20" xr:uid="{D0B75261-3534-48CC-9E7E-4381C8ADE53B}"/>
    <cellStyle name="Fixed 4 2" xfId="21" xr:uid="{2B4FE878-2884-4DFA-96E6-ADB65CAD5C8B}"/>
    <cellStyle name="Fixed 5" xfId="22" xr:uid="{E1C910BB-F7BD-436E-AC8C-86A827E6114E}"/>
    <cellStyle name="Grey" xfId="23" xr:uid="{1744A507-9967-4453-9CB8-B66CC9C539FB}"/>
    <cellStyle name="Grey 2" xfId="24" xr:uid="{D51FDC72-93C0-4E0F-9EFE-EA9B72DF8B7F}"/>
    <cellStyle name="HEADER" xfId="25" xr:uid="{DC8E49F3-25EC-4979-8B0E-51ADDC842B6A}"/>
    <cellStyle name="Heading1" xfId="26" xr:uid="{040B5E4F-AD9A-4421-B772-C94D264F1AF0}"/>
    <cellStyle name="Heading1 2" xfId="27" xr:uid="{BEE7D5DE-D2F2-4D0C-9A5D-7009A96E3BFA}"/>
    <cellStyle name="Heading1 2 2" xfId="28" xr:uid="{AA2698ED-BB87-434D-920F-428DB3DA7546}"/>
    <cellStyle name="Heading1 3" xfId="29" xr:uid="{47985726-8085-4C9F-AB49-653BAE594416}"/>
    <cellStyle name="Heading1 3 2" xfId="30" xr:uid="{5295F7C8-60D6-466D-BABA-27313545DCB3}"/>
    <cellStyle name="Heading1 4" xfId="31" xr:uid="{FCBF9FED-AD64-4D88-92FE-E7A761230164}"/>
    <cellStyle name="Heading1 4 2" xfId="32" xr:uid="{D4E717E2-B629-44E3-AB43-F43764D6121B}"/>
    <cellStyle name="Heading1 5" xfId="33" xr:uid="{31CF4C73-A7EE-4C73-84DD-564C5DA366FA}"/>
    <cellStyle name="Heading2" xfId="34" xr:uid="{B1194F81-C453-4158-8438-93D5F039022E}"/>
    <cellStyle name="Heading2 2" xfId="35" xr:uid="{5F70D0EB-71FE-4F2C-8BDD-0788FE8ADA90}"/>
    <cellStyle name="Heading2 2 2" xfId="36" xr:uid="{7AE18B10-E4C9-4E61-96AC-17AD9FCCE1DD}"/>
    <cellStyle name="Heading2 3" xfId="37" xr:uid="{6E22CB72-4449-4B17-8D00-6292D06CCEAE}"/>
    <cellStyle name="Heading2 3 2" xfId="38" xr:uid="{66803910-12BA-4C53-9770-4E5D5D7DBEC2}"/>
    <cellStyle name="Heading2 4" xfId="39" xr:uid="{82FB5957-1356-4E24-B5C1-73DC88E06D75}"/>
    <cellStyle name="Heading2 4 2" xfId="40" xr:uid="{F8DD0645-1C1A-4F8E-92F8-061B88908716}"/>
    <cellStyle name="Heading2 5" xfId="41" xr:uid="{A8955DC9-9D93-44AB-833B-595797002521}"/>
    <cellStyle name="HIGHLIGHT" xfId="42" xr:uid="{525A9AF6-F208-47BC-990B-3F17FC5D7F82}"/>
    <cellStyle name="Hyperlink" xfId="2" builtinId="8"/>
    <cellStyle name="Input [yellow]" xfId="43" xr:uid="{9A0E19A4-21EE-48BA-9C14-A25BCA4288BD}"/>
    <cellStyle name="Input [yellow] 2" xfId="44" xr:uid="{6F63F8CD-27C4-4160-8AD6-6DE9230AA485}"/>
    <cellStyle name="no dec" xfId="45" xr:uid="{6B363F52-4BB1-4101-993C-FD12E646BD82}"/>
    <cellStyle name="Normal" xfId="0" builtinId="0"/>
    <cellStyle name="Normal - Style1" xfId="46" xr:uid="{B09B306A-9244-422D-8D98-AF7099F24577}"/>
    <cellStyle name="Normal 2" xfId="1" xr:uid="{C4B89D40-7D9A-4100-ACCE-341BAE24560E}"/>
    <cellStyle name="Normal 3" xfId="4" xr:uid="{39EB0FFF-829A-4457-861C-4939DED93A7A}"/>
    <cellStyle name="Percent [2]" xfId="47" xr:uid="{93416AA4-8D57-4272-B21C-DB142CA40EC1}"/>
    <cellStyle name="Percent [2] 2" xfId="48" xr:uid="{AD785482-E050-414E-B3CE-506BD44CD770}"/>
    <cellStyle name="Percent [2] 2 2" xfId="49" xr:uid="{DCEA6FEF-728F-433E-A63A-AFA652DCB668}"/>
    <cellStyle name="Percent [2] 3" xfId="50" xr:uid="{F24BD3DE-B7CB-4972-9792-E100F15A7E7C}"/>
    <cellStyle name="Percent [2] 3 2" xfId="51" xr:uid="{25410EAF-6AF2-42AD-AC25-A08451FC8490}"/>
    <cellStyle name="Percent [2] 4" xfId="52" xr:uid="{DC0F090A-5687-4F2A-A997-F1CFF586AB46}"/>
    <cellStyle name="Percent [2] 4 2" xfId="53" xr:uid="{59491E8D-B729-4DE1-9EF8-0C4095B1D41B}"/>
    <cellStyle name="Percent [2] 5" xfId="54" xr:uid="{D756F892-7B5D-4812-95AB-30ACC6608A0E}"/>
    <cellStyle name="Percent 10" xfId="55" xr:uid="{D3C4EB53-9214-4F15-983F-A670E7AB3D02}"/>
    <cellStyle name="Percent 10 2" xfId="56" xr:uid="{909718D9-4376-48CF-B139-B896DD38CB2A}"/>
    <cellStyle name="Percent 11" xfId="57" xr:uid="{933F2EF0-0557-4952-8B18-BF19A1DC3A4D}"/>
    <cellStyle name="Percent 11 2" xfId="58" xr:uid="{9894A57C-CB91-4C0D-BB85-756C965A1BD4}"/>
    <cellStyle name="Percent 12" xfId="59" xr:uid="{AC052EB3-6158-4190-8F4D-6DD4BED3EF01}"/>
    <cellStyle name="Percent 12 2" xfId="60" xr:uid="{67B85BC2-542F-41C5-A851-AD46C0DD2B37}"/>
    <cellStyle name="Percent 13" xfId="61" xr:uid="{8CB1E50C-9DF8-4383-9178-96C74BEFFDD6}"/>
    <cellStyle name="Percent 13 2" xfId="62" xr:uid="{B3796411-061D-4FA2-AA8B-1847221359A4}"/>
    <cellStyle name="Percent 14" xfId="63" xr:uid="{AC0A6F3E-2108-4BAD-94E8-9FC99065B95F}"/>
    <cellStyle name="Percent 14 2" xfId="64" xr:uid="{9D2EC47E-EECE-413D-8251-5E2FE9179FC0}"/>
    <cellStyle name="Percent 15" xfId="65" xr:uid="{DD6CB4C6-C485-4C21-9D28-8A5C084EECC7}"/>
    <cellStyle name="Percent 15 2" xfId="66" xr:uid="{0CEF75EA-BDED-47D9-A5D1-162241D494D6}"/>
    <cellStyle name="Percent 16" xfId="67" xr:uid="{79800FCB-BA39-464B-9D47-A798691B5748}"/>
    <cellStyle name="Percent 16 2" xfId="68" xr:uid="{57CD3138-5163-4BD5-92E0-2BA43E21D27E}"/>
    <cellStyle name="Percent 17" xfId="69" xr:uid="{459FD6FE-085B-452D-A7A0-23954FB3FEB4}"/>
    <cellStyle name="Percent 17 2" xfId="70" xr:uid="{2A085D9E-729A-4A35-B848-2AF1082FE73F}"/>
    <cellStyle name="Percent 18" xfId="71" xr:uid="{85401736-AB7E-474C-9888-02E8BEBD9FDA}"/>
    <cellStyle name="Percent 18 2" xfId="72" xr:uid="{084B1ADB-21FF-4AE2-B647-4C89DEDA69BD}"/>
    <cellStyle name="Percent 19" xfId="73" xr:uid="{D4944ED0-70A8-456A-A52C-CD79850694F1}"/>
    <cellStyle name="Percent 19 2" xfId="74" xr:uid="{D74DD75B-E211-490F-A99C-1B823CC20643}"/>
    <cellStyle name="Percent 2" xfId="75" xr:uid="{2C810FE9-0086-41FA-B48B-F331ADFE752C}"/>
    <cellStyle name="Percent 2 2" xfId="76" xr:uid="{9117C2DB-3EEB-4D6C-8724-898247FC1853}"/>
    <cellStyle name="Percent 20" xfId="77" xr:uid="{AEBC2DEF-7B61-4E33-8A36-5CC036D97E4B}"/>
    <cellStyle name="Percent 21" xfId="78" xr:uid="{7164CBEF-5EEA-42F9-9ED9-A3C3447DE13B}"/>
    <cellStyle name="Percent 22" xfId="79" xr:uid="{D2C00BA8-E973-4406-8AD7-F5C5F0EEF19A}"/>
    <cellStyle name="Percent 23" xfId="80" xr:uid="{209BC098-3938-4B62-865A-10A702896350}"/>
    <cellStyle name="Percent 3" xfId="81" xr:uid="{DB78B80B-3095-4AC7-8FBA-093078D1BF28}"/>
    <cellStyle name="Percent 3 2" xfId="82" xr:uid="{B7ADF10E-05AD-48CE-8FE6-9162AD009C65}"/>
    <cellStyle name="Percent 4" xfId="83" xr:uid="{ED748EFB-9332-4ABF-9160-87B7027FFBBC}"/>
    <cellStyle name="Percent 4 2" xfId="84" xr:uid="{692469DC-DDAC-4299-BAA1-3AB46EB68053}"/>
    <cellStyle name="Percent 5" xfId="85" xr:uid="{8BE48CE0-E0C7-427E-A62A-5195AB450F91}"/>
    <cellStyle name="Percent 5 2" xfId="86" xr:uid="{1AE576D5-6354-42CB-A7A6-F67259B79E90}"/>
    <cellStyle name="Percent 6" xfId="87" xr:uid="{E6A6E777-B2EC-406A-9A88-67BFFFB17D72}"/>
    <cellStyle name="Percent 6 2" xfId="88" xr:uid="{680A0A82-045C-4AC7-9CD3-5B8754FAE211}"/>
    <cellStyle name="Percent 7" xfId="89" xr:uid="{CDC0A71D-B526-4D88-A3BF-B5C9858310AF}"/>
    <cellStyle name="Percent 7 2" xfId="90" xr:uid="{1BA44BDA-AF6E-46FA-A924-FBF764EF4C2A}"/>
    <cellStyle name="Percent 8" xfId="91" xr:uid="{D610AE7B-AE7D-4C5B-8D86-5B81837830DD}"/>
    <cellStyle name="Percent 8 2" xfId="92" xr:uid="{7980659C-5F26-48BF-8491-71DCF8B5E42F}"/>
    <cellStyle name="Percent 9" xfId="93" xr:uid="{CFB6AFF2-E587-41E5-84F6-6A7F973CE150}"/>
    <cellStyle name="Percent 9 2" xfId="94" xr:uid="{D473DEC7-9DA8-44CC-9510-1DBA2E3A4FFF}"/>
    <cellStyle name="Total 2" xfId="96" xr:uid="{2C4F2C39-07BA-4480-A274-9217DB9D3532}"/>
    <cellStyle name="Total 2 2" xfId="97" xr:uid="{C6C6E36C-3526-4ABC-94DE-6C9206E557FB}"/>
    <cellStyle name="Total 3" xfId="98" xr:uid="{5438D18B-BB45-411C-B3BB-B7E52AC8B12A}"/>
    <cellStyle name="Total 3 2" xfId="99" xr:uid="{AE011991-B340-4290-993E-92F1AF592A7F}"/>
    <cellStyle name="Total 4" xfId="100" xr:uid="{420BD7EF-484B-41A0-9A55-54297146E164}"/>
    <cellStyle name="Total 4 2" xfId="101" xr:uid="{9FA0F237-7F1C-403C-9AB2-75F0526DD966}"/>
    <cellStyle name="Total 5" xfId="102" xr:uid="{C1C00A6A-3B7A-48FB-8CC9-8C460DC8C2C3}"/>
    <cellStyle name="Total 6" xfId="95" xr:uid="{C222BC15-1D66-4718-8A5F-78DA1BDCCEEE}"/>
    <cellStyle name="Unprot" xfId="103" xr:uid="{9C207DF0-5D66-4EA6-8FAA-B7AEC0AB3054}"/>
    <cellStyle name="Unprot 2" xfId="104" xr:uid="{2596CFA6-47B0-4827-B6EC-3F3C4773C89B}"/>
    <cellStyle name="Unprot$" xfId="105" xr:uid="{31940520-0825-4E53-962E-0E441000F625}"/>
    <cellStyle name="Unprotect" xfId="106" xr:uid="{6E99DF88-A255-436B-86FE-D26CF1C02E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351229</xdr:colOff>
      <xdr:row>2</xdr:row>
      <xdr:rowOff>7902</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gonzalez@gillranchstorage.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election activeCell="B25" sqref="B25:L25"/>
    </sheetView>
  </sheetViews>
  <sheetFormatPr defaultColWidth="0" defaultRowHeight="0" customHeight="1" zeroHeight="1"/>
  <cols>
    <col min="1" max="1" width="2.52734375" style="2" customWidth="1"/>
    <col min="2" max="2" width="42.41015625" style="1" customWidth="1"/>
    <col min="3" max="3" width="39.234375" style="1" customWidth="1"/>
    <col min="4" max="12" width="11.52734375" style="1" customWidth="1"/>
    <col min="13" max="16384" width="0" style="1" hidden="1"/>
  </cols>
  <sheetData>
    <row r="1" spans="2:12" ht="20">
      <c r="B1" s="37" t="s">
        <v>0</v>
      </c>
      <c r="C1" s="37"/>
    </row>
    <row r="2" spans="2:12" ht="21" customHeight="1">
      <c r="B2" s="37" t="s">
        <v>1</v>
      </c>
      <c r="C2" s="37"/>
    </row>
    <row r="3" spans="2:12" ht="50.25" customHeight="1">
      <c r="B3" s="43" t="s">
        <v>2</v>
      </c>
      <c r="C3" s="43"/>
      <c r="D3" s="23"/>
      <c r="E3" s="23"/>
      <c r="F3" s="23"/>
      <c r="G3" s="23"/>
      <c r="H3" s="23"/>
      <c r="I3" s="23"/>
      <c r="J3" s="23"/>
      <c r="K3" s="23"/>
      <c r="L3" s="23"/>
    </row>
    <row r="4" spans="2:12" s="2" customFormat="1" ht="15">
      <c r="B4" s="12" t="s">
        <v>3</v>
      </c>
    </row>
    <row r="5" spans="2:12" s="2" customFormat="1" ht="13.7">
      <c r="B5" s="5" t="s">
        <v>4</v>
      </c>
    </row>
    <row r="6" spans="2:12" s="2" customFormat="1" ht="15.35">
      <c r="B6" s="13" t="s">
        <v>5</v>
      </c>
      <c r="C6" s="28" t="s">
        <v>41</v>
      </c>
    </row>
    <row r="7" spans="2:12" s="2" customFormat="1" ht="15.35">
      <c r="B7" s="14" t="s">
        <v>6</v>
      </c>
      <c r="C7" s="28" t="s">
        <v>42</v>
      </c>
    </row>
    <row r="8" spans="2:12" s="2" customFormat="1" ht="12.7">
      <c r="B8" s="8"/>
      <c r="C8" s="9"/>
    </row>
    <row r="9" spans="2:12" s="2" customFormat="1" ht="12.7">
      <c r="B9" s="10"/>
      <c r="C9" s="10"/>
    </row>
    <row r="10" spans="2:12" s="2" customFormat="1" ht="12.7">
      <c r="B10" s="8"/>
      <c r="C10" s="8"/>
    </row>
    <row r="11" spans="2:12" s="2" customFormat="1" ht="15.35">
      <c r="B11" s="13" t="s">
        <v>7</v>
      </c>
      <c r="C11" s="28" t="s">
        <v>43</v>
      </c>
    </row>
    <row r="12" spans="2:12" s="2" customFormat="1" ht="15.35">
      <c r="B12" s="14" t="s">
        <v>8</v>
      </c>
      <c r="C12" s="28" t="s">
        <v>44</v>
      </c>
    </row>
    <row r="13" spans="2:12" s="2" customFormat="1" ht="15.35">
      <c r="B13" s="13" t="s">
        <v>9</v>
      </c>
      <c r="C13" s="29" t="s">
        <v>45</v>
      </c>
    </row>
    <row r="14" spans="2:12" s="2" customFormat="1" ht="15.35">
      <c r="B14" s="14" t="s">
        <v>10</v>
      </c>
      <c r="C14" s="28" t="s">
        <v>46</v>
      </c>
    </row>
    <row r="15" spans="2:12" s="2" customFormat="1" ht="15.35">
      <c r="B15" s="13" t="s">
        <v>11</v>
      </c>
      <c r="C15" s="28" t="s">
        <v>47</v>
      </c>
    </row>
    <row r="16" spans="2:12" s="2" customFormat="1" ht="15.35">
      <c r="B16" s="14" t="s">
        <v>12</v>
      </c>
      <c r="C16" s="28"/>
    </row>
    <row r="17" spans="2:12" s="2" customFormat="1" ht="15.35">
      <c r="B17" s="13" t="s">
        <v>13</v>
      </c>
      <c r="C17" s="28" t="s">
        <v>48</v>
      </c>
    </row>
    <row r="18" spans="2:12" s="2" customFormat="1" ht="15.35">
      <c r="B18" s="14" t="s">
        <v>14</v>
      </c>
      <c r="C18" s="28" t="s">
        <v>49</v>
      </c>
    </row>
    <row r="19" spans="2:12" s="2" customFormat="1" ht="15.35">
      <c r="B19" s="13" t="s">
        <v>15</v>
      </c>
      <c r="C19" s="28" t="s">
        <v>50</v>
      </c>
    </row>
    <row r="20" spans="2:12" s="2" customFormat="1" ht="12.7">
      <c r="B20" s="9"/>
      <c r="C20" s="11"/>
    </row>
    <row r="21" spans="2:12" s="2" customFormat="1" ht="15.35">
      <c r="B21" s="13" t="s">
        <v>16</v>
      </c>
      <c r="C21" s="30">
        <v>45108</v>
      </c>
    </row>
    <row r="22" spans="2:12" s="2" customFormat="1" ht="15.35">
      <c r="B22" s="13" t="s">
        <v>17</v>
      </c>
      <c r="C22" s="30">
        <v>45199</v>
      </c>
    </row>
    <row r="23" spans="2:12" s="2" customFormat="1" ht="15.35">
      <c r="B23" s="13" t="s">
        <v>18</v>
      </c>
      <c r="C23" s="76">
        <v>45252</v>
      </c>
    </row>
    <row r="24" spans="2:12" s="2" customFormat="1" ht="39" customHeight="1">
      <c r="B24" s="13"/>
      <c r="C24" s="21"/>
    </row>
    <row r="25" spans="2:12" s="2" customFormat="1" ht="117.75" customHeight="1">
      <c r="B25" s="42" t="s">
        <v>19</v>
      </c>
      <c r="C25" s="42"/>
      <c r="D25" s="42"/>
      <c r="E25" s="42"/>
      <c r="F25" s="42"/>
      <c r="G25" s="42"/>
      <c r="H25" s="42"/>
      <c r="I25" s="42"/>
      <c r="J25" s="42"/>
      <c r="K25" s="42"/>
      <c r="L25" s="42"/>
    </row>
    <row r="26" spans="2:12" s="31" customFormat="1" ht="64.5" customHeight="1">
      <c r="B26" s="32" t="s">
        <v>56</v>
      </c>
      <c r="C26" s="77">
        <v>45252</v>
      </c>
      <c r="D26" s="33"/>
      <c r="E26" s="33"/>
      <c r="F26" s="33"/>
      <c r="G26" s="33"/>
      <c r="H26" s="33"/>
      <c r="I26" s="33"/>
      <c r="J26" s="33"/>
      <c r="K26" s="33"/>
      <c r="L26" s="33"/>
    </row>
    <row r="27" spans="2:12" s="2" customFormat="1" ht="13.7">
      <c r="B27" s="24" t="s">
        <v>20</v>
      </c>
      <c r="C27" s="25"/>
    </row>
    <row r="28" spans="2:12" s="2" customFormat="1" ht="12.7"/>
    <row r="29" spans="2:12" s="2" customFormat="1" ht="37.5" customHeight="1">
      <c r="B29" s="41" t="s">
        <v>21</v>
      </c>
      <c r="C29" s="41"/>
      <c r="D29" s="41"/>
      <c r="E29" s="41"/>
      <c r="F29" s="41"/>
      <c r="G29" s="41"/>
      <c r="H29" s="41"/>
      <c r="I29" s="41"/>
      <c r="J29" s="41"/>
      <c r="K29" s="41"/>
      <c r="L29" s="41"/>
    </row>
    <row r="30" spans="2:12" s="2" customFormat="1" ht="12" customHeight="1">
      <c r="B30" s="41"/>
      <c r="C30" s="41"/>
      <c r="D30" s="41"/>
      <c r="E30" s="41"/>
      <c r="F30" s="41"/>
      <c r="G30" s="41"/>
      <c r="H30" s="41"/>
      <c r="I30" s="41"/>
      <c r="J30" s="41"/>
      <c r="K30" s="41"/>
      <c r="L30" s="41"/>
    </row>
    <row r="31" spans="2:12" s="2" customFormat="1" ht="131.25" customHeight="1">
      <c r="B31" s="38" t="s">
        <v>22</v>
      </c>
      <c r="C31" s="39"/>
      <c r="D31" s="39"/>
      <c r="E31" s="39"/>
      <c r="F31" s="39"/>
      <c r="G31" s="39"/>
      <c r="H31" s="39"/>
      <c r="I31" s="39"/>
      <c r="J31" s="39"/>
      <c r="K31" s="39"/>
      <c r="L31" s="40"/>
    </row>
    <row r="32" spans="2:12" ht="13.5" customHeight="1"/>
    <row r="33" spans="2:2" ht="13.5" customHeight="1">
      <c r="B33" s="1" t="s">
        <v>23</v>
      </c>
    </row>
    <row r="34" spans="2:2" ht="13.5" customHeight="1"/>
    <row r="35" spans="2:2" ht="13.5" customHeight="1"/>
    <row r="36" spans="2:2" ht="13.5" customHeight="1"/>
    <row r="37" spans="2:2" ht="13.5" customHeight="1"/>
    <row r="38" spans="2:2" ht="13.5" customHeight="1"/>
    <row r="39" spans="2:2" ht="13.5" customHeight="1"/>
    <row r="40" spans="2:2" ht="13.5" customHeight="1"/>
    <row r="41" spans="2:2" ht="13.5" customHeight="1"/>
    <row r="42" spans="2:2" ht="13.5" customHeight="1"/>
    <row r="43" spans="2:2" ht="13.5" customHeight="1"/>
  </sheetData>
  <mergeCells count="6">
    <mergeCell ref="B1:C1"/>
    <mergeCell ref="B31:L31"/>
    <mergeCell ref="B29:L30"/>
    <mergeCell ref="B25:L25"/>
    <mergeCell ref="B3:C3"/>
    <mergeCell ref="B2:C2"/>
  </mergeCells>
  <hyperlinks>
    <hyperlink ref="C13" r:id="rId1" xr:uid="{3878BC26-154E-447F-83A1-21802B375215}"/>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72"/>
  <sheetViews>
    <sheetView topLeftCell="A68" zoomScale="70" zoomScaleNormal="70" workbookViewId="0">
      <selection activeCell="E38" sqref="E38"/>
    </sheetView>
  </sheetViews>
  <sheetFormatPr defaultRowHeight="14.35"/>
  <cols>
    <col min="1" max="1" width="29.234375" customWidth="1"/>
    <col min="2" max="2" width="85.234375" customWidth="1"/>
    <col min="3" max="6" width="30.76171875" customWidth="1"/>
  </cols>
  <sheetData>
    <row r="1" spans="2:5" ht="20">
      <c r="B1" s="50" t="str">
        <f>Declaration!B3</f>
        <v>FORM CEC-1314 UNDERGROUND GAS STORAGE DATA</v>
      </c>
      <c r="C1" s="50"/>
      <c r="D1" s="50"/>
      <c r="E1" s="50"/>
    </row>
    <row r="3" spans="2:5" ht="19.7">
      <c r="B3" s="18" t="str">
        <f>Declaration!B6</f>
        <v>Storage Field Name</v>
      </c>
      <c r="C3" s="51" t="s">
        <v>41</v>
      </c>
      <c r="D3" s="52"/>
      <c r="E3" s="53"/>
    </row>
    <row r="4" spans="2:5" ht="19.7">
      <c r="B4" s="18" t="str">
        <f>Declaration!B7</f>
        <v>Company Name</v>
      </c>
      <c r="C4" s="51" t="s">
        <v>55</v>
      </c>
      <c r="D4" s="54"/>
      <c r="E4" s="55"/>
    </row>
    <row r="5" spans="2:5" ht="19.7">
      <c r="B5" s="18" t="str">
        <f>Declaration!B11</f>
        <v>Name</v>
      </c>
      <c r="C5" s="51" t="s">
        <v>43</v>
      </c>
      <c r="D5" s="54"/>
      <c r="E5" s="55"/>
    </row>
    <row r="6" spans="2:5" ht="19.7">
      <c r="B6" s="18" t="str">
        <f>Declaration!B13</f>
        <v>E-mail</v>
      </c>
      <c r="C6" s="51" t="s">
        <v>45</v>
      </c>
      <c r="D6" s="54"/>
      <c r="E6" s="55"/>
    </row>
    <row r="7" spans="2:5" ht="19.7">
      <c r="B7" s="19"/>
      <c r="C7" s="26"/>
      <c r="D7" s="26"/>
      <c r="E7" s="26"/>
    </row>
    <row r="8" spans="2:5" ht="19.7">
      <c r="B8" s="20" t="str">
        <f>Declaration!B21</f>
        <v>Beginning Reporting Date  (mm/dd/yy)</v>
      </c>
      <c r="C8" s="56">
        <v>45108</v>
      </c>
      <c r="D8" s="54"/>
      <c r="E8" s="55"/>
    </row>
    <row r="9" spans="2:5" ht="19.7">
      <c r="B9" s="20" t="str">
        <f>Declaration!B22</f>
        <v>Ending Reporting Date (mm/dd/yy)</v>
      </c>
      <c r="C9" s="56">
        <v>45199</v>
      </c>
      <c r="D9" s="57"/>
      <c r="E9" s="58"/>
    </row>
    <row r="10" spans="2:5" ht="19.7">
      <c r="B10" s="20" t="str">
        <f>Declaration!B23</f>
        <v>Date Form Submitted (mm/dd/yy)</v>
      </c>
      <c r="C10" s="71">
        <v>45252</v>
      </c>
      <c r="D10" s="72"/>
      <c r="E10" s="73"/>
    </row>
    <row r="11" spans="2:5" ht="19.7">
      <c r="B11" s="15"/>
      <c r="C11" s="15"/>
      <c r="D11" s="15"/>
      <c r="E11" s="16"/>
    </row>
    <row r="12" spans="2:5" ht="20">
      <c r="B12" s="47" t="s">
        <v>24</v>
      </c>
      <c r="C12" s="48"/>
      <c r="D12" s="48"/>
      <c r="E12" s="49"/>
    </row>
    <row r="13" spans="2:5" ht="19.7">
      <c r="B13" s="18" t="s">
        <v>25</v>
      </c>
      <c r="C13" s="44" t="s">
        <v>51</v>
      </c>
      <c r="D13" s="45"/>
      <c r="E13" s="46"/>
    </row>
    <row r="14" spans="2:5" ht="19.7">
      <c r="B14" s="18" t="s">
        <v>26</v>
      </c>
      <c r="C14" s="44" t="s">
        <v>48</v>
      </c>
      <c r="D14" s="45"/>
      <c r="E14" s="46"/>
    </row>
    <row r="15" spans="2:5" ht="19.7">
      <c r="B15" s="18" t="s">
        <v>27</v>
      </c>
      <c r="C15" s="44" t="s">
        <v>52</v>
      </c>
      <c r="D15" s="45"/>
      <c r="E15" s="46"/>
    </row>
    <row r="16" spans="2:5" ht="19.7">
      <c r="B16" s="18" t="s">
        <v>28</v>
      </c>
      <c r="C16" s="59" t="s">
        <v>53</v>
      </c>
      <c r="D16" s="60"/>
      <c r="E16" s="61"/>
    </row>
    <row r="17" spans="1:11" ht="19.7">
      <c r="B17" s="18" t="s">
        <v>29</v>
      </c>
      <c r="C17" s="59" t="s">
        <v>54</v>
      </c>
      <c r="D17" s="60"/>
      <c r="E17" s="61"/>
    </row>
    <row r="18" spans="1:11" ht="19.7">
      <c r="B18" s="15"/>
      <c r="C18" s="17"/>
      <c r="D18" s="17"/>
      <c r="E18" s="17"/>
    </row>
    <row r="19" spans="1:11" ht="19.7">
      <c r="B19" s="18" t="s">
        <v>30</v>
      </c>
      <c r="C19" s="62">
        <v>20600000</v>
      </c>
      <c r="D19" s="63"/>
      <c r="E19" s="64"/>
    </row>
    <row r="20" spans="1:11" ht="19.7">
      <c r="B20" s="18" t="s">
        <v>31</v>
      </c>
      <c r="C20" s="65">
        <v>23500000</v>
      </c>
      <c r="D20" s="66"/>
      <c r="E20" s="67"/>
    </row>
    <row r="21" spans="1:11" ht="19.7">
      <c r="B21" s="18" t="s">
        <v>32</v>
      </c>
      <c r="C21" s="68" t="s">
        <v>40</v>
      </c>
      <c r="D21" s="69"/>
      <c r="E21" s="70"/>
    </row>
    <row r="22" spans="1:11" ht="18.7">
      <c r="B22" s="4"/>
      <c r="C22" s="7"/>
      <c r="D22" s="7"/>
      <c r="E22" s="7"/>
    </row>
    <row r="23" spans="1:11" ht="18.7">
      <c r="B23" s="4"/>
      <c r="C23" s="7"/>
      <c r="D23" s="7"/>
      <c r="E23" s="7"/>
    </row>
    <row r="24" spans="1:11" ht="20.25" customHeight="1">
      <c r="A24" s="47" t="s">
        <v>33</v>
      </c>
      <c r="B24" s="48"/>
      <c r="C24" s="48"/>
      <c r="D24" s="48"/>
      <c r="E24" s="48"/>
      <c r="F24" s="49"/>
    </row>
    <row r="26" spans="1:11" ht="56">
      <c r="A26" s="6" t="s">
        <v>34</v>
      </c>
      <c r="B26" s="6" t="s">
        <v>35</v>
      </c>
      <c r="C26" s="6" t="s">
        <v>36</v>
      </c>
      <c r="D26" s="6" t="s">
        <v>37</v>
      </c>
      <c r="E26" s="6" t="s">
        <v>38</v>
      </c>
      <c r="F26" s="6" t="s">
        <v>39</v>
      </c>
    </row>
    <row r="27" spans="1:11" s="3" customFormat="1" ht="19.7">
      <c r="A27" s="27">
        <v>45108</v>
      </c>
      <c r="B27" s="34">
        <v>3543307</v>
      </c>
      <c r="C27" s="74">
        <v>13796608</v>
      </c>
      <c r="D27" s="35">
        <f>B27+C27</f>
        <v>17339915</v>
      </c>
      <c r="E27" s="75">
        <v>180071.85206062716</v>
      </c>
      <c r="F27" s="75">
        <v>24979.82218889752</v>
      </c>
    </row>
    <row r="28" spans="1:11" s="3" customFormat="1" ht="19.7">
      <c r="A28" s="27">
        <v>45109</v>
      </c>
      <c r="B28" s="34">
        <v>3543307</v>
      </c>
      <c r="C28" s="36">
        <f>C27+E27-F27</f>
        <v>13951700.02987173</v>
      </c>
      <c r="D28" s="35">
        <f t="shared" ref="D28:D38" si="0">B28+C28</f>
        <v>17495007.029871732</v>
      </c>
      <c r="E28" s="75">
        <v>179138.38442177771</v>
      </c>
      <c r="F28" s="75">
        <v>0</v>
      </c>
    </row>
    <row r="29" spans="1:11" s="3" customFormat="1" ht="19.7">
      <c r="A29" s="27">
        <v>45110</v>
      </c>
      <c r="B29" s="34">
        <v>3543307</v>
      </c>
      <c r="C29" s="36">
        <f t="shared" ref="C29:C92" si="1">C28+E28-F28</f>
        <v>14130838.414293507</v>
      </c>
      <c r="D29" s="35">
        <f t="shared" si="0"/>
        <v>17674145.414293505</v>
      </c>
      <c r="E29" s="75">
        <v>178679.78700914269</v>
      </c>
      <c r="F29" s="75">
        <v>24239.885387470647</v>
      </c>
      <c r="K29" s="22"/>
    </row>
    <row r="30" spans="1:11" s="3" customFormat="1" ht="19.7">
      <c r="A30" s="27">
        <v>45111</v>
      </c>
      <c r="B30" s="34">
        <v>3543307</v>
      </c>
      <c r="C30" s="36">
        <f t="shared" si="1"/>
        <v>14285278.315915179</v>
      </c>
      <c r="D30" s="35">
        <f t="shared" si="0"/>
        <v>17828585.315915179</v>
      </c>
      <c r="E30" s="75">
        <v>239168.81793597343</v>
      </c>
      <c r="F30" s="75">
        <v>0</v>
      </c>
      <c r="K30" s="22"/>
    </row>
    <row r="31" spans="1:11" s="3" customFormat="1" ht="19.7">
      <c r="A31" s="27">
        <v>45112</v>
      </c>
      <c r="B31" s="34">
        <v>3543307</v>
      </c>
      <c r="C31" s="36">
        <f t="shared" si="1"/>
        <v>14524447.133851152</v>
      </c>
      <c r="D31" s="35">
        <f t="shared" si="0"/>
        <v>18067754.133851152</v>
      </c>
      <c r="E31" s="75">
        <v>179829.39441962953</v>
      </c>
      <c r="F31" s="75">
        <v>0</v>
      </c>
      <c r="K31" s="22"/>
    </row>
    <row r="32" spans="1:11" s="3" customFormat="1" ht="19.7">
      <c r="A32" s="27">
        <v>45113</v>
      </c>
      <c r="B32" s="34">
        <v>3543307</v>
      </c>
      <c r="C32" s="36">
        <f t="shared" si="1"/>
        <v>14704276.528270781</v>
      </c>
      <c r="D32" s="35">
        <f t="shared" si="0"/>
        <v>18247583.528270781</v>
      </c>
      <c r="E32" s="75">
        <v>161008.37655753765</v>
      </c>
      <c r="F32" s="75">
        <v>0</v>
      </c>
    </row>
    <row r="33" spans="1:6" s="3" customFormat="1" ht="19.7">
      <c r="A33" s="27">
        <v>45114</v>
      </c>
      <c r="B33" s="34">
        <v>3543307</v>
      </c>
      <c r="C33" s="36">
        <f t="shared" si="1"/>
        <v>14865284.904828319</v>
      </c>
      <c r="D33" s="35">
        <f t="shared" si="0"/>
        <v>18408591.904828317</v>
      </c>
      <c r="E33" s="75">
        <v>139377.71888658687</v>
      </c>
      <c r="F33" s="75">
        <v>0</v>
      </c>
    </row>
    <row r="34" spans="1:6" s="3" customFormat="1" ht="19.7">
      <c r="A34" s="27">
        <v>45115</v>
      </c>
      <c r="B34" s="34">
        <v>3543307</v>
      </c>
      <c r="C34" s="36">
        <f t="shared" si="1"/>
        <v>15004662.623714907</v>
      </c>
      <c r="D34" s="35">
        <f t="shared" si="0"/>
        <v>18547969.623714909</v>
      </c>
      <c r="E34" s="75">
        <v>164677.4260478561</v>
      </c>
      <c r="F34" s="75">
        <v>0</v>
      </c>
    </row>
    <row r="35" spans="1:6" s="3" customFormat="1" ht="19.7">
      <c r="A35" s="27">
        <v>45116</v>
      </c>
      <c r="B35" s="34">
        <v>3543307</v>
      </c>
      <c r="C35" s="36">
        <f t="shared" si="1"/>
        <v>15169340.049762763</v>
      </c>
      <c r="D35" s="35">
        <f t="shared" si="0"/>
        <v>18712647.049762763</v>
      </c>
      <c r="E35" s="75">
        <v>165137.62029317269</v>
      </c>
      <c r="F35" s="75">
        <v>0</v>
      </c>
    </row>
    <row r="36" spans="1:6" s="3" customFormat="1" ht="19.7">
      <c r="A36" s="27">
        <v>45117</v>
      </c>
      <c r="B36" s="34">
        <v>3543307</v>
      </c>
      <c r="C36" s="36">
        <f t="shared" si="1"/>
        <v>15334477.670055935</v>
      </c>
      <c r="D36" s="35">
        <f t="shared" si="0"/>
        <v>18877784.670055933</v>
      </c>
      <c r="E36" s="75">
        <v>177250.7101937079</v>
      </c>
      <c r="F36" s="75">
        <v>0</v>
      </c>
    </row>
    <row r="37" spans="1:6" s="3" customFormat="1" ht="19.7">
      <c r="A37" s="27">
        <v>45118</v>
      </c>
      <c r="B37" s="34">
        <v>3543307</v>
      </c>
      <c r="C37" s="36">
        <f t="shared" si="1"/>
        <v>15511728.380249644</v>
      </c>
      <c r="D37" s="35">
        <f t="shared" si="0"/>
        <v>19055035.380249642</v>
      </c>
      <c r="E37" s="75">
        <v>165920.01931011063</v>
      </c>
      <c r="F37" s="75">
        <v>0</v>
      </c>
    </row>
    <row r="38" spans="1:6" s="3" customFormat="1" ht="25.1" customHeight="1">
      <c r="A38" s="27">
        <v>45119</v>
      </c>
      <c r="B38" s="34">
        <v>3543307</v>
      </c>
      <c r="C38" s="36">
        <f t="shared" si="1"/>
        <v>15677648.399559755</v>
      </c>
      <c r="D38" s="35">
        <f t="shared" si="0"/>
        <v>19220955.399559755</v>
      </c>
      <c r="E38" s="75">
        <v>48822.790953966251</v>
      </c>
      <c r="F38" s="75">
        <v>0</v>
      </c>
    </row>
    <row r="39" spans="1:6" s="3" customFormat="1" ht="25.1" customHeight="1">
      <c r="A39" s="27">
        <v>45120</v>
      </c>
      <c r="B39" s="34">
        <v>3543307</v>
      </c>
      <c r="C39" s="36">
        <f t="shared" si="1"/>
        <v>15726471.190513721</v>
      </c>
      <c r="D39" s="35">
        <f t="shared" ref="D39:D102" si="2">B39+C39</f>
        <v>19269778.190513723</v>
      </c>
      <c r="E39" s="75">
        <v>66222.165131008005</v>
      </c>
      <c r="F39" s="75">
        <v>0</v>
      </c>
    </row>
    <row r="40" spans="1:6" s="3" customFormat="1" ht="25.1" customHeight="1">
      <c r="A40" s="27">
        <v>45121</v>
      </c>
      <c r="B40" s="34">
        <v>3543307</v>
      </c>
      <c r="C40" s="36">
        <f t="shared" si="1"/>
        <v>15792693.355644729</v>
      </c>
      <c r="D40" s="35">
        <f t="shared" si="2"/>
        <v>19336000.355644729</v>
      </c>
      <c r="E40" s="75">
        <v>67382.10559110812</v>
      </c>
      <c r="F40" s="75">
        <v>24732.248833180965</v>
      </c>
    </row>
    <row r="41" spans="1:6" s="3" customFormat="1" ht="25.1" customHeight="1">
      <c r="A41" s="27">
        <v>45122</v>
      </c>
      <c r="B41" s="34">
        <v>3543307</v>
      </c>
      <c r="C41" s="36">
        <f t="shared" si="1"/>
        <v>15835343.212402657</v>
      </c>
      <c r="D41" s="35">
        <f t="shared" si="2"/>
        <v>19378650.212402657</v>
      </c>
      <c r="E41" s="75">
        <v>93847.073484911569</v>
      </c>
      <c r="F41" s="75">
        <v>24621.949890341744</v>
      </c>
    </row>
    <row r="42" spans="1:6" s="3" customFormat="1" ht="25.1" customHeight="1">
      <c r="A42" s="27">
        <v>45123</v>
      </c>
      <c r="B42" s="34">
        <v>3543307</v>
      </c>
      <c r="C42" s="36">
        <f t="shared" si="1"/>
        <v>15904568.335997226</v>
      </c>
      <c r="D42" s="35">
        <f t="shared" si="2"/>
        <v>19447875.335997224</v>
      </c>
      <c r="E42" s="75">
        <v>93745.436089286202</v>
      </c>
      <c r="F42" s="75">
        <v>24595.535550681583</v>
      </c>
    </row>
    <row r="43" spans="1:6" s="3" customFormat="1" ht="19.7">
      <c r="A43" s="27">
        <v>45124</v>
      </c>
      <c r="B43" s="34">
        <v>3543307</v>
      </c>
      <c r="C43" s="36">
        <f t="shared" si="1"/>
        <v>15973718.23653583</v>
      </c>
      <c r="D43" s="35">
        <f t="shared" si="2"/>
        <v>19517025.236535832</v>
      </c>
      <c r="E43" s="75">
        <v>93624.517937793804</v>
      </c>
      <c r="F43" s="75">
        <v>0</v>
      </c>
    </row>
    <row r="44" spans="1:6" s="3" customFormat="1" ht="19.7">
      <c r="A44" s="27">
        <v>45125</v>
      </c>
      <c r="B44" s="34">
        <v>3543307</v>
      </c>
      <c r="C44" s="36">
        <f t="shared" si="1"/>
        <v>16067342.754473625</v>
      </c>
      <c r="D44" s="35">
        <f t="shared" si="2"/>
        <v>19610649.754473627</v>
      </c>
      <c r="E44" s="75">
        <v>44300.73222614533</v>
      </c>
      <c r="F44" s="75">
        <v>24042.473475436993</v>
      </c>
    </row>
    <row r="45" spans="1:6" s="3" customFormat="1" ht="19.7">
      <c r="A45" s="27">
        <v>45126</v>
      </c>
      <c r="B45" s="34">
        <v>3543307</v>
      </c>
      <c r="C45" s="36">
        <f t="shared" si="1"/>
        <v>16087601.013224332</v>
      </c>
      <c r="D45" s="35">
        <f t="shared" si="2"/>
        <v>19630908.013224334</v>
      </c>
      <c r="E45" s="75">
        <v>66577.405164255775</v>
      </c>
      <c r="F45" s="75">
        <v>24118.63620386643</v>
      </c>
    </row>
    <row r="46" spans="1:6" s="3" customFormat="1" ht="19.7">
      <c r="A46" s="27">
        <v>45127</v>
      </c>
      <c r="B46" s="34">
        <v>3543307</v>
      </c>
      <c r="C46" s="36">
        <f t="shared" si="1"/>
        <v>16130059.782184722</v>
      </c>
      <c r="D46" s="35">
        <f t="shared" si="2"/>
        <v>19673366.78218472</v>
      </c>
      <c r="E46" s="75">
        <v>53949.694117647057</v>
      </c>
      <c r="F46" s="75">
        <v>24095.139495798321</v>
      </c>
    </row>
    <row r="47" spans="1:6" s="3" customFormat="1" ht="19.7">
      <c r="A47" s="27">
        <v>45128</v>
      </c>
      <c r="B47" s="34">
        <v>3543307</v>
      </c>
      <c r="C47" s="36">
        <f t="shared" si="1"/>
        <v>16159914.336806571</v>
      </c>
      <c r="D47" s="35">
        <f t="shared" si="2"/>
        <v>19703221.336806573</v>
      </c>
      <c r="E47" s="75">
        <v>19225.124234369585</v>
      </c>
      <c r="F47" s="75">
        <v>52659.537790361726</v>
      </c>
    </row>
    <row r="48" spans="1:6" s="3" customFormat="1" ht="19.7">
      <c r="A48" s="27">
        <v>45129</v>
      </c>
      <c r="B48" s="34">
        <v>3543307</v>
      </c>
      <c r="C48" s="36">
        <f t="shared" si="1"/>
        <v>16126479.923250578</v>
      </c>
      <c r="D48" s="35">
        <f t="shared" si="2"/>
        <v>19669786.923250578</v>
      </c>
      <c r="E48" s="75">
        <v>19337.241085950209</v>
      </c>
      <c r="F48" s="75">
        <v>0</v>
      </c>
    </row>
    <row r="49" spans="1:6" s="3" customFormat="1" ht="19.7">
      <c r="A49" s="27">
        <v>45130</v>
      </c>
      <c r="B49" s="34">
        <v>3543307</v>
      </c>
      <c r="C49" s="36">
        <f t="shared" si="1"/>
        <v>16145817.164336529</v>
      </c>
      <c r="D49" s="35">
        <f t="shared" si="2"/>
        <v>19689124.164336529</v>
      </c>
      <c r="E49" s="75">
        <v>19478.575045320998</v>
      </c>
      <c r="F49" s="75">
        <v>0</v>
      </c>
    </row>
    <row r="50" spans="1:6" s="3" customFormat="1" ht="19.7">
      <c r="A50" s="27">
        <v>45131</v>
      </c>
      <c r="B50" s="34">
        <v>3543307</v>
      </c>
      <c r="C50" s="36">
        <f t="shared" si="1"/>
        <v>16165295.73938185</v>
      </c>
      <c r="D50" s="35">
        <f t="shared" si="2"/>
        <v>19708602.73938185</v>
      </c>
      <c r="E50" s="75">
        <v>19326.424372550653</v>
      </c>
      <c r="F50" s="75">
        <v>0</v>
      </c>
    </row>
    <row r="51" spans="1:6" s="3" customFormat="1" ht="19.7">
      <c r="A51" s="27">
        <v>45132</v>
      </c>
      <c r="B51" s="34">
        <v>3543307</v>
      </c>
      <c r="C51" s="36">
        <f t="shared" si="1"/>
        <v>16184622.1637544</v>
      </c>
      <c r="D51" s="35">
        <f t="shared" si="2"/>
        <v>19727929.1637544</v>
      </c>
      <c r="E51" s="75">
        <v>44229.596111035389</v>
      </c>
      <c r="F51" s="75">
        <v>19227.802462405161</v>
      </c>
    </row>
    <row r="52" spans="1:6" s="3" customFormat="1" ht="19.7">
      <c r="A52" s="27">
        <v>45133</v>
      </c>
      <c r="B52" s="34">
        <v>3543307</v>
      </c>
      <c r="C52" s="36">
        <f t="shared" si="1"/>
        <v>16209623.95740303</v>
      </c>
      <c r="D52" s="35">
        <f t="shared" si="2"/>
        <v>19752930.95740303</v>
      </c>
      <c r="E52" s="75">
        <v>25159.814638135478</v>
      </c>
      <c r="F52" s="75">
        <v>23783.595474989776</v>
      </c>
    </row>
    <row r="53" spans="1:6" s="3" customFormat="1" ht="19.7">
      <c r="A53" s="27">
        <v>45134</v>
      </c>
      <c r="B53" s="34">
        <v>3543307</v>
      </c>
      <c r="C53" s="36">
        <f t="shared" si="1"/>
        <v>16211000.176566176</v>
      </c>
      <c r="D53" s="35">
        <f t="shared" si="2"/>
        <v>19754307.176566176</v>
      </c>
      <c r="E53" s="75">
        <v>43869.4470957761</v>
      </c>
      <c r="F53" s="75">
        <v>23459.192583563825</v>
      </c>
    </row>
    <row r="54" spans="1:6" s="3" customFormat="1" ht="19.7">
      <c r="A54" s="27">
        <v>45135</v>
      </c>
      <c r="B54" s="34">
        <v>3543307</v>
      </c>
      <c r="C54" s="36">
        <f t="shared" si="1"/>
        <v>16231410.431078387</v>
      </c>
      <c r="D54" s="35">
        <f t="shared" si="2"/>
        <v>19774717.431078389</v>
      </c>
      <c r="E54" s="75">
        <v>24987.979480688835</v>
      </c>
      <c r="F54" s="75">
        <v>0</v>
      </c>
    </row>
    <row r="55" spans="1:6" s="3" customFormat="1" ht="19.7">
      <c r="A55" s="27">
        <v>45136</v>
      </c>
      <c r="B55" s="34">
        <v>3543307</v>
      </c>
      <c r="C55" s="36">
        <f t="shared" si="1"/>
        <v>16256398.410559077</v>
      </c>
      <c r="D55" s="35">
        <f t="shared" si="2"/>
        <v>19799705.410559077</v>
      </c>
      <c r="E55" s="75">
        <v>77718.528853285869</v>
      </c>
      <c r="F55" s="75">
        <v>0</v>
      </c>
    </row>
    <row r="56" spans="1:6" s="3" customFormat="1" ht="19.7">
      <c r="A56" s="27">
        <v>45137</v>
      </c>
      <c r="B56" s="34">
        <v>3543307</v>
      </c>
      <c r="C56" s="36">
        <f t="shared" si="1"/>
        <v>16334116.939412363</v>
      </c>
      <c r="D56" s="35">
        <f t="shared" si="2"/>
        <v>19877423.939412363</v>
      </c>
      <c r="E56" s="75">
        <v>108574.13238531302</v>
      </c>
      <c r="F56" s="75">
        <v>0</v>
      </c>
    </row>
    <row r="57" spans="1:6" s="3" customFormat="1" ht="19.7">
      <c r="A57" s="27">
        <v>45138</v>
      </c>
      <c r="B57" s="34">
        <v>3543307</v>
      </c>
      <c r="C57" s="36">
        <f t="shared" si="1"/>
        <v>16442691.071797676</v>
      </c>
      <c r="D57" s="35">
        <f t="shared" si="2"/>
        <v>19985998.071797676</v>
      </c>
      <c r="E57" s="75">
        <v>39412.726345520161</v>
      </c>
      <c r="F57" s="75">
        <v>0</v>
      </c>
    </row>
    <row r="58" spans="1:6" s="3" customFormat="1" ht="19.7">
      <c r="A58" s="27">
        <v>45139</v>
      </c>
      <c r="B58" s="34">
        <v>3543307</v>
      </c>
      <c r="C58" s="36">
        <f t="shared" si="1"/>
        <v>16482103.798143197</v>
      </c>
      <c r="D58" s="35">
        <f t="shared" si="2"/>
        <v>20025410.798143197</v>
      </c>
      <c r="E58" s="75">
        <v>0</v>
      </c>
      <c r="F58" s="75">
        <v>28927.660091525955</v>
      </c>
    </row>
    <row r="59" spans="1:6" s="3" customFormat="1" ht="19.7">
      <c r="A59" s="27">
        <v>45140</v>
      </c>
      <c r="B59" s="34">
        <v>3543307</v>
      </c>
      <c r="C59" s="36">
        <f t="shared" si="1"/>
        <v>16453176.13805167</v>
      </c>
      <c r="D59" s="35">
        <f t="shared" si="2"/>
        <v>19996483.13805167</v>
      </c>
      <c r="E59" s="75">
        <v>0</v>
      </c>
      <c r="F59" s="75">
        <v>29393.330645917315</v>
      </c>
    </row>
    <row r="60" spans="1:6" s="3" customFormat="1" ht="19.7">
      <c r="A60" s="27">
        <v>45141</v>
      </c>
      <c r="B60" s="34">
        <v>3543307</v>
      </c>
      <c r="C60" s="36">
        <f t="shared" si="1"/>
        <v>16423782.807405753</v>
      </c>
      <c r="D60" s="35">
        <f t="shared" si="2"/>
        <v>19967089.807405755</v>
      </c>
      <c r="E60" s="75">
        <v>59380.663512857835</v>
      </c>
      <c r="F60" s="75">
        <v>35670.691209768724</v>
      </c>
    </row>
    <row r="61" spans="1:6" s="3" customFormat="1" ht="19.7">
      <c r="A61" s="27">
        <v>45142</v>
      </c>
      <c r="B61" s="34">
        <v>3543307</v>
      </c>
      <c r="C61" s="36">
        <f t="shared" si="1"/>
        <v>16447492.779708842</v>
      </c>
      <c r="D61" s="35">
        <f t="shared" si="2"/>
        <v>19990799.77970884</v>
      </c>
      <c r="E61" s="75">
        <v>59469.114237205918</v>
      </c>
      <c r="F61" s="75">
        <v>35723.824642250787</v>
      </c>
    </row>
    <row r="62" spans="1:6" s="3" customFormat="1" ht="19.7">
      <c r="A62" s="27">
        <v>45143</v>
      </c>
      <c r="B62" s="34">
        <v>3543307</v>
      </c>
      <c r="C62" s="36">
        <f t="shared" si="1"/>
        <v>16471238.069303798</v>
      </c>
      <c r="D62" s="35">
        <f t="shared" si="2"/>
        <v>20014545.069303796</v>
      </c>
      <c r="E62" s="75">
        <v>59433.22801183907</v>
      </c>
      <c r="F62" s="75">
        <v>6980.7083531260269</v>
      </c>
    </row>
    <row r="63" spans="1:6" s="3" customFormat="1" ht="19.7">
      <c r="A63" s="27">
        <v>45144</v>
      </c>
      <c r="B63" s="34">
        <v>3543307</v>
      </c>
      <c r="C63" s="36">
        <f t="shared" si="1"/>
        <v>16523690.58896251</v>
      </c>
      <c r="D63" s="35">
        <f t="shared" si="2"/>
        <v>20066997.58896251</v>
      </c>
      <c r="E63" s="75">
        <v>28709.270457214949</v>
      </c>
      <c r="F63" s="75">
        <v>6975.395745421326</v>
      </c>
    </row>
    <row r="64" spans="1:6" s="3" customFormat="1" ht="19.7">
      <c r="A64" s="27">
        <v>45145</v>
      </c>
      <c r="B64" s="34">
        <v>3543307</v>
      </c>
      <c r="C64" s="36">
        <f t="shared" si="1"/>
        <v>16545424.463674305</v>
      </c>
      <c r="D64" s="35">
        <f t="shared" si="2"/>
        <v>20088731.463674307</v>
      </c>
      <c r="E64" s="75">
        <v>0</v>
      </c>
      <c r="F64" s="75">
        <v>6957.3037089871605</v>
      </c>
    </row>
    <row r="65" spans="1:6" s="3" customFormat="1" ht="19.7">
      <c r="A65" s="27">
        <v>45146</v>
      </c>
      <c r="B65" s="34">
        <v>3543307</v>
      </c>
      <c r="C65" s="36">
        <f t="shared" si="1"/>
        <v>16538467.159965318</v>
      </c>
      <c r="D65" s="35">
        <f t="shared" si="2"/>
        <v>20081774.159965318</v>
      </c>
      <c r="E65" s="75">
        <v>59507.954772863719</v>
      </c>
      <c r="F65" s="75">
        <v>29993.704556066976</v>
      </c>
    </row>
    <row r="66" spans="1:6" s="3" customFormat="1" ht="19.7">
      <c r="A66" s="27">
        <v>45147</v>
      </c>
      <c r="B66" s="34">
        <v>3543307</v>
      </c>
      <c r="C66" s="36">
        <f t="shared" si="1"/>
        <v>16567981.410182115</v>
      </c>
      <c r="D66" s="35">
        <f t="shared" si="2"/>
        <v>20111288.410182115</v>
      </c>
      <c r="E66" s="75">
        <v>59432.669284044285</v>
      </c>
      <c r="F66" s="75">
        <v>37617.322775596629</v>
      </c>
    </row>
    <row r="67" spans="1:6" s="3" customFormat="1" ht="19.7">
      <c r="A67" s="27">
        <v>45148</v>
      </c>
      <c r="B67" s="34">
        <v>3543307</v>
      </c>
      <c r="C67" s="36">
        <f t="shared" si="1"/>
        <v>16589796.756690562</v>
      </c>
      <c r="D67" s="35">
        <f t="shared" si="2"/>
        <v>20133103.756690562</v>
      </c>
      <c r="E67" s="75">
        <v>0</v>
      </c>
      <c r="F67" s="75">
        <v>34482.752651098104</v>
      </c>
    </row>
    <row r="68" spans="1:6" s="3" customFormat="1" ht="19.7">
      <c r="A68" s="27">
        <v>45149</v>
      </c>
      <c r="B68" s="34">
        <v>3543307</v>
      </c>
      <c r="C68" s="36">
        <f t="shared" si="1"/>
        <v>16555314.004039465</v>
      </c>
      <c r="D68" s="35">
        <f t="shared" si="2"/>
        <v>20098621.004039466</v>
      </c>
      <c r="E68" s="75">
        <v>13892.185322805388</v>
      </c>
      <c r="F68" s="75">
        <v>4601.6666279609844</v>
      </c>
    </row>
    <row r="69" spans="1:6" s="3" customFormat="1" ht="19.7">
      <c r="A69" s="27">
        <v>45150</v>
      </c>
      <c r="B69" s="34">
        <v>3543307</v>
      </c>
      <c r="C69" s="36">
        <f t="shared" si="1"/>
        <v>16564604.52273431</v>
      </c>
      <c r="D69" s="35">
        <f t="shared" si="2"/>
        <v>20107911.52273431</v>
      </c>
      <c r="E69" s="75">
        <v>0</v>
      </c>
      <c r="F69" s="75">
        <v>49154.368732774288</v>
      </c>
    </row>
    <row r="70" spans="1:6" s="3" customFormat="1" ht="19.7">
      <c r="A70" s="27">
        <v>45151</v>
      </c>
      <c r="B70" s="34">
        <v>3543307</v>
      </c>
      <c r="C70" s="36">
        <f t="shared" si="1"/>
        <v>16515450.154001536</v>
      </c>
      <c r="D70" s="35">
        <f t="shared" si="2"/>
        <v>20058757.154001534</v>
      </c>
      <c r="E70" s="75">
        <v>0</v>
      </c>
      <c r="F70" s="75">
        <v>43978.484853989736</v>
      </c>
    </row>
    <row r="71" spans="1:6" s="3" customFormat="1" ht="19.7">
      <c r="A71" s="27">
        <v>45152</v>
      </c>
      <c r="B71" s="34">
        <v>3543307</v>
      </c>
      <c r="C71" s="36">
        <f t="shared" si="1"/>
        <v>16471471.669147545</v>
      </c>
      <c r="D71" s="35">
        <f t="shared" si="2"/>
        <v>20014778.669147544</v>
      </c>
      <c r="E71" s="75">
        <v>0</v>
      </c>
      <c r="F71" s="75">
        <v>43235.551085038998</v>
      </c>
    </row>
    <row r="72" spans="1:6" s="3" customFormat="1" ht="19.7">
      <c r="A72" s="27">
        <v>45153</v>
      </c>
      <c r="B72" s="34">
        <v>3543307</v>
      </c>
      <c r="C72" s="36">
        <f t="shared" si="1"/>
        <v>16428236.118062507</v>
      </c>
      <c r="D72" s="35">
        <f t="shared" si="2"/>
        <v>19971543.118062507</v>
      </c>
      <c r="E72" s="75">
        <v>0</v>
      </c>
      <c r="F72" s="75">
        <v>21348.018359391372</v>
      </c>
    </row>
    <row r="73" spans="1:6" s="3" customFormat="1" ht="19.7">
      <c r="A73" s="27">
        <v>45154</v>
      </c>
      <c r="B73" s="34">
        <v>3543307</v>
      </c>
      <c r="C73" s="36">
        <f t="shared" si="1"/>
        <v>16406888.099703116</v>
      </c>
      <c r="D73" s="35">
        <f t="shared" si="2"/>
        <v>19950195.099703118</v>
      </c>
      <c r="E73" s="75">
        <v>43110.759493670885</v>
      </c>
      <c r="F73" s="75">
        <v>38643.526793248944</v>
      </c>
    </row>
    <row r="74" spans="1:6" s="3" customFormat="1" ht="19.7">
      <c r="A74" s="27">
        <v>45155</v>
      </c>
      <c r="B74" s="34">
        <v>3543307</v>
      </c>
      <c r="C74" s="36">
        <f t="shared" si="1"/>
        <v>16411355.332403539</v>
      </c>
      <c r="D74" s="35">
        <f t="shared" si="2"/>
        <v>19954662.332403541</v>
      </c>
      <c r="E74" s="75">
        <v>42891.183478951549</v>
      </c>
      <c r="F74" s="75">
        <v>47809.372517871328</v>
      </c>
    </row>
    <row r="75" spans="1:6" s="3" customFormat="1" ht="19.7">
      <c r="A75" s="27">
        <v>45156</v>
      </c>
      <c r="B75" s="34">
        <v>3543307</v>
      </c>
      <c r="C75" s="36">
        <f t="shared" si="1"/>
        <v>16406437.143364619</v>
      </c>
      <c r="D75" s="35">
        <f t="shared" si="2"/>
        <v>19949744.143364619</v>
      </c>
      <c r="E75" s="75">
        <v>42901.496259351617</v>
      </c>
      <c r="F75" s="75">
        <v>19364.782044887779</v>
      </c>
    </row>
    <row r="76" spans="1:6" s="3" customFormat="1" ht="19.7">
      <c r="A76" s="27">
        <v>45157</v>
      </c>
      <c r="B76" s="34">
        <v>3543307</v>
      </c>
      <c r="C76" s="36">
        <f t="shared" si="1"/>
        <v>16429973.857579084</v>
      </c>
      <c r="D76" s="35">
        <f t="shared" si="2"/>
        <v>19973280.857579082</v>
      </c>
      <c r="E76" s="75">
        <v>56472.827586206891</v>
      </c>
      <c r="F76" s="75">
        <v>0</v>
      </c>
    </row>
    <row r="77" spans="1:6" s="3" customFormat="1" ht="19.7">
      <c r="A77" s="27">
        <v>45158</v>
      </c>
      <c r="B77" s="34">
        <v>3543307</v>
      </c>
      <c r="C77" s="36">
        <f t="shared" si="1"/>
        <v>16486446.685165292</v>
      </c>
      <c r="D77" s="35">
        <f t="shared" si="2"/>
        <v>20029753.685165294</v>
      </c>
      <c r="E77" s="75">
        <v>13029.476129969142</v>
      </c>
      <c r="F77" s="75">
        <v>0</v>
      </c>
    </row>
    <row r="78" spans="1:6" s="3" customFormat="1" ht="19.7">
      <c r="A78" s="27">
        <v>45159</v>
      </c>
      <c r="B78" s="34">
        <v>3543307</v>
      </c>
      <c r="C78" s="36">
        <f t="shared" si="1"/>
        <v>16499476.161295261</v>
      </c>
      <c r="D78" s="35">
        <f t="shared" si="2"/>
        <v>20042783.161295261</v>
      </c>
      <c r="E78" s="75">
        <v>21992.374040180919</v>
      </c>
      <c r="F78" s="75">
        <v>4601.1871252761121</v>
      </c>
    </row>
    <row r="79" spans="1:6" s="3" customFormat="1" ht="19.7">
      <c r="A79" s="27">
        <v>45160</v>
      </c>
      <c r="B79" s="34">
        <v>3543307</v>
      </c>
      <c r="C79" s="36">
        <f t="shared" si="1"/>
        <v>16516867.348210165</v>
      </c>
      <c r="D79" s="35">
        <f t="shared" si="2"/>
        <v>20060174.348210163</v>
      </c>
      <c r="E79" s="75">
        <v>84467.104634056654</v>
      </c>
      <c r="F79" s="75">
        <v>0</v>
      </c>
    </row>
    <row r="80" spans="1:6" s="3" customFormat="1" ht="19.7">
      <c r="A80" s="27">
        <v>45161</v>
      </c>
      <c r="B80" s="34">
        <v>3543307</v>
      </c>
      <c r="C80" s="36">
        <f t="shared" si="1"/>
        <v>16601334.452844221</v>
      </c>
      <c r="D80" s="35">
        <f t="shared" si="2"/>
        <v>20144641.452844221</v>
      </c>
      <c r="E80" s="75">
        <v>0</v>
      </c>
      <c r="F80" s="75">
        <v>39174.019589829499</v>
      </c>
    </row>
    <row r="81" spans="1:6" s="3" customFormat="1" ht="19.7">
      <c r="A81" s="27">
        <v>45162</v>
      </c>
      <c r="B81" s="34">
        <v>3543307</v>
      </c>
      <c r="C81" s="36">
        <f t="shared" si="1"/>
        <v>16562160.433254391</v>
      </c>
      <c r="D81" s="35">
        <f t="shared" si="2"/>
        <v>20105467.433254391</v>
      </c>
      <c r="E81" s="75">
        <v>0</v>
      </c>
      <c r="F81" s="75">
        <v>42936.682926293593</v>
      </c>
    </row>
    <row r="82" spans="1:6" s="3" customFormat="1" ht="19.7">
      <c r="A82" s="27">
        <v>45163</v>
      </c>
      <c r="B82" s="34">
        <v>3543307</v>
      </c>
      <c r="C82" s="36">
        <f t="shared" si="1"/>
        <v>16519223.750328097</v>
      </c>
      <c r="D82" s="35">
        <f t="shared" si="2"/>
        <v>20062530.750328097</v>
      </c>
      <c r="E82" s="75">
        <v>0</v>
      </c>
      <c r="F82" s="75">
        <v>4149.6915089986151</v>
      </c>
    </row>
    <row r="83" spans="1:6" s="3" customFormat="1" ht="19.7">
      <c r="A83" s="27">
        <v>45164</v>
      </c>
      <c r="B83" s="34">
        <v>3543307</v>
      </c>
      <c r="C83" s="36">
        <f t="shared" si="1"/>
        <v>16515074.058819098</v>
      </c>
      <c r="D83" s="35">
        <f t="shared" si="2"/>
        <v>20058381.0588191</v>
      </c>
      <c r="E83" s="75">
        <v>43479.429837096308</v>
      </c>
      <c r="F83" s="75">
        <v>0</v>
      </c>
    </row>
    <row r="84" spans="1:6" s="3" customFormat="1" ht="19.7">
      <c r="A84" s="27">
        <v>45165</v>
      </c>
      <c r="B84" s="34">
        <v>3543307</v>
      </c>
      <c r="C84" s="36">
        <f t="shared" si="1"/>
        <v>16558553.488656195</v>
      </c>
      <c r="D84" s="35">
        <f t="shared" si="2"/>
        <v>20101860.488656193</v>
      </c>
      <c r="E84" s="75">
        <v>43301.503994442515</v>
      </c>
      <c r="F84" s="75">
        <v>37827.980548801665</v>
      </c>
    </row>
    <row r="85" spans="1:6" s="3" customFormat="1" ht="19.7">
      <c r="A85" s="27">
        <v>45166</v>
      </c>
      <c r="B85" s="34">
        <v>3543307</v>
      </c>
      <c r="C85" s="36">
        <f t="shared" si="1"/>
        <v>16564027.012101837</v>
      </c>
      <c r="D85" s="35">
        <f t="shared" si="2"/>
        <v>20107334.012101837</v>
      </c>
      <c r="E85" s="75">
        <v>42284.496801657217</v>
      </c>
      <c r="F85" s="75">
        <v>0</v>
      </c>
    </row>
    <row r="86" spans="1:6" s="3" customFormat="1" ht="19.7">
      <c r="A86" s="27">
        <v>45167</v>
      </c>
      <c r="B86" s="34">
        <v>3543307</v>
      </c>
      <c r="C86" s="36">
        <f t="shared" si="1"/>
        <v>16606311.508903494</v>
      </c>
      <c r="D86" s="35">
        <f t="shared" si="2"/>
        <v>20149618.508903496</v>
      </c>
      <c r="E86" s="75">
        <v>42743.786165176221</v>
      </c>
      <c r="F86" s="75">
        <v>13430.097613098369</v>
      </c>
    </row>
    <row r="87" spans="1:6" s="3" customFormat="1" ht="19.7">
      <c r="A87" s="27">
        <v>45168</v>
      </c>
      <c r="B87" s="34">
        <v>3543307</v>
      </c>
      <c r="C87" s="36">
        <f t="shared" si="1"/>
        <v>16635625.197455572</v>
      </c>
      <c r="D87" s="35">
        <f t="shared" si="2"/>
        <v>20178932.19745557</v>
      </c>
      <c r="E87" s="75">
        <v>72366.08034069663</v>
      </c>
      <c r="F87" s="75">
        <v>0</v>
      </c>
    </row>
    <row r="88" spans="1:6" s="3" customFormat="1" ht="19.7">
      <c r="A88" s="27">
        <v>45169</v>
      </c>
      <c r="B88" s="34">
        <v>3543307</v>
      </c>
      <c r="C88" s="36">
        <f t="shared" si="1"/>
        <v>16707991.277796268</v>
      </c>
      <c r="D88" s="35">
        <f t="shared" si="2"/>
        <v>20251298.277796268</v>
      </c>
      <c r="E88" s="75">
        <v>48733.194664049581</v>
      </c>
      <c r="F88" s="75">
        <v>0</v>
      </c>
    </row>
    <row r="89" spans="1:6" s="3" customFormat="1" ht="19.7">
      <c r="A89" s="27">
        <v>45170</v>
      </c>
      <c r="B89" s="34">
        <v>3543307</v>
      </c>
      <c r="C89" s="36">
        <f t="shared" si="1"/>
        <v>16756724.472460318</v>
      </c>
      <c r="D89" s="35">
        <f t="shared" si="2"/>
        <v>20300031.472460318</v>
      </c>
      <c r="E89" s="75">
        <v>67689.262491543443</v>
      </c>
      <c r="F89" s="75">
        <v>38227.392674205083</v>
      </c>
    </row>
    <row r="90" spans="1:6" s="3" customFormat="1" ht="19.7">
      <c r="A90" s="27">
        <v>45171</v>
      </c>
      <c r="B90" s="34">
        <v>3543307</v>
      </c>
      <c r="C90" s="36">
        <f t="shared" si="1"/>
        <v>16786186.342277657</v>
      </c>
      <c r="D90" s="35">
        <f t="shared" si="2"/>
        <v>20329493.342277657</v>
      </c>
      <c r="E90" s="75">
        <v>62144.494655651688</v>
      </c>
      <c r="F90" s="75">
        <v>37723.191730942403</v>
      </c>
    </row>
    <row r="91" spans="1:6" s="3" customFormat="1" ht="19.7">
      <c r="A91" s="27">
        <v>45172</v>
      </c>
      <c r="B91" s="34">
        <v>3543307</v>
      </c>
      <c r="C91" s="36">
        <f t="shared" si="1"/>
        <v>16810607.645202365</v>
      </c>
      <c r="D91" s="35">
        <f t="shared" si="2"/>
        <v>20353914.645202365</v>
      </c>
      <c r="E91" s="75">
        <v>83372.843222870797</v>
      </c>
      <c r="F91" s="75">
        <v>0</v>
      </c>
    </row>
    <row r="92" spans="1:6" s="3" customFormat="1" ht="19.7">
      <c r="A92" s="27">
        <v>45173</v>
      </c>
      <c r="B92" s="34">
        <v>3543307</v>
      </c>
      <c r="C92" s="36">
        <f t="shared" si="1"/>
        <v>16893980.488425236</v>
      </c>
      <c r="D92" s="35">
        <f t="shared" si="2"/>
        <v>20437287.488425236</v>
      </c>
      <c r="E92" s="75">
        <v>105037.91277456525</v>
      </c>
      <c r="F92" s="75">
        <v>0</v>
      </c>
    </row>
    <row r="93" spans="1:6" s="3" customFormat="1" ht="19.7">
      <c r="A93" s="27">
        <v>45174</v>
      </c>
      <c r="B93" s="34">
        <v>3543307</v>
      </c>
      <c r="C93" s="36">
        <f t="shared" ref="C93:C118" si="3">C92+E92-F92</f>
        <v>16999018.401199803</v>
      </c>
      <c r="D93" s="35">
        <f t="shared" si="2"/>
        <v>20542325.401199803</v>
      </c>
      <c r="E93" s="75">
        <v>36498.896794077831</v>
      </c>
      <c r="F93" s="75">
        <v>4490.7019615750214</v>
      </c>
    </row>
    <row r="94" spans="1:6" s="3" customFormat="1" ht="19.7">
      <c r="A94" s="27">
        <v>45175</v>
      </c>
      <c r="B94" s="34">
        <v>3543307</v>
      </c>
      <c r="C94" s="36">
        <f t="shared" si="3"/>
        <v>17031026.596032307</v>
      </c>
      <c r="D94" s="35">
        <f t="shared" si="2"/>
        <v>20574333.596032307</v>
      </c>
      <c r="E94" s="75">
        <v>71559.590124245093</v>
      </c>
      <c r="F94" s="75">
        <v>0</v>
      </c>
    </row>
    <row r="95" spans="1:6" s="3" customFormat="1" ht="19.7">
      <c r="A95" s="27">
        <v>45176</v>
      </c>
      <c r="B95" s="34">
        <v>3543307</v>
      </c>
      <c r="C95" s="36">
        <f t="shared" si="3"/>
        <v>17102586.186156552</v>
      </c>
      <c r="D95" s="35">
        <f t="shared" si="2"/>
        <v>20645893.186156552</v>
      </c>
      <c r="E95" s="75">
        <v>77117.779514806229</v>
      </c>
      <c r="F95" s="75">
        <v>0</v>
      </c>
    </row>
    <row r="96" spans="1:6" s="3" customFormat="1" ht="19.7">
      <c r="A96" s="27">
        <v>45177</v>
      </c>
      <c r="B96" s="34">
        <v>3543307</v>
      </c>
      <c r="C96" s="36">
        <f t="shared" si="3"/>
        <v>17179703.965671357</v>
      </c>
      <c r="D96" s="35">
        <f t="shared" si="2"/>
        <v>20723010.965671357</v>
      </c>
      <c r="E96" s="75">
        <v>10760.287543936227</v>
      </c>
      <c r="F96" s="75">
        <v>16638.036171288106</v>
      </c>
    </row>
    <row r="97" spans="1:6" s="3" customFormat="1" ht="19.7">
      <c r="A97" s="27">
        <v>45178</v>
      </c>
      <c r="B97" s="34">
        <v>3543307</v>
      </c>
      <c r="C97" s="36">
        <f t="shared" si="3"/>
        <v>17173826.217044007</v>
      </c>
      <c r="D97" s="35">
        <f t="shared" si="2"/>
        <v>20717133.217044007</v>
      </c>
      <c r="E97" s="75">
        <v>0</v>
      </c>
      <c r="F97" s="75">
        <v>27989.092646582445</v>
      </c>
    </row>
    <row r="98" spans="1:6" s="3" customFormat="1" ht="19.7">
      <c r="A98" s="27">
        <v>45179</v>
      </c>
      <c r="B98" s="34">
        <v>3543307</v>
      </c>
      <c r="C98" s="36">
        <f t="shared" si="3"/>
        <v>17145837.124397423</v>
      </c>
      <c r="D98" s="35">
        <f t="shared" si="2"/>
        <v>20689144.124397423</v>
      </c>
      <c r="E98" s="75">
        <v>0</v>
      </c>
      <c r="F98" s="75">
        <v>68020.404113694443</v>
      </c>
    </row>
    <row r="99" spans="1:6" s="3" customFormat="1" ht="19.7">
      <c r="A99" s="27">
        <v>45180</v>
      </c>
      <c r="B99" s="34">
        <v>3543307</v>
      </c>
      <c r="C99" s="36">
        <f t="shared" si="3"/>
        <v>17077816.720283728</v>
      </c>
      <c r="D99" s="35">
        <f t="shared" si="2"/>
        <v>20621123.720283728</v>
      </c>
      <c r="E99" s="75">
        <v>0</v>
      </c>
      <c r="F99" s="75">
        <v>73478.326024853595</v>
      </c>
    </row>
    <row r="100" spans="1:6" s="3" customFormat="1" ht="19.7">
      <c r="A100" s="27">
        <v>45181</v>
      </c>
      <c r="B100" s="34">
        <v>3543307</v>
      </c>
      <c r="C100" s="36">
        <f t="shared" si="3"/>
        <v>17004338.394258875</v>
      </c>
      <c r="D100" s="35">
        <f t="shared" si="2"/>
        <v>20547645.394258875</v>
      </c>
      <c r="E100" s="75">
        <v>0</v>
      </c>
      <c r="F100" s="75">
        <v>22784.997781018195</v>
      </c>
    </row>
    <row r="101" spans="1:6" s="3" customFormat="1" ht="19.7">
      <c r="A101" s="27">
        <v>45182</v>
      </c>
      <c r="B101" s="34">
        <v>3543307</v>
      </c>
      <c r="C101" s="36">
        <f t="shared" si="3"/>
        <v>16981553.396477856</v>
      </c>
      <c r="D101" s="35">
        <f t="shared" si="2"/>
        <v>20524860.396477856</v>
      </c>
      <c r="E101" s="75">
        <v>0</v>
      </c>
      <c r="F101" s="75">
        <v>45030.920789481359</v>
      </c>
    </row>
    <row r="102" spans="1:6" s="3" customFormat="1" ht="19.7">
      <c r="A102" s="27">
        <v>45183</v>
      </c>
      <c r="B102" s="34">
        <v>3543307</v>
      </c>
      <c r="C102" s="36">
        <f t="shared" si="3"/>
        <v>16936522.475688376</v>
      </c>
      <c r="D102" s="35">
        <f t="shared" si="2"/>
        <v>20479829.475688376</v>
      </c>
      <c r="E102" s="75">
        <v>0</v>
      </c>
      <c r="F102" s="75">
        <v>22646.213370696558</v>
      </c>
    </row>
    <row r="103" spans="1:6" s="3" customFormat="1" ht="19.7">
      <c r="A103" s="27">
        <v>45184</v>
      </c>
      <c r="B103" s="34">
        <v>3543307</v>
      </c>
      <c r="C103" s="36">
        <f t="shared" si="3"/>
        <v>16913876.26231768</v>
      </c>
      <c r="D103" s="35">
        <f t="shared" ref="D103:D118" si="4">B103+C103</f>
        <v>20457183.26231768</v>
      </c>
      <c r="E103" s="75">
        <v>66038.006165755738</v>
      </c>
      <c r="F103" s="75">
        <v>0</v>
      </c>
    </row>
    <row r="104" spans="1:6" s="3" customFormat="1" ht="19.7">
      <c r="A104" s="27">
        <v>45185</v>
      </c>
      <c r="B104" s="34">
        <v>3543307</v>
      </c>
      <c r="C104" s="36">
        <f t="shared" si="3"/>
        <v>16979914.268483434</v>
      </c>
      <c r="D104" s="35">
        <f t="shared" si="4"/>
        <v>20523221.268483434</v>
      </c>
      <c r="E104" s="75">
        <v>38757.045815818288</v>
      </c>
      <c r="F104" s="75">
        <v>0</v>
      </c>
    </row>
    <row r="105" spans="1:6" s="3" customFormat="1" ht="19.7">
      <c r="A105" s="27">
        <v>45186</v>
      </c>
      <c r="B105" s="34">
        <v>3543307</v>
      </c>
      <c r="C105" s="36">
        <f t="shared" si="3"/>
        <v>17018671.314299252</v>
      </c>
      <c r="D105" s="35">
        <f t="shared" si="4"/>
        <v>20561978.314299252</v>
      </c>
      <c r="E105" s="75">
        <v>62529.896745841499</v>
      </c>
      <c r="F105" s="75">
        <v>0</v>
      </c>
    </row>
    <row r="106" spans="1:6" s="3" customFormat="1" ht="19.7">
      <c r="A106" s="27">
        <v>45187</v>
      </c>
      <c r="B106" s="34">
        <v>3543307</v>
      </c>
      <c r="C106" s="36">
        <f t="shared" si="3"/>
        <v>17081201.211045094</v>
      </c>
      <c r="D106" s="35">
        <f t="shared" si="4"/>
        <v>20624508.211045094</v>
      </c>
      <c r="E106" s="75">
        <v>75135.410326056081</v>
      </c>
      <c r="F106" s="75">
        <v>0</v>
      </c>
    </row>
    <row r="107" spans="1:6" s="3" customFormat="1" ht="19.7">
      <c r="A107" s="27">
        <v>45188</v>
      </c>
      <c r="B107" s="34">
        <v>3543307</v>
      </c>
      <c r="C107" s="36">
        <f t="shared" si="3"/>
        <v>17156336.62137115</v>
      </c>
      <c r="D107" s="35">
        <f t="shared" si="4"/>
        <v>20699643.62137115</v>
      </c>
      <c r="E107" s="75">
        <v>72476.109176178492</v>
      </c>
      <c r="F107" s="75">
        <v>0</v>
      </c>
    </row>
    <row r="108" spans="1:6" s="3" customFormat="1" ht="19.7">
      <c r="A108" s="27">
        <v>45189</v>
      </c>
      <c r="B108" s="34">
        <v>3543307</v>
      </c>
      <c r="C108" s="36">
        <f t="shared" si="3"/>
        <v>17228812.730547328</v>
      </c>
      <c r="D108" s="35">
        <f t="shared" si="4"/>
        <v>20772119.730547328</v>
      </c>
      <c r="E108" s="75">
        <v>30347.167685674613</v>
      </c>
      <c r="F108" s="75">
        <v>0</v>
      </c>
    </row>
    <row r="109" spans="1:6" s="3" customFormat="1" ht="19.7">
      <c r="A109" s="27">
        <v>45190</v>
      </c>
      <c r="B109" s="34">
        <v>3543307</v>
      </c>
      <c r="C109" s="36">
        <f t="shared" si="3"/>
        <v>17259159.898233004</v>
      </c>
      <c r="D109" s="35">
        <f t="shared" si="4"/>
        <v>20802466.898233004</v>
      </c>
      <c r="E109" s="75">
        <v>42275.688618480606</v>
      </c>
      <c r="F109" s="75">
        <v>0</v>
      </c>
    </row>
    <row r="110" spans="1:6" s="3" customFormat="1" ht="19.7">
      <c r="A110" s="27">
        <v>45191</v>
      </c>
      <c r="B110" s="34">
        <v>3543307</v>
      </c>
      <c r="C110" s="36">
        <f t="shared" si="3"/>
        <v>17301435.586851485</v>
      </c>
      <c r="D110" s="35">
        <f t="shared" si="4"/>
        <v>20844742.586851485</v>
      </c>
      <c r="E110" s="75">
        <v>25632.970348159251</v>
      </c>
      <c r="F110" s="75">
        <v>39382.426953190072</v>
      </c>
    </row>
    <row r="111" spans="1:6" s="3" customFormat="1" ht="19.7">
      <c r="A111" s="27">
        <v>45192</v>
      </c>
      <c r="B111" s="34">
        <v>3543307</v>
      </c>
      <c r="C111" s="36">
        <f t="shared" si="3"/>
        <v>17287686.130246457</v>
      </c>
      <c r="D111" s="35">
        <f t="shared" si="4"/>
        <v>20830993.130246457</v>
      </c>
      <c r="E111" s="75">
        <v>20855.337490622656</v>
      </c>
      <c r="F111" s="75">
        <v>0</v>
      </c>
    </row>
    <row r="112" spans="1:6" s="3" customFormat="1" ht="19.7">
      <c r="A112" s="27">
        <v>45193</v>
      </c>
      <c r="B112" s="34">
        <v>3543307</v>
      </c>
      <c r="C112" s="36">
        <f t="shared" si="3"/>
        <v>17308541.467737079</v>
      </c>
      <c r="D112" s="35">
        <f t="shared" si="4"/>
        <v>20851848.467737079</v>
      </c>
      <c r="E112" s="75">
        <v>20854.808229616458</v>
      </c>
      <c r="F112" s="75">
        <v>30723.901447802895</v>
      </c>
    </row>
    <row r="113" spans="1:6" s="3" customFormat="1" ht="19.7">
      <c r="A113" s="27">
        <v>45194</v>
      </c>
      <c r="B113" s="34">
        <v>3543307</v>
      </c>
      <c r="C113" s="36">
        <f t="shared" si="3"/>
        <v>17298672.374518894</v>
      </c>
      <c r="D113" s="35">
        <f t="shared" si="4"/>
        <v>20841979.374518894</v>
      </c>
      <c r="E113" s="75">
        <v>33779.958836093312</v>
      </c>
      <c r="F113" s="75">
        <v>0</v>
      </c>
    </row>
    <row r="114" spans="1:6" s="3" customFormat="1" ht="19.7">
      <c r="A114" s="27">
        <v>45195</v>
      </c>
      <c r="B114" s="34">
        <v>3543307</v>
      </c>
      <c r="C114" s="36">
        <f t="shared" si="3"/>
        <v>17332452.333354987</v>
      </c>
      <c r="D114" s="35">
        <f t="shared" si="4"/>
        <v>20875759.333354987</v>
      </c>
      <c r="E114" s="75">
        <v>43121.406549454208</v>
      </c>
      <c r="F114" s="75">
        <v>6122.2814765436215</v>
      </c>
    </row>
    <row r="115" spans="1:6" s="3" customFormat="1" ht="19.7">
      <c r="A115" s="27">
        <v>45196</v>
      </c>
      <c r="B115" s="34">
        <v>3543307</v>
      </c>
      <c r="C115" s="36">
        <f t="shared" si="3"/>
        <v>17369451.458427899</v>
      </c>
      <c r="D115" s="35">
        <f t="shared" si="4"/>
        <v>20912758.458427899</v>
      </c>
      <c r="E115" s="75">
        <v>18303.957024793392</v>
      </c>
      <c r="F115" s="75">
        <v>0</v>
      </c>
    </row>
    <row r="116" spans="1:6" s="3" customFormat="1" ht="19.7">
      <c r="A116" s="27">
        <v>45197</v>
      </c>
      <c r="B116" s="34">
        <v>3543307</v>
      </c>
      <c r="C116" s="36">
        <f t="shared" si="3"/>
        <v>17387755.415452693</v>
      </c>
      <c r="D116" s="35">
        <f t="shared" si="4"/>
        <v>20931062.415452693</v>
      </c>
      <c r="E116" s="75">
        <v>29052.655608071262</v>
      </c>
      <c r="F116" s="75">
        <v>0</v>
      </c>
    </row>
    <row r="117" spans="1:6" s="3" customFormat="1" ht="19.7">
      <c r="A117" s="27">
        <v>45198</v>
      </c>
      <c r="B117" s="34">
        <v>3543307</v>
      </c>
      <c r="C117" s="36">
        <f t="shared" si="3"/>
        <v>17416808.071060766</v>
      </c>
      <c r="D117" s="35">
        <f t="shared" si="4"/>
        <v>20960115.071060766</v>
      </c>
      <c r="E117" s="75">
        <v>40416.911890845986</v>
      </c>
      <c r="F117" s="75">
        <v>0</v>
      </c>
    </row>
    <row r="118" spans="1:6" s="3" customFormat="1" ht="19.7">
      <c r="A118" s="27">
        <v>45199</v>
      </c>
      <c r="B118" s="34">
        <v>3543307</v>
      </c>
      <c r="C118" s="36">
        <f t="shared" si="3"/>
        <v>17457224.982951611</v>
      </c>
      <c r="D118" s="35">
        <f t="shared" si="4"/>
        <v>21000531.982951611</v>
      </c>
      <c r="E118" s="75">
        <v>17333.218262954575</v>
      </c>
      <c r="F118" s="75">
        <v>19247.369122152657</v>
      </c>
    </row>
    <row r="119" spans="1:6" s="3" customFormat="1" ht="19.7">
      <c r="A119" s="27"/>
      <c r="B119" s="34"/>
      <c r="C119" s="36"/>
      <c r="D119" s="35"/>
      <c r="E119" s="36"/>
      <c r="F119" s="36"/>
    </row>
    <row r="120" spans="1:6" s="3" customFormat="1" ht="19.7">
      <c r="A120" s="27"/>
      <c r="B120" s="34"/>
      <c r="C120" s="36"/>
      <c r="D120" s="35"/>
      <c r="E120" s="36"/>
      <c r="F120" s="36"/>
    </row>
    <row r="121" spans="1:6" s="3" customFormat="1" ht="19.7">
      <c r="A121" s="27"/>
      <c r="B121" s="34"/>
      <c r="C121" s="36"/>
      <c r="D121" s="35"/>
      <c r="E121" s="36"/>
      <c r="F121" s="36"/>
    </row>
    <row r="122" spans="1:6" s="3" customFormat="1" ht="19.7">
      <c r="A122" s="27"/>
      <c r="B122" s="34"/>
      <c r="C122" s="36"/>
      <c r="D122" s="35"/>
      <c r="E122" s="36"/>
      <c r="F122" s="36"/>
    </row>
    <row r="123" spans="1:6" s="3" customFormat="1" ht="19.7">
      <c r="A123" s="27"/>
      <c r="B123" s="34"/>
      <c r="C123" s="36"/>
      <c r="D123" s="35"/>
      <c r="E123" s="36"/>
      <c r="F123" s="36"/>
    </row>
    <row r="124" spans="1:6" s="3" customFormat="1" ht="19.7">
      <c r="A124" s="27"/>
      <c r="B124" s="34"/>
      <c r="C124" s="36"/>
      <c r="D124" s="35"/>
      <c r="E124" s="36"/>
      <c r="F124" s="36"/>
    </row>
    <row r="125" spans="1:6" s="3" customFormat="1" ht="19.7">
      <c r="A125" s="27"/>
      <c r="B125" s="34"/>
      <c r="C125" s="36"/>
      <c r="D125" s="35"/>
      <c r="E125" s="36"/>
      <c r="F125" s="36"/>
    </row>
    <row r="126" spans="1:6" s="3" customFormat="1" ht="19.7">
      <c r="A126" s="27"/>
      <c r="B126" s="34"/>
      <c r="C126" s="36"/>
      <c r="D126" s="35"/>
      <c r="E126" s="36"/>
      <c r="F126" s="36"/>
    </row>
    <row r="127" spans="1:6" s="3" customFormat="1" ht="19.7">
      <c r="A127" s="27"/>
      <c r="B127" s="34"/>
      <c r="C127" s="36"/>
      <c r="D127" s="35"/>
      <c r="E127" s="36"/>
      <c r="F127" s="36"/>
    </row>
    <row r="128" spans="1:6" s="3" customFormat="1" ht="19.7">
      <c r="A128" s="27"/>
      <c r="B128" s="34"/>
      <c r="C128" s="36"/>
      <c r="D128" s="35"/>
      <c r="E128" s="36"/>
      <c r="F128" s="36"/>
    </row>
    <row r="129" spans="1:6" s="3" customFormat="1" ht="19.7">
      <c r="A129" s="27"/>
      <c r="B129" s="34"/>
      <c r="C129" s="36"/>
      <c r="D129" s="35"/>
      <c r="E129" s="36"/>
      <c r="F129" s="36"/>
    </row>
    <row r="130" spans="1:6" s="3" customFormat="1" ht="19.7">
      <c r="A130" s="27"/>
      <c r="B130" s="34"/>
      <c r="C130" s="36"/>
      <c r="D130" s="35"/>
      <c r="E130" s="36"/>
      <c r="F130" s="36"/>
    </row>
    <row r="131" spans="1:6" s="3" customFormat="1" ht="19.7">
      <c r="A131" s="27"/>
      <c r="B131" s="34"/>
      <c r="C131" s="36"/>
      <c r="D131" s="35"/>
      <c r="E131" s="36"/>
      <c r="F131" s="36"/>
    </row>
    <row r="132" spans="1:6" s="3" customFormat="1" ht="19.7">
      <c r="A132" s="27"/>
      <c r="B132" s="34"/>
      <c r="C132" s="36"/>
      <c r="D132" s="35"/>
      <c r="E132" s="36"/>
      <c r="F132" s="36"/>
    </row>
    <row r="133" spans="1:6" s="3" customFormat="1" ht="19.7">
      <c r="A133" s="27"/>
      <c r="B133" s="34"/>
      <c r="C133" s="36"/>
      <c r="D133" s="35"/>
      <c r="E133" s="36"/>
      <c r="F133" s="36"/>
    </row>
    <row r="134" spans="1:6" s="3" customFormat="1" ht="19.7">
      <c r="A134" s="27"/>
      <c r="B134" s="34"/>
      <c r="C134" s="36"/>
      <c r="D134" s="35"/>
      <c r="E134" s="36"/>
      <c r="F134" s="36"/>
    </row>
    <row r="135" spans="1:6" s="3" customFormat="1" ht="19.7">
      <c r="A135" s="27"/>
      <c r="B135" s="34"/>
      <c r="C135" s="36"/>
      <c r="D135" s="35"/>
      <c r="E135" s="36"/>
      <c r="F135" s="36"/>
    </row>
    <row r="136" spans="1:6" s="3" customFormat="1" ht="19.7">
      <c r="A136" s="27"/>
      <c r="B136" s="34"/>
      <c r="C136" s="36"/>
      <c r="D136" s="35"/>
      <c r="E136" s="36"/>
      <c r="F136" s="36"/>
    </row>
    <row r="137" spans="1:6" s="3" customFormat="1" ht="19.7">
      <c r="A137" s="27"/>
      <c r="B137" s="34"/>
      <c r="C137" s="36"/>
      <c r="D137" s="35"/>
      <c r="E137" s="36"/>
      <c r="F137" s="36"/>
    </row>
    <row r="138" spans="1:6" s="3" customFormat="1" ht="19.7">
      <c r="A138" s="27"/>
      <c r="B138" s="34"/>
      <c r="C138" s="36"/>
      <c r="D138" s="35"/>
      <c r="E138" s="36"/>
      <c r="F138" s="36"/>
    </row>
    <row r="139" spans="1:6" s="3" customFormat="1" ht="19.7">
      <c r="A139" s="27"/>
      <c r="B139" s="34"/>
      <c r="C139" s="36"/>
      <c r="D139" s="35"/>
      <c r="E139" s="36"/>
      <c r="F139" s="36"/>
    </row>
    <row r="140" spans="1:6" s="3" customFormat="1" ht="19.7">
      <c r="A140" s="27"/>
      <c r="B140" s="34"/>
      <c r="C140" s="36"/>
      <c r="D140" s="35"/>
      <c r="E140" s="36"/>
      <c r="F140" s="36"/>
    </row>
    <row r="141" spans="1:6" s="3" customFormat="1" ht="19.7">
      <c r="A141" s="27"/>
      <c r="B141" s="34"/>
      <c r="C141" s="36"/>
      <c r="D141" s="35"/>
      <c r="E141" s="36"/>
      <c r="F141" s="36"/>
    </row>
    <row r="142" spans="1:6" s="3" customFormat="1" ht="19.7">
      <c r="A142" s="27"/>
      <c r="B142" s="34"/>
      <c r="C142" s="36"/>
      <c r="D142" s="35"/>
      <c r="E142" s="36"/>
      <c r="F142" s="36"/>
    </row>
    <row r="143" spans="1:6" s="3" customFormat="1" ht="19.7">
      <c r="A143" s="27"/>
      <c r="B143" s="34"/>
      <c r="C143" s="36"/>
      <c r="D143" s="35"/>
      <c r="E143" s="36"/>
      <c r="F143" s="36"/>
    </row>
    <row r="144" spans="1:6" s="3" customFormat="1" ht="19.7">
      <c r="A144" s="27"/>
      <c r="B144" s="34"/>
      <c r="C144" s="36"/>
      <c r="D144" s="35"/>
      <c r="E144" s="36"/>
      <c r="F144" s="36"/>
    </row>
    <row r="145" spans="1:6" s="3" customFormat="1" ht="19.7">
      <c r="A145" s="27"/>
      <c r="B145" s="34"/>
      <c r="C145" s="36"/>
      <c r="D145" s="35"/>
      <c r="E145" s="36"/>
      <c r="F145" s="36"/>
    </row>
    <row r="146" spans="1:6" s="3" customFormat="1" ht="19.7">
      <c r="A146" s="27"/>
      <c r="B146" s="34"/>
      <c r="C146" s="36"/>
      <c r="D146" s="35"/>
      <c r="E146" s="36"/>
      <c r="F146" s="36"/>
    </row>
    <row r="147" spans="1:6" s="3" customFormat="1" ht="19.7">
      <c r="A147" s="27"/>
      <c r="B147" s="34"/>
      <c r="C147" s="36"/>
      <c r="D147" s="35"/>
      <c r="E147" s="36"/>
      <c r="F147" s="36"/>
    </row>
    <row r="148" spans="1:6" s="3" customFormat="1" ht="19.7">
      <c r="A148" s="27"/>
      <c r="B148" s="34"/>
      <c r="C148" s="36"/>
      <c r="D148" s="35"/>
      <c r="E148" s="36"/>
      <c r="F148" s="36"/>
    </row>
    <row r="149" spans="1:6" s="3" customFormat="1" ht="19.7">
      <c r="A149" s="27"/>
      <c r="B149" s="34"/>
      <c r="C149" s="36"/>
      <c r="D149" s="35"/>
      <c r="E149" s="36"/>
      <c r="F149" s="36"/>
    </row>
    <row r="150" spans="1:6" s="3" customFormat="1" ht="19.7">
      <c r="A150" s="27"/>
      <c r="B150" s="34"/>
      <c r="C150" s="36"/>
      <c r="D150" s="35"/>
      <c r="E150" s="36"/>
      <c r="F150" s="36"/>
    </row>
    <row r="151" spans="1:6" s="3" customFormat="1" ht="19.7">
      <c r="A151" s="27"/>
      <c r="B151" s="34"/>
      <c r="C151" s="36"/>
      <c r="D151" s="35"/>
      <c r="E151" s="36"/>
      <c r="F151" s="36"/>
    </row>
    <row r="152" spans="1:6" s="3" customFormat="1" ht="19.7">
      <c r="A152" s="27"/>
      <c r="B152" s="34"/>
      <c r="C152" s="36"/>
      <c r="D152" s="35"/>
      <c r="E152" s="36"/>
      <c r="F152" s="36"/>
    </row>
    <row r="153" spans="1:6" s="3" customFormat="1" ht="19.7">
      <c r="A153" s="27"/>
      <c r="B153" s="34"/>
      <c r="C153" s="36"/>
      <c r="D153" s="35"/>
      <c r="E153" s="36"/>
      <c r="F153" s="36"/>
    </row>
    <row r="154" spans="1:6" s="3" customFormat="1" ht="19.7">
      <c r="A154" s="27"/>
      <c r="B154" s="34"/>
      <c r="C154" s="36"/>
      <c r="D154" s="35"/>
      <c r="E154" s="36"/>
      <c r="F154" s="36"/>
    </row>
    <row r="155" spans="1:6" s="3" customFormat="1" ht="19.7">
      <c r="A155" s="27"/>
      <c r="B155" s="34"/>
      <c r="C155" s="36"/>
      <c r="D155" s="35"/>
      <c r="E155" s="36"/>
      <c r="F155" s="36"/>
    </row>
    <row r="156" spans="1:6" s="3" customFormat="1" ht="19.7">
      <c r="A156" s="27"/>
      <c r="B156" s="34"/>
      <c r="C156" s="36"/>
      <c r="D156" s="35"/>
      <c r="E156" s="36"/>
      <c r="F156" s="36"/>
    </row>
    <row r="157" spans="1:6" s="3" customFormat="1" ht="19.7">
      <c r="A157" s="27"/>
      <c r="B157" s="34"/>
      <c r="C157" s="36"/>
      <c r="D157" s="35"/>
      <c r="E157" s="36"/>
      <c r="F157" s="36"/>
    </row>
    <row r="158" spans="1:6" s="3" customFormat="1" ht="19.7">
      <c r="A158" s="27"/>
      <c r="B158" s="34"/>
      <c r="C158" s="36"/>
      <c r="D158" s="35"/>
      <c r="E158" s="36"/>
      <c r="F158" s="36"/>
    </row>
    <row r="159" spans="1:6" s="3" customFormat="1" ht="19.7">
      <c r="A159" s="27"/>
      <c r="B159" s="34"/>
      <c r="C159" s="36"/>
      <c r="D159" s="35"/>
      <c r="E159" s="36"/>
      <c r="F159" s="36"/>
    </row>
    <row r="160" spans="1:6" s="3" customFormat="1" ht="19.7">
      <c r="A160" s="27"/>
      <c r="B160" s="34"/>
      <c r="C160" s="36"/>
      <c r="D160" s="35"/>
      <c r="E160" s="36"/>
      <c r="F160" s="36"/>
    </row>
    <row r="161" spans="1:6" s="3" customFormat="1" ht="19.7">
      <c r="A161" s="27"/>
      <c r="B161" s="34"/>
      <c r="C161" s="36"/>
      <c r="D161" s="35"/>
      <c r="E161" s="36"/>
      <c r="F161" s="36"/>
    </row>
    <row r="162" spans="1:6" s="3" customFormat="1" ht="19.7">
      <c r="A162" s="27"/>
      <c r="B162" s="34"/>
      <c r="C162" s="36"/>
      <c r="D162" s="35"/>
      <c r="E162" s="36"/>
      <c r="F162" s="36"/>
    </row>
    <row r="163" spans="1:6" s="3" customFormat="1" ht="19.7">
      <c r="A163" s="27"/>
      <c r="B163" s="34"/>
      <c r="C163" s="36"/>
      <c r="D163" s="35"/>
      <c r="E163" s="36"/>
      <c r="F163" s="36"/>
    </row>
    <row r="164" spans="1:6" s="3" customFormat="1" ht="19.7">
      <c r="A164" s="27"/>
      <c r="B164" s="34"/>
      <c r="C164" s="36"/>
      <c r="D164" s="35"/>
      <c r="E164" s="36"/>
      <c r="F164" s="36"/>
    </row>
    <row r="165" spans="1:6" s="3" customFormat="1" ht="19.7">
      <c r="A165" s="27"/>
      <c r="B165" s="34"/>
      <c r="C165" s="36"/>
      <c r="D165" s="35"/>
      <c r="E165" s="36"/>
      <c r="F165" s="36"/>
    </row>
    <row r="166" spans="1:6" s="3" customFormat="1" ht="19.7">
      <c r="A166" s="27"/>
      <c r="B166" s="34"/>
      <c r="C166" s="36"/>
      <c r="D166" s="35"/>
      <c r="E166" s="36"/>
      <c r="F166" s="36"/>
    </row>
    <row r="167" spans="1:6" s="3" customFormat="1" ht="19.7">
      <c r="A167" s="27"/>
      <c r="B167" s="34"/>
      <c r="C167" s="36"/>
      <c r="D167" s="35"/>
      <c r="E167" s="36"/>
      <c r="F167" s="36"/>
    </row>
    <row r="168" spans="1:6" s="3" customFormat="1" ht="19.7">
      <c r="A168" s="27"/>
      <c r="B168" s="34"/>
      <c r="C168" s="36"/>
      <c r="D168" s="35"/>
      <c r="E168" s="36"/>
      <c r="F168" s="36"/>
    </row>
    <row r="169" spans="1:6" s="3" customFormat="1" ht="19.7">
      <c r="A169" s="27"/>
      <c r="B169" s="34"/>
      <c r="C169" s="36"/>
      <c r="D169" s="35"/>
      <c r="E169" s="36"/>
      <c r="F169" s="36"/>
    </row>
    <row r="170" spans="1:6" s="3" customFormat="1" ht="19.7">
      <c r="A170" s="27"/>
      <c r="B170" s="34"/>
      <c r="C170" s="36"/>
      <c r="D170" s="35"/>
      <c r="E170" s="36"/>
      <c r="F170" s="36"/>
    </row>
    <row r="171" spans="1:6" s="3" customFormat="1" ht="19.7">
      <c r="A171" s="27"/>
      <c r="B171" s="34"/>
      <c r="C171" s="36"/>
      <c r="D171" s="35"/>
      <c r="E171" s="36"/>
      <c r="F171" s="36"/>
    </row>
    <row r="172" spans="1:6" s="3" customFormat="1" ht="19.7">
      <c r="A172" s="27"/>
      <c r="B172" s="34"/>
      <c r="C172" s="36"/>
      <c r="D172" s="35"/>
      <c r="E172" s="36"/>
      <c r="F172" s="36"/>
    </row>
    <row r="173" spans="1:6" s="3" customFormat="1" ht="19.7">
      <c r="A173" s="27"/>
      <c r="B173" s="34"/>
      <c r="C173" s="36"/>
      <c r="D173" s="35"/>
      <c r="E173" s="36"/>
      <c r="F173" s="36"/>
    </row>
    <row r="174" spans="1:6" s="3" customFormat="1" ht="19.7">
      <c r="A174" s="27"/>
      <c r="B174" s="34"/>
      <c r="C174" s="36"/>
      <c r="D174" s="35"/>
      <c r="E174" s="36"/>
      <c r="F174" s="36"/>
    </row>
    <row r="175" spans="1:6" s="3" customFormat="1" ht="19.7">
      <c r="A175" s="27"/>
      <c r="B175" s="34"/>
      <c r="C175" s="36"/>
      <c r="D175" s="35"/>
      <c r="E175" s="36"/>
      <c r="F175" s="36"/>
    </row>
    <row r="176" spans="1:6" s="3" customFormat="1" ht="19.7">
      <c r="A176" s="27"/>
      <c r="B176" s="34"/>
      <c r="C176" s="36"/>
      <c r="D176" s="35"/>
      <c r="E176" s="36"/>
      <c r="F176" s="36"/>
    </row>
    <row r="177" spans="1:6" s="3" customFormat="1" ht="19.7">
      <c r="A177" s="27"/>
      <c r="B177" s="34"/>
      <c r="C177" s="36"/>
      <c r="D177" s="35"/>
      <c r="E177" s="36"/>
      <c r="F177" s="36"/>
    </row>
    <row r="178" spans="1:6" s="3" customFormat="1" ht="19.7">
      <c r="A178" s="27"/>
      <c r="B178" s="34"/>
      <c r="C178" s="36"/>
      <c r="D178" s="35"/>
      <c r="E178" s="36"/>
      <c r="F178" s="36"/>
    </row>
    <row r="179" spans="1:6" s="3" customFormat="1" ht="19.7">
      <c r="A179" s="27"/>
      <c r="B179" s="34"/>
      <c r="C179" s="36"/>
      <c r="D179" s="35"/>
      <c r="E179" s="36"/>
      <c r="F179" s="36"/>
    </row>
    <row r="180" spans="1:6" s="3" customFormat="1" ht="19.7">
      <c r="A180" s="27"/>
      <c r="B180" s="34"/>
      <c r="C180" s="36"/>
      <c r="D180" s="35"/>
      <c r="E180" s="36"/>
      <c r="F180" s="36"/>
    </row>
    <row r="181" spans="1:6" s="3" customFormat="1" ht="19.7">
      <c r="A181" s="27"/>
      <c r="B181" s="34"/>
      <c r="C181" s="36"/>
      <c r="D181" s="35"/>
      <c r="E181" s="36"/>
      <c r="F181" s="36"/>
    </row>
    <row r="182" spans="1:6" s="3" customFormat="1" ht="19.7">
      <c r="A182" s="27"/>
      <c r="B182" s="34"/>
      <c r="C182" s="36"/>
      <c r="D182" s="35"/>
      <c r="E182" s="36"/>
      <c r="F182" s="36"/>
    </row>
    <row r="183" spans="1:6" s="3" customFormat="1" ht="19.7">
      <c r="A183" s="27"/>
      <c r="B183" s="34"/>
      <c r="C183" s="36"/>
      <c r="D183" s="35"/>
      <c r="E183" s="36"/>
      <c r="F183" s="36"/>
    </row>
    <row r="184" spans="1:6" s="3" customFormat="1" ht="19.7">
      <c r="A184" s="27"/>
      <c r="B184" s="34"/>
      <c r="C184" s="36"/>
      <c r="D184" s="35"/>
      <c r="E184" s="36"/>
      <c r="F184" s="36"/>
    </row>
    <row r="185" spans="1:6" s="3" customFormat="1" ht="19.7">
      <c r="A185" s="27"/>
      <c r="B185" s="34"/>
      <c r="C185" s="36"/>
      <c r="D185" s="35"/>
      <c r="E185" s="36"/>
      <c r="F185" s="36"/>
    </row>
    <row r="186" spans="1:6" s="3" customFormat="1" ht="19.7">
      <c r="A186" s="27"/>
      <c r="B186" s="34"/>
      <c r="C186" s="36"/>
      <c r="D186" s="35"/>
      <c r="E186" s="36"/>
      <c r="F186" s="36"/>
    </row>
    <row r="187" spans="1:6" s="3" customFormat="1" ht="19.7">
      <c r="A187" s="27"/>
      <c r="B187" s="34"/>
      <c r="C187" s="36"/>
      <c r="D187" s="35"/>
      <c r="E187" s="36"/>
      <c r="F187" s="36"/>
    </row>
    <row r="188" spans="1:6" s="3" customFormat="1" ht="19.7">
      <c r="A188" s="27"/>
      <c r="B188" s="34"/>
      <c r="C188" s="36"/>
      <c r="D188" s="35"/>
      <c r="E188" s="36"/>
      <c r="F188" s="36"/>
    </row>
    <row r="189" spans="1:6" s="3" customFormat="1" ht="19.7">
      <c r="A189" s="27"/>
      <c r="B189" s="34"/>
      <c r="C189" s="36"/>
      <c r="D189" s="35"/>
      <c r="E189" s="36"/>
      <c r="F189" s="36"/>
    </row>
    <row r="190" spans="1:6" s="3" customFormat="1" ht="19.7">
      <c r="A190" s="27"/>
      <c r="B190" s="34"/>
      <c r="C190" s="36"/>
      <c r="D190" s="35"/>
      <c r="E190" s="36"/>
      <c r="F190" s="36"/>
    </row>
    <row r="191" spans="1:6" s="3" customFormat="1" ht="19.7">
      <c r="A191" s="27"/>
      <c r="B191" s="34"/>
      <c r="C191" s="36"/>
      <c r="D191" s="35"/>
      <c r="E191" s="36"/>
      <c r="F191" s="36"/>
    </row>
    <row r="192" spans="1:6" s="3" customFormat="1" ht="19.7">
      <c r="A192" s="27"/>
      <c r="B192" s="34"/>
      <c r="C192" s="36"/>
      <c r="D192" s="35"/>
      <c r="E192" s="36"/>
      <c r="F192" s="36"/>
    </row>
    <row r="193" spans="1:6" s="3" customFormat="1" ht="19.7">
      <c r="A193" s="27"/>
      <c r="B193" s="34"/>
      <c r="C193" s="36"/>
      <c r="D193" s="35"/>
      <c r="E193" s="36"/>
      <c r="F193" s="36"/>
    </row>
    <row r="194" spans="1:6" s="3" customFormat="1" ht="19.7">
      <c r="A194" s="27"/>
      <c r="B194" s="34"/>
      <c r="C194" s="36"/>
      <c r="D194" s="35"/>
      <c r="E194" s="36"/>
      <c r="F194" s="36"/>
    </row>
    <row r="195" spans="1:6" s="3" customFormat="1" ht="19.7">
      <c r="A195" s="27"/>
      <c r="B195" s="34"/>
      <c r="C195" s="36"/>
      <c r="D195" s="35"/>
      <c r="E195" s="36"/>
      <c r="F195" s="36"/>
    </row>
    <row r="196" spans="1:6" s="3" customFormat="1" ht="19.7">
      <c r="A196" s="27"/>
      <c r="B196" s="34"/>
      <c r="C196" s="36"/>
      <c r="D196" s="35"/>
      <c r="E196" s="36"/>
      <c r="F196" s="36"/>
    </row>
    <row r="197" spans="1:6" s="3" customFormat="1" ht="19.7">
      <c r="A197" s="27"/>
      <c r="B197" s="34"/>
      <c r="C197" s="36"/>
      <c r="D197" s="35"/>
      <c r="E197" s="36"/>
      <c r="F197" s="36"/>
    </row>
    <row r="198" spans="1:6" s="3" customFormat="1" ht="19.7">
      <c r="A198" s="27"/>
      <c r="B198" s="34"/>
      <c r="C198" s="36"/>
      <c r="D198" s="35"/>
      <c r="E198" s="36"/>
      <c r="F198" s="36"/>
    </row>
    <row r="199" spans="1:6" s="3" customFormat="1" ht="19.7">
      <c r="A199" s="27"/>
      <c r="B199" s="34"/>
      <c r="C199" s="36"/>
      <c r="D199" s="35"/>
      <c r="E199" s="36"/>
      <c r="F199" s="36"/>
    </row>
    <row r="200" spans="1:6" s="3" customFormat="1" ht="19.7">
      <c r="A200" s="27"/>
      <c r="B200" s="34"/>
      <c r="C200" s="36"/>
      <c r="D200" s="35"/>
      <c r="E200" s="36"/>
      <c r="F200" s="36"/>
    </row>
    <row r="201" spans="1:6" s="3" customFormat="1" ht="19.7">
      <c r="A201" s="27"/>
      <c r="B201" s="34"/>
      <c r="C201" s="36"/>
      <c r="D201" s="35"/>
      <c r="E201" s="36"/>
      <c r="F201" s="36"/>
    </row>
    <row r="202" spans="1:6" s="3" customFormat="1" ht="19.7">
      <c r="A202" s="27"/>
      <c r="B202" s="34"/>
      <c r="C202" s="36"/>
      <c r="D202" s="35"/>
      <c r="E202" s="36"/>
      <c r="F202" s="36"/>
    </row>
    <row r="203" spans="1:6" s="3" customFormat="1" ht="19.7">
      <c r="A203" s="27"/>
      <c r="B203" s="34"/>
      <c r="C203" s="36"/>
      <c r="D203" s="35"/>
      <c r="E203" s="36"/>
      <c r="F203" s="36"/>
    </row>
    <row r="204" spans="1:6" s="3" customFormat="1" ht="19.7">
      <c r="A204" s="27"/>
      <c r="B204" s="34"/>
      <c r="C204" s="36"/>
      <c r="D204" s="35"/>
      <c r="E204" s="36"/>
      <c r="F204" s="36"/>
    </row>
    <row r="205" spans="1:6" s="3" customFormat="1" ht="19.7">
      <c r="A205" s="27"/>
      <c r="B205" s="34"/>
      <c r="C205" s="36"/>
      <c r="D205" s="35"/>
      <c r="E205" s="36"/>
      <c r="F205" s="36"/>
    </row>
    <row r="206" spans="1:6" s="3" customFormat="1" ht="19.7">
      <c r="A206" s="27"/>
      <c r="B206" s="34"/>
      <c r="C206" s="36"/>
      <c r="D206" s="35"/>
      <c r="E206" s="36"/>
      <c r="F206" s="36"/>
    </row>
    <row r="207" spans="1:6" s="3" customFormat="1" ht="19.7">
      <c r="A207" s="27"/>
      <c r="B207" s="34"/>
      <c r="C207" s="36"/>
      <c r="D207" s="35"/>
      <c r="E207" s="36"/>
      <c r="F207" s="36"/>
    </row>
    <row r="208" spans="1:6" s="3" customFormat="1" ht="19.7">
      <c r="A208" s="27"/>
      <c r="B208" s="34"/>
      <c r="C208" s="36"/>
      <c r="D208" s="35"/>
      <c r="E208" s="36"/>
      <c r="F208" s="36"/>
    </row>
    <row r="209" spans="1:6" s="3" customFormat="1" ht="19.7">
      <c r="A209" s="27"/>
      <c r="B209" s="34"/>
      <c r="C209" s="36"/>
      <c r="D209" s="35"/>
      <c r="E209" s="36"/>
      <c r="F209" s="36"/>
    </row>
    <row r="210" spans="1:6" s="3" customFormat="1" ht="19.7">
      <c r="A210" s="27"/>
      <c r="B210" s="34"/>
      <c r="C210" s="36"/>
      <c r="D210" s="35"/>
      <c r="E210" s="36"/>
      <c r="F210" s="36"/>
    </row>
    <row r="211" spans="1:6" s="3" customFormat="1" ht="19.7">
      <c r="A211" s="27"/>
      <c r="B211" s="34"/>
      <c r="C211" s="36"/>
      <c r="D211" s="35"/>
      <c r="E211" s="36"/>
      <c r="F211" s="36"/>
    </row>
    <row r="212" spans="1:6" s="3" customFormat="1" ht="19.7">
      <c r="A212" s="27"/>
      <c r="B212" s="34"/>
      <c r="C212" s="36"/>
      <c r="D212" s="35"/>
      <c r="E212" s="36"/>
      <c r="F212" s="36"/>
    </row>
    <row r="213" spans="1:6" s="3" customFormat="1" ht="19.7">
      <c r="A213" s="27"/>
      <c r="B213" s="34"/>
      <c r="C213" s="36"/>
      <c r="D213" s="35"/>
      <c r="E213" s="36"/>
      <c r="F213" s="36"/>
    </row>
    <row r="214" spans="1:6" s="3" customFormat="1" ht="19.7">
      <c r="A214" s="27"/>
      <c r="B214" s="34"/>
      <c r="C214" s="36"/>
      <c r="D214" s="35"/>
      <c r="E214" s="36"/>
      <c r="F214" s="36"/>
    </row>
    <row r="215" spans="1:6" s="3" customFormat="1" ht="19.7">
      <c r="A215" s="27"/>
      <c r="B215" s="34"/>
      <c r="C215" s="36"/>
      <c r="D215" s="35"/>
      <c r="E215" s="36"/>
      <c r="F215" s="36"/>
    </row>
    <row r="216" spans="1:6" s="3" customFormat="1" ht="19.7">
      <c r="A216" s="27"/>
      <c r="B216" s="34"/>
      <c r="C216" s="36"/>
      <c r="D216" s="35"/>
      <c r="E216" s="36"/>
      <c r="F216" s="36"/>
    </row>
    <row r="217" spans="1:6" s="3" customFormat="1" ht="19.7">
      <c r="A217" s="27"/>
      <c r="B217" s="34"/>
      <c r="C217" s="36"/>
      <c r="D217" s="35"/>
      <c r="E217" s="36"/>
      <c r="F217" s="36"/>
    </row>
    <row r="218" spans="1:6" s="3" customFormat="1" ht="19.7">
      <c r="A218" s="27"/>
      <c r="B218" s="34"/>
      <c r="C218" s="36"/>
      <c r="D218" s="35"/>
      <c r="E218" s="36"/>
      <c r="F218" s="36"/>
    </row>
    <row r="219" spans="1:6" s="3" customFormat="1" ht="19.7">
      <c r="A219" s="27"/>
      <c r="B219" s="34"/>
      <c r="C219" s="36"/>
      <c r="D219" s="35"/>
      <c r="E219" s="36"/>
      <c r="F219" s="36"/>
    </row>
    <row r="220" spans="1:6" s="3" customFormat="1" ht="19.7">
      <c r="A220" s="27"/>
      <c r="B220" s="34"/>
      <c r="C220" s="36"/>
      <c r="D220" s="35"/>
      <c r="E220" s="36"/>
      <c r="F220" s="36"/>
    </row>
    <row r="221" spans="1:6" s="3" customFormat="1" ht="19.7">
      <c r="A221" s="27"/>
      <c r="B221" s="34"/>
      <c r="C221" s="36"/>
      <c r="D221" s="35"/>
      <c r="E221" s="36"/>
      <c r="F221" s="36"/>
    </row>
    <row r="222" spans="1:6" s="3" customFormat="1" ht="19.7">
      <c r="A222" s="27"/>
      <c r="B222" s="34"/>
      <c r="C222" s="36"/>
      <c r="D222" s="35"/>
      <c r="E222" s="36"/>
      <c r="F222" s="36"/>
    </row>
    <row r="223" spans="1:6" s="3" customFormat="1" ht="19.7">
      <c r="A223" s="27"/>
      <c r="B223" s="34"/>
      <c r="C223" s="36"/>
      <c r="D223" s="35"/>
      <c r="E223" s="36"/>
      <c r="F223" s="36"/>
    </row>
    <row r="224" spans="1:6" s="3" customFormat="1" ht="19.7">
      <c r="A224" s="27"/>
      <c r="B224" s="34"/>
      <c r="C224" s="36"/>
      <c r="D224" s="35"/>
      <c r="E224" s="36"/>
      <c r="F224" s="36"/>
    </row>
    <row r="225" spans="1:6" s="3" customFormat="1" ht="19.7">
      <c r="A225" s="27"/>
      <c r="B225" s="34"/>
      <c r="C225" s="36"/>
      <c r="D225" s="35"/>
      <c r="E225" s="36"/>
      <c r="F225" s="36"/>
    </row>
    <row r="226" spans="1:6" s="3" customFormat="1" ht="19.7">
      <c r="A226" s="27"/>
      <c r="B226" s="34"/>
      <c r="C226" s="36"/>
      <c r="D226" s="35"/>
      <c r="E226" s="36"/>
      <c r="F226" s="36"/>
    </row>
    <row r="227" spans="1:6" s="3" customFormat="1" ht="19.7">
      <c r="A227" s="27"/>
      <c r="B227" s="34"/>
      <c r="C227" s="36"/>
      <c r="D227" s="35"/>
      <c r="E227" s="36"/>
      <c r="F227" s="36"/>
    </row>
    <row r="228" spans="1:6" s="3" customFormat="1" ht="19.7">
      <c r="A228" s="27"/>
      <c r="B228" s="34"/>
      <c r="C228" s="36"/>
      <c r="D228" s="35"/>
      <c r="E228" s="36"/>
      <c r="F228" s="36"/>
    </row>
    <row r="229" spans="1:6" s="3" customFormat="1" ht="19.7">
      <c r="A229" s="27"/>
      <c r="B229" s="34"/>
      <c r="C229" s="36"/>
      <c r="D229" s="35"/>
      <c r="E229" s="36"/>
      <c r="F229" s="36"/>
    </row>
    <row r="230" spans="1:6" s="3" customFormat="1" ht="19.7">
      <c r="A230" s="27"/>
      <c r="B230" s="34"/>
      <c r="C230" s="36"/>
      <c r="D230" s="35"/>
      <c r="E230" s="36"/>
      <c r="F230" s="36"/>
    </row>
    <row r="231" spans="1:6" s="3" customFormat="1" ht="19.7">
      <c r="A231" s="27"/>
      <c r="B231" s="34"/>
      <c r="C231" s="36"/>
      <c r="D231" s="35"/>
      <c r="E231" s="36"/>
      <c r="F231" s="36"/>
    </row>
    <row r="232" spans="1:6" s="3" customFormat="1" ht="19.7">
      <c r="A232" s="27"/>
      <c r="B232" s="34"/>
      <c r="C232" s="36"/>
      <c r="D232" s="35"/>
      <c r="E232" s="36"/>
      <c r="F232" s="36"/>
    </row>
    <row r="233" spans="1:6" s="3" customFormat="1" ht="19.7">
      <c r="A233" s="27"/>
      <c r="B233" s="34"/>
      <c r="C233" s="36"/>
      <c r="D233" s="35"/>
      <c r="E233" s="36"/>
      <c r="F233" s="36"/>
    </row>
    <row r="234" spans="1:6" s="3" customFormat="1" ht="19.7">
      <c r="A234" s="27"/>
      <c r="B234" s="34"/>
      <c r="C234" s="36"/>
      <c r="D234" s="35"/>
      <c r="E234" s="36"/>
      <c r="F234" s="36"/>
    </row>
    <row r="235" spans="1:6" s="3" customFormat="1" ht="19.7">
      <c r="A235" s="27"/>
      <c r="B235" s="34"/>
      <c r="C235" s="36"/>
      <c r="D235" s="35"/>
      <c r="E235" s="36"/>
      <c r="F235" s="36"/>
    </row>
    <row r="236" spans="1:6" s="3" customFormat="1" ht="19.7">
      <c r="A236" s="27"/>
      <c r="B236" s="34"/>
      <c r="C236" s="36"/>
      <c r="D236" s="35"/>
      <c r="E236" s="36"/>
      <c r="F236" s="36"/>
    </row>
    <row r="237" spans="1:6" s="3" customFormat="1" ht="19.7">
      <c r="A237" s="27"/>
      <c r="B237" s="34"/>
      <c r="C237" s="36"/>
      <c r="D237" s="35"/>
      <c r="E237" s="36"/>
      <c r="F237" s="36"/>
    </row>
    <row r="238" spans="1:6" s="3" customFormat="1" ht="19.7">
      <c r="A238" s="27"/>
      <c r="B238" s="34"/>
      <c r="C238" s="36"/>
      <c r="D238" s="35"/>
      <c r="E238" s="36"/>
      <c r="F238" s="36"/>
    </row>
    <row r="239" spans="1:6" s="3" customFormat="1" ht="19.7">
      <c r="A239" s="27"/>
      <c r="B239" s="34"/>
      <c r="C239" s="36"/>
      <c r="D239" s="35"/>
      <c r="E239" s="36"/>
      <c r="F239" s="36"/>
    </row>
    <row r="240" spans="1:6" s="3" customFormat="1" ht="19.7">
      <c r="A240" s="27"/>
      <c r="B240" s="34"/>
      <c r="C240" s="36"/>
      <c r="D240" s="35"/>
      <c r="E240" s="36"/>
      <c r="F240" s="36"/>
    </row>
    <row r="241" spans="1:6" s="3" customFormat="1" ht="19.7">
      <c r="A241" s="27"/>
      <c r="B241" s="34"/>
      <c r="C241" s="36"/>
      <c r="D241" s="35"/>
      <c r="E241" s="36"/>
      <c r="F241" s="36"/>
    </row>
    <row r="242" spans="1:6" s="3" customFormat="1" ht="19.7">
      <c r="A242" s="27"/>
      <c r="B242" s="34"/>
      <c r="C242" s="36"/>
      <c r="D242" s="35"/>
      <c r="E242" s="36"/>
      <c r="F242" s="36"/>
    </row>
    <row r="243" spans="1:6" s="3" customFormat="1" ht="19.7">
      <c r="A243" s="27"/>
      <c r="B243" s="34"/>
      <c r="C243" s="36"/>
      <c r="D243" s="35"/>
      <c r="E243" s="36"/>
      <c r="F243" s="36"/>
    </row>
    <row r="244" spans="1:6" s="3" customFormat="1" ht="19.7">
      <c r="A244" s="27"/>
      <c r="B244" s="34"/>
      <c r="C244" s="36"/>
      <c r="D244" s="35"/>
      <c r="E244" s="36"/>
      <c r="F244" s="36"/>
    </row>
    <row r="245" spans="1:6" s="3" customFormat="1" ht="19.7">
      <c r="A245" s="27"/>
      <c r="B245" s="34"/>
      <c r="C245" s="36"/>
      <c r="D245" s="35"/>
      <c r="E245" s="36"/>
      <c r="F245" s="36"/>
    </row>
    <row r="246" spans="1:6" s="3" customFormat="1" ht="19.7">
      <c r="A246" s="27"/>
      <c r="B246" s="34"/>
      <c r="C246" s="36"/>
      <c r="D246" s="35"/>
      <c r="E246" s="36"/>
      <c r="F246" s="36"/>
    </row>
    <row r="247" spans="1:6" s="3" customFormat="1" ht="19.7">
      <c r="A247" s="27"/>
      <c r="B247" s="34"/>
      <c r="C247" s="36"/>
      <c r="D247" s="35"/>
      <c r="E247" s="36"/>
      <c r="F247" s="36"/>
    </row>
    <row r="248" spans="1:6" s="3" customFormat="1" ht="19.7">
      <c r="A248" s="27"/>
      <c r="B248" s="34"/>
      <c r="C248" s="36"/>
      <c r="D248" s="35"/>
      <c r="E248" s="36"/>
      <c r="F248" s="36"/>
    </row>
    <row r="249" spans="1:6" s="3" customFormat="1" ht="19.7">
      <c r="A249" s="27"/>
      <c r="B249" s="34"/>
      <c r="C249" s="36"/>
      <c r="D249" s="35"/>
      <c r="E249" s="36"/>
      <c r="F249" s="36"/>
    </row>
    <row r="250" spans="1:6" s="3" customFormat="1" ht="19.7">
      <c r="A250" s="27"/>
      <c r="B250" s="34"/>
      <c r="C250" s="36"/>
      <c r="D250" s="35"/>
      <c r="E250" s="36"/>
      <c r="F250" s="36"/>
    </row>
    <row r="251" spans="1:6" s="3" customFormat="1" ht="19.7">
      <c r="A251" s="27"/>
      <c r="B251" s="34"/>
      <c r="C251" s="36"/>
      <c r="D251" s="35"/>
      <c r="E251" s="36"/>
      <c r="F251" s="36"/>
    </row>
    <row r="252" spans="1:6" s="3" customFormat="1" ht="19.7">
      <c r="A252" s="27"/>
      <c r="B252" s="34"/>
      <c r="C252" s="36"/>
      <c r="D252" s="35"/>
      <c r="E252" s="36"/>
      <c r="F252" s="36"/>
    </row>
    <row r="253" spans="1:6" s="3" customFormat="1" ht="19.7">
      <c r="A253" s="27"/>
      <c r="B253" s="34"/>
      <c r="C253" s="36"/>
      <c r="D253" s="35"/>
      <c r="E253" s="36"/>
      <c r="F253" s="36"/>
    </row>
    <row r="254" spans="1:6" s="3" customFormat="1" ht="19.7">
      <c r="A254" s="27"/>
      <c r="B254" s="34"/>
      <c r="C254" s="36"/>
      <c r="D254" s="35"/>
      <c r="E254" s="36"/>
      <c r="F254" s="36"/>
    </row>
    <row r="255" spans="1:6" s="3" customFormat="1" ht="19.7">
      <c r="A255" s="27"/>
      <c r="B255" s="34"/>
      <c r="C255" s="36"/>
      <c r="D255" s="35"/>
      <c r="E255" s="36"/>
      <c r="F255" s="36"/>
    </row>
    <row r="256" spans="1:6" s="3" customFormat="1" ht="19.7">
      <c r="A256" s="27"/>
      <c r="B256" s="34"/>
      <c r="C256" s="36"/>
      <c r="D256" s="35"/>
      <c r="E256" s="36"/>
      <c r="F256" s="36"/>
    </row>
    <row r="257" spans="1:6" s="3" customFormat="1" ht="19.7">
      <c r="A257" s="27"/>
      <c r="B257" s="34"/>
      <c r="C257" s="36"/>
      <c r="D257" s="35"/>
      <c r="E257" s="36"/>
      <c r="F257" s="36"/>
    </row>
    <row r="258" spans="1:6" s="3" customFormat="1" ht="19.7">
      <c r="A258" s="27"/>
      <c r="B258" s="34"/>
      <c r="C258" s="36"/>
      <c r="D258" s="35"/>
      <c r="E258" s="36"/>
      <c r="F258" s="36"/>
    </row>
    <row r="259" spans="1:6" s="3" customFormat="1" ht="19.7">
      <c r="A259" s="27"/>
      <c r="B259" s="34"/>
      <c r="C259" s="36"/>
      <c r="D259" s="35"/>
      <c r="E259" s="36"/>
      <c r="F259" s="36"/>
    </row>
    <row r="260" spans="1:6" s="3" customFormat="1" ht="19.7">
      <c r="A260" s="27"/>
      <c r="B260" s="34"/>
      <c r="C260" s="36"/>
      <c r="D260" s="35"/>
      <c r="E260" s="36"/>
      <c r="F260" s="36"/>
    </row>
    <row r="261" spans="1:6" s="3" customFormat="1" ht="19.7">
      <c r="A261" s="27"/>
      <c r="B261" s="34"/>
      <c r="C261" s="36"/>
      <c r="D261" s="35"/>
      <c r="E261" s="36"/>
      <c r="F261" s="36"/>
    </row>
    <row r="262" spans="1:6" s="3" customFormat="1" ht="19.7">
      <c r="A262" s="27"/>
      <c r="B262" s="34"/>
      <c r="C262" s="36"/>
      <c r="D262" s="35"/>
      <c r="E262" s="36"/>
      <c r="F262" s="36"/>
    </row>
    <row r="263" spans="1:6" s="3" customFormat="1" ht="19.7">
      <c r="A263" s="27"/>
      <c r="B263" s="34"/>
      <c r="C263" s="36"/>
      <c r="D263" s="35"/>
      <c r="E263" s="36"/>
      <c r="F263" s="36"/>
    </row>
    <row r="264" spans="1:6" s="3" customFormat="1" ht="19.7">
      <c r="A264" s="27"/>
      <c r="B264" s="34"/>
      <c r="C264" s="36"/>
      <c r="D264" s="35"/>
      <c r="E264" s="36"/>
      <c r="F264" s="36"/>
    </row>
    <row r="265" spans="1:6" s="3" customFormat="1" ht="19.7">
      <c r="A265" s="27"/>
      <c r="B265" s="34"/>
      <c r="C265" s="36"/>
      <c r="D265" s="35"/>
      <c r="E265" s="36"/>
      <c r="F265" s="36"/>
    </row>
    <row r="266" spans="1:6" s="3" customFormat="1" ht="19.7">
      <c r="A266" s="27"/>
      <c r="B266" s="34"/>
      <c r="C266" s="36"/>
      <c r="D266" s="35"/>
      <c r="E266" s="36"/>
      <c r="F266" s="36"/>
    </row>
    <row r="267" spans="1:6" s="3" customFormat="1" ht="19.7">
      <c r="A267" s="27"/>
      <c r="B267" s="34"/>
      <c r="C267" s="36"/>
      <c r="D267" s="35"/>
      <c r="E267" s="36"/>
      <c r="F267" s="36"/>
    </row>
    <row r="268" spans="1:6" s="3" customFormat="1" ht="19.7">
      <c r="A268" s="27"/>
      <c r="B268" s="34"/>
      <c r="C268" s="36"/>
      <c r="D268" s="35"/>
      <c r="E268" s="36"/>
      <c r="F268" s="36"/>
    </row>
    <row r="269" spans="1:6" s="3" customFormat="1" ht="19.7">
      <c r="A269" s="27"/>
      <c r="B269" s="34"/>
      <c r="C269" s="36"/>
      <c r="D269" s="35"/>
      <c r="E269" s="36"/>
      <c r="F269" s="36"/>
    </row>
    <row r="270" spans="1:6" s="3" customFormat="1" ht="19.7">
      <c r="A270" s="27"/>
      <c r="B270" s="34"/>
      <c r="C270" s="36"/>
      <c r="D270" s="35"/>
      <c r="E270" s="36"/>
      <c r="F270" s="36"/>
    </row>
    <row r="271" spans="1:6" s="3" customFormat="1" ht="19.7">
      <c r="A271" s="27"/>
      <c r="B271" s="34"/>
      <c r="C271" s="36"/>
      <c r="D271" s="35"/>
      <c r="E271" s="36"/>
      <c r="F271" s="36"/>
    </row>
    <row r="272" spans="1:6" s="3" customFormat="1" ht="19.7">
      <c r="A272" s="27"/>
      <c r="B272" s="34"/>
      <c r="C272" s="36"/>
      <c r="D272" s="35"/>
      <c r="E272" s="36"/>
      <c r="F272" s="36"/>
    </row>
    <row r="273" spans="1:6" s="3" customFormat="1" ht="19.7">
      <c r="A273" s="27"/>
      <c r="B273" s="34"/>
      <c r="C273" s="36"/>
      <c r="D273" s="35"/>
      <c r="E273" s="36"/>
      <c r="F273" s="36"/>
    </row>
    <row r="274" spans="1:6" s="3" customFormat="1" ht="19.7">
      <c r="A274" s="27"/>
      <c r="B274" s="34"/>
      <c r="C274" s="36"/>
      <c r="D274" s="35"/>
      <c r="E274" s="36"/>
      <c r="F274" s="36"/>
    </row>
    <row r="275" spans="1:6" s="3" customFormat="1" ht="19.7">
      <c r="A275" s="27"/>
      <c r="B275" s="34"/>
      <c r="C275" s="36"/>
      <c r="D275" s="35"/>
      <c r="E275" s="36"/>
      <c r="F275" s="36"/>
    </row>
    <row r="276" spans="1:6" s="3" customFormat="1" ht="19.7">
      <c r="A276" s="27"/>
      <c r="B276" s="34"/>
      <c r="C276" s="36"/>
      <c r="D276" s="35"/>
      <c r="E276" s="36"/>
      <c r="F276" s="36"/>
    </row>
    <row r="277" spans="1:6" s="3" customFormat="1" ht="19.7">
      <c r="A277" s="27"/>
      <c r="B277" s="34"/>
      <c r="C277" s="36"/>
      <c r="D277" s="35"/>
      <c r="E277" s="36"/>
      <c r="F277" s="36"/>
    </row>
    <row r="278" spans="1:6" s="3" customFormat="1" ht="19.7">
      <c r="A278" s="27"/>
      <c r="B278" s="34"/>
      <c r="C278" s="36"/>
      <c r="D278" s="35"/>
      <c r="E278" s="36"/>
      <c r="F278" s="36"/>
    </row>
    <row r="279" spans="1:6" s="3" customFormat="1" ht="19.7">
      <c r="A279" s="27"/>
      <c r="B279" s="34"/>
      <c r="C279" s="36"/>
      <c r="D279" s="35"/>
      <c r="E279" s="36"/>
      <c r="F279" s="36"/>
    </row>
    <row r="280" spans="1:6" s="3" customFormat="1" ht="19.7">
      <c r="A280" s="27"/>
      <c r="B280" s="34"/>
      <c r="C280" s="36"/>
      <c r="D280" s="35"/>
      <c r="E280" s="36"/>
      <c r="F280" s="36"/>
    </row>
    <row r="281" spans="1:6" s="3" customFormat="1" ht="19.7">
      <c r="A281" s="27"/>
      <c r="B281" s="34"/>
      <c r="C281" s="36"/>
      <c r="D281" s="35"/>
      <c r="E281" s="36"/>
      <c r="F281" s="36"/>
    </row>
    <row r="282" spans="1:6" s="3" customFormat="1" ht="19.7">
      <c r="A282" s="27"/>
      <c r="B282" s="34"/>
      <c r="C282" s="36"/>
      <c r="D282" s="35"/>
      <c r="E282" s="36"/>
      <c r="F282" s="36"/>
    </row>
    <row r="283" spans="1:6" s="3" customFormat="1" ht="19.7">
      <c r="A283" s="27"/>
      <c r="B283" s="34"/>
      <c r="C283" s="36"/>
      <c r="D283" s="35"/>
      <c r="E283" s="36"/>
      <c r="F283" s="36"/>
    </row>
    <row r="284" spans="1:6" s="3" customFormat="1" ht="19.7">
      <c r="A284" s="27"/>
      <c r="B284" s="34"/>
      <c r="C284" s="36"/>
      <c r="D284" s="35"/>
      <c r="E284" s="36"/>
      <c r="F284" s="36"/>
    </row>
    <row r="285" spans="1:6" s="3" customFormat="1" ht="19.7">
      <c r="A285" s="27"/>
      <c r="B285" s="34"/>
      <c r="C285" s="36"/>
      <c r="D285" s="35"/>
      <c r="E285" s="36"/>
      <c r="F285" s="36"/>
    </row>
    <row r="286" spans="1:6" s="3" customFormat="1" ht="19.7">
      <c r="A286" s="27"/>
      <c r="B286" s="34"/>
      <c r="C286" s="36"/>
      <c r="D286" s="35"/>
      <c r="E286" s="36"/>
      <c r="F286" s="36"/>
    </row>
    <row r="287" spans="1:6" s="3" customFormat="1" ht="19.7">
      <c r="A287" s="27"/>
      <c r="B287" s="34"/>
      <c r="C287" s="36"/>
      <c r="D287" s="35"/>
      <c r="E287" s="36"/>
      <c r="F287" s="36"/>
    </row>
    <row r="288" spans="1:6" s="3" customFormat="1" ht="19.7">
      <c r="A288" s="27"/>
      <c r="B288" s="34"/>
      <c r="C288" s="36"/>
      <c r="D288" s="35"/>
      <c r="E288" s="36"/>
      <c r="F288" s="36"/>
    </row>
    <row r="289" spans="1:6" s="3" customFormat="1" ht="19.7">
      <c r="A289" s="27"/>
      <c r="B289" s="34"/>
      <c r="C289" s="36"/>
      <c r="D289" s="35"/>
      <c r="E289" s="36"/>
      <c r="F289" s="36"/>
    </row>
    <row r="290" spans="1:6" s="3" customFormat="1" ht="19.7">
      <c r="A290" s="27"/>
      <c r="B290" s="34"/>
      <c r="C290" s="36"/>
      <c r="D290" s="35"/>
      <c r="E290" s="36"/>
      <c r="F290" s="36"/>
    </row>
    <row r="291" spans="1:6" s="3" customFormat="1" ht="19.7">
      <c r="A291" s="27"/>
      <c r="B291" s="34"/>
      <c r="C291" s="36"/>
      <c r="D291" s="35"/>
      <c r="E291" s="36"/>
      <c r="F291" s="36"/>
    </row>
    <row r="292" spans="1:6" s="3" customFormat="1" ht="19.7">
      <c r="A292" s="27"/>
      <c r="B292" s="34"/>
      <c r="C292" s="36"/>
      <c r="D292" s="35"/>
      <c r="E292" s="36"/>
      <c r="F292" s="36"/>
    </row>
    <row r="293" spans="1:6" s="3" customFormat="1" ht="19.7">
      <c r="A293" s="27"/>
      <c r="B293" s="34"/>
      <c r="C293" s="36"/>
      <c r="D293" s="35"/>
      <c r="E293" s="36"/>
      <c r="F293" s="36"/>
    </row>
    <row r="294" spans="1:6" s="3" customFormat="1" ht="19.7">
      <c r="A294" s="27"/>
      <c r="B294" s="34"/>
      <c r="C294" s="36"/>
      <c r="D294" s="35"/>
      <c r="E294" s="36"/>
      <c r="F294" s="36"/>
    </row>
    <row r="295" spans="1:6" s="3" customFormat="1" ht="19.7">
      <c r="A295" s="27"/>
      <c r="B295" s="34"/>
      <c r="C295" s="36"/>
      <c r="D295" s="35"/>
      <c r="E295" s="36"/>
      <c r="F295" s="36"/>
    </row>
    <row r="296" spans="1:6" s="3" customFormat="1" ht="19.7">
      <c r="A296" s="27"/>
      <c r="B296" s="34"/>
      <c r="C296" s="36"/>
      <c r="D296" s="35"/>
      <c r="E296" s="36"/>
      <c r="F296" s="36"/>
    </row>
    <row r="297" spans="1:6" s="3" customFormat="1" ht="19.7">
      <c r="A297" s="27"/>
      <c r="B297" s="34"/>
      <c r="C297" s="36"/>
      <c r="D297" s="35"/>
      <c r="E297" s="36"/>
      <c r="F297" s="36"/>
    </row>
    <row r="298" spans="1:6" s="3" customFormat="1" ht="19.7">
      <c r="A298" s="27"/>
      <c r="B298" s="34"/>
      <c r="C298" s="36"/>
      <c r="D298" s="35"/>
      <c r="E298" s="36"/>
      <c r="F298" s="36"/>
    </row>
    <row r="299" spans="1:6" s="3" customFormat="1" ht="19.7">
      <c r="A299" s="27"/>
      <c r="B299" s="34"/>
      <c r="C299" s="36"/>
      <c r="D299" s="35"/>
      <c r="E299" s="36"/>
      <c r="F299" s="36"/>
    </row>
    <row r="300" spans="1:6" s="3" customFormat="1" ht="19.7">
      <c r="A300" s="27"/>
      <c r="B300" s="34"/>
      <c r="C300" s="36"/>
      <c r="D300" s="35"/>
      <c r="E300" s="36"/>
      <c r="F300" s="36"/>
    </row>
    <row r="301" spans="1:6" s="3" customFormat="1" ht="19.7">
      <c r="A301" s="27"/>
      <c r="B301" s="34"/>
      <c r="C301" s="36"/>
      <c r="D301" s="35"/>
      <c r="E301" s="36"/>
      <c r="F301" s="36"/>
    </row>
    <row r="302" spans="1:6" s="3" customFormat="1" ht="19.7">
      <c r="A302" s="27"/>
      <c r="B302" s="34"/>
      <c r="C302" s="36"/>
      <c r="D302" s="35"/>
      <c r="E302" s="36"/>
      <c r="F302" s="36"/>
    </row>
    <row r="303" spans="1:6" s="3" customFormat="1" ht="19.7">
      <c r="A303" s="27"/>
      <c r="B303" s="34"/>
      <c r="C303" s="36"/>
      <c r="D303" s="35"/>
      <c r="E303" s="36"/>
      <c r="F303" s="36"/>
    </row>
    <row r="304" spans="1:6" s="3" customFormat="1" ht="19.7">
      <c r="A304" s="27"/>
      <c r="B304" s="34"/>
      <c r="C304" s="36"/>
      <c r="D304" s="35"/>
      <c r="E304" s="36"/>
      <c r="F304" s="36"/>
    </row>
    <row r="305" spans="1:6" s="3" customFormat="1" ht="19.7">
      <c r="A305" s="27"/>
      <c r="B305" s="34"/>
      <c r="C305" s="36"/>
      <c r="D305" s="35"/>
      <c r="E305" s="36"/>
      <c r="F305" s="36"/>
    </row>
    <row r="306" spans="1:6" s="3" customFormat="1" ht="19.7">
      <c r="A306" s="27"/>
      <c r="B306" s="34"/>
      <c r="C306" s="36"/>
      <c r="D306" s="35"/>
      <c r="E306" s="36"/>
      <c r="F306" s="36"/>
    </row>
    <row r="307" spans="1:6" s="3" customFormat="1" ht="19.7">
      <c r="A307" s="27"/>
      <c r="B307" s="34"/>
      <c r="C307" s="36"/>
      <c r="D307" s="35"/>
      <c r="E307" s="36"/>
      <c r="F307" s="36"/>
    </row>
    <row r="308" spans="1:6" s="3" customFormat="1" ht="19.7">
      <c r="A308" s="27"/>
      <c r="B308" s="34"/>
      <c r="C308" s="36"/>
      <c r="D308" s="35"/>
      <c r="E308" s="36"/>
      <c r="F308" s="36"/>
    </row>
    <row r="309" spans="1:6" s="3" customFormat="1" ht="19.7">
      <c r="A309" s="27"/>
      <c r="B309" s="34"/>
      <c r="C309" s="36"/>
      <c r="D309" s="35"/>
      <c r="E309" s="36"/>
      <c r="F309" s="36"/>
    </row>
    <row r="310" spans="1:6" s="3" customFormat="1" ht="19.7">
      <c r="A310" s="27"/>
      <c r="B310" s="34"/>
      <c r="C310" s="36"/>
      <c r="D310" s="35"/>
      <c r="E310" s="36"/>
      <c r="F310" s="36"/>
    </row>
    <row r="311" spans="1:6" s="3" customFormat="1" ht="19.7">
      <c r="A311" s="27"/>
      <c r="B311" s="34"/>
      <c r="C311" s="36"/>
      <c r="D311" s="35"/>
      <c r="E311" s="36"/>
      <c r="F311" s="36"/>
    </row>
    <row r="312" spans="1:6" s="3" customFormat="1" ht="19.7">
      <c r="A312" s="27"/>
      <c r="B312" s="34"/>
      <c r="C312" s="36"/>
      <c r="D312" s="35"/>
      <c r="E312" s="36"/>
      <c r="F312" s="36"/>
    </row>
    <row r="313" spans="1:6" s="3" customFormat="1" ht="19.7">
      <c r="A313" s="27"/>
      <c r="B313" s="34"/>
      <c r="C313" s="36"/>
      <c r="D313" s="35"/>
      <c r="E313" s="36"/>
      <c r="F313" s="36"/>
    </row>
    <row r="314" spans="1:6" s="3" customFormat="1" ht="19.7">
      <c r="A314" s="27"/>
      <c r="B314" s="34"/>
      <c r="C314" s="36"/>
      <c r="D314" s="35"/>
      <c r="E314" s="36"/>
      <c r="F314" s="36"/>
    </row>
    <row r="315" spans="1:6" s="3" customFormat="1" ht="19.7">
      <c r="A315" s="27"/>
      <c r="B315" s="34"/>
      <c r="C315" s="36"/>
      <c r="D315" s="35"/>
      <c r="E315" s="36"/>
      <c r="F315" s="36"/>
    </row>
    <row r="316" spans="1:6" s="3" customFormat="1" ht="19.7">
      <c r="A316" s="27"/>
      <c r="B316" s="34"/>
      <c r="C316" s="36"/>
      <c r="D316" s="35"/>
      <c r="E316" s="36"/>
      <c r="F316" s="36"/>
    </row>
    <row r="317" spans="1:6" s="3" customFormat="1" ht="19.7">
      <c r="A317" s="27"/>
      <c r="B317" s="34"/>
      <c r="C317" s="36"/>
      <c r="D317" s="35"/>
      <c r="E317" s="36"/>
      <c r="F317" s="36"/>
    </row>
    <row r="318" spans="1:6" s="3" customFormat="1" ht="19.7">
      <c r="A318" s="27"/>
      <c r="B318" s="34"/>
      <c r="C318" s="36"/>
      <c r="D318" s="35"/>
      <c r="E318" s="36"/>
      <c r="F318" s="36"/>
    </row>
    <row r="319" spans="1:6" s="3" customFormat="1" ht="19.7">
      <c r="A319" s="27"/>
      <c r="B319" s="34"/>
      <c r="C319" s="36"/>
      <c r="D319" s="35"/>
      <c r="E319" s="36"/>
      <c r="F319" s="36"/>
    </row>
    <row r="320" spans="1:6" s="3" customFormat="1" ht="19.7">
      <c r="A320" s="27"/>
      <c r="B320" s="34"/>
      <c r="C320" s="36"/>
      <c r="D320" s="35"/>
      <c r="E320" s="36"/>
      <c r="F320" s="36"/>
    </row>
    <row r="321" spans="1:6" s="3" customFormat="1" ht="19.7">
      <c r="A321" s="27"/>
      <c r="B321" s="34"/>
      <c r="C321" s="36"/>
      <c r="D321" s="35"/>
      <c r="E321" s="36"/>
      <c r="F321" s="36"/>
    </row>
    <row r="322" spans="1:6" s="3" customFormat="1" ht="19.7">
      <c r="A322" s="27"/>
      <c r="B322" s="34"/>
      <c r="C322" s="36"/>
      <c r="D322" s="35"/>
      <c r="E322" s="36"/>
      <c r="F322" s="36"/>
    </row>
    <row r="323" spans="1:6" s="3" customFormat="1" ht="19.7">
      <c r="A323" s="27"/>
      <c r="B323" s="34"/>
      <c r="C323" s="36"/>
      <c r="D323" s="35"/>
      <c r="E323" s="36"/>
      <c r="F323" s="36"/>
    </row>
    <row r="324" spans="1:6" s="3" customFormat="1" ht="19.7">
      <c r="A324" s="27"/>
      <c r="B324" s="34"/>
      <c r="C324" s="36"/>
      <c r="D324" s="35"/>
      <c r="E324" s="36"/>
      <c r="F324" s="36"/>
    </row>
    <row r="325" spans="1:6" s="3" customFormat="1" ht="19.7">
      <c r="A325" s="27"/>
      <c r="B325" s="34"/>
      <c r="C325" s="36"/>
      <c r="D325" s="35"/>
      <c r="E325" s="36"/>
      <c r="F325" s="36"/>
    </row>
    <row r="326" spans="1:6" s="3" customFormat="1" ht="19.7">
      <c r="A326" s="27"/>
      <c r="B326" s="34"/>
      <c r="C326" s="36"/>
      <c r="D326" s="35"/>
      <c r="E326" s="36"/>
      <c r="F326" s="36"/>
    </row>
    <row r="327" spans="1:6" s="3" customFormat="1" ht="19.7">
      <c r="A327" s="27"/>
      <c r="B327" s="34"/>
      <c r="C327" s="36"/>
      <c r="D327" s="35"/>
      <c r="E327" s="36"/>
      <c r="F327" s="36"/>
    </row>
    <row r="328" spans="1:6" s="3" customFormat="1" ht="19.7">
      <c r="A328" s="27"/>
      <c r="B328" s="34"/>
      <c r="C328" s="36"/>
      <c r="D328" s="35"/>
      <c r="E328" s="36"/>
      <c r="F328" s="36"/>
    </row>
    <row r="329" spans="1:6" s="3" customFormat="1" ht="19.7">
      <c r="A329" s="27"/>
      <c r="B329" s="34"/>
      <c r="C329" s="36"/>
      <c r="D329" s="35"/>
      <c r="E329" s="36"/>
      <c r="F329" s="36"/>
    </row>
    <row r="330" spans="1:6" s="3" customFormat="1" ht="19.7">
      <c r="A330" s="27"/>
      <c r="B330" s="34"/>
      <c r="C330" s="36"/>
      <c r="D330" s="35"/>
      <c r="E330" s="36"/>
      <c r="F330" s="36"/>
    </row>
    <row r="331" spans="1:6" s="3" customFormat="1" ht="19.7">
      <c r="A331" s="27"/>
      <c r="B331" s="34"/>
      <c r="C331" s="36"/>
      <c r="D331" s="35"/>
      <c r="E331" s="36"/>
      <c r="F331" s="36"/>
    </row>
    <row r="332" spans="1:6" s="3" customFormat="1" ht="19.7">
      <c r="A332" s="27"/>
      <c r="B332" s="34"/>
      <c r="C332" s="36"/>
      <c r="D332" s="35"/>
      <c r="E332" s="36"/>
      <c r="F332" s="36"/>
    </row>
    <row r="333" spans="1:6" s="3" customFormat="1" ht="19.7">
      <c r="A333" s="27"/>
      <c r="B333" s="34"/>
      <c r="C333" s="36"/>
      <c r="D333" s="35"/>
      <c r="E333" s="36"/>
      <c r="F333" s="36"/>
    </row>
    <row r="334" spans="1:6" s="3" customFormat="1" ht="19.7">
      <c r="A334" s="27"/>
      <c r="B334" s="34"/>
      <c r="C334" s="36"/>
      <c r="D334" s="35"/>
      <c r="E334" s="36"/>
      <c r="F334" s="36"/>
    </row>
    <row r="335" spans="1:6" s="3" customFormat="1" ht="19.7">
      <c r="A335" s="27"/>
      <c r="B335" s="34"/>
      <c r="C335" s="36"/>
      <c r="D335" s="35"/>
      <c r="E335" s="36"/>
      <c r="F335" s="36"/>
    </row>
    <row r="336" spans="1:6" s="3" customFormat="1" ht="19.7">
      <c r="A336" s="27"/>
      <c r="B336" s="34"/>
      <c r="C336" s="36"/>
      <c r="D336" s="35"/>
      <c r="E336" s="36"/>
      <c r="F336" s="36"/>
    </row>
    <row r="337" spans="1:6" s="3" customFormat="1" ht="19.7">
      <c r="A337" s="27"/>
      <c r="B337" s="34"/>
      <c r="C337" s="36"/>
      <c r="D337" s="35"/>
      <c r="E337" s="36"/>
      <c r="F337" s="36"/>
    </row>
    <row r="338" spans="1:6" s="3" customFormat="1" ht="19.7">
      <c r="A338" s="27"/>
      <c r="B338" s="34"/>
      <c r="C338" s="36"/>
      <c r="D338" s="35"/>
      <c r="E338" s="36"/>
      <c r="F338" s="36"/>
    </row>
    <row r="339" spans="1:6" s="3" customFormat="1" ht="19.7">
      <c r="A339" s="27"/>
      <c r="B339" s="34"/>
      <c r="C339" s="36"/>
      <c r="D339" s="35"/>
      <c r="E339" s="36"/>
      <c r="F339" s="36"/>
    </row>
    <row r="340" spans="1:6" s="3" customFormat="1" ht="19.7">
      <c r="A340" s="27"/>
      <c r="B340" s="34"/>
      <c r="C340" s="36"/>
      <c r="D340" s="35"/>
      <c r="E340" s="36"/>
      <c r="F340" s="36"/>
    </row>
    <row r="341" spans="1:6" s="3" customFormat="1" ht="19.7">
      <c r="A341" s="27"/>
      <c r="B341" s="34"/>
      <c r="C341" s="36"/>
      <c r="D341" s="35"/>
      <c r="E341" s="36"/>
      <c r="F341" s="36"/>
    </row>
    <row r="342" spans="1:6" s="3" customFormat="1" ht="19.7">
      <c r="A342" s="27"/>
      <c r="B342" s="34"/>
      <c r="C342" s="36"/>
      <c r="D342" s="35"/>
      <c r="E342" s="36"/>
      <c r="F342" s="36"/>
    </row>
    <row r="343" spans="1:6" s="3" customFormat="1" ht="19.7">
      <c r="A343" s="27"/>
      <c r="B343" s="34"/>
      <c r="C343" s="36"/>
      <c r="D343" s="35"/>
      <c r="E343" s="36"/>
      <c r="F343" s="36"/>
    </row>
    <row r="344" spans="1:6" s="3" customFormat="1" ht="19.7">
      <c r="A344" s="27"/>
      <c r="B344" s="34"/>
      <c r="C344" s="36"/>
      <c r="D344" s="35"/>
      <c r="E344" s="36"/>
      <c r="F344" s="36"/>
    </row>
    <row r="345" spans="1:6" s="3" customFormat="1" ht="19.7">
      <c r="A345" s="27"/>
      <c r="B345" s="34"/>
      <c r="C345" s="36"/>
      <c r="D345" s="35"/>
      <c r="E345" s="36"/>
      <c r="F345" s="36"/>
    </row>
    <row r="346" spans="1:6" s="3" customFormat="1" ht="19.7">
      <c r="A346" s="27"/>
      <c r="B346" s="34"/>
      <c r="C346" s="36"/>
      <c r="D346" s="35"/>
      <c r="E346" s="36"/>
      <c r="F346" s="36"/>
    </row>
    <row r="347" spans="1:6" s="3" customFormat="1" ht="19.7">
      <c r="A347" s="27"/>
      <c r="B347" s="34"/>
      <c r="C347" s="36"/>
      <c r="D347" s="35"/>
      <c r="E347" s="36"/>
      <c r="F347" s="36"/>
    </row>
    <row r="348" spans="1:6" s="3" customFormat="1" ht="19.7">
      <c r="A348" s="27"/>
      <c r="B348" s="34"/>
      <c r="C348" s="36"/>
      <c r="D348" s="35"/>
      <c r="E348" s="36"/>
      <c r="F348" s="36"/>
    </row>
    <row r="349" spans="1:6" s="3" customFormat="1" ht="19.7">
      <c r="A349" s="27"/>
      <c r="B349" s="34"/>
      <c r="C349" s="36"/>
      <c r="D349" s="35"/>
      <c r="E349" s="36"/>
      <c r="F349" s="36"/>
    </row>
    <row r="350" spans="1:6" s="3" customFormat="1" ht="19.7">
      <c r="A350" s="27"/>
      <c r="B350" s="34"/>
      <c r="C350" s="36"/>
      <c r="D350" s="35"/>
      <c r="E350" s="36"/>
      <c r="F350" s="36"/>
    </row>
    <row r="351" spans="1:6" s="3" customFormat="1" ht="19.7">
      <c r="A351" s="27"/>
      <c r="B351" s="34"/>
      <c r="C351" s="36"/>
      <c r="D351" s="35"/>
      <c r="E351" s="36"/>
      <c r="F351" s="36"/>
    </row>
    <row r="352" spans="1:6" s="3" customFormat="1" ht="19.7">
      <c r="A352" s="27"/>
      <c r="B352" s="34"/>
      <c r="C352" s="36"/>
      <c r="D352" s="35"/>
      <c r="E352" s="36"/>
      <c r="F352" s="36"/>
    </row>
    <row r="353" spans="1:6" s="3" customFormat="1" ht="19.7">
      <c r="A353" s="27"/>
      <c r="B353" s="34"/>
      <c r="C353" s="36"/>
      <c r="D353" s="35"/>
      <c r="E353" s="36"/>
      <c r="F353" s="36"/>
    </row>
    <row r="354" spans="1:6" s="3" customFormat="1" ht="19.7">
      <c r="A354" s="27"/>
      <c r="B354" s="34"/>
      <c r="C354" s="36"/>
      <c r="D354" s="35"/>
      <c r="E354" s="36"/>
      <c r="F354" s="36"/>
    </row>
    <row r="355" spans="1:6" s="3" customFormat="1" ht="19.7">
      <c r="A355" s="27"/>
      <c r="B355" s="34"/>
      <c r="C355" s="36"/>
      <c r="D355" s="35"/>
      <c r="E355" s="36"/>
      <c r="F355" s="36"/>
    </row>
    <row r="356" spans="1:6" s="3" customFormat="1" ht="19.7">
      <c r="A356" s="27"/>
      <c r="B356" s="34"/>
      <c r="C356" s="36"/>
      <c r="D356" s="35"/>
      <c r="E356" s="36"/>
      <c r="F356" s="36"/>
    </row>
    <row r="357" spans="1:6" s="3" customFormat="1" ht="19.7">
      <c r="A357" s="27"/>
      <c r="B357" s="34"/>
      <c r="C357" s="36"/>
      <c r="D357" s="35"/>
      <c r="E357" s="36"/>
      <c r="F357" s="36"/>
    </row>
    <row r="358" spans="1:6" s="3" customFormat="1" ht="19.7">
      <c r="A358" s="27"/>
      <c r="B358" s="34"/>
      <c r="C358" s="36"/>
      <c r="D358" s="35"/>
      <c r="E358" s="36"/>
      <c r="F358" s="36"/>
    </row>
    <row r="359" spans="1:6" s="3" customFormat="1" ht="19.7">
      <c r="A359" s="27"/>
      <c r="B359" s="34"/>
      <c r="C359" s="36"/>
      <c r="D359" s="35"/>
      <c r="E359" s="36"/>
      <c r="F359" s="36"/>
    </row>
    <row r="360" spans="1:6" s="3" customFormat="1" ht="19.7">
      <c r="A360" s="27"/>
      <c r="B360" s="34"/>
      <c r="C360" s="36"/>
      <c r="D360" s="35"/>
      <c r="E360" s="36"/>
      <c r="F360" s="36"/>
    </row>
    <row r="361" spans="1:6" s="3" customFormat="1" ht="19.7">
      <c r="A361" s="27"/>
      <c r="B361" s="34"/>
      <c r="C361" s="36"/>
      <c r="D361" s="35"/>
      <c r="E361" s="36"/>
      <c r="F361" s="36"/>
    </row>
    <row r="362" spans="1:6" s="3" customFormat="1" ht="19.7">
      <c r="A362" s="27"/>
      <c r="B362" s="34"/>
      <c r="C362" s="36"/>
      <c r="D362" s="35"/>
      <c r="E362" s="36"/>
      <c r="F362" s="36"/>
    </row>
    <row r="363" spans="1:6" s="3" customFormat="1" ht="19.7">
      <c r="A363" s="27"/>
      <c r="B363" s="34"/>
      <c r="C363" s="36"/>
      <c r="D363" s="35"/>
      <c r="E363" s="36"/>
      <c r="F363" s="36"/>
    </row>
    <row r="364" spans="1:6" s="3" customFormat="1" ht="19.7">
      <c r="A364" s="27"/>
      <c r="B364" s="34"/>
      <c r="C364" s="36"/>
      <c r="D364" s="35"/>
      <c r="E364" s="36"/>
      <c r="F364" s="36"/>
    </row>
    <row r="365" spans="1:6" s="3" customFormat="1" ht="19.7">
      <c r="A365" s="27"/>
      <c r="B365" s="34"/>
      <c r="C365" s="36"/>
      <c r="D365" s="35"/>
      <c r="E365" s="36"/>
      <c r="F365" s="36"/>
    </row>
    <row r="366" spans="1:6" s="3" customFormat="1" ht="19.7">
      <c r="A366" s="27"/>
      <c r="B366" s="34"/>
      <c r="C366" s="36"/>
      <c r="D366" s="35"/>
      <c r="E366" s="36"/>
      <c r="F366" s="36"/>
    </row>
    <row r="367" spans="1:6" s="3" customFormat="1" ht="19.7">
      <c r="A367" s="27"/>
      <c r="B367" s="34"/>
      <c r="C367" s="36"/>
      <c r="D367" s="35"/>
      <c r="E367" s="36"/>
      <c r="F367" s="36"/>
    </row>
    <row r="368" spans="1:6" s="3" customFormat="1" ht="19.7">
      <c r="A368" s="27"/>
      <c r="B368" s="34"/>
      <c r="C368" s="36"/>
      <c r="D368" s="35"/>
      <c r="E368" s="36"/>
      <c r="F368" s="36"/>
    </row>
    <row r="369" spans="1:6" s="3" customFormat="1" ht="19.7">
      <c r="A369" s="27"/>
      <c r="B369" s="34"/>
      <c r="C369" s="36"/>
      <c r="D369" s="35"/>
      <c r="E369" s="36"/>
      <c r="F369" s="36"/>
    </row>
    <row r="370" spans="1:6" s="3" customFormat="1" ht="19.7">
      <c r="A370" s="27"/>
      <c r="B370" s="34"/>
      <c r="C370" s="36"/>
      <c r="D370" s="35"/>
      <c r="E370" s="36"/>
      <c r="F370" s="36"/>
    </row>
    <row r="371" spans="1:6" s="3" customFormat="1" ht="19.7">
      <c r="A371" s="27"/>
      <c r="B371" s="34"/>
      <c r="C371" s="36"/>
      <c r="D371" s="35"/>
      <c r="E371" s="36"/>
      <c r="F371" s="36"/>
    </row>
    <row r="372" spans="1:6" s="3" customFormat="1" ht="19.7">
      <c r="A372" s="27"/>
      <c r="B372" s="34"/>
      <c r="C372" s="36"/>
      <c r="D372" s="35"/>
      <c r="E372" s="36"/>
      <c r="F372" s="36"/>
    </row>
    <row r="373" spans="1:6" s="3" customFormat="1" ht="19.7">
      <c r="A373" s="27"/>
      <c r="B373" s="34"/>
      <c r="C373" s="36"/>
      <c r="D373" s="35"/>
      <c r="E373" s="36"/>
      <c r="F373" s="36"/>
    </row>
    <row r="374" spans="1:6" s="3" customFormat="1" ht="19.7">
      <c r="A374" s="27"/>
      <c r="B374" s="34"/>
      <c r="C374" s="36"/>
      <c r="D374" s="35"/>
      <c r="E374" s="36"/>
      <c r="F374" s="36"/>
    </row>
    <row r="375" spans="1:6" s="3" customFormat="1" ht="19.7">
      <c r="A375" s="27"/>
      <c r="B375" s="34"/>
      <c r="C375" s="36"/>
      <c r="D375" s="35"/>
      <c r="E375" s="36"/>
      <c r="F375" s="36"/>
    </row>
    <row r="376" spans="1:6" s="3" customFormat="1" ht="19.7">
      <c r="A376" s="27"/>
      <c r="B376" s="34"/>
      <c r="C376" s="36"/>
      <c r="D376" s="35"/>
      <c r="E376" s="36"/>
      <c r="F376" s="36"/>
    </row>
    <row r="377" spans="1:6" s="3" customFormat="1" ht="19.7">
      <c r="A377" s="27"/>
      <c r="B377" s="34"/>
      <c r="C377" s="36"/>
      <c r="D377" s="35"/>
      <c r="E377" s="36"/>
      <c r="F377" s="36"/>
    </row>
    <row r="378" spans="1:6" s="3" customFormat="1" ht="19.7">
      <c r="A378" s="27"/>
      <c r="B378" s="34"/>
      <c r="C378" s="36"/>
      <c r="D378" s="35"/>
      <c r="E378" s="36"/>
      <c r="F378" s="36"/>
    </row>
    <row r="379" spans="1:6" s="3" customFormat="1" ht="19.7">
      <c r="A379" s="27"/>
      <c r="B379" s="34"/>
      <c r="C379" s="36"/>
      <c r="D379" s="35"/>
      <c r="E379" s="36"/>
      <c r="F379" s="36"/>
    </row>
    <row r="380" spans="1:6" s="3" customFormat="1" ht="19.7">
      <c r="A380" s="27"/>
      <c r="B380" s="34"/>
      <c r="C380" s="36"/>
      <c r="D380" s="35"/>
      <c r="E380" s="36"/>
      <c r="F380" s="36"/>
    </row>
    <row r="381" spans="1:6" s="3" customFormat="1" ht="19.7">
      <c r="A381" s="27"/>
      <c r="B381" s="34"/>
      <c r="C381" s="36"/>
      <c r="D381" s="35"/>
      <c r="E381" s="36"/>
      <c r="F381" s="36"/>
    </row>
    <row r="382" spans="1:6" s="3" customFormat="1" ht="19.7">
      <c r="A382" s="27"/>
      <c r="B382" s="34"/>
      <c r="C382" s="36"/>
      <c r="D382" s="35"/>
      <c r="E382" s="36"/>
      <c r="F382" s="36"/>
    </row>
    <row r="383" spans="1:6" s="3" customFormat="1" ht="19.7">
      <c r="A383" s="27"/>
      <c r="B383" s="34"/>
      <c r="C383" s="36"/>
      <c r="D383" s="35"/>
      <c r="E383" s="36"/>
      <c r="F383" s="36"/>
    </row>
    <row r="384" spans="1:6" s="3" customFormat="1" ht="19.7">
      <c r="A384" s="27"/>
      <c r="B384" s="34"/>
      <c r="C384" s="36"/>
      <c r="D384" s="35"/>
      <c r="E384" s="36"/>
      <c r="F384" s="36"/>
    </row>
    <row r="385" spans="1:6" s="3" customFormat="1" ht="19.7">
      <c r="A385" s="27"/>
      <c r="B385" s="34"/>
      <c r="C385" s="36"/>
      <c r="D385" s="35"/>
      <c r="E385" s="36"/>
      <c r="F385" s="36"/>
    </row>
    <row r="386" spans="1:6" s="3" customFormat="1" ht="19.7">
      <c r="A386" s="27"/>
      <c r="B386" s="34"/>
      <c r="C386" s="36"/>
      <c r="D386" s="35"/>
      <c r="E386" s="36"/>
      <c r="F386" s="36"/>
    </row>
    <row r="387" spans="1:6" s="3" customFormat="1" ht="19.7">
      <c r="A387" s="27"/>
      <c r="B387" s="34"/>
      <c r="C387" s="36"/>
      <c r="D387" s="35"/>
      <c r="E387" s="36"/>
      <c r="F387" s="36"/>
    </row>
    <row r="388" spans="1:6" s="3" customFormat="1" ht="19.7">
      <c r="A388" s="27"/>
      <c r="B388" s="34"/>
      <c r="C388" s="36"/>
      <c r="D388" s="35"/>
      <c r="E388" s="36"/>
      <c r="F388" s="36"/>
    </row>
    <row r="389" spans="1:6" s="3" customFormat="1" ht="19.7">
      <c r="A389" s="27"/>
      <c r="B389" s="34"/>
      <c r="C389" s="36"/>
      <c r="D389" s="35"/>
      <c r="E389" s="36"/>
      <c r="F389" s="36"/>
    </row>
    <row r="390" spans="1:6" s="3" customFormat="1" ht="19.7">
      <c r="A390" s="27"/>
      <c r="B390" s="34"/>
      <c r="C390" s="36"/>
      <c r="D390" s="35"/>
      <c r="E390" s="36"/>
      <c r="F390" s="36"/>
    </row>
    <row r="391" spans="1:6" s="3" customFormat="1" ht="19.7">
      <c r="A391" s="27"/>
      <c r="B391" s="34"/>
      <c r="C391" s="36"/>
      <c r="D391" s="35"/>
      <c r="E391" s="36"/>
      <c r="F391" s="36"/>
    </row>
    <row r="392" spans="1:6" s="3" customFormat="1" ht="19.7">
      <c r="A392" s="27"/>
      <c r="B392" s="34"/>
      <c r="C392" s="36"/>
      <c r="D392" s="35"/>
      <c r="E392" s="36"/>
      <c r="F392" s="36"/>
    </row>
    <row r="393" spans="1:6" s="3" customFormat="1" ht="19.7">
      <c r="A393" s="27"/>
      <c r="B393" s="34"/>
      <c r="C393" s="36"/>
      <c r="D393" s="35"/>
      <c r="E393" s="36"/>
      <c r="F393" s="36"/>
    </row>
    <row r="394" spans="1:6" s="3" customFormat="1" ht="19.7">
      <c r="A394" s="27"/>
      <c r="B394" s="34"/>
      <c r="C394" s="36"/>
      <c r="D394" s="35"/>
      <c r="E394" s="36"/>
      <c r="F394" s="36"/>
    </row>
    <row r="395" spans="1:6" s="3" customFormat="1" ht="19.7">
      <c r="A395" s="27"/>
      <c r="B395" s="34"/>
      <c r="C395" s="36"/>
      <c r="D395" s="35"/>
      <c r="E395" s="36"/>
      <c r="F395" s="36"/>
    </row>
    <row r="396" spans="1:6" s="3" customFormat="1" ht="19.7">
      <c r="A396" s="27"/>
      <c r="B396" s="34"/>
      <c r="C396" s="36"/>
      <c r="D396" s="35"/>
      <c r="E396" s="36"/>
      <c r="F396" s="36"/>
    </row>
    <row r="397" spans="1:6" s="3" customFormat="1" ht="19.7">
      <c r="A397" s="27"/>
      <c r="B397" s="34"/>
      <c r="C397" s="36"/>
      <c r="D397" s="35"/>
      <c r="E397" s="36"/>
      <c r="F397" s="36"/>
    </row>
    <row r="398" spans="1:6" s="3" customFormat="1" ht="19.7">
      <c r="A398" s="27"/>
      <c r="B398" s="34"/>
      <c r="C398" s="36"/>
      <c r="D398" s="35"/>
      <c r="E398" s="36"/>
      <c r="F398" s="36"/>
    </row>
    <row r="399" spans="1:6" s="3" customFormat="1" ht="19.7">
      <c r="A399" s="27"/>
      <c r="B399" s="34"/>
      <c r="C399" s="36"/>
      <c r="D399" s="35"/>
      <c r="E399" s="36"/>
      <c r="F399" s="36"/>
    </row>
    <row r="400" spans="1:6" s="3" customFormat="1" ht="19.7">
      <c r="A400" s="27"/>
      <c r="B400" s="34"/>
      <c r="C400" s="36"/>
      <c r="D400" s="35"/>
      <c r="E400" s="36"/>
      <c r="F400" s="36"/>
    </row>
    <row r="401" spans="1:6" s="3" customFormat="1" ht="19.7">
      <c r="A401" s="27"/>
      <c r="B401" s="34"/>
      <c r="C401" s="36"/>
      <c r="D401" s="35"/>
      <c r="E401" s="36"/>
      <c r="F401" s="36"/>
    </row>
    <row r="402" spans="1:6" s="3" customFormat="1" ht="19.7">
      <c r="A402" s="27"/>
      <c r="B402" s="34"/>
      <c r="C402" s="36"/>
      <c r="D402" s="35"/>
      <c r="E402" s="36"/>
      <c r="F402" s="36"/>
    </row>
    <row r="403" spans="1:6" s="3" customFormat="1" ht="19.7">
      <c r="A403" s="27"/>
      <c r="B403" s="34"/>
      <c r="C403" s="36"/>
      <c r="D403" s="35"/>
      <c r="E403" s="36"/>
      <c r="F403" s="36"/>
    </row>
    <row r="404" spans="1:6" s="3" customFormat="1" ht="19.7">
      <c r="A404" s="27"/>
      <c r="B404" s="34"/>
      <c r="C404" s="36"/>
      <c r="D404" s="35"/>
      <c r="E404" s="36"/>
      <c r="F404" s="36"/>
    </row>
    <row r="405" spans="1:6" s="3" customFormat="1" ht="19.7">
      <c r="A405" s="27"/>
      <c r="B405" s="34"/>
      <c r="C405" s="36"/>
      <c r="D405" s="35"/>
      <c r="E405" s="36"/>
      <c r="F405" s="36"/>
    </row>
    <row r="406" spans="1:6" s="3" customFormat="1" ht="19.7">
      <c r="A406" s="27"/>
      <c r="B406" s="34"/>
      <c r="C406" s="36"/>
      <c r="D406" s="35"/>
      <c r="E406" s="36"/>
      <c r="F406" s="36"/>
    </row>
    <row r="407" spans="1:6" s="3" customFormat="1" ht="19.7">
      <c r="A407" s="27"/>
      <c r="B407" s="34"/>
      <c r="C407" s="36"/>
      <c r="D407" s="35"/>
      <c r="E407" s="36"/>
      <c r="F407" s="36"/>
    </row>
    <row r="408" spans="1:6" s="3" customFormat="1" ht="19.7">
      <c r="A408" s="27"/>
      <c r="B408" s="34"/>
      <c r="C408" s="36"/>
      <c r="D408" s="35"/>
      <c r="E408" s="36"/>
      <c r="F408" s="36"/>
    </row>
    <row r="409" spans="1:6" s="3" customFormat="1" ht="19.7">
      <c r="A409" s="27"/>
      <c r="B409" s="34"/>
      <c r="C409" s="36"/>
      <c r="D409" s="35"/>
      <c r="E409" s="36"/>
      <c r="F409" s="36"/>
    </row>
    <row r="410" spans="1:6" s="3" customFormat="1" ht="19.7">
      <c r="A410" s="27"/>
      <c r="B410" s="34"/>
      <c r="C410" s="36"/>
      <c r="D410" s="35"/>
      <c r="E410" s="36"/>
      <c r="F410" s="36"/>
    </row>
    <row r="411" spans="1:6" s="3" customFormat="1" ht="19.7">
      <c r="A411" s="27"/>
      <c r="B411" s="34"/>
      <c r="C411" s="36"/>
      <c r="D411" s="35"/>
      <c r="E411" s="36"/>
      <c r="F411" s="36"/>
    </row>
    <row r="412" spans="1:6" s="3" customFormat="1" ht="19.7">
      <c r="A412" s="27"/>
      <c r="B412" s="34"/>
      <c r="C412" s="36"/>
      <c r="D412" s="35"/>
      <c r="E412" s="36"/>
      <c r="F412" s="36"/>
    </row>
    <row r="413" spans="1:6" s="3" customFormat="1" ht="19.7">
      <c r="A413" s="27"/>
      <c r="B413" s="34"/>
      <c r="C413" s="36"/>
      <c r="D413" s="35"/>
      <c r="E413" s="36"/>
      <c r="F413" s="36"/>
    </row>
    <row r="414" spans="1:6" s="3" customFormat="1" ht="19.7">
      <c r="A414" s="27"/>
      <c r="B414" s="34"/>
      <c r="C414" s="36"/>
      <c r="D414" s="35"/>
      <c r="E414" s="36"/>
      <c r="F414" s="36"/>
    </row>
    <row r="415" spans="1:6" s="3" customFormat="1" ht="19.7">
      <c r="A415" s="27"/>
      <c r="B415" s="34"/>
      <c r="C415" s="36"/>
      <c r="D415" s="35"/>
      <c r="E415" s="36"/>
      <c r="F415" s="36"/>
    </row>
    <row r="416" spans="1:6" s="3" customFormat="1" ht="19.7">
      <c r="A416" s="27"/>
      <c r="B416" s="34"/>
      <c r="C416" s="36"/>
      <c r="D416" s="35"/>
      <c r="E416" s="36"/>
      <c r="F416" s="36"/>
    </row>
    <row r="417" spans="1:6" s="3" customFormat="1" ht="19.7">
      <c r="A417" s="27"/>
      <c r="B417" s="34"/>
      <c r="C417" s="36"/>
      <c r="D417" s="35"/>
      <c r="E417" s="36"/>
      <c r="F417" s="36"/>
    </row>
    <row r="418" spans="1:6" s="3" customFormat="1" ht="19.7">
      <c r="A418" s="27"/>
      <c r="B418" s="34"/>
      <c r="C418" s="36"/>
      <c r="D418" s="35"/>
      <c r="E418" s="36"/>
      <c r="F418" s="36"/>
    </row>
    <row r="419" spans="1:6" s="3" customFormat="1" ht="19.7">
      <c r="A419" s="27"/>
      <c r="B419" s="34"/>
      <c r="C419" s="36"/>
      <c r="D419" s="35"/>
      <c r="E419" s="36"/>
      <c r="F419" s="36"/>
    </row>
    <row r="420" spans="1:6" s="3" customFormat="1" ht="19.7">
      <c r="A420" s="27"/>
      <c r="B420" s="34"/>
      <c r="C420" s="36"/>
      <c r="D420" s="35"/>
      <c r="E420" s="36"/>
      <c r="F420" s="36"/>
    </row>
    <row r="421" spans="1:6" s="3" customFormat="1" ht="19.7">
      <c r="A421" s="27"/>
      <c r="B421" s="34"/>
      <c r="C421" s="36"/>
      <c r="D421" s="35"/>
      <c r="E421" s="36"/>
      <c r="F421" s="36"/>
    </row>
    <row r="422" spans="1:6" s="3" customFormat="1" ht="19.7">
      <c r="A422" s="27"/>
      <c r="B422" s="34"/>
      <c r="C422" s="36"/>
      <c r="D422" s="35"/>
      <c r="E422" s="36"/>
      <c r="F422" s="36"/>
    </row>
    <row r="423" spans="1:6" s="3" customFormat="1" ht="19.7">
      <c r="A423" s="27"/>
      <c r="B423" s="34"/>
      <c r="C423" s="36"/>
      <c r="D423" s="35"/>
      <c r="E423" s="36"/>
      <c r="F423" s="36"/>
    </row>
    <row r="424" spans="1:6" s="3" customFormat="1" ht="19.7">
      <c r="A424" s="27"/>
      <c r="B424" s="34"/>
      <c r="C424" s="36"/>
      <c r="D424" s="35"/>
      <c r="E424" s="36"/>
      <c r="F424" s="36"/>
    </row>
    <row r="425" spans="1:6" s="3" customFormat="1" ht="19.7">
      <c r="A425" s="27"/>
      <c r="B425" s="34"/>
      <c r="C425" s="36"/>
      <c r="D425" s="35"/>
      <c r="E425" s="36"/>
      <c r="F425" s="36"/>
    </row>
    <row r="426" spans="1:6" s="3" customFormat="1" ht="19.7">
      <c r="A426" s="27"/>
      <c r="B426" s="34"/>
      <c r="C426" s="36"/>
      <c r="D426" s="35"/>
      <c r="E426" s="36"/>
      <c r="F426" s="36"/>
    </row>
    <row r="427" spans="1:6" s="3" customFormat="1" ht="19.7">
      <c r="A427" s="27"/>
      <c r="B427" s="34"/>
      <c r="C427" s="36"/>
      <c r="D427" s="35"/>
      <c r="E427" s="36"/>
      <c r="F427" s="36"/>
    </row>
    <row r="428" spans="1:6" s="3" customFormat="1" ht="19.7">
      <c r="A428" s="27"/>
      <c r="B428" s="34"/>
      <c r="C428" s="36"/>
      <c r="D428" s="35"/>
      <c r="E428" s="36"/>
      <c r="F428" s="36"/>
    </row>
    <row r="429" spans="1:6" s="3" customFormat="1" ht="19.7">
      <c r="A429" s="27"/>
      <c r="B429" s="34"/>
      <c r="C429" s="36"/>
      <c r="D429" s="35"/>
      <c r="E429" s="36"/>
      <c r="F429" s="36"/>
    </row>
    <row r="430" spans="1:6" s="3" customFormat="1" ht="19.7">
      <c r="A430" s="27"/>
      <c r="B430" s="34"/>
      <c r="C430" s="36"/>
      <c r="D430" s="35"/>
      <c r="E430" s="36"/>
      <c r="F430" s="36"/>
    </row>
    <row r="431" spans="1:6" s="3" customFormat="1" ht="19.7">
      <c r="A431" s="27"/>
      <c r="B431" s="34"/>
      <c r="C431" s="36"/>
      <c r="D431" s="35"/>
      <c r="E431" s="36"/>
      <c r="F431" s="36"/>
    </row>
    <row r="432" spans="1:6" s="3" customFormat="1" ht="19.7">
      <c r="A432" s="27"/>
      <c r="B432" s="34"/>
      <c r="C432" s="36"/>
      <c r="D432" s="35"/>
      <c r="E432" s="36"/>
      <c r="F432" s="36"/>
    </row>
    <row r="433" spans="1:6" s="3" customFormat="1" ht="19.7">
      <c r="A433" s="27"/>
      <c r="B433" s="34"/>
      <c r="C433" s="36"/>
      <c r="D433" s="35"/>
      <c r="E433" s="36"/>
      <c r="F433" s="36"/>
    </row>
    <row r="434" spans="1:6" s="3" customFormat="1" ht="19.7">
      <c r="A434" s="27"/>
      <c r="B434" s="34"/>
      <c r="C434" s="36"/>
      <c r="D434" s="35"/>
      <c r="E434" s="36"/>
      <c r="F434" s="36"/>
    </row>
    <row r="435" spans="1:6" s="3" customFormat="1" ht="19.7">
      <c r="A435" s="27"/>
      <c r="B435" s="34"/>
      <c r="C435" s="36"/>
      <c r="D435" s="35"/>
      <c r="E435" s="36"/>
      <c r="F435" s="36"/>
    </row>
    <row r="436" spans="1:6" s="3" customFormat="1" ht="19.7">
      <c r="A436" s="27"/>
      <c r="B436" s="34"/>
      <c r="C436" s="36"/>
      <c r="D436" s="35"/>
      <c r="E436" s="36"/>
      <c r="F436" s="36"/>
    </row>
    <row r="437" spans="1:6" s="3" customFormat="1" ht="19.7">
      <c r="A437" s="27"/>
      <c r="B437" s="34"/>
      <c r="C437" s="36"/>
      <c r="D437" s="35"/>
      <c r="E437" s="36"/>
      <c r="F437" s="36"/>
    </row>
    <row r="438" spans="1:6" s="3" customFormat="1" ht="19.7">
      <c r="A438" s="27"/>
      <c r="B438" s="34"/>
      <c r="C438" s="36"/>
      <c r="D438" s="35"/>
      <c r="E438" s="36"/>
      <c r="F438" s="36"/>
    </row>
    <row r="439" spans="1:6" s="3" customFormat="1" ht="19.7">
      <c r="A439" s="27"/>
      <c r="B439" s="34"/>
      <c r="C439" s="36"/>
      <c r="D439" s="35"/>
      <c r="E439" s="36"/>
      <c r="F439" s="36"/>
    </row>
    <row r="440" spans="1:6" s="3" customFormat="1" ht="19.7">
      <c r="A440" s="27"/>
      <c r="B440" s="34"/>
      <c r="C440" s="36"/>
      <c r="D440" s="35"/>
      <c r="E440" s="36"/>
      <c r="F440" s="36"/>
    </row>
    <row r="441" spans="1:6" s="3" customFormat="1" ht="19.7">
      <c r="A441" s="27"/>
      <c r="B441" s="34"/>
      <c r="C441" s="36"/>
      <c r="D441" s="35"/>
      <c r="E441" s="36"/>
      <c r="F441" s="36"/>
    </row>
    <row r="442" spans="1:6" s="3" customFormat="1" ht="19.7">
      <c r="A442" s="27"/>
      <c r="B442" s="34"/>
      <c r="C442" s="36"/>
      <c r="D442" s="35"/>
      <c r="E442" s="36"/>
      <c r="F442" s="36"/>
    </row>
    <row r="443" spans="1:6" s="3" customFormat="1" ht="19.7">
      <c r="A443" s="27"/>
      <c r="B443" s="34"/>
      <c r="C443" s="36"/>
      <c r="D443" s="35"/>
      <c r="E443" s="36"/>
      <c r="F443" s="36"/>
    </row>
    <row r="444" spans="1:6" s="3" customFormat="1" ht="19.7">
      <c r="A444" s="27"/>
      <c r="B444" s="34"/>
      <c r="C444" s="36"/>
      <c r="D444" s="35"/>
      <c r="E444" s="36"/>
      <c r="F444" s="36"/>
    </row>
    <row r="445" spans="1:6" s="3" customFormat="1" ht="19.7">
      <c r="A445" s="27"/>
      <c r="B445" s="34"/>
      <c r="C445" s="36"/>
      <c r="D445" s="35"/>
      <c r="E445" s="36"/>
      <c r="F445" s="36"/>
    </row>
    <row r="446" spans="1:6" s="3" customFormat="1" ht="19.7">
      <c r="A446" s="27"/>
      <c r="B446" s="34"/>
      <c r="C446" s="36"/>
      <c r="D446" s="35"/>
      <c r="E446" s="36"/>
      <c r="F446" s="36"/>
    </row>
    <row r="447" spans="1:6" s="3" customFormat="1" ht="19.7">
      <c r="A447" s="27"/>
      <c r="B447" s="34"/>
      <c r="C447" s="36"/>
      <c r="D447" s="35"/>
      <c r="E447" s="36"/>
      <c r="F447" s="36"/>
    </row>
    <row r="448" spans="1:6" s="3" customFormat="1" ht="19.7">
      <c r="A448" s="27"/>
      <c r="B448" s="34"/>
      <c r="C448" s="36"/>
      <c r="D448" s="35"/>
      <c r="E448" s="36"/>
      <c r="F448" s="36"/>
    </row>
    <row r="449" spans="1:6" s="3" customFormat="1" ht="19.7">
      <c r="A449" s="27"/>
      <c r="B449" s="34"/>
      <c r="C449" s="36"/>
      <c r="D449" s="35"/>
      <c r="E449" s="36"/>
      <c r="F449" s="36"/>
    </row>
    <row r="450" spans="1:6" s="3" customFormat="1" ht="19.7">
      <c r="A450" s="27"/>
      <c r="B450" s="34"/>
      <c r="C450" s="36"/>
      <c r="D450" s="35"/>
      <c r="E450" s="36"/>
      <c r="F450" s="36"/>
    </row>
    <row r="451" spans="1:6" s="3" customFormat="1" ht="19.7">
      <c r="A451" s="27"/>
      <c r="B451" s="34"/>
      <c r="C451" s="36"/>
      <c r="D451" s="35"/>
      <c r="E451" s="36"/>
      <c r="F451" s="36"/>
    </row>
    <row r="452" spans="1:6" s="3" customFormat="1" ht="19.7">
      <c r="A452" s="27"/>
      <c r="B452" s="34"/>
      <c r="C452" s="36"/>
      <c r="D452" s="35"/>
      <c r="E452" s="36"/>
      <c r="F452" s="36"/>
    </row>
    <row r="453" spans="1:6" s="3" customFormat="1" ht="19.7">
      <c r="A453" s="27"/>
      <c r="B453" s="34"/>
      <c r="C453" s="36"/>
      <c r="D453" s="35"/>
      <c r="E453" s="36"/>
      <c r="F453" s="36"/>
    </row>
    <row r="454" spans="1:6" s="3" customFormat="1" ht="19.7">
      <c r="A454" s="27"/>
      <c r="B454" s="34"/>
      <c r="C454" s="36"/>
      <c r="D454" s="35"/>
      <c r="E454" s="36"/>
      <c r="F454" s="36"/>
    </row>
    <row r="455" spans="1:6" s="3" customFormat="1" ht="19.7">
      <c r="A455" s="27"/>
      <c r="B455" s="34"/>
      <c r="C455" s="36"/>
      <c r="D455" s="35"/>
      <c r="E455" s="36"/>
      <c r="F455" s="36"/>
    </row>
    <row r="456" spans="1:6" s="3" customFormat="1" ht="19.7">
      <c r="A456" s="27"/>
      <c r="B456" s="34"/>
      <c r="C456" s="36"/>
      <c r="D456" s="35"/>
      <c r="E456" s="36"/>
      <c r="F456" s="36"/>
    </row>
    <row r="457" spans="1:6" s="3" customFormat="1" ht="19.7">
      <c r="A457" s="27"/>
      <c r="B457" s="34"/>
      <c r="C457" s="36"/>
      <c r="D457" s="35"/>
      <c r="E457" s="36"/>
      <c r="F457" s="36"/>
    </row>
    <row r="458" spans="1:6" s="3" customFormat="1" ht="19.7">
      <c r="A458" s="27"/>
      <c r="B458" s="34"/>
      <c r="C458" s="36"/>
      <c r="D458" s="35"/>
      <c r="E458" s="36"/>
      <c r="F458" s="36"/>
    </row>
    <row r="459" spans="1:6" s="3" customFormat="1" ht="19.7">
      <c r="A459" s="27"/>
      <c r="B459" s="34"/>
      <c r="C459" s="36"/>
      <c r="D459" s="35"/>
      <c r="E459" s="36"/>
      <c r="F459" s="36"/>
    </row>
    <row r="460" spans="1:6" s="3" customFormat="1" ht="19.7">
      <c r="A460" s="27"/>
      <c r="B460" s="34"/>
      <c r="C460" s="36"/>
      <c r="D460" s="35"/>
      <c r="E460" s="36"/>
      <c r="F460" s="36"/>
    </row>
    <row r="461" spans="1:6" s="3" customFormat="1" ht="19.7">
      <c r="A461" s="27"/>
      <c r="B461" s="34"/>
      <c r="C461" s="36"/>
      <c r="D461" s="35"/>
      <c r="E461" s="36"/>
      <c r="F461" s="36"/>
    </row>
    <row r="462" spans="1:6" s="3" customFormat="1" ht="19.7">
      <c r="A462" s="27"/>
      <c r="B462" s="34"/>
      <c r="C462" s="36"/>
      <c r="D462" s="35"/>
      <c r="E462" s="36"/>
      <c r="F462" s="36"/>
    </row>
    <row r="463" spans="1:6" s="3" customFormat="1" ht="19.7">
      <c r="A463" s="27"/>
      <c r="B463" s="34"/>
      <c r="C463" s="36"/>
      <c r="D463" s="35"/>
      <c r="E463" s="36"/>
      <c r="F463" s="36"/>
    </row>
    <row r="464" spans="1:6" s="3" customFormat="1" ht="19.7">
      <c r="A464" s="27"/>
      <c r="B464" s="34"/>
      <c r="C464" s="36"/>
      <c r="D464" s="35"/>
      <c r="E464" s="36"/>
      <c r="F464" s="36"/>
    </row>
    <row r="465" spans="1:6" s="3" customFormat="1" ht="19.7">
      <c r="A465" s="27"/>
      <c r="B465" s="34"/>
      <c r="C465" s="36"/>
      <c r="D465" s="35"/>
      <c r="E465" s="36"/>
      <c r="F465" s="36"/>
    </row>
    <row r="466" spans="1:6" s="3" customFormat="1" ht="19.7">
      <c r="A466" s="27"/>
      <c r="B466" s="34"/>
      <c r="C466" s="36"/>
      <c r="D466" s="35"/>
      <c r="E466" s="36"/>
      <c r="F466" s="36"/>
    </row>
    <row r="467" spans="1:6" s="3" customFormat="1" ht="19.7">
      <c r="A467" s="27"/>
      <c r="B467" s="34"/>
      <c r="C467" s="36"/>
      <c r="D467" s="35"/>
      <c r="E467" s="36"/>
      <c r="F467" s="36"/>
    </row>
    <row r="468" spans="1:6" s="3" customFormat="1" ht="19.7">
      <c r="A468" s="27"/>
      <c r="B468" s="34"/>
      <c r="C468" s="36"/>
      <c r="D468" s="35"/>
      <c r="E468" s="36"/>
      <c r="F468" s="36"/>
    </row>
    <row r="469" spans="1:6" s="3" customFormat="1" ht="19.7">
      <c r="A469" s="27"/>
      <c r="B469" s="34"/>
      <c r="C469" s="36"/>
      <c r="D469" s="35"/>
      <c r="E469" s="36"/>
      <c r="F469" s="36"/>
    </row>
    <row r="470" spans="1:6" s="3" customFormat="1" ht="19.7">
      <c r="A470" s="27"/>
      <c r="B470" s="34"/>
      <c r="C470" s="36"/>
      <c r="D470" s="35"/>
      <c r="E470" s="36"/>
      <c r="F470" s="36"/>
    </row>
    <row r="471" spans="1:6" s="3" customFormat="1" ht="19.7">
      <c r="A471" s="27"/>
      <c r="B471" s="34"/>
      <c r="C471" s="36"/>
      <c r="D471" s="35"/>
      <c r="E471" s="36"/>
      <c r="F471" s="36"/>
    </row>
    <row r="472" spans="1:6" s="3" customFormat="1" ht="19.7">
      <c r="A472" s="27"/>
      <c r="B472" s="34"/>
      <c r="C472" s="36"/>
      <c r="D472" s="35"/>
      <c r="E472" s="36"/>
      <c r="F472" s="36"/>
    </row>
    <row r="473" spans="1:6" s="3" customFormat="1" ht="19.7">
      <c r="A473" s="27"/>
      <c r="B473" s="34"/>
      <c r="C473" s="36"/>
      <c r="D473" s="35"/>
      <c r="E473" s="36"/>
      <c r="F473" s="36"/>
    </row>
    <row r="474" spans="1:6" s="3" customFormat="1" ht="19.7">
      <c r="A474" s="27"/>
      <c r="B474" s="34"/>
      <c r="C474" s="36"/>
      <c r="D474" s="35"/>
      <c r="E474" s="36"/>
      <c r="F474" s="36"/>
    </row>
    <row r="475" spans="1:6" s="3" customFormat="1" ht="19.7">
      <c r="A475" s="27"/>
      <c r="B475" s="34"/>
      <c r="C475" s="36"/>
      <c r="D475" s="35"/>
      <c r="E475" s="36"/>
      <c r="F475" s="36"/>
    </row>
    <row r="476" spans="1:6" s="3" customFormat="1" ht="19.7">
      <c r="A476" s="27"/>
      <c r="B476" s="34"/>
      <c r="C476" s="36"/>
      <c r="D476" s="35"/>
      <c r="E476" s="36"/>
      <c r="F476" s="36"/>
    </row>
    <row r="477" spans="1:6" s="3" customFormat="1" ht="19.7">
      <c r="A477" s="27"/>
      <c r="B477" s="34"/>
      <c r="C477" s="36"/>
      <c r="D477" s="35"/>
      <c r="E477" s="36"/>
      <c r="F477" s="36"/>
    </row>
    <row r="478" spans="1:6" s="3" customFormat="1" ht="19.7">
      <c r="A478" s="27"/>
      <c r="B478" s="34"/>
      <c r="C478" s="36"/>
      <c r="D478" s="35"/>
      <c r="E478" s="36"/>
      <c r="F478" s="36"/>
    </row>
    <row r="479" spans="1:6" s="3" customFormat="1" ht="19.7">
      <c r="A479" s="27"/>
      <c r="B479" s="34"/>
      <c r="C479" s="36"/>
      <c r="D479" s="35"/>
      <c r="E479" s="36"/>
      <c r="F479" s="36"/>
    </row>
    <row r="480" spans="1:6" s="3" customFormat="1" ht="19.7">
      <c r="A480" s="27"/>
      <c r="B480" s="34"/>
      <c r="C480" s="36"/>
      <c r="D480" s="35"/>
      <c r="E480" s="36"/>
      <c r="F480" s="36"/>
    </row>
    <row r="481" spans="1:6" s="3" customFormat="1" ht="19.7">
      <c r="A481" s="27"/>
      <c r="B481" s="34"/>
      <c r="C481" s="36"/>
      <c r="D481" s="35"/>
      <c r="E481" s="36"/>
      <c r="F481" s="36"/>
    </row>
    <row r="482" spans="1:6" s="3" customFormat="1">
      <c r="D482"/>
    </row>
    <row r="483" spans="1:6" s="3" customFormat="1">
      <c r="D483"/>
    </row>
    <row r="484" spans="1:6" s="3" customFormat="1">
      <c r="D484"/>
    </row>
    <row r="485" spans="1:6" s="3" customFormat="1">
      <c r="D485"/>
    </row>
    <row r="486" spans="1:6" s="3" customFormat="1">
      <c r="D486"/>
    </row>
    <row r="487" spans="1:6" s="3" customFormat="1">
      <c r="D487"/>
    </row>
    <row r="488" spans="1:6" s="3" customFormat="1">
      <c r="D488"/>
    </row>
    <row r="489" spans="1:6" s="3" customFormat="1">
      <c r="D489"/>
    </row>
    <row r="490" spans="1:6" s="3" customFormat="1">
      <c r="D490"/>
    </row>
    <row r="491" spans="1:6" s="3" customFormat="1">
      <c r="D491"/>
    </row>
    <row r="492" spans="1:6" s="3" customFormat="1">
      <c r="D492"/>
    </row>
    <row r="493" spans="1:6" s="3" customFormat="1">
      <c r="D493"/>
    </row>
    <row r="494" spans="1:6" s="3" customFormat="1">
      <c r="D494"/>
    </row>
    <row r="495" spans="1:6" s="3" customFormat="1">
      <c r="D495"/>
    </row>
    <row r="496" spans="1:6" s="3" customFormat="1">
      <c r="D496"/>
    </row>
    <row r="497" spans="4:4" s="3" customFormat="1">
      <c r="D497"/>
    </row>
    <row r="498" spans="4:4" s="3" customFormat="1">
      <c r="D498"/>
    </row>
    <row r="499" spans="4:4" s="3" customFormat="1">
      <c r="D499"/>
    </row>
    <row r="500" spans="4:4" s="3" customFormat="1">
      <c r="D500"/>
    </row>
    <row r="501" spans="4:4" s="3" customFormat="1">
      <c r="D501"/>
    </row>
    <row r="502" spans="4:4" s="3" customFormat="1">
      <c r="D502"/>
    </row>
    <row r="503" spans="4:4" s="3" customFormat="1">
      <c r="D503"/>
    </row>
    <row r="504" spans="4:4" s="3" customFormat="1">
      <c r="D504"/>
    </row>
    <row r="505" spans="4:4" s="3" customFormat="1">
      <c r="D505"/>
    </row>
    <row r="506" spans="4:4" s="3" customFormat="1">
      <c r="D506"/>
    </row>
    <row r="507" spans="4:4" s="3" customFormat="1">
      <c r="D507"/>
    </row>
    <row r="508" spans="4:4" s="3" customFormat="1">
      <c r="D508"/>
    </row>
    <row r="509" spans="4:4" s="3" customFormat="1">
      <c r="D509"/>
    </row>
    <row r="510" spans="4:4" s="3" customFormat="1">
      <c r="D510"/>
    </row>
    <row r="511" spans="4:4" s="3" customFormat="1">
      <c r="D511"/>
    </row>
    <row r="512" spans="4:4" s="3" customFormat="1">
      <c r="D512"/>
    </row>
    <row r="513" spans="4:4" s="3" customFormat="1">
      <c r="D513"/>
    </row>
    <row r="514" spans="4:4" s="3" customFormat="1">
      <c r="D514"/>
    </row>
    <row r="515" spans="4:4" s="3" customFormat="1">
      <c r="D515"/>
    </row>
    <row r="516" spans="4:4" s="3" customFormat="1">
      <c r="D516"/>
    </row>
    <row r="517" spans="4:4" s="3" customFormat="1">
      <c r="D517"/>
    </row>
    <row r="518" spans="4:4" s="3" customFormat="1">
      <c r="D518"/>
    </row>
    <row r="519" spans="4:4" s="3" customFormat="1">
      <c r="D519"/>
    </row>
    <row r="520" spans="4:4" s="3" customFormat="1">
      <c r="D520"/>
    </row>
    <row r="521" spans="4:4" s="3" customFormat="1">
      <c r="D521"/>
    </row>
    <row r="522" spans="4:4" s="3" customFormat="1">
      <c r="D522"/>
    </row>
    <row r="523" spans="4:4" s="3" customFormat="1">
      <c r="D523"/>
    </row>
    <row r="524" spans="4:4" s="3" customFormat="1">
      <c r="D524"/>
    </row>
    <row r="525" spans="4:4" s="3" customFormat="1">
      <c r="D525"/>
    </row>
    <row r="526" spans="4:4" s="3" customFormat="1">
      <c r="D526"/>
    </row>
    <row r="527" spans="4:4" s="3" customFormat="1">
      <c r="D527"/>
    </row>
    <row r="528" spans="4:4" s="3" customFormat="1">
      <c r="D528"/>
    </row>
    <row r="529" spans="4:4" s="3" customFormat="1">
      <c r="D529"/>
    </row>
    <row r="530" spans="4:4" s="3" customFormat="1">
      <c r="D530"/>
    </row>
    <row r="531" spans="4:4" s="3" customFormat="1">
      <c r="D531"/>
    </row>
    <row r="532" spans="4:4" s="3" customFormat="1">
      <c r="D532"/>
    </row>
    <row r="533" spans="4:4" s="3" customFormat="1">
      <c r="D533"/>
    </row>
    <row r="534" spans="4:4" s="3" customFormat="1">
      <c r="D534"/>
    </row>
    <row r="535" spans="4:4" s="3" customFormat="1">
      <c r="D535"/>
    </row>
    <row r="536" spans="4:4" s="3" customFormat="1">
      <c r="D536"/>
    </row>
    <row r="537" spans="4:4" s="3" customFormat="1">
      <c r="D537"/>
    </row>
    <row r="538" spans="4:4" s="3" customFormat="1">
      <c r="D538"/>
    </row>
    <row r="539" spans="4:4" s="3" customFormat="1">
      <c r="D539"/>
    </row>
    <row r="540" spans="4:4" s="3" customFormat="1">
      <c r="D540"/>
    </row>
    <row r="541" spans="4:4" s="3" customFormat="1">
      <c r="D541"/>
    </row>
    <row r="542" spans="4:4" s="3" customFormat="1">
      <c r="D542"/>
    </row>
    <row r="543" spans="4:4" s="3" customFormat="1">
      <c r="D543"/>
    </row>
    <row r="544" spans="4:4" s="3" customFormat="1">
      <c r="D544"/>
    </row>
    <row r="545" spans="4:4" s="3" customFormat="1">
      <c r="D545"/>
    </row>
    <row r="546" spans="4:4" s="3" customFormat="1">
      <c r="D546"/>
    </row>
    <row r="547" spans="4:4" s="3" customFormat="1">
      <c r="D547"/>
    </row>
    <row r="548" spans="4:4" s="3" customFormat="1">
      <c r="D548"/>
    </row>
    <row r="549" spans="4:4" s="3" customFormat="1">
      <c r="D549"/>
    </row>
    <row r="550" spans="4:4" s="3" customFormat="1">
      <c r="D550"/>
    </row>
    <row r="551" spans="4:4" s="3" customFormat="1">
      <c r="D551"/>
    </row>
    <row r="552" spans="4:4" s="3" customFormat="1">
      <c r="D552"/>
    </row>
    <row r="553" spans="4:4" s="3" customFormat="1">
      <c r="D553"/>
    </row>
    <row r="554" spans="4:4" s="3" customFormat="1">
      <c r="D554"/>
    </row>
    <row r="555" spans="4:4" s="3" customFormat="1">
      <c r="D555"/>
    </row>
    <row r="556" spans="4:4" s="3" customFormat="1">
      <c r="D556"/>
    </row>
    <row r="557" spans="4:4" s="3" customFormat="1">
      <c r="D557"/>
    </row>
    <row r="558" spans="4:4" s="3" customFormat="1">
      <c r="D558"/>
    </row>
    <row r="559" spans="4:4" s="3" customFormat="1">
      <c r="D559"/>
    </row>
    <row r="560" spans="4:4" s="3" customFormat="1">
      <c r="D560"/>
    </row>
    <row r="561" spans="4:4" s="3" customFormat="1">
      <c r="D561"/>
    </row>
    <row r="562" spans="4:4" s="3" customFormat="1">
      <c r="D562"/>
    </row>
    <row r="563" spans="4:4" s="3" customFormat="1">
      <c r="D563"/>
    </row>
    <row r="564" spans="4:4" s="3" customFormat="1">
      <c r="D564"/>
    </row>
    <row r="565" spans="4:4" s="3" customFormat="1">
      <c r="D565"/>
    </row>
    <row r="566" spans="4:4" s="3" customFormat="1">
      <c r="D566"/>
    </row>
    <row r="567" spans="4:4" s="3" customFormat="1">
      <c r="D567"/>
    </row>
    <row r="568" spans="4:4" s="3" customFormat="1">
      <c r="D568"/>
    </row>
    <row r="569" spans="4:4" s="3" customFormat="1">
      <c r="D569"/>
    </row>
    <row r="570" spans="4:4" s="3" customFormat="1">
      <c r="D570"/>
    </row>
    <row r="571" spans="4:4" s="3" customFormat="1">
      <c r="D571"/>
    </row>
    <row r="572" spans="4:4" s="3" customFormat="1">
      <c r="D572"/>
    </row>
    <row r="573" spans="4:4" s="3" customFormat="1">
      <c r="D573"/>
    </row>
    <row r="574" spans="4:4" s="3" customFormat="1">
      <c r="D574"/>
    </row>
    <row r="575" spans="4:4" s="3" customFormat="1">
      <c r="D575"/>
    </row>
    <row r="576" spans="4:4" s="3" customFormat="1">
      <c r="D576"/>
    </row>
    <row r="577" spans="4:4" s="3" customFormat="1">
      <c r="D577"/>
    </row>
    <row r="578" spans="4:4" s="3" customFormat="1">
      <c r="D578"/>
    </row>
    <row r="579" spans="4:4" s="3" customFormat="1">
      <c r="D579"/>
    </row>
    <row r="580" spans="4:4" s="3" customFormat="1">
      <c r="D580"/>
    </row>
    <row r="581" spans="4:4" s="3" customFormat="1">
      <c r="D581"/>
    </row>
    <row r="582" spans="4:4" s="3" customFormat="1">
      <c r="D582"/>
    </row>
    <row r="583" spans="4:4" s="3" customFormat="1">
      <c r="D583"/>
    </row>
    <row r="584" spans="4:4" s="3" customFormat="1">
      <c r="D584"/>
    </row>
    <row r="585" spans="4:4" s="3" customFormat="1">
      <c r="D585"/>
    </row>
    <row r="586" spans="4:4" s="3" customFormat="1">
      <c r="D586"/>
    </row>
    <row r="587" spans="4:4" s="3" customFormat="1">
      <c r="D587"/>
    </row>
    <row r="588" spans="4:4" s="3" customFormat="1">
      <c r="D588"/>
    </row>
    <row r="589" spans="4:4" s="3" customFormat="1">
      <c r="D589"/>
    </row>
    <row r="590" spans="4:4" s="3" customFormat="1">
      <c r="D590"/>
    </row>
    <row r="591" spans="4:4" s="3" customFormat="1">
      <c r="D591"/>
    </row>
    <row r="592" spans="4:4" s="3" customFormat="1">
      <c r="D592"/>
    </row>
    <row r="593" spans="4:4" s="3" customFormat="1">
      <c r="D593"/>
    </row>
    <row r="594" spans="4:4" s="3" customFormat="1">
      <c r="D594"/>
    </row>
    <row r="595" spans="4:4" s="3" customFormat="1">
      <c r="D595"/>
    </row>
    <row r="596" spans="4:4" s="3" customFormat="1">
      <c r="D596"/>
    </row>
    <row r="597" spans="4:4" s="3" customFormat="1">
      <c r="D597"/>
    </row>
    <row r="598" spans="4:4" s="3" customFormat="1">
      <c r="D598"/>
    </row>
    <row r="599" spans="4:4" s="3" customFormat="1">
      <c r="D599"/>
    </row>
    <row r="600" spans="4:4" s="3" customFormat="1">
      <c r="D600"/>
    </row>
    <row r="601" spans="4:4" s="3" customFormat="1">
      <c r="D601"/>
    </row>
    <row r="602" spans="4:4" s="3" customFormat="1">
      <c r="D602"/>
    </row>
    <row r="603" spans="4:4" s="3" customFormat="1">
      <c r="D603"/>
    </row>
    <row r="604" spans="4:4" s="3" customFormat="1">
      <c r="D604"/>
    </row>
    <row r="605" spans="4:4" s="3" customFormat="1">
      <c r="D605"/>
    </row>
    <row r="606" spans="4:4" s="3" customFormat="1">
      <c r="D606"/>
    </row>
    <row r="607" spans="4:4" s="3" customFormat="1">
      <c r="D607"/>
    </row>
    <row r="608" spans="4:4" s="3" customFormat="1">
      <c r="D608"/>
    </row>
    <row r="609" spans="4:4" s="3" customFormat="1">
      <c r="D609"/>
    </row>
    <row r="610" spans="4:4" s="3" customFormat="1">
      <c r="D610"/>
    </row>
    <row r="611" spans="4:4" s="3" customFormat="1">
      <c r="D611"/>
    </row>
    <row r="612" spans="4:4" s="3" customFormat="1">
      <c r="D612"/>
    </row>
    <row r="613" spans="4:4" s="3" customFormat="1">
      <c r="D613"/>
    </row>
    <row r="614" spans="4:4" s="3" customFormat="1">
      <c r="D614"/>
    </row>
    <row r="615" spans="4:4" s="3" customFormat="1">
      <c r="D615"/>
    </row>
    <row r="616" spans="4:4" s="3" customFormat="1">
      <c r="D616"/>
    </row>
    <row r="617" spans="4:4" s="3" customFormat="1">
      <c r="D617"/>
    </row>
    <row r="618" spans="4:4" s="3" customFormat="1">
      <c r="D618"/>
    </row>
    <row r="619" spans="4:4" s="3" customFormat="1">
      <c r="D619"/>
    </row>
    <row r="620" spans="4:4" s="3" customFormat="1">
      <c r="D620"/>
    </row>
    <row r="621" spans="4:4" s="3" customFormat="1">
      <c r="D621"/>
    </row>
    <row r="622" spans="4:4" s="3" customFormat="1">
      <c r="D622"/>
    </row>
    <row r="623" spans="4:4" s="3" customFormat="1">
      <c r="D623"/>
    </row>
    <row r="624" spans="4:4" s="3" customFormat="1">
      <c r="D624"/>
    </row>
    <row r="625" spans="4:4" s="3" customFormat="1">
      <c r="D625"/>
    </row>
    <row r="626" spans="4:4" s="3" customFormat="1">
      <c r="D626"/>
    </row>
    <row r="627" spans="4:4" s="3" customFormat="1">
      <c r="D627"/>
    </row>
    <row r="628" spans="4:4" s="3" customFormat="1">
      <c r="D628"/>
    </row>
    <row r="629" spans="4:4" s="3" customFormat="1">
      <c r="D629"/>
    </row>
    <row r="630" spans="4:4" s="3" customFormat="1">
      <c r="D630"/>
    </row>
    <row r="631" spans="4:4" s="3" customFormat="1">
      <c r="D631"/>
    </row>
    <row r="632" spans="4:4" s="3" customFormat="1">
      <c r="D632"/>
    </row>
    <row r="633" spans="4:4" s="3" customFormat="1">
      <c r="D633"/>
    </row>
    <row r="634" spans="4:4" s="3" customFormat="1">
      <c r="D634"/>
    </row>
    <row r="635" spans="4:4" s="3" customFormat="1">
      <c r="D635"/>
    </row>
    <row r="636" spans="4:4" s="3" customFormat="1">
      <c r="D636"/>
    </row>
    <row r="637" spans="4:4" s="3" customFormat="1">
      <c r="D637"/>
    </row>
    <row r="638" spans="4:4" s="3" customFormat="1">
      <c r="D638"/>
    </row>
    <row r="639" spans="4:4" s="3" customFormat="1">
      <c r="D639"/>
    </row>
    <row r="640" spans="4:4" s="3" customFormat="1">
      <c r="D640"/>
    </row>
    <row r="641" spans="4:4" s="3" customFormat="1">
      <c r="D641"/>
    </row>
    <row r="642" spans="4:4" s="3" customFormat="1">
      <c r="D642"/>
    </row>
    <row r="643" spans="4:4" s="3" customFormat="1">
      <c r="D643"/>
    </row>
    <row r="644" spans="4:4" s="3" customFormat="1">
      <c r="D644"/>
    </row>
    <row r="645" spans="4:4" s="3" customFormat="1">
      <c r="D645"/>
    </row>
    <row r="646" spans="4:4" s="3" customFormat="1">
      <c r="D646"/>
    </row>
    <row r="647" spans="4:4" s="3" customFormat="1">
      <c r="D647"/>
    </row>
    <row r="648" spans="4:4" s="3" customFormat="1">
      <c r="D648"/>
    </row>
    <row r="649" spans="4:4" s="3" customFormat="1">
      <c r="D649"/>
    </row>
    <row r="650" spans="4:4" s="3" customFormat="1">
      <c r="D650"/>
    </row>
    <row r="651" spans="4:4" s="3" customFormat="1">
      <c r="D651"/>
    </row>
    <row r="652" spans="4:4" s="3" customFormat="1">
      <c r="D652"/>
    </row>
    <row r="653" spans="4:4" s="3" customFormat="1">
      <c r="D653"/>
    </row>
    <row r="654" spans="4:4" s="3" customFormat="1">
      <c r="D654"/>
    </row>
    <row r="655" spans="4:4" s="3" customFormat="1">
      <c r="D655"/>
    </row>
    <row r="656" spans="4:4" s="3" customFormat="1">
      <c r="D656"/>
    </row>
    <row r="657" spans="4:4" s="3" customFormat="1">
      <c r="D657"/>
    </row>
    <row r="658" spans="4:4" s="3" customFormat="1">
      <c r="D658"/>
    </row>
    <row r="659" spans="4:4" s="3" customFormat="1">
      <c r="D659"/>
    </row>
    <row r="660" spans="4:4" s="3" customFormat="1">
      <c r="D660"/>
    </row>
    <row r="661" spans="4:4" s="3" customFormat="1">
      <c r="D661"/>
    </row>
    <row r="662" spans="4:4" s="3" customFormat="1">
      <c r="D662"/>
    </row>
    <row r="663" spans="4:4" s="3" customFormat="1">
      <c r="D663"/>
    </row>
    <row r="664" spans="4:4" s="3" customFormat="1">
      <c r="D664"/>
    </row>
    <row r="665" spans="4:4" s="3" customFormat="1">
      <c r="D665"/>
    </row>
    <row r="666" spans="4:4" s="3" customFormat="1">
      <c r="D666"/>
    </row>
    <row r="667" spans="4:4" s="3" customFormat="1">
      <c r="D667"/>
    </row>
    <row r="668" spans="4:4" s="3" customFormat="1">
      <c r="D668"/>
    </row>
    <row r="669" spans="4:4" s="3" customFormat="1">
      <c r="D669"/>
    </row>
    <row r="670" spans="4:4" s="3" customFormat="1">
      <c r="D670"/>
    </row>
    <row r="671" spans="4:4" s="3" customFormat="1">
      <c r="D671"/>
    </row>
    <row r="672" spans="4:4" s="3" customFormat="1">
      <c r="D672"/>
    </row>
    <row r="673" spans="4:4" s="3" customFormat="1">
      <c r="D673"/>
    </row>
    <row r="674" spans="4:4" s="3" customFormat="1">
      <c r="D674"/>
    </row>
    <row r="675" spans="4:4" s="3" customFormat="1">
      <c r="D675"/>
    </row>
    <row r="676" spans="4:4" s="3" customFormat="1">
      <c r="D676"/>
    </row>
    <row r="677" spans="4:4" s="3" customFormat="1">
      <c r="D677"/>
    </row>
    <row r="678" spans="4:4" s="3" customFormat="1">
      <c r="D678"/>
    </row>
    <row r="679" spans="4:4" s="3" customFormat="1">
      <c r="D679"/>
    </row>
    <row r="680" spans="4:4" s="3" customFormat="1">
      <c r="D680"/>
    </row>
    <row r="681" spans="4:4" s="3" customFormat="1">
      <c r="D681"/>
    </row>
    <row r="682" spans="4:4" s="3" customFormat="1">
      <c r="D682"/>
    </row>
    <row r="683" spans="4:4" s="3" customFormat="1">
      <c r="D683"/>
    </row>
    <row r="684" spans="4:4" s="3" customFormat="1">
      <c r="D684"/>
    </row>
    <row r="685" spans="4:4" s="3" customFormat="1">
      <c r="D685"/>
    </row>
    <row r="686" spans="4:4" s="3" customFormat="1">
      <c r="D686"/>
    </row>
    <row r="687" spans="4:4" s="3" customFormat="1">
      <c r="D687"/>
    </row>
    <row r="688" spans="4:4" s="3" customFormat="1">
      <c r="D688"/>
    </row>
    <row r="689" spans="4:4" s="3" customFormat="1">
      <c r="D689"/>
    </row>
    <row r="690" spans="4:4" s="3" customFormat="1">
      <c r="D690"/>
    </row>
    <row r="691" spans="4:4" s="3" customFormat="1">
      <c r="D691"/>
    </row>
    <row r="692" spans="4:4" s="3" customFormat="1">
      <c r="D692"/>
    </row>
    <row r="693" spans="4:4" s="3" customFormat="1">
      <c r="D693"/>
    </row>
    <row r="694" spans="4:4" s="3" customFormat="1">
      <c r="D694"/>
    </row>
    <row r="695" spans="4:4" s="3" customFormat="1">
      <c r="D695"/>
    </row>
    <row r="696" spans="4:4" s="3" customFormat="1">
      <c r="D696"/>
    </row>
    <row r="697" spans="4:4" s="3" customFormat="1">
      <c r="D697"/>
    </row>
    <row r="698" spans="4:4" s="3" customFormat="1">
      <c r="D698"/>
    </row>
    <row r="699" spans="4:4" s="3" customFormat="1">
      <c r="D699"/>
    </row>
    <row r="700" spans="4:4" s="3" customFormat="1">
      <c r="D700"/>
    </row>
    <row r="701" spans="4:4" s="3" customFormat="1">
      <c r="D701"/>
    </row>
    <row r="702" spans="4:4" s="3" customFormat="1">
      <c r="D702"/>
    </row>
    <row r="703" spans="4:4" s="3" customFormat="1">
      <c r="D703"/>
    </row>
    <row r="704" spans="4:4" s="3" customFormat="1">
      <c r="D704"/>
    </row>
    <row r="705" spans="4:4" s="3" customFormat="1">
      <c r="D705"/>
    </row>
    <row r="706" spans="4:4" s="3" customFormat="1">
      <c r="D706"/>
    </row>
    <row r="707" spans="4:4" s="3" customFormat="1">
      <c r="D707"/>
    </row>
    <row r="708" spans="4:4" s="3" customFormat="1">
      <c r="D708"/>
    </row>
    <row r="709" spans="4:4" s="3" customFormat="1">
      <c r="D709"/>
    </row>
    <row r="710" spans="4:4" s="3" customFormat="1">
      <c r="D710"/>
    </row>
    <row r="711" spans="4:4" s="3" customFormat="1">
      <c r="D711"/>
    </row>
    <row r="712" spans="4:4" s="3" customFormat="1">
      <c r="D712"/>
    </row>
    <row r="713" spans="4:4" s="3" customFormat="1">
      <c r="D713"/>
    </row>
    <row r="714" spans="4:4" s="3" customFormat="1">
      <c r="D714"/>
    </row>
    <row r="715" spans="4:4" s="3" customFormat="1">
      <c r="D715"/>
    </row>
    <row r="716" spans="4:4" s="3" customFormat="1">
      <c r="D716"/>
    </row>
    <row r="717" spans="4:4" s="3" customFormat="1">
      <c r="D717"/>
    </row>
    <row r="718" spans="4:4" s="3" customFormat="1">
      <c r="D718"/>
    </row>
    <row r="719" spans="4:4" s="3" customFormat="1">
      <c r="D719"/>
    </row>
    <row r="720" spans="4:4" s="3" customFormat="1">
      <c r="D720"/>
    </row>
    <row r="721" spans="4:4" s="3" customFormat="1">
      <c r="D721"/>
    </row>
    <row r="722" spans="4:4" s="3" customFormat="1">
      <c r="D722"/>
    </row>
    <row r="723" spans="4:4" s="3" customFormat="1">
      <c r="D723"/>
    </row>
    <row r="724" spans="4:4" s="3" customFormat="1">
      <c r="D724"/>
    </row>
    <row r="725" spans="4:4" s="3" customFormat="1">
      <c r="D725"/>
    </row>
    <row r="726" spans="4:4" s="3" customFormat="1">
      <c r="D726"/>
    </row>
    <row r="727" spans="4:4" s="3" customFormat="1">
      <c r="D727"/>
    </row>
    <row r="728" spans="4:4" s="3" customFormat="1">
      <c r="D728"/>
    </row>
    <row r="729" spans="4:4" s="3" customFormat="1">
      <c r="D729"/>
    </row>
    <row r="730" spans="4:4" s="3" customFormat="1">
      <c r="D730"/>
    </row>
    <row r="731" spans="4:4" s="3" customFormat="1">
      <c r="D731"/>
    </row>
    <row r="732" spans="4:4" s="3" customFormat="1">
      <c r="D732"/>
    </row>
    <row r="733" spans="4:4" s="3" customFormat="1">
      <c r="D733"/>
    </row>
    <row r="734" spans="4:4" s="3" customFormat="1">
      <c r="D734"/>
    </row>
    <row r="735" spans="4:4" s="3" customFormat="1">
      <c r="D735"/>
    </row>
    <row r="736" spans="4:4" s="3" customFormat="1">
      <c r="D736"/>
    </row>
    <row r="737" spans="4:4" s="3" customFormat="1">
      <c r="D737"/>
    </row>
    <row r="738" spans="4:4" s="3" customFormat="1">
      <c r="D738"/>
    </row>
    <row r="739" spans="4:4" s="3" customFormat="1">
      <c r="D739"/>
    </row>
    <row r="740" spans="4:4" s="3" customFormat="1">
      <c r="D740"/>
    </row>
    <row r="741" spans="4:4" s="3" customFormat="1">
      <c r="D741"/>
    </row>
    <row r="742" spans="4:4" s="3" customFormat="1">
      <c r="D742"/>
    </row>
    <row r="743" spans="4:4" s="3" customFormat="1">
      <c r="D743"/>
    </row>
    <row r="744" spans="4:4" s="3" customFormat="1">
      <c r="D744"/>
    </row>
    <row r="745" spans="4:4" s="3" customFormat="1">
      <c r="D745"/>
    </row>
    <row r="746" spans="4:4" s="3" customFormat="1">
      <c r="D746"/>
    </row>
    <row r="747" spans="4:4" s="3" customFormat="1">
      <c r="D747"/>
    </row>
    <row r="748" spans="4:4" s="3" customFormat="1">
      <c r="D748"/>
    </row>
    <row r="749" spans="4:4" s="3" customFormat="1">
      <c r="D749"/>
    </row>
    <row r="750" spans="4:4" s="3" customFormat="1">
      <c r="D750"/>
    </row>
    <row r="751" spans="4:4" s="3" customFormat="1">
      <c r="D751"/>
    </row>
    <row r="752" spans="4:4" s="3" customFormat="1">
      <c r="D752"/>
    </row>
    <row r="753" spans="4:4" s="3" customFormat="1">
      <c r="D753"/>
    </row>
    <row r="754" spans="4:4" s="3" customFormat="1">
      <c r="D754"/>
    </row>
    <row r="755" spans="4:4" s="3" customFormat="1">
      <c r="D755"/>
    </row>
    <row r="756" spans="4:4" s="3" customFormat="1">
      <c r="D756"/>
    </row>
    <row r="757" spans="4:4" s="3" customFormat="1">
      <c r="D757"/>
    </row>
    <row r="758" spans="4:4" s="3" customFormat="1">
      <c r="D758"/>
    </row>
    <row r="759" spans="4:4" s="3" customFormat="1">
      <c r="D759"/>
    </row>
    <row r="760" spans="4:4" s="3" customFormat="1">
      <c r="D760"/>
    </row>
    <row r="761" spans="4:4" s="3" customFormat="1">
      <c r="D761"/>
    </row>
    <row r="762" spans="4:4" s="3" customFormat="1">
      <c r="D762"/>
    </row>
    <row r="763" spans="4:4" s="3" customFormat="1">
      <c r="D763"/>
    </row>
    <row r="764" spans="4:4" s="3" customFormat="1">
      <c r="D764"/>
    </row>
    <row r="765" spans="4:4" s="3" customFormat="1">
      <c r="D765"/>
    </row>
    <row r="766" spans="4:4" s="3" customFormat="1">
      <c r="D766"/>
    </row>
    <row r="767" spans="4:4" s="3" customFormat="1">
      <c r="D767"/>
    </row>
    <row r="768" spans="4:4" s="3" customFormat="1">
      <c r="D768"/>
    </row>
    <row r="769" spans="4:4" s="3" customFormat="1">
      <c r="D769"/>
    </row>
    <row r="770" spans="4:4" s="3" customFormat="1">
      <c r="D770"/>
    </row>
    <row r="771" spans="4:4" s="3" customFormat="1">
      <c r="D771"/>
    </row>
    <row r="772" spans="4:4" s="3" customFormat="1">
      <c r="D772"/>
    </row>
    <row r="773" spans="4:4" s="3" customFormat="1">
      <c r="D773"/>
    </row>
    <row r="774" spans="4:4" s="3" customFormat="1">
      <c r="D774"/>
    </row>
    <row r="775" spans="4:4" s="3" customFormat="1">
      <c r="D775"/>
    </row>
    <row r="776" spans="4:4" s="3" customFormat="1">
      <c r="D776"/>
    </row>
    <row r="777" spans="4:4" s="3" customFormat="1">
      <c r="D777"/>
    </row>
    <row r="778" spans="4:4" s="3" customFormat="1">
      <c r="D778"/>
    </row>
    <row r="779" spans="4:4" s="3" customFormat="1">
      <c r="D779"/>
    </row>
    <row r="780" spans="4:4" s="3" customFormat="1">
      <c r="D780"/>
    </row>
    <row r="781" spans="4:4" s="3" customFormat="1">
      <c r="D781"/>
    </row>
    <row r="782" spans="4:4" s="3" customFormat="1">
      <c r="D782"/>
    </row>
    <row r="783" spans="4:4" s="3" customFormat="1">
      <c r="D783"/>
    </row>
    <row r="784" spans="4:4" s="3" customFormat="1">
      <c r="D784"/>
    </row>
    <row r="785" spans="4:4" s="3" customFormat="1">
      <c r="D785"/>
    </row>
    <row r="786" spans="4:4" s="3" customFormat="1">
      <c r="D786"/>
    </row>
    <row r="787" spans="4:4" s="3" customFormat="1">
      <c r="D787"/>
    </row>
    <row r="788" spans="4:4" s="3" customFormat="1">
      <c r="D788"/>
    </row>
    <row r="789" spans="4:4" s="3" customFormat="1">
      <c r="D789"/>
    </row>
    <row r="790" spans="4:4" s="3" customFormat="1">
      <c r="D790"/>
    </row>
    <row r="791" spans="4:4" s="3" customFormat="1">
      <c r="D791"/>
    </row>
    <row r="792" spans="4:4" s="3" customFormat="1">
      <c r="D792"/>
    </row>
    <row r="793" spans="4:4" s="3" customFormat="1">
      <c r="D793"/>
    </row>
    <row r="794" spans="4:4" s="3" customFormat="1">
      <c r="D794"/>
    </row>
    <row r="795" spans="4:4" s="3" customFormat="1">
      <c r="D795"/>
    </row>
    <row r="796" spans="4:4" s="3" customFormat="1">
      <c r="D796"/>
    </row>
    <row r="797" spans="4:4" s="3" customFormat="1">
      <c r="D797"/>
    </row>
    <row r="798" spans="4:4" s="3" customFormat="1">
      <c r="D798"/>
    </row>
    <row r="799" spans="4:4" s="3" customFormat="1">
      <c r="D799"/>
    </row>
    <row r="800" spans="4:4" s="3" customFormat="1">
      <c r="D800"/>
    </row>
    <row r="801" spans="4:4" s="3" customFormat="1">
      <c r="D801"/>
    </row>
    <row r="802" spans="4:4" s="3" customFormat="1">
      <c r="D802"/>
    </row>
    <row r="803" spans="4:4" s="3" customFormat="1">
      <c r="D803"/>
    </row>
    <row r="804" spans="4:4" s="3" customFormat="1">
      <c r="D804"/>
    </row>
    <row r="805" spans="4:4" s="3" customFormat="1">
      <c r="D805"/>
    </row>
    <row r="806" spans="4:4" s="3" customFormat="1">
      <c r="D806"/>
    </row>
    <row r="807" spans="4:4" s="3" customFormat="1">
      <c r="D807"/>
    </row>
    <row r="808" spans="4:4" s="3" customFormat="1">
      <c r="D808"/>
    </row>
    <row r="809" spans="4:4" s="3" customFormat="1">
      <c r="D809"/>
    </row>
    <row r="810" spans="4:4" s="3" customFormat="1">
      <c r="D810"/>
    </row>
    <row r="811" spans="4:4" s="3" customFormat="1">
      <c r="D811"/>
    </row>
    <row r="812" spans="4:4" s="3" customFormat="1">
      <c r="D812"/>
    </row>
    <row r="813" spans="4:4" s="3" customFormat="1">
      <c r="D813"/>
    </row>
    <row r="814" spans="4:4" s="3" customFormat="1">
      <c r="D814"/>
    </row>
    <row r="815" spans="4:4" s="3" customFormat="1">
      <c r="D815"/>
    </row>
    <row r="816" spans="4:4" s="3" customFormat="1">
      <c r="D816"/>
    </row>
    <row r="817" spans="4:4" s="3" customFormat="1">
      <c r="D817"/>
    </row>
    <row r="818" spans="4:4" s="3" customFormat="1">
      <c r="D818"/>
    </row>
    <row r="819" spans="4:4" s="3" customFormat="1">
      <c r="D819"/>
    </row>
    <row r="820" spans="4:4" s="3" customFormat="1">
      <c r="D820"/>
    </row>
    <row r="821" spans="4:4" s="3" customFormat="1">
      <c r="D821"/>
    </row>
    <row r="822" spans="4:4" s="3" customFormat="1">
      <c r="D822"/>
    </row>
    <row r="823" spans="4:4" s="3" customFormat="1">
      <c r="D823"/>
    </row>
    <row r="824" spans="4:4" s="3" customFormat="1">
      <c r="D824"/>
    </row>
    <row r="825" spans="4:4" s="3" customFormat="1">
      <c r="D825"/>
    </row>
    <row r="826" spans="4:4" s="3" customFormat="1">
      <c r="D826"/>
    </row>
    <row r="827" spans="4:4" s="3" customFormat="1">
      <c r="D827"/>
    </row>
    <row r="828" spans="4:4" s="3" customFormat="1">
      <c r="D828"/>
    </row>
    <row r="829" spans="4:4" s="3" customFormat="1">
      <c r="D829"/>
    </row>
    <row r="830" spans="4:4" s="3" customFormat="1">
      <c r="D830"/>
    </row>
    <row r="831" spans="4:4" s="3" customFormat="1">
      <c r="D831"/>
    </row>
    <row r="832" spans="4:4" s="3" customFormat="1">
      <c r="D832"/>
    </row>
    <row r="833" spans="4:4" s="3" customFormat="1">
      <c r="D833"/>
    </row>
    <row r="834" spans="4:4" s="3" customFormat="1">
      <c r="D834"/>
    </row>
    <row r="835" spans="4:4" s="3" customFormat="1">
      <c r="D835"/>
    </row>
    <row r="836" spans="4:4" s="3" customFormat="1">
      <c r="D836"/>
    </row>
    <row r="837" spans="4:4" s="3" customFormat="1">
      <c r="D837"/>
    </row>
    <row r="838" spans="4:4" s="3" customFormat="1">
      <c r="D838"/>
    </row>
    <row r="839" spans="4:4" s="3" customFormat="1">
      <c r="D839"/>
    </row>
    <row r="840" spans="4:4" s="3" customFormat="1">
      <c r="D840"/>
    </row>
    <row r="841" spans="4:4" s="3" customFormat="1">
      <c r="D841"/>
    </row>
    <row r="842" spans="4:4" s="3" customFormat="1">
      <c r="D842"/>
    </row>
    <row r="843" spans="4:4" s="3" customFormat="1">
      <c r="D843"/>
    </row>
    <row r="844" spans="4:4" s="3" customFormat="1">
      <c r="D844"/>
    </row>
    <row r="845" spans="4:4" s="3" customFormat="1">
      <c r="D845"/>
    </row>
    <row r="846" spans="4:4" s="3" customFormat="1">
      <c r="D846"/>
    </row>
    <row r="847" spans="4:4" s="3" customFormat="1">
      <c r="D847"/>
    </row>
    <row r="848" spans="4:4" s="3" customFormat="1">
      <c r="D848"/>
    </row>
    <row r="849" spans="4:4" s="3" customFormat="1">
      <c r="D849"/>
    </row>
    <row r="850" spans="4:4" s="3" customFormat="1">
      <c r="D850"/>
    </row>
    <row r="851" spans="4:4" s="3" customFormat="1">
      <c r="D851"/>
    </row>
    <row r="852" spans="4:4" s="3" customFormat="1">
      <c r="D852"/>
    </row>
    <row r="853" spans="4:4" s="3" customFormat="1">
      <c r="D853"/>
    </row>
    <row r="854" spans="4:4" s="3" customFormat="1">
      <c r="D854"/>
    </row>
    <row r="855" spans="4:4" s="3" customFormat="1">
      <c r="D855"/>
    </row>
    <row r="856" spans="4:4" s="3" customFormat="1">
      <c r="D856"/>
    </row>
    <row r="857" spans="4:4" s="3" customFormat="1">
      <c r="D857"/>
    </row>
    <row r="858" spans="4:4" s="3" customFormat="1">
      <c r="D858"/>
    </row>
    <row r="859" spans="4:4" s="3" customFormat="1">
      <c r="D859"/>
    </row>
    <row r="860" spans="4:4" s="3" customFormat="1">
      <c r="D860"/>
    </row>
    <row r="861" spans="4:4" s="3" customFormat="1">
      <c r="D861"/>
    </row>
    <row r="862" spans="4:4" s="3" customFormat="1">
      <c r="D862"/>
    </row>
    <row r="863" spans="4:4" s="3" customFormat="1">
      <c r="D863"/>
    </row>
    <row r="864" spans="4:4" s="3" customFormat="1">
      <c r="D864"/>
    </row>
    <row r="865" spans="4:4" s="3" customFormat="1">
      <c r="D865"/>
    </row>
    <row r="866" spans="4:4" s="3" customFormat="1">
      <c r="D866"/>
    </row>
    <row r="867" spans="4:4" s="3" customFormat="1">
      <c r="D867"/>
    </row>
    <row r="868" spans="4:4" s="3" customFormat="1">
      <c r="D868"/>
    </row>
    <row r="869" spans="4:4" s="3" customFormat="1">
      <c r="D869"/>
    </row>
    <row r="870" spans="4:4" s="3" customFormat="1">
      <c r="D870"/>
    </row>
    <row r="871" spans="4:4" s="3" customFormat="1">
      <c r="D871"/>
    </row>
    <row r="872" spans="4:4" s="3" customFormat="1">
      <c r="D872"/>
    </row>
    <row r="873" spans="4:4" s="3" customFormat="1">
      <c r="D873"/>
    </row>
    <row r="874" spans="4:4" s="3" customFormat="1">
      <c r="D874"/>
    </row>
    <row r="875" spans="4:4" s="3" customFormat="1">
      <c r="D875"/>
    </row>
    <row r="876" spans="4:4" s="3" customFormat="1">
      <c r="D876"/>
    </row>
    <row r="877" spans="4:4" s="3" customFormat="1">
      <c r="D877"/>
    </row>
    <row r="878" spans="4:4" s="3" customFormat="1">
      <c r="D878"/>
    </row>
    <row r="879" spans="4:4" s="3" customFormat="1">
      <c r="D879"/>
    </row>
    <row r="880" spans="4:4" s="3" customFormat="1">
      <c r="D880"/>
    </row>
    <row r="881" spans="4:4" s="3" customFormat="1">
      <c r="D881"/>
    </row>
    <row r="882" spans="4:4" s="3" customFormat="1">
      <c r="D882"/>
    </row>
    <row r="883" spans="4:4" s="3" customFormat="1">
      <c r="D883"/>
    </row>
    <row r="884" spans="4:4" s="3" customFormat="1">
      <c r="D884"/>
    </row>
    <row r="885" spans="4:4" s="3" customFormat="1">
      <c r="D885"/>
    </row>
    <row r="886" spans="4:4" s="3" customFormat="1">
      <c r="D886"/>
    </row>
    <row r="887" spans="4:4" s="3" customFormat="1">
      <c r="D887"/>
    </row>
    <row r="888" spans="4:4" s="3" customFormat="1">
      <c r="D888"/>
    </row>
    <row r="889" spans="4:4" s="3" customFormat="1">
      <c r="D889"/>
    </row>
    <row r="890" spans="4:4" s="3" customFormat="1">
      <c r="D890"/>
    </row>
    <row r="891" spans="4:4" s="3" customFormat="1">
      <c r="D891"/>
    </row>
    <row r="892" spans="4:4" s="3" customFormat="1">
      <c r="D892"/>
    </row>
    <row r="893" spans="4:4" s="3" customFormat="1">
      <c r="D893"/>
    </row>
    <row r="894" spans="4:4" s="3" customFormat="1">
      <c r="D894"/>
    </row>
    <row r="895" spans="4:4" s="3" customFormat="1">
      <c r="D895"/>
    </row>
    <row r="896" spans="4:4" s="3" customFormat="1">
      <c r="D896"/>
    </row>
    <row r="897" spans="4:4" s="3" customFormat="1">
      <c r="D897"/>
    </row>
    <row r="898" spans="4:4" s="3" customFormat="1">
      <c r="D898"/>
    </row>
    <row r="899" spans="4:4" s="3" customFormat="1">
      <c r="D899"/>
    </row>
    <row r="900" spans="4:4" s="3" customFormat="1">
      <c r="D900"/>
    </row>
    <row r="901" spans="4:4" s="3" customFormat="1">
      <c r="D901"/>
    </row>
    <row r="902" spans="4:4" s="3" customFormat="1">
      <c r="D902"/>
    </row>
    <row r="903" spans="4:4" s="3" customFormat="1">
      <c r="D903"/>
    </row>
    <row r="904" spans="4:4" s="3" customFormat="1">
      <c r="D904"/>
    </row>
    <row r="905" spans="4:4" s="3" customFormat="1">
      <c r="D905"/>
    </row>
    <row r="906" spans="4:4" s="3" customFormat="1">
      <c r="D906"/>
    </row>
    <row r="907" spans="4:4" s="3" customFormat="1">
      <c r="D907"/>
    </row>
    <row r="908" spans="4:4" s="3" customFormat="1">
      <c r="D908"/>
    </row>
    <row r="909" spans="4:4" s="3" customFormat="1">
      <c r="D909"/>
    </row>
    <row r="910" spans="4:4" s="3" customFormat="1">
      <c r="D910"/>
    </row>
    <row r="911" spans="4:4" s="3" customFormat="1">
      <c r="D911"/>
    </row>
    <row r="912" spans="4:4" s="3" customFormat="1">
      <c r="D912"/>
    </row>
    <row r="913" spans="4:4" s="3" customFormat="1">
      <c r="D913"/>
    </row>
    <row r="914" spans="4:4" s="3" customFormat="1">
      <c r="D914"/>
    </row>
    <row r="915" spans="4:4" s="3" customFormat="1">
      <c r="D915"/>
    </row>
    <row r="916" spans="4:4" s="3" customFormat="1">
      <c r="D916"/>
    </row>
    <row r="917" spans="4:4" s="3" customFormat="1">
      <c r="D917"/>
    </row>
    <row r="918" spans="4:4" s="3" customFormat="1">
      <c r="D918"/>
    </row>
    <row r="919" spans="4:4" s="3" customFormat="1">
      <c r="D919"/>
    </row>
    <row r="920" spans="4:4" s="3" customFormat="1">
      <c r="D920"/>
    </row>
    <row r="921" spans="4:4" s="3" customFormat="1">
      <c r="D921"/>
    </row>
    <row r="922" spans="4:4" s="3" customFormat="1">
      <c r="D922"/>
    </row>
    <row r="923" spans="4:4" s="3" customFormat="1">
      <c r="D923"/>
    </row>
    <row r="924" spans="4:4" s="3" customFormat="1">
      <c r="D924"/>
    </row>
    <row r="925" spans="4:4" s="3" customFormat="1">
      <c r="D925"/>
    </row>
    <row r="926" spans="4:4" s="3" customFormat="1">
      <c r="D926"/>
    </row>
    <row r="927" spans="4:4" s="3" customFormat="1">
      <c r="D927"/>
    </row>
    <row r="928" spans="4:4" s="3" customFormat="1">
      <c r="D928"/>
    </row>
    <row r="929" spans="4:4" s="3" customFormat="1">
      <c r="D929"/>
    </row>
    <row r="930" spans="4:4" s="3" customFormat="1">
      <c r="D930"/>
    </row>
    <row r="931" spans="4:4" s="3" customFormat="1">
      <c r="D931"/>
    </row>
    <row r="932" spans="4:4" s="3" customFormat="1">
      <c r="D932"/>
    </row>
    <row r="933" spans="4:4" s="3" customFormat="1">
      <c r="D933"/>
    </row>
    <row r="934" spans="4:4" s="3" customFormat="1">
      <c r="D934"/>
    </row>
    <row r="935" spans="4:4" s="3" customFormat="1">
      <c r="D935"/>
    </row>
    <row r="936" spans="4:4" s="3" customFormat="1">
      <c r="D936"/>
    </row>
    <row r="937" spans="4:4" s="3" customFormat="1">
      <c r="D937"/>
    </row>
    <row r="938" spans="4:4" s="3" customFormat="1">
      <c r="D938"/>
    </row>
    <row r="939" spans="4:4" s="3" customFormat="1">
      <c r="D939"/>
    </row>
    <row r="940" spans="4:4" s="3" customFormat="1">
      <c r="D940"/>
    </row>
    <row r="941" spans="4:4" s="3" customFormat="1">
      <c r="D941"/>
    </row>
    <row r="942" spans="4:4" s="3" customFormat="1">
      <c r="D942"/>
    </row>
    <row r="943" spans="4:4" s="3" customFormat="1">
      <c r="D943"/>
    </row>
    <row r="944" spans="4:4" s="3" customFormat="1">
      <c r="D944"/>
    </row>
    <row r="945" spans="4:4" s="3" customFormat="1">
      <c r="D945"/>
    </row>
    <row r="946" spans="4:4" s="3" customFormat="1">
      <c r="D946"/>
    </row>
    <row r="947" spans="4:4" s="3" customFormat="1">
      <c r="D947"/>
    </row>
    <row r="948" spans="4:4" s="3" customFormat="1">
      <c r="D948"/>
    </row>
    <row r="949" spans="4:4" s="3" customFormat="1">
      <c r="D949"/>
    </row>
    <row r="950" spans="4:4" s="3" customFormat="1">
      <c r="D950"/>
    </row>
    <row r="951" spans="4:4" s="3" customFormat="1">
      <c r="D951"/>
    </row>
    <row r="952" spans="4:4" s="3" customFormat="1">
      <c r="D952"/>
    </row>
    <row r="953" spans="4:4" s="3" customFormat="1">
      <c r="D953"/>
    </row>
    <row r="954" spans="4:4" s="3" customFormat="1">
      <c r="D954"/>
    </row>
    <row r="955" spans="4:4" s="3" customFormat="1">
      <c r="D955"/>
    </row>
    <row r="956" spans="4:4" s="3" customFormat="1">
      <c r="D956"/>
    </row>
    <row r="957" spans="4:4" s="3" customFormat="1">
      <c r="D957"/>
    </row>
    <row r="958" spans="4:4" s="3" customFormat="1">
      <c r="D958"/>
    </row>
    <row r="959" spans="4:4" s="3" customFormat="1">
      <c r="D959"/>
    </row>
    <row r="960" spans="4:4" s="3" customFormat="1">
      <c r="D960"/>
    </row>
    <row r="961" spans="4:4" s="3" customFormat="1">
      <c r="D961"/>
    </row>
    <row r="962" spans="4:4" s="3" customFormat="1">
      <c r="D962"/>
    </row>
    <row r="963" spans="4:4" s="3" customFormat="1">
      <c r="D963"/>
    </row>
    <row r="964" spans="4:4" s="3" customFormat="1">
      <c r="D964"/>
    </row>
    <row r="965" spans="4:4" s="3" customFormat="1">
      <c r="D965"/>
    </row>
    <row r="966" spans="4:4" s="3" customFormat="1">
      <c r="D966"/>
    </row>
    <row r="967" spans="4:4" s="3" customFormat="1">
      <c r="D967"/>
    </row>
    <row r="968" spans="4:4" s="3" customFormat="1">
      <c r="D968"/>
    </row>
    <row r="969" spans="4:4" s="3" customFormat="1">
      <c r="D969"/>
    </row>
    <row r="970" spans="4:4" s="3" customFormat="1">
      <c r="D970"/>
    </row>
    <row r="971" spans="4:4" s="3" customFormat="1">
      <c r="D971"/>
    </row>
    <row r="972" spans="4:4" s="3" customFormat="1">
      <c r="D972"/>
    </row>
    <row r="973" spans="4:4" s="3" customFormat="1">
      <c r="D973"/>
    </row>
    <row r="974" spans="4:4" s="3" customFormat="1">
      <c r="D974"/>
    </row>
    <row r="975" spans="4:4" s="3" customFormat="1">
      <c r="D975"/>
    </row>
    <row r="976" spans="4:4" s="3" customFormat="1">
      <c r="D976"/>
    </row>
    <row r="977" spans="4:4" s="3" customFormat="1">
      <c r="D977"/>
    </row>
    <row r="978" spans="4:4" s="3" customFormat="1">
      <c r="D978"/>
    </row>
    <row r="979" spans="4:4" s="3" customFormat="1">
      <c r="D979"/>
    </row>
    <row r="980" spans="4:4" s="3" customFormat="1">
      <c r="D980"/>
    </row>
    <row r="981" spans="4:4" s="3" customFormat="1">
      <c r="D981"/>
    </row>
    <row r="982" spans="4:4" s="3" customFormat="1">
      <c r="D982"/>
    </row>
    <row r="983" spans="4:4" s="3" customFormat="1">
      <c r="D983"/>
    </row>
    <row r="984" spans="4:4" s="3" customFormat="1">
      <c r="D984"/>
    </row>
    <row r="985" spans="4:4" s="3" customFormat="1">
      <c r="D985"/>
    </row>
    <row r="986" spans="4:4" s="3" customFormat="1">
      <c r="D986"/>
    </row>
    <row r="987" spans="4:4" s="3" customFormat="1">
      <c r="D987"/>
    </row>
    <row r="988" spans="4:4" s="3" customFormat="1">
      <c r="D988"/>
    </row>
    <row r="989" spans="4:4" s="3" customFormat="1">
      <c r="D989"/>
    </row>
    <row r="990" spans="4:4" s="3" customFormat="1">
      <c r="D990"/>
    </row>
    <row r="991" spans="4:4" s="3" customFormat="1">
      <c r="D991"/>
    </row>
    <row r="992" spans="4:4" s="3" customFormat="1">
      <c r="D992"/>
    </row>
    <row r="993" spans="4:4" s="3" customFormat="1">
      <c r="D993"/>
    </row>
    <row r="994" spans="4:4" s="3" customFormat="1">
      <c r="D994"/>
    </row>
    <row r="995" spans="4:4" s="3" customFormat="1">
      <c r="D995"/>
    </row>
    <row r="996" spans="4:4" s="3" customFormat="1">
      <c r="D996"/>
    </row>
    <row r="997" spans="4:4" s="3" customFormat="1">
      <c r="D997"/>
    </row>
    <row r="998" spans="4:4" s="3" customFormat="1">
      <c r="D998"/>
    </row>
    <row r="999" spans="4:4" s="3" customFormat="1">
      <c r="D999"/>
    </row>
    <row r="1000" spans="4:4" s="3" customFormat="1">
      <c r="D1000"/>
    </row>
    <row r="1001" spans="4:4" s="3" customFormat="1">
      <c r="D1001"/>
    </row>
    <row r="1002" spans="4:4" s="3" customFormat="1">
      <c r="D1002"/>
    </row>
    <row r="1003" spans="4:4" s="3" customFormat="1"/>
    <row r="1004" spans="4:4" s="3" customFormat="1"/>
    <row r="1005" spans="4:4" s="3" customFormat="1"/>
    <row r="1006" spans="4:4" s="3" customFormat="1"/>
    <row r="1007" spans="4:4" s="3" customFormat="1"/>
    <row r="1008" spans="4:4" s="3" customFormat="1"/>
    <row r="1009" s="3" customFormat="1"/>
    <row r="1010" s="3" customFormat="1"/>
    <row r="1011" s="3" customFormat="1"/>
    <row r="1012" s="3" customFormat="1"/>
    <row r="1013" s="3" customFormat="1"/>
    <row r="1014" s="3" customFormat="1"/>
    <row r="1015" s="3" customFormat="1"/>
    <row r="1016" s="3" customFormat="1"/>
    <row r="1017" s="3" customFormat="1"/>
    <row r="1018" s="3" customFormat="1"/>
    <row r="1019" s="3" customFormat="1"/>
    <row r="1020" s="3" customFormat="1"/>
    <row r="1021" s="3" customFormat="1"/>
    <row r="1022" s="3" customFormat="1"/>
    <row r="1023" s="3" customFormat="1"/>
    <row r="1024" s="3" customFormat="1"/>
    <row r="1025" s="3" customFormat="1"/>
    <row r="1026" s="3" customFormat="1"/>
    <row r="1027" s="3" customFormat="1"/>
    <row r="1028" s="3" customFormat="1"/>
    <row r="1029" s="3" customFormat="1"/>
    <row r="1030" s="3" customFormat="1"/>
    <row r="1031" s="3" customFormat="1"/>
    <row r="1032" s="3" customFormat="1"/>
    <row r="1033" s="3" customFormat="1"/>
    <row r="1034" s="3" customFormat="1"/>
    <row r="1035" s="3" customFormat="1"/>
    <row r="1036" s="3" customFormat="1"/>
    <row r="1037" s="3" customFormat="1"/>
    <row r="1038" s="3" customFormat="1"/>
    <row r="1039" s="3" customFormat="1"/>
    <row r="1040" s="3" customFormat="1"/>
    <row r="1041" s="3" customFormat="1"/>
    <row r="1042" s="3" customFormat="1"/>
    <row r="1043" s="3" customFormat="1"/>
    <row r="1044" s="3" customFormat="1"/>
    <row r="1045" s="3" customFormat="1"/>
    <row r="1046" s="3" customFormat="1"/>
    <row r="1047" s="3" customFormat="1"/>
    <row r="1048" s="3" customFormat="1"/>
    <row r="1049" s="3" customFormat="1"/>
    <row r="1050" s="3" customFormat="1"/>
    <row r="1051" s="3" customFormat="1"/>
    <row r="1052" s="3" customFormat="1"/>
    <row r="1053" s="3" customFormat="1"/>
    <row r="1054" s="3" customFormat="1"/>
    <row r="1055" s="3" customFormat="1"/>
    <row r="1056" s="3" customFormat="1"/>
    <row r="1057" s="3" customFormat="1"/>
    <row r="1058" s="3" customFormat="1"/>
    <row r="1059" s="3" customFormat="1"/>
    <row r="1060" s="3" customFormat="1"/>
    <row r="1061" s="3" customFormat="1"/>
    <row r="1062" s="3" customFormat="1"/>
    <row r="1063" s="3" customFormat="1"/>
    <row r="1064" s="3" customFormat="1"/>
    <row r="1065" s="3" customFormat="1"/>
    <row r="1066" s="3" customFormat="1"/>
    <row r="1067" s="3" customFormat="1"/>
    <row r="1068" s="3" customFormat="1"/>
    <row r="1069" s="3" customFormat="1"/>
    <row r="1070" s="3" customFormat="1"/>
    <row r="1071" s="3" customFormat="1"/>
    <row r="1072" s="3" customFormat="1"/>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pageMargins left="0.7" right="0.7" top="0.75" bottom="0.75" header="0.3" footer="0.3"/>
  <pageSetup scale="51" fitToHeight="0" orientation="landscape" horizontalDpi="4294967293" r:id="rId1"/>
  <ignoredErrors>
    <ignoredError sqref="C28"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lcf76f155ced4ddcb4097134ff3c332f xmlns="785685f2-c2e1-4352-89aa-3faca8eaba5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9" ma:contentTypeDescription="Create a new document." ma:contentTypeScope="" ma:versionID="b13f5a9289ff38831278cc04bd91f963">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a03ad14501e68f8d6897170e9340b60d"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f794d55-4fb4-471e-a0cd-31a48ab56575}"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2.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3.xml><?xml version="1.0" encoding="utf-8"?>
<ds:datastoreItem xmlns:ds="http://schemas.openxmlformats.org/officeDocument/2006/customXml" ds:itemID="{66353D1F-6338-4B75-9E77-E3B54166F2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Richard Gonzalez</cp:lastModifiedBy>
  <cp:revision/>
  <dcterms:created xsi:type="dcterms:W3CDTF">2022-10-05T19:21:07Z</dcterms:created>
  <dcterms:modified xsi:type="dcterms:W3CDTF">2023-11-22T20:10:35Z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MediaServiceImageTags">
    <vt:lpwstr/>
  </property>
</Properties>
</file>