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SVCE\"/>
    </mc:Choice>
  </mc:AlternateContent>
  <xr:revisionPtr revIDLastSave="0" documentId="13_ncr:1_{4F2DD91D-5E38-4B10-9050-7ECDC42AFA50}" xr6:coauthVersionLast="47" xr6:coauthVersionMax="47" xr10:uidLastSave="{00000000-0000-0000-0000-000000000000}"/>
  <bookViews>
    <workbookView xWindow="-120" yWindow="-120" windowWidth="290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9" l="1"/>
  <c r="D16" i="39"/>
  <c r="E16" i="39"/>
  <c r="F16" i="39"/>
  <c r="G16" i="39"/>
  <c r="H16" i="39"/>
  <c r="I16" i="39"/>
  <c r="J16" i="39"/>
  <c r="K16" i="39"/>
  <c r="L16" i="39"/>
  <c r="M16" i="39"/>
  <c r="N16" i="39"/>
  <c r="O16" i="39"/>
  <c r="B16" i="39"/>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<sst xmlns="http://schemas.openxmlformats.org/spreadsheetml/2006/main" count="494" uniqueCount="137">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</sst>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9">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0" fontId="3" fillId="0" borderId="0"/>
    <xf numFmtId="168" fontId="4" fillId="2" borderId="1">
      <alignment horizontal="center" vertical="center"/>
    </xf>
    <xf numFmtId="38" fontId="3" fillId="3" borderId="0" applyNumberFormat="0" applyBorder="0" applyAlignment="0" applyProtection="0"/>
    <xf numFmtId="10" fontId="3" fillId="4" borderId="3" applyNumberFormat="0" applyBorder="0" applyAlignment="0" applyProtection="0"/>
    <xf numFmtId="0" fontId="5" fillId="0" borderId="0"/>
    <xf numFmtId="0" fontId="3" fillId="0" borderId="0"/>
    <xf numFmtId="37" fontId="3" fillId="5" borderId="0" applyNumberFormat="0" applyBorder="0" applyAlignment="0" applyProtection="0"/>
    <xf numFmtId="0" fontId="3" fillId="0" borderId="0"/>
    <xf numFmtId="0" fontId="1"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cellStyleXfs>
  <cellXfs count="239">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3" fillId="0" borderId="36" xfId="18" applyFont="1" applyBorder="1" applyAlignment="1">
      <alignment horizontal="center"/>
    </xf>
    <xf numFmtId="0" fontId="3" fillId="0" borderId="36" xfId="0" applyFont="1" applyBorder="1"/>
    <xf numFmtId="0" fontId="7" fillId="0" borderId="6" xfId="18" applyFont="1" applyBorder="1" applyAlignment="1">
      <alignment vertical="top" wrapText="1"/>
    </xf>
    <xf numFmtId="0" fontId="7" fillId="0" borderId="34" xfId="18" applyFont="1" applyBorder="1" applyAlignment="1">
      <alignment vertical="top" wrapText="1"/>
    </xf>
    <xf numFmtId="0" fontId="25"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4" fillId="0" borderId="6" xfId="21" applyNumberFormat="1" applyFont="1" applyBorder="1"/>
    <xf numFmtId="0" fontId="4" fillId="0" borderId="6" xfId="0" applyFont="1" applyBorder="1"/>
    <xf numFmtId="0" fontId="22"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9" xfId="20" applyNumberFormat="1" applyFill="1" applyBorder="1"/>
    <xf numFmtId="3" fontId="3" fillId="0" borderId="39" xfId="20" applyNumberFormat="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5" fillId="10" borderId="0" xfId="18" applyFill="1" applyAlignment="1">
      <alignment vertical="top" wrapText="1"/>
    </xf>
    <xf numFmtId="0" fontId="5"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30" fillId="0" borderId="15" xfId="18" applyFont="1" applyBorder="1" applyAlignment="1">
      <alignment horizontal="right" vertical="top" wrapText="1"/>
    </xf>
    <xf numFmtId="0" fontId="4" fillId="0" borderId="41" xfId="18" applyFont="1" applyBorder="1" applyAlignment="1">
      <alignment horizontal="right" vertical="top" wrapText="1"/>
    </xf>
    <xf numFmtId="0" fontId="4"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4" fillId="0" borderId="0" xfId="18" applyFont="1"/>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5" fillId="13" borderId="51" xfId="18" applyFill="1" applyBorder="1" applyAlignment="1" applyProtection="1">
      <alignment vertical="top" wrapText="1"/>
      <protection locked="0"/>
    </xf>
    <xf numFmtId="170" fontId="2" fillId="13" borderId="3" xfId="28" applyNumberFormat="1" applyFill="1" applyBorder="1"/>
    <xf numFmtId="43" fontId="2" fillId="13" borderId="3" xfId="28" applyNumberFormat="1" applyFill="1" applyBorder="1"/>
    <xf numFmtId="0" fontId="5"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0" fontId="7" fillId="13" borderId="6" xfId="20" applyFont="1" applyFill="1" applyBorder="1" applyAlignment="1">
      <alignment vertical="top" wrapText="1"/>
    </xf>
    <xf numFmtId="0" fontId="3" fillId="13" borderId="7" xfId="20" applyFill="1" applyBorder="1"/>
    <xf numFmtId="0" fontId="13" fillId="13" borderId="6" xfId="20" applyFont="1" applyFill="1" applyBorder="1" applyAlignment="1">
      <alignment horizontal="center" vertical="top"/>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4" fillId="0" borderId="0" xfId="18" applyFont="1" applyAlignment="1">
      <alignment horizontal="center"/>
    </xf>
    <xf numFmtId="171" fontId="1" fillId="13" borderId="3" xfId="31" applyNumberFormat="1" applyFont="1" applyFill="1" applyBorder="1"/>
    <xf numFmtId="43" fontId="1" fillId="13" borderId="3" xfId="31" applyFont="1" applyFill="1" applyBorder="1"/>
    <xf numFmtId="0" fontId="7" fillId="0" borderId="10" xfId="18" applyFont="1" applyBorder="1" applyAlignment="1">
      <alignment vertical="top" wrapText="1"/>
    </xf>
    <xf numFmtId="0" fontId="7" fillId="0" borderId="11" xfId="18" applyFont="1" applyBorder="1" applyAlignment="1">
      <alignment vertical="top" wrapText="1"/>
    </xf>
    <xf numFmtId="0" fontId="7" fillId="13" borderId="6" xfId="20" applyFont="1" applyFill="1" applyBorder="1" applyAlignment="1">
      <alignment vertical="top" wrapText="1"/>
    </xf>
    <xf numFmtId="0" fontId="3"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26" fillId="11" borderId="0" xfId="18" applyFont="1" applyFill="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171" fontId="34" fillId="14" borderId="19" xfId="18" applyNumberFormat="1" applyFont="1" applyFill="1" applyBorder="1" applyAlignment="1">
      <alignment horizontal="center" vertical="top" wrapText="1"/>
    </xf>
    <xf numFmtId="171" fontId="34" fillId="14" borderId="17" xfId="18" applyNumberFormat="1" applyFont="1" applyFill="1" applyBorder="1" applyAlignment="1">
      <alignment horizontal="center" vertical="top" wrapText="1"/>
    </xf>
    <xf numFmtId="171" fontId="34" fillId="14" borderId="6" xfId="18" applyNumberFormat="1" applyFont="1" applyFill="1" applyBorder="1" applyAlignment="1">
      <alignment horizontal="center" vertical="top" wrapText="1"/>
    </xf>
    <xf numFmtId="171" fontId="34" fillId="14" borderId="8" xfId="18" applyNumberFormat="1" applyFont="1" applyFill="1" applyBorder="1" applyAlignment="1">
      <alignment horizontal="center" vertical="top" wrapText="1"/>
    </xf>
    <xf numFmtId="171" fontId="34" fillId="14" borderId="8" xfId="43" applyNumberFormat="1" applyFont="1" applyFill="1" applyBorder="1" applyAlignment="1">
      <alignment horizontal="center" vertical="top" wrapText="1"/>
    </xf>
    <xf numFmtId="0" fontId="7" fillId="11" borderId="20" xfId="18" applyFont="1" applyFill="1" applyBorder="1" applyAlignment="1">
      <alignment vertical="top" wrapText="1"/>
    </xf>
    <xf numFmtId="0" fontId="7" fillId="11" borderId="14" xfId="18" applyFont="1" applyFill="1" applyBorder="1" applyAlignment="1">
      <alignment vertical="top" wrapText="1"/>
    </xf>
    <xf numFmtId="0" fontId="7" fillId="11" borderId="34" xfId="18" applyFont="1" applyFill="1" applyBorder="1" applyAlignment="1">
      <alignment vertical="top" wrapText="1"/>
    </xf>
    <xf numFmtId="171" fontId="34" fillId="11" borderId="20" xfId="18" applyNumberFormat="1" applyFont="1" applyFill="1" applyBorder="1" applyAlignment="1">
      <alignment horizontal="center" vertical="top" wrapText="1"/>
    </xf>
    <xf numFmtId="171" fontId="34" fillId="11" borderId="14" xfId="18" applyNumberFormat="1" applyFont="1" applyFill="1" applyBorder="1" applyAlignment="1">
      <alignment horizontal="center" vertical="top" wrapText="1"/>
    </xf>
    <xf numFmtId="171" fontId="34" fillId="11" borderId="34" xfId="18" applyNumberFormat="1" applyFont="1" applyFill="1" applyBorder="1" applyAlignment="1">
      <alignment horizontal="center" vertical="top" wrapText="1"/>
    </xf>
    <xf numFmtId="171" fontId="7" fillId="11" borderId="20" xfId="18" applyNumberFormat="1" applyFont="1" applyFill="1" applyBorder="1" applyAlignment="1">
      <alignment vertical="top" wrapText="1"/>
    </xf>
    <xf numFmtId="171" fontId="7" fillId="11" borderId="14" xfId="18" applyNumberFormat="1" applyFont="1" applyFill="1" applyBorder="1" applyAlignment="1">
      <alignment vertical="top" wrapText="1"/>
    </xf>
    <xf numFmtId="171" fontId="7" fillId="11" borderId="34" xfId="18" applyNumberFormat="1" applyFont="1" applyFill="1" applyBorder="1" applyAlignment="1">
      <alignment vertical="top" wrapText="1"/>
    </xf>
    <xf numFmtId="171" fontId="34" fillId="11" borderId="17" xfId="18" applyNumberFormat="1" applyFont="1" applyFill="1" applyBorder="1" applyAlignment="1">
      <alignment horizontal="center" vertical="top" wrapText="1"/>
    </xf>
    <xf numFmtId="171" fontId="34" fillId="11" borderId="6" xfId="18" applyNumberFormat="1" applyFont="1" applyFill="1" applyBorder="1" applyAlignment="1">
      <alignment horizontal="center" vertical="top" wrapText="1"/>
    </xf>
    <xf numFmtId="171" fontId="7" fillId="11" borderId="6" xfId="18" applyNumberFormat="1" applyFont="1" applyFill="1" applyBorder="1" applyAlignment="1">
      <alignment vertical="top" wrapText="1"/>
    </xf>
    <xf numFmtId="171" fontId="7" fillId="11" borderId="17" xfId="18" applyNumberFormat="1" applyFont="1" applyFill="1" applyBorder="1" applyAlignment="1">
      <alignment vertical="top" wrapText="1"/>
    </xf>
    <xf numFmtId="171" fontId="34" fillId="11" borderId="31" xfId="18" applyNumberFormat="1" applyFont="1" applyFill="1" applyBorder="1" applyAlignment="1">
      <alignment horizontal="center" vertical="top" wrapText="1"/>
    </xf>
    <xf numFmtId="171" fontId="34" fillId="11" borderId="8" xfId="18" applyNumberFormat="1" applyFont="1" applyFill="1" applyBorder="1" applyAlignment="1">
      <alignment horizontal="center" vertical="top" wrapText="1"/>
    </xf>
    <xf numFmtId="171" fontId="34" fillId="11" borderId="8" xfId="43" applyNumberFormat="1" applyFont="1" applyFill="1" applyBorder="1" applyAlignment="1">
      <alignment horizontal="center" vertical="top" wrapText="1"/>
    </xf>
    <xf numFmtId="171" fontId="7" fillId="11" borderId="19" xfId="18" applyNumberFormat="1" applyFont="1" applyFill="1" applyBorder="1" applyAlignment="1">
      <alignment vertical="top" wrapText="1"/>
    </xf>
    <xf numFmtId="171" fontId="34" fillId="11" borderId="19" xfId="18" applyNumberFormat="1" applyFont="1" applyFill="1" applyBorder="1" applyAlignment="1">
      <alignment horizontal="center" vertical="top" wrapText="1"/>
    </xf>
    <xf numFmtId="171" fontId="13" fillId="11" borderId="8" xfId="18" applyNumberFormat="1" applyFont="1" applyFill="1" applyBorder="1" applyAlignment="1">
      <alignment horizontal="right" vertical="center" wrapText="1"/>
    </xf>
    <xf numFmtId="0" fontId="12" fillId="11" borderId="8" xfId="18" applyFont="1" applyFill="1" applyBorder="1" applyAlignment="1">
      <alignment horizontal="center" vertical="top" wrapText="1"/>
    </xf>
    <xf numFmtId="171" fontId="34" fillId="14" borderId="26" xfId="18" applyNumberFormat="1" applyFont="1" applyFill="1" applyBorder="1" applyAlignment="1">
      <alignment horizontal="center" vertical="top" wrapText="1"/>
    </xf>
    <xf numFmtId="171" fontId="34" fillId="14" borderId="40" xfId="18" applyNumberFormat="1" applyFont="1" applyFill="1" applyBorder="1" applyAlignment="1">
      <alignment horizontal="center" vertical="top" wrapText="1"/>
    </xf>
    <xf numFmtId="171" fontId="34" fillId="14" borderId="27" xfId="18" applyNumberFormat="1" applyFont="1" applyFill="1" applyBorder="1" applyAlignment="1">
      <alignment horizontal="center" vertical="top" wrapText="1"/>
    </xf>
    <xf numFmtId="171" fontId="34" fillId="14" borderId="3" xfId="18" applyNumberFormat="1" applyFont="1" applyFill="1" applyBorder="1" applyAlignment="1">
      <alignment horizontal="center" vertical="top" wrapText="1"/>
    </xf>
    <xf numFmtId="171" fontId="34" fillId="14" borderId="28" xfId="18" applyNumberFormat="1" applyFont="1" applyFill="1" applyBorder="1" applyAlignment="1">
      <alignment horizontal="center" vertical="top" wrapText="1"/>
    </xf>
    <xf numFmtId="171" fontId="34" fillId="14" borderId="39" xfId="18" applyNumberFormat="1" applyFont="1" applyFill="1" applyBorder="1" applyAlignment="1">
      <alignment horizontal="center" vertical="top" wrapText="1"/>
    </xf>
    <xf numFmtId="171" fontId="34" fillId="14" borderId="29" xfId="18" applyNumberFormat="1" applyFont="1" applyFill="1" applyBorder="1" applyAlignment="1">
      <alignment horizontal="center" vertical="top" wrapText="1"/>
    </xf>
    <xf numFmtId="171" fontId="4" fillId="11" borderId="41" xfId="18" applyNumberFormat="1" applyFont="1" applyFill="1" applyBorder="1" applyAlignment="1">
      <alignment vertical="top" wrapText="1"/>
    </xf>
  </cellXfs>
  <cellStyles count="49">
    <cellStyle name="Actual Date" xfId="1" xr:uid="{00000000-0005-0000-0000-000000000000}"/>
    <cellStyle name="Actual Date 2" xfId="33" xr:uid="{59C843A3-2152-4C43-81D7-EAD5FD3C7C1C}"/>
    <cellStyle name="Comma 2" xfId="2" xr:uid="{00000000-0005-0000-0000-000001000000}"/>
    <cellStyle name="Comma 3" xfId="31" xr:uid="{27DDC8BF-53D5-4204-8048-774F9223E13F}"/>
    <cellStyle name="Comma 3 2" xfId="42" xr:uid="{95B55EB6-70B5-4CFC-92F6-88D12283F285}"/>
    <cellStyle name="Comma 4" xfId="43" xr:uid="{1EF09472-B432-496C-8E59-468198EA858B}"/>
    <cellStyle name="Comma0" xfId="3" xr:uid="{00000000-0005-0000-0000-000002000000}"/>
    <cellStyle name="Currency 2" xfId="4" xr:uid="{00000000-0005-0000-0000-000003000000}"/>
    <cellStyle name="Currency 3" xfId="44" xr:uid="{7D9429BB-7B37-4ECC-B163-A8D9EB63FB75}"/>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4" xr:uid="{8A79F858-A555-4651-A64D-CAABF6DEEE9D}"/>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Input [yellow] 2" xfId="35" xr:uid="{3D62CF8B-A796-4606-B5B7-EB185B068896}"/>
    <cellStyle name="no dec" xfId="16" xr:uid="{00000000-0005-0000-0000-00000F000000}"/>
    <cellStyle name="Normal" xfId="0" builtinId="0"/>
    <cellStyle name="Normal - Style1" xfId="17" xr:uid="{00000000-0005-0000-0000-000011000000}"/>
    <cellStyle name="Normal 10" xfId="46" xr:uid="{1053EA18-A8F9-4A5B-B78B-149854D33558}"/>
    <cellStyle name="Normal 11" xfId="48" xr:uid="{19A6C3AF-84B2-49F1-B166-60E99E9D6032}"/>
    <cellStyle name="Normal 12" xfId="47" xr:uid="{CD56B448-FE28-400B-8BDC-D548EA690817}"/>
    <cellStyle name="Normal 13" xfId="41" xr:uid="{13A45640-136B-403A-BB4E-9219C9471CAF}"/>
    <cellStyle name="Normal 2" xfId="18" xr:uid="{00000000-0005-0000-0000-000012000000}"/>
    <cellStyle name="Normal 3" xfId="19" xr:uid="{00000000-0005-0000-0000-000013000000}"/>
    <cellStyle name="Normal 3 2" xfId="36" xr:uid="{1C850ED9-87CD-4D28-8B05-C2224AAEE7C0}"/>
    <cellStyle name="Normal 4" xfId="32" xr:uid="{6547E2AD-A209-4F7F-8C5A-092EDED35A64}"/>
    <cellStyle name="Normal 4 2" xfId="28" xr:uid="{F10391C9-0C6B-479D-8CDE-243C5263C7C1}"/>
    <cellStyle name="Normal 4 2 2" xfId="40" xr:uid="{75EB9A05-C475-4F4A-9C2B-7877812469AD}"/>
    <cellStyle name="Normal 5" xfId="20" xr:uid="{00000000-0005-0000-0000-000014000000}"/>
    <cellStyle name="Normal 6" xfId="30" xr:uid="{6249469D-FB5B-4673-8E0E-AF09F7049387}"/>
    <cellStyle name="Normal 7" xfId="39" xr:uid="{2ACCFEC1-9F2A-4340-B863-BA3DCFB4EBC5}"/>
    <cellStyle name="Normal 8" xfId="45" xr:uid="{6CBAE097-D427-4297-AFA8-31488FA9CCF2}"/>
    <cellStyle name="Normal 9" xfId="37" xr:uid="{A917A068-4BB6-42C2-BBDC-B65CC5B01992}"/>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2" xfId="38" xr:uid="{F6982E3E-9F44-4E2D-979B-E495B1450843}"/>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7C8463B-5721-4F3A-82C8-7A8793E6E8BD}">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6640625" defaultRowHeight="11.25" x14ac:dyDescent="0.2"/>
  <cols>
    <col min="1" max="1" width="56.1640625" style="67" bestFit="1" customWidth="1"/>
    <col min="2" max="2" width="63.6640625" style="67" customWidth="1"/>
    <col min="3" max="16384" width="8.6640625" style="67"/>
  </cols>
  <sheetData>
    <row r="1" spans="1:2" s="66" customFormat="1" ht="20.25" x14ac:dyDescent="0.3">
      <c r="A1" s="169" t="s">
        <v>0</v>
      </c>
      <c r="B1" s="170"/>
    </row>
    <row r="2" spans="1:2" ht="18" x14ac:dyDescent="0.2">
      <c r="A2" s="171"/>
      <c r="B2" s="162"/>
    </row>
    <row r="3" spans="1:2" ht="18" x14ac:dyDescent="0.2">
      <c r="A3" s="171" t="s">
        <v>1</v>
      </c>
      <c r="B3" s="162"/>
    </row>
    <row r="4" spans="1:2" ht="18" x14ac:dyDescent="0.2">
      <c r="A4" s="171" t="s">
        <v>2</v>
      </c>
      <c r="B4" s="172"/>
    </row>
    <row r="5" spans="1:2" ht="18" x14ac:dyDescent="0.2">
      <c r="A5" s="171" t="s">
        <v>3</v>
      </c>
      <c r="B5" s="172"/>
    </row>
    <row r="6" spans="1:2" ht="18" x14ac:dyDescent="0.2">
      <c r="A6" s="146"/>
      <c r="B6" s="145"/>
    </row>
    <row r="7" spans="1:2" ht="185.25" customHeight="1" x14ac:dyDescent="0.2">
      <c r="A7" s="161" t="s">
        <v>4</v>
      </c>
      <c r="B7" s="162"/>
    </row>
    <row r="8" spans="1:2" ht="18.75" customHeight="1" x14ac:dyDescent="0.2">
      <c r="A8" s="144"/>
      <c r="B8" s="145"/>
    </row>
    <row r="9" spans="1:2" ht="15.75" x14ac:dyDescent="0.2">
      <c r="A9" s="147" t="s">
        <v>5</v>
      </c>
      <c r="B9" s="145"/>
    </row>
    <row r="10" spans="1:2" ht="84" customHeight="1" x14ac:dyDescent="0.2">
      <c r="A10" s="161" t="s">
        <v>6</v>
      </c>
      <c r="B10" s="162"/>
    </row>
    <row r="11" spans="1:2" ht="16.5" customHeight="1" x14ac:dyDescent="0.2">
      <c r="A11" s="144"/>
      <c r="B11" s="145"/>
    </row>
    <row r="12" spans="1:2" ht="17.25" customHeight="1" x14ac:dyDescent="0.2">
      <c r="A12" s="163" t="s">
        <v>7</v>
      </c>
      <c r="B12" s="164"/>
    </row>
    <row r="13" spans="1:2" ht="127.5" customHeight="1" x14ac:dyDescent="0.2">
      <c r="A13" s="161" t="s">
        <v>8</v>
      </c>
      <c r="B13" s="162"/>
    </row>
    <row r="14" spans="1:2" ht="17.25" customHeight="1" x14ac:dyDescent="0.2">
      <c r="A14" s="144"/>
      <c r="B14" s="145"/>
    </row>
    <row r="15" spans="1:2" ht="15.75" x14ac:dyDescent="0.2">
      <c r="A15" s="147" t="s">
        <v>9</v>
      </c>
      <c r="B15" s="145"/>
    </row>
    <row r="16" spans="1:2" ht="46.5" customHeight="1" x14ac:dyDescent="0.2">
      <c r="A16" s="165" t="s">
        <v>10</v>
      </c>
      <c r="B16" s="166"/>
    </row>
    <row r="17" spans="1:2" ht="15.75" customHeight="1" x14ac:dyDescent="0.2">
      <c r="A17" s="148"/>
      <c r="B17" s="149"/>
    </row>
    <row r="18" spans="1:2" ht="24.75" customHeight="1" x14ac:dyDescent="0.2">
      <c r="A18" s="68" t="s">
        <v>11</v>
      </c>
      <c r="B18" s="145"/>
    </row>
    <row r="19" spans="1:2" s="71" customFormat="1" ht="23.25" customHeight="1" x14ac:dyDescent="0.2">
      <c r="A19" s="69" t="s">
        <v>12</v>
      </c>
      <c r="B19" s="70">
        <v>45110</v>
      </c>
    </row>
    <row r="20" spans="1:2" s="72" customFormat="1" ht="23.25" customHeight="1" x14ac:dyDescent="0.2">
      <c r="A20" s="69" t="s">
        <v>13</v>
      </c>
      <c r="B20" s="70">
        <v>45138</v>
      </c>
    </row>
    <row r="21" spans="1:2" ht="33.75" customHeight="1" thickBot="1" x14ac:dyDescent="0.25">
      <c r="A21" s="167" t="s">
        <v>14</v>
      </c>
      <c r="B21" s="16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3" sqref="B23"/>
    </sheetView>
  </sheetViews>
  <sheetFormatPr defaultColWidth="8.6640625" defaultRowHeight="11.25" x14ac:dyDescent="0.2"/>
  <cols>
    <col min="1" max="1" width="45.5" customWidth="1"/>
    <col min="2" max="2" width="108.1640625" customWidth="1"/>
  </cols>
  <sheetData>
    <row r="1" spans="1:3" ht="18" x14ac:dyDescent="0.25">
      <c r="A1" s="48" t="s">
        <v>15</v>
      </c>
      <c r="B1" s="49"/>
      <c r="C1" s="40"/>
    </row>
    <row r="2" spans="1:3" ht="17.25" customHeight="1" x14ac:dyDescent="0.2">
      <c r="A2" s="64" t="s">
        <v>16</v>
      </c>
      <c r="B2" s="39" t="s">
        <v>17</v>
      </c>
    </row>
    <row r="3" spans="1:3" ht="12.75" x14ac:dyDescent="0.2">
      <c r="A3" s="65" t="s">
        <v>18</v>
      </c>
      <c r="B3" s="38"/>
    </row>
    <row r="4" spans="1:3" ht="15" customHeight="1" x14ac:dyDescent="0.2">
      <c r="A4" s="65" t="s">
        <v>19</v>
      </c>
      <c r="B4" s="38" t="s">
        <v>20</v>
      </c>
    </row>
    <row r="5" spans="1:3" ht="12.75" x14ac:dyDescent="0.2">
      <c r="A5" s="139"/>
      <c r="B5" s="38" t="s">
        <v>21</v>
      </c>
    </row>
    <row r="6" spans="1:3" ht="12.75" x14ac:dyDescent="0.2">
      <c r="A6" s="139"/>
      <c r="B6" s="38" t="s">
        <v>22</v>
      </c>
    </row>
    <row r="7" spans="1:3" ht="13.5" thickBot="1" x14ac:dyDescent="0.25">
      <c r="A7" s="140"/>
      <c r="B7" s="41" t="s">
        <v>23</v>
      </c>
      <c r="C7" s="42"/>
    </row>
    <row r="8" spans="1:3" ht="12.75" x14ac:dyDescent="0.2">
      <c r="A8" s="141"/>
      <c r="B8" s="38"/>
    </row>
    <row r="11" spans="1:3" x14ac:dyDescent="0.2">
      <c r="C11" s="37" t="s">
        <v>24</v>
      </c>
    </row>
    <row r="12" spans="1:3" x14ac:dyDescent="0.2">
      <c r="A12" s="45" t="s">
        <v>25</v>
      </c>
      <c r="B12" s="45" t="s">
        <v>26</v>
      </c>
      <c r="C12" s="44" t="s">
        <v>27</v>
      </c>
    </row>
    <row r="13" spans="1:3" x14ac:dyDescent="0.2">
      <c r="A13" s="45" t="s">
        <v>28</v>
      </c>
      <c r="B13" s="43" t="s">
        <v>29</v>
      </c>
      <c r="C13" s="44" t="s">
        <v>27</v>
      </c>
    </row>
    <row r="14" spans="1:3" x14ac:dyDescent="0.2">
      <c r="A14" s="45" t="s">
        <v>30</v>
      </c>
      <c r="B14" s="43" t="str">
        <f>'Form 3'!B4:T4</f>
        <v>INCREMENTAL DEMAND MODIFIER IMPACTS</v>
      </c>
      <c r="C14" s="44" t="s">
        <v>31</v>
      </c>
    </row>
    <row r="15" spans="1:3" x14ac:dyDescent="0.2">
      <c r="A15" s="43" t="s">
        <v>32</v>
      </c>
      <c r="B15" s="43" t="s">
        <v>33</v>
      </c>
      <c r="C15" s="44" t="s">
        <v>27</v>
      </c>
    </row>
    <row r="16" spans="1:3" x14ac:dyDescent="0.2">
      <c r="A16" s="45" t="s">
        <v>34</v>
      </c>
      <c r="B16" s="45" t="s">
        <v>35</v>
      </c>
      <c r="C16" s="44" t="s">
        <v>27</v>
      </c>
    </row>
    <row r="17" spans="1:3" x14ac:dyDescent="0.2">
      <c r="A17" s="45" t="s">
        <v>36</v>
      </c>
      <c r="B17" s="45" t="s">
        <v>37</v>
      </c>
      <c r="C17" s="44"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C25" sqref="C25"/>
    </sheetView>
  </sheetViews>
  <sheetFormatPr defaultColWidth="8.6640625" defaultRowHeight="11.25" x14ac:dyDescent="0.2"/>
  <cols>
    <col min="1" max="1" width="1.6640625" style="67" customWidth="1"/>
    <col min="2" max="2" width="6" style="67" bestFit="1" customWidth="1"/>
    <col min="3" max="10" width="15.6640625" style="67" customWidth="1"/>
    <col min="11" max="11" width="6.6640625" style="67" customWidth="1"/>
    <col min="12" max="16384" width="8.6640625" style="67"/>
  </cols>
  <sheetData>
    <row r="1" spans="2:10" s="73" customFormat="1" ht="15.75" x14ac:dyDescent="0.25">
      <c r="B1" s="173" t="s">
        <v>38</v>
      </c>
      <c r="C1" s="173"/>
      <c r="D1" s="173"/>
      <c r="E1" s="173"/>
      <c r="F1" s="173"/>
      <c r="G1" s="173"/>
      <c r="H1" s="173"/>
      <c r="I1" s="173"/>
      <c r="J1" s="173"/>
    </row>
    <row r="2" spans="2:10" s="74" customFormat="1" ht="15.75" x14ac:dyDescent="0.25">
      <c r="B2" s="174" t="str">
        <f>'FormsList&amp;FilerInfo'!B2</f>
        <v>CCA Name</v>
      </c>
      <c r="C2" s="175"/>
      <c r="D2" s="175"/>
      <c r="E2" s="175"/>
      <c r="F2" s="175"/>
      <c r="G2" s="175"/>
      <c r="H2" s="175"/>
      <c r="I2" s="175"/>
      <c r="J2" s="175"/>
    </row>
    <row r="3" spans="2:10" s="74" customFormat="1" ht="12.75" x14ac:dyDescent="0.2">
      <c r="B3" s="176"/>
      <c r="C3" s="176"/>
      <c r="D3" s="176"/>
      <c r="E3" s="176"/>
      <c r="F3" s="176"/>
      <c r="G3" s="176"/>
      <c r="H3" s="176"/>
      <c r="I3" s="176"/>
      <c r="J3" s="176"/>
    </row>
    <row r="4" spans="2:10" s="73" customFormat="1" ht="20.100000000000001" customHeight="1" x14ac:dyDescent="0.2">
      <c r="B4" s="177" t="s">
        <v>26</v>
      </c>
      <c r="C4" s="177"/>
      <c r="D4" s="177"/>
      <c r="E4" s="177"/>
      <c r="F4" s="177"/>
      <c r="G4" s="177"/>
      <c r="H4" s="177"/>
      <c r="I4" s="177"/>
      <c r="J4" s="177"/>
    </row>
    <row r="5" spans="2:10" s="74" customFormat="1" ht="12.75" x14ac:dyDescent="0.2">
      <c r="B5" s="178" t="s">
        <v>39</v>
      </c>
      <c r="C5" s="178"/>
      <c r="D5" s="178"/>
      <c r="E5" s="178"/>
      <c r="F5" s="178"/>
      <c r="G5" s="178"/>
      <c r="H5" s="178"/>
      <c r="I5" s="178"/>
      <c r="J5" s="178"/>
    </row>
    <row r="6" spans="2:10" s="73" customFormat="1" ht="15.75" x14ac:dyDescent="0.2">
      <c r="B6" s="152"/>
      <c r="C6" s="152"/>
      <c r="D6" s="152"/>
      <c r="E6" s="152"/>
      <c r="F6" s="152"/>
      <c r="G6" s="152"/>
      <c r="H6" s="152"/>
      <c r="I6" s="152"/>
      <c r="J6" s="152"/>
    </row>
    <row r="7" spans="2:10" ht="18.75" customHeight="1" x14ac:dyDescent="0.2">
      <c r="E7" s="75" t="s">
        <v>40</v>
      </c>
    </row>
    <row r="8" spans="2:10" ht="22.5" x14ac:dyDescent="0.2">
      <c r="B8" s="76" t="s">
        <v>41</v>
      </c>
      <c r="C8" s="77" t="s">
        <v>42</v>
      </c>
      <c r="D8" s="77" t="s">
        <v>43</v>
      </c>
      <c r="E8" s="77" t="s">
        <v>44</v>
      </c>
      <c r="F8" s="77" t="s">
        <v>45</v>
      </c>
      <c r="G8" s="77" t="s">
        <v>46</v>
      </c>
      <c r="H8" s="78" t="s">
        <v>47</v>
      </c>
      <c r="I8" s="78" t="s">
        <v>48</v>
      </c>
      <c r="J8" s="79" t="s">
        <v>49</v>
      </c>
    </row>
    <row r="9" spans="2:10" x14ac:dyDescent="0.2">
      <c r="B9" s="80">
        <v>2021</v>
      </c>
      <c r="C9" s="81">
        <v>1337.3081736757192</v>
      </c>
      <c r="D9" s="81">
        <v>1690.7892099106123</v>
      </c>
      <c r="E9" s="81">
        <v>641.28335323453064</v>
      </c>
      <c r="F9" s="81">
        <v>45.016391186146393</v>
      </c>
      <c r="G9" s="81">
        <v>0</v>
      </c>
      <c r="H9" s="81">
        <v>2.5789695898557188</v>
      </c>
      <c r="I9" s="81">
        <v>11.023683252286814</v>
      </c>
      <c r="J9" s="81">
        <f t="shared" ref="J9:J22" si="0">SUM(C9:I9)</f>
        <v>3727.9997808491512</v>
      </c>
    </row>
    <row r="10" spans="2:10" x14ac:dyDescent="0.2">
      <c r="B10" s="80">
        <v>2022</v>
      </c>
      <c r="C10" s="81">
        <v>1349.8756226793387</v>
      </c>
      <c r="D10" s="81">
        <v>1706.6785221796138</v>
      </c>
      <c r="E10" s="81">
        <v>647.30985931389841</v>
      </c>
      <c r="F10" s="81">
        <v>45.439435935064573</v>
      </c>
      <c r="G10" s="81">
        <v>0</v>
      </c>
      <c r="H10" s="81">
        <v>2.6032056406332384</v>
      </c>
      <c r="I10" s="81">
        <v>11.127279102392462</v>
      </c>
      <c r="J10" s="81">
        <f t="shared" si="0"/>
        <v>3763.0339248509413</v>
      </c>
    </row>
    <row r="11" spans="2:10" x14ac:dyDescent="0.2">
      <c r="B11" s="80">
        <v>2023</v>
      </c>
      <c r="C11" s="82">
        <v>1472.549518771991</v>
      </c>
      <c r="D11" s="82">
        <v>1861.7779255437988</v>
      </c>
      <c r="E11" s="82">
        <v>706.13603639798214</v>
      </c>
      <c r="F11" s="82">
        <v>49.56887760269219</v>
      </c>
      <c r="G11" s="82">
        <v>0</v>
      </c>
      <c r="H11" s="82">
        <v>2.839779568557788</v>
      </c>
      <c r="I11" s="82">
        <v>12.138503142198013</v>
      </c>
      <c r="J11" s="82">
        <f t="shared" si="0"/>
        <v>4105.0106410272201</v>
      </c>
    </row>
    <row r="12" spans="2:10" x14ac:dyDescent="0.2">
      <c r="B12" s="80">
        <v>2024</v>
      </c>
      <c r="C12" s="82">
        <v>1478.8417463904555</v>
      </c>
      <c r="D12" s="82">
        <v>1869.7333323625273</v>
      </c>
      <c r="E12" s="82">
        <v>709.15336696240468</v>
      </c>
      <c r="F12" s="82">
        <v>49.780686208577343</v>
      </c>
      <c r="G12" s="82">
        <v>0</v>
      </c>
      <c r="H12" s="82">
        <v>2.8519139920212049</v>
      </c>
      <c r="I12" s="82">
        <v>12.190371160043586</v>
      </c>
      <c r="J12" s="82">
        <f t="shared" si="0"/>
        <v>4122.5514170760289</v>
      </c>
    </row>
    <row r="13" spans="2:10" x14ac:dyDescent="0.2">
      <c r="B13" s="80">
        <v>2025</v>
      </c>
      <c r="C13" s="82">
        <v>1485.9103699773805</v>
      </c>
      <c r="D13" s="82">
        <v>1878.6703543032836</v>
      </c>
      <c r="E13" s="82">
        <v>712.54300498736097</v>
      </c>
      <c r="F13" s="82">
        <v>50.018629811106912</v>
      </c>
      <c r="G13" s="82">
        <v>0</v>
      </c>
      <c r="H13" s="82">
        <v>2.865545678143866</v>
      </c>
      <c r="I13" s="82">
        <v>12.24863915614633</v>
      </c>
      <c r="J13" s="82">
        <f t="shared" si="0"/>
        <v>4142.2565439134214</v>
      </c>
    </row>
    <row r="14" spans="2:10" x14ac:dyDescent="0.2">
      <c r="B14" s="80">
        <v>2026</v>
      </c>
      <c r="C14" s="82">
        <v>1494.0610100796011</v>
      </c>
      <c r="D14" s="82">
        <v>1888.9753943905068</v>
      </c>
      <c r="E14" s="82">
        <v>716.45150559974661</v>
      </c>
      <c r="F14" s="82">
        <v>50.292996191632774</v>
      </c>
      <c r="G14" s="82">
        <v>0</v>
      </c>
      <c r="H14" s="82">
        <v>2.881264009471872</v>
      </c>
      <c r="I14" s="82">
        <v>12.315826418259077</v>
      </c>
      <c r="J14" s="82">
        <f t="shared" si="0"/>
        <v>4164.9779966892183</v>
      </c>
    </row>
    <row r="15" spans="2:10" x14ac:dyDescent="0.2">
      <c r="B15" s="80">
        <v>2027</v>
      </c>
      <c r="C15" s="82">
        <v>1502.7476717330826</v>
      </c>
      <c r="D15" s="82">
        <v>1899.9581387443989</v>
      </c>
      <c r="E15" s="82">
        <v>720.61704621574916</v>
      </c>
      <c r="F15" s="82">
        <v>50.585406098931855</v>
      </c>
      <c r="G15" s="82">
        <v>0</v>
      </c>
      <c r="H15" s="82">
        <v>2.8980160466482539</v>
      </c>
      <c r="I15" s="82">
        <v>12.387432207016476</v>
      </c>
      <c r="J15" s="82">
        <f t="shared" si="0"/>
        <v>4189.1937110458275</v>
      </c>
    </row>
    <row r="16" spans="2:10" x14ac:dyDescent="0.2">
      <c r="B16" s="80">
        <v>2028</v>
      </c>
      <c r="C16" s="82">
        <v>1514.0379188062748</v>
      </c>
      <c r="D16" s="82">
        <v>1914.2326554970402</v>
      </c>
      <c r="E16" s="82">
        <v>726.03109186690415</v>
      </c>
      <c r="F16" s="82">
        <v>50.965457749583251</v>
      </c>
      <c r="G16" s="82">
        <v>0</v>
      </c>
      <c r="H16" s="82">
        <v>2.9197890414125709</v>
      </c>
      <c r="I16" s="82">
        <v>12.480499840958199</v>
      </c>
      <c r="J16" s="82">
        <f t="shared" si="0"/>
        <v>4220.6674128021723</v>
      </c>
    </row>
    <row r="17" spans="2:10" x14ac:dyDescent="0.2">
      <c r="B17" s="80">
        <v>2029</v>
      </c>
      <c r="C17" s="82">
        <v>1525.9738721003105</v>
      </c>
      <c r="D17" s="82">
        <v>1929.3235533445295</v>
      </c>
      <c r="E17" s="82">
        <v>731.7547749364627</v>
      </c>
      <c r="F17" s="82">
        <v>51.367245126076305</v>
      </c>
      <c r="G17" s="82">
        <v>0</v>
      </c>
      <c r="H17" s="82">
        <v>2.9428072665137068</v>
      </c>
      <c r="I17" s="82">
        <v>12.578890152942822</v>
      </c>
      <c r="J17" s="82">
        <f t="shared" si="0"/>
        <v>4253.9411429268366</v>
      </c>
    </row>
    <row r="18" spans="2:10" x14ac:dyDescent="0.2">
      <c r="B18" s="80">
        <v>2030</v>
      </c>
      <c r="C18" s="82">
        <v>1538.7056576347957</v>
      </c>
      <c r="D18" s="82">
        <v>1945.4206400358007</v>
      </c>
      <c r="E18" s="82">
        <v>737.86008579968438</v>
      </c>
      <c r="F18" s="82">
        <v>51.79582176188881</v>
      </c>
      <c r="G18" s="82">
        <v>0</v>
      </c>
      <c r="H18" s="82">
        <v>2.9673602366998924</v>
      </c>
      <c r="I18" s="82">
        <v>12.683840660036818</v>
      </c>
      <c r="J18" s="82">
        <f t="shared" si="0"/>
        <v>4289.4334061289064</v>
      </c>
    </row>
    <row r="19" spans="2:10" x14ac:dyDescent="0.2">
      <c r="B19" s="80">
        <v>2031</v>
      </c>
      <c r="C19" s="82">
        <v>1552.0696032476212</v>
      </c>
      <c r="D19" s="82">
        <v>1962.3169811251485</v>
      </c>
      <c r="E19" s="82">
        <v>744.26853825943499</v>
      </c>
      <c r="F19" s="82">
        <v>52.2456781340695</v>
      </c>
      <c r="G19" s="82">
        <v>0</v>
      </c>
      <c r="H19" s="82">
        <v>2.9931323137830912</v>
      </c>
      <c r="I19" s="82">
        <v>12.794002181768683</v>
      </c>
      <c r="J19" s="82">
        <f t="shared" si="0"/>
        <v>4326.6879352618262</v>
      </c>
    </row>
    <row r="20" spans="2:10" x14ac:dyDescent="0.2">
      <c r="B20" s="80">
        <v>2032</v>
      </c>
      <c r="C20" s="82">
        <v>1566.8878365336636</v>
      </c>
      <c r="D20" s="82">
        <v>1981.0520112723987</v>
      </c>
      <c r="E20" s="82">
        <v>751.37436959864363</v>
      </c>
      <c r="F20" s="82">
        <v>52.744488654653232</v>
      </c>
      <c r="G20" s="82">
        <v>0</v>
      </c>
      <c r="H20" s="82">
        <v>3.0217089528647558</v>
      </c>
      <c r="I20" s="82">
        <v>12.916151670808921</v>
      </c>
      <c r="J20" s="82">
        <f t="shared" si="0"/>
        <v>4367.996566683034</v>
      </c>
    </row>
    <row r="21" spans="2:10" x14ac:dyDescent="0.2">
      <c r="B21" s="80">
        <v>2033</v>
      </c>
      <c r="C21" s="82">
        <v>1583.2881105163492</v>
      </c>
      <c r="D21" s="82">
        <v>2001.7872515373895</v>
      </c>
      <c r="E21" s="82">
        <v>759.23884160338275</v>
      </c>
      <c r="F21" s="82">
        <v>53.296553738601162</v>
      </c>
      <c r="G21" s="82">
        <v>0</v>
      </c>
      <c r="H21" s="82">
        <v>3.0533365228588836</v>
      </c>
      <c r="I21" s="82">
        <v>13.051342219400965</v>
      </c>
      <c r="J21" s="82">
        <f t="shared" si="0"/>
        <v>4413.7154361379817</v>
      </c>
    </row>
    <row r="22" spans="2:10" x14ac:dyDescent="0.2">
      <c r="B22" s="80">
        <v>2034</v>
      </c>
      <c r="C22" s="82">
        <v>1601.3082318627394</v>
      </c>
      <c r="D22" s="82">
        <v>2024.5705017511468</v>
      </c>
      <c r="E22" s="82">
        <v>767.88008381679379</v>
      </c>
      <c r="F22" s="82">
        <v>53.903146031775641</v>
      </c>
      <c r="G22" s="82">
        <v>0</v>
      </c>
      <c r="H22" s="82">
        <v>3.088087933096745</v>
      </c>
      <c r="I22" s="82">
        <v>13.199885475024965</v>
      </c>
      <c r="J22" s="82">
        <f t="shared" si="0"/>
        <v>4463.9499368705774</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J19" sqref="J19"/>
    </sheetView>
  </sheetViews>
  <sheetFormatPr defaultColWidth="8.6640625" defaultRowHeight="11.25" x14ac:dyDescent="0.2"/>
  <cols>
    <col min="1" max="1" width="1.6640625" style="67" customWidth="1"/>
    <col min="2" max="2" width="10.1640625" style="67" customWidth="1"/>
    <col min="3" max="11" width="15.6640625" style="67" customWidth="1"/>
    <col min="12" max="16384" width="8.6640625" style="67"/>
  </cols>
  <sheetData>
    <row r="1" spans="2:11" s="73" customFormat="1" ht="15.75" x14ac:dyDescent="0.25">
      <c r="B1" s="173" t="s">
        <v>50</v>
      </c>
      <c r="C1" s="173"/>
      <c r="D1" s="173"/>
      <c r="E1" s="173"/>
      <c r="F1" s="173"/>
      <c r="G1" s="173"/>
      <c r="H1" s="173"/>
      <c r="I1" s="173"/>
      <c r="J1" s="173"/>
      <c r="K1" s="173"/>
    </row>
    <row r="2" spans="2:11" ht="15.75" x14ac:dyDescent="0.25">
      <c r="B2" s="174" t="str">
        <f>'FormsList&amp;FilerInfo'!B2</f>
        <v>CCA Name</v>
      </c>
      <c r="C2" s="174"/>
      <c r="D2" s="174"/>
      <c r="E2" s="174"/>
      <c r="F2" s="174"/>
      <c r="G2" s="174"/>
      <c r="H2" s="174"/>
      <c r="I2" s="174"/>
      <c r="J2" s="174"/>
      <c r="K2" s="174"/>
    </row>
    <row r="3" spans="2:11" ht="12.75" x14ac:dyDescent="0.2">
      <c r="B3" s="151"/>
      <c r="C3" s="153"/>
      <c r="D3" s="153"/>
      <c r="E3" s="153"/>
      <c r="F3" s="153"/>
      <c r="G3" s="153"/>
      <c r="H3" s="153"/>
      <c r="I3" s="153"/>
      <c r="J3" s="153"/>
      <c r="K3" s="153"/>
    </row>
    <row r="4" spans="2:11" s="73" customFormat="1" ht="20.100000000000001" customHeight="1" x14ac:dyDescent="0.2">
      <c r="B4" s="179" t="s">
        <v>29</v>
      </c>
      <c r="C4" s="179"/>
      <c r="D4" s="179"/>
      <c r="E4" s="179"/>
      <c r="F4" s="179"/>
      <c r="G4" s="179"/>
      <c r="H4" s="179"/>
      <c r="I4" s="179"/>
      <c r="J4" s="179"/>
      <c r="K4" s="179"/>
    </row>
    <row r="5" spans="2:11" ht="12.75" x14ac:dyDescent="0.2">
      <c r="B5" s="176" t="s">
        <v>51</v>
      </c>
      <c r="C5" s="176"/>
      <c r="D5" s="176"/>
      <c r="E5" s="176"/>
      <c r="F5" s="176"/>
      <c r="G5" s="176"/>
      <c r="H5" s="176"/>
      <c r="I5" s="176"/>
      <c r="J5" s="176"/>
      <c r="K5" s="176"/>
    </row>
    <row r="6" spans="2:11" ht="20.100000000000001" customHeight="1" x14ac:dyDescent="0.25">
      <c r="B6" s="150"/>
      <c r="C6" s="150"/>
      <c r="D6" s="150"/>
      <c r="E6" s="150"/>
      <c r="F6" s="150"/>
      <c r="G6" s="150"/>
      <c r="H6" s="150"/>
      <c r="I6" s="150"/>
      <c r="J6" s="150"/>
      <c r="K6" s="150"/>
    </row>
    <row r="7" spans="2:11" ht="12.75" x14ac:dyDescent="0.2">
      <c r="B7" s="180" t="s">
        <v>52</v>
      </c>
      <c r="C7" s="180"/>
      <c r="D7" s="180"/>
      <c r="E7" s="180"/>
      <c r="F7" s="180"/>
      <c r="G7" s="180"/>
      <c r="H7" s="180"/>
      <c r="I7" s="180"/>
      <c r="J7" s="180"/>
      <c r="K7" s="180"/>
    </row>
    <row r="8" spans="2:11" ht="39" customHeight="1" x14ac:dyDescent="0.2">
      <c r="B8" s="83" t="s">
        <v>41</v>
      </c>
      <c r="C8" s="83" t="s">
        <v>42</v>
      </c>
      <c r="D8" s="83" t="s">
        <v>43</v>
      </c>
      <c r="E8" s="78" t="s">
        <v>44</v>
      </c>
      <c r="F8" s="78" t="s">
        <v>53</v>
      </c>
      <c r="G8" s="78" t="s">
        <v>46</v>
      </c>
      <c r="H8" s="78" t="s">
        <v>48</v>
      </c>
      <c r="I8" s="78" t="s">
        <v>54</v>
      </c>
      <c r="J8" s="78" t="s">
        <v>55</v>
      </c>
      <c r="K8" s="84" t="s">
        <v>56</v>
      </c>
    </row>
    <row r="9" spans="2:11" x14ac:dyDescent="0.2">
      <c r="B9" s="80">
        <v>2021</v>
      </c>
      <c r="C9" s="85">
        <v>282.34031462505408</v>
      </c>
      <c r="D9" s="85">
        <v>336.44587348698798</v>
      </c>
      <c r="E9" s="85">
        <v>91.533219309960273</v>
      </c>
      <c r="F9" s="85">
        <v>5.4052177775240082</v>
      </c>
      <c r="G9" s="85">
        <v>0</v>
      </c>
      <c r="H9" s="85">
        <v>0.30966258972513716</v>
      </c>
      <c r="I9" s="85">
        <v>1.3236380598050146</v>
      </c>
      <c r="J9" s="85">
        <v>43.041475550943389</v>
      </c>
      <c r="K9" s="81">
        <f t="shared" ref="K9:K22" si="0">SUM(C9:J9)</f>
        <v>760.39940139999987</v>
      </c>
    </row>
    <row r="10" spans="2:11" x14ac:dyDescent="0.2">
      <c r="B10" s="80">
        <v>2022</v>
      </c>
      <c r="C10" s="85">
        <v>343.19295258440923</v>
      </c>
      <c r="D10" s="85">
        <v>408.95984996042046</v>
      </c>
      <c r="E10" s="85">
        <v>111.26131893795792</v>
      </c>
      <c r="F10" s="85">
        <v>6.5702011095853354</v>
      </c>
      <c r="G10" s="85">
        <v>0</v>
      </c>
      <c r="H10" s="85">
        <v>0.37640398118078006</v>
      </c>
      <c r="I10" s="85">
        <v>1.608920973615972</v>
      </c>
      <c r="J10" s="85">
        <v>52.318178852830187</v>
      </c>
      <c r="K10" s="81">
        <f t="shared" si="0"/>
        <v>924.28782639999997</v>
      </c>
    </row>
    <row r="11" spans="2:11" x14ac:dyDescent="0.2">
      <c r="B11" s="80">
        <v>2023</v>
      </c>
      <c r="C11" s="86">
        <v>306.62483470822195</v>
      </c>
      <c r="D11" s="86">
        <v>365.38409501742717</v>
      </c>
      <c r="E11" s="86">
        <v>99.406130784050163</v>
      </c>
      <c r="F11" s="86">
        <v>5.8701287834017704</v>
      </c>
      <c r="G11" s="86">
        <v>0</v>
      </c>
      <c r="H11" s="86">
        <v>0.33629714026451862</v>
      </c>
      <c r="I11" s="86">
        <v>1.4374861834386059</v>
      </c>
      <c r="J11" s="86">
        <v>46.743538357008255</v>
      </c>
      <c r="K11" s="82">
        <f t="shared" si="0"/>
        <v>825.80251097381245</v>
      </c>
    </row>
    <row r="12" spans="2:11" x14ac:dyDescent="0.2">
      <c r="B12" s="80">
        <v>2024</v>
      </c>
      <c r="C12" s="82">
        <v>307.39250430536111</v>
      </c>
      <c r="D12" s="82">
        <v>366.29887500023585</v>
      </c>
      <c r="E12" s="82">
        <v>99.655005159945958</v>
      </c>
      <c r="F12" s="82">
        <v>5.8848253079106136</v>
      </c>
      <c r="G12" s="82">
        <v>0</v>
      </c>
      <c r="H12" s="82">
        <v>0.33713909780012263</v>
      </c>
      <c r="I12" s="82">
        <v>1.4410850910104063</v>
      </c>
      <c r="J12" s="82">
        <v>46.860566037735843</v>
      </c>
      <c r="K12" s="82">
        <f t="shared" si="0"/>
        <v>827.86999999999989</v>
      </c>
    </row>
    <row r="13" spans="2:11" x14ac:dyDescent="0.2">
      <c r="B13" s="80">
        <v>2025</v>
      </c>
      <c r="C13" s="86">
        <v>319.29283861266401</v>
      </c>
      <c r="D13" s="86">
        <v>380.47969921630551</v>
      </c>
      <c r="E13" s="86">
        <v>103.51302986838601</v>
      </c>
      <c r="F13" s="86">
        <v>6.1126493033670686</v>
      </c>
      <c r="G13" s="86">
        <v>0</v>
      </c>
      <c r="H13" s="86">
        <v>0.3501910360084089</v>
      </c>
      <c r="I13" s="86">
        <v>1.4968749821368919</v>
      </c>
      <c r="J13" s="86">
        <v>48.674716981132072</v>
      </c>
      <c r="K13" s="82">
        <f t="shared" si="0"/>
        <v>859.91999999999985</v>
      </c>
    </row>
    <row r="14" spans="2:11" x14ac:dyDescent="0.2">
      <c r="B14" s="80">
        <v>2026</v>
      </c>
      <c r="C14" s="82">
        <v>318.59107162855162</v>
      </c>
      <c r="D14" s="82">
        <v>379.6434509240006</v>
      </c>
      <c r="E14" s="82">
        <v>103.28552076701466</v>
      </c>
      <c r="F14" s="82">
        <v>6.0992144406084821</v>
      </c>
      <c r="G14" s="82">
        <v>0</v>
      </c>
      <c r="H14" s="82">
        <v>0.34942135852904349</v>
      </c>
      <c r="I14" s="82">
        <v>1.4935850322389495</v>
      </c>
      <c r="J14" s="82">
        <v>48.567735849056604</v>
      </c>
      <c r="K14" s="82">
        <f t="shared" si="0"/>
        <v>858.03</v>
      </c>
    </row>
    <row r="15" spans="2:11" x14ac:dyDescent="0.2">
      <c r="B15" s="80">
        <v>2027</v>
      </c>
      <c r="C15" s="86">
        <v>322.33805080056675</v>
      </c>
      <c r="D15" s="86">
        <v>384.10847279712675</v>
      </c>
      <c r="E15" s="86">
        <v>104.5002713659767</v>
      </c>
      <c r="F15" s="86">
        <v>6.1709478679069694</v>
      </c>
      <c r="G15" s="86">
        <v>0</v>
      </c>
      <c r="H15" s="86">
        <v>0.35353093556763693</v>
      </c>
      <c r="I15" s="86">
        <v>1.5111512244703431</v>
      </c>
      <c r="J15" s="86">
        <v>49.138945499496906</v>
      </c>
      <c r="K15" s="82">
        <f t="shared" si="0"/>
        <v>868.12137049111209</v>
      </c>
    </row>
    <row r="16" spans="2:11" x14ac:dyDescent="0.2">
      <c r="B16" s="80">
        <v>2028</v>
      </c>
      <c r="C16" s="82">
        <v>326.08502997258188</v>
      </c>
      <c r="D16" s="82">
        <v>388.5734946702529</v>
      </c>
      <c r="E16" s="82">
        <v>105.71502196493874</v>
      </c>
      <c r="F16" s="82">
        <v>6.2426812952054567</v>
      </c>
      <c r="G16" s="82">
        <v>0</v>
      </c>
      <c r="H16" s="82">
        <v>0.35764051260623031</v>
      </c>
      <c r="I16" s="82">
        <v>1.528717416701737</v>
      </c>
      <c r="J16" s="82">
        <v>49.710155149937215</v>
      </c>
      <c r="K16" s="82">
        <f t="shared" si="0"/>
        <v>878.2127409822242</v>
      </c>
    </row>
    <row r="17" spans="2:11" x14ac:dyDescent="0.2">
      <c r="B17" s="80">
        <v>2029</v>
      </c>
      <c r="C17" s="86">
        <v>328.65572892225259</v>
      </c>
      <c r="D17" s="86">
        <v>391.6368228908176</v>
      </c>
      <c r="E17" s="86">
        <v>106.5484288096275</v>
      </c>
      <c r="F17" s="86">
        <v>6.2918956189972084</v>
      </c>
      <c r="G17" s="86">
        <v>0</v>
      </c>
      <c r="H17" s="86">
        <v>0.36045997994023776</v>
      </c>
      <c r="I17" s="86">
        <v>1.5407690961602787</v>
      </c>
      <c r="J17" s="86">
        <v>50.102046319067725</v>
      </c>
      <c r="K17" s="82">
        <f t="shared" si="0"/>
        <v>885.13615163686313</v>
      </c>
    </row>
    <row r="18" spans="2:11" x14ac:dyDescent="0.2">
      <c r="B18" s="80">
        <v>2030</v>
      </c>
      <c r="C18" s="82">
        <v>331.39782977458157</v>
      </c>
      <c r="D18" s="82">
        <v>394.9043991761115</v>
      </c>
      <c r="E18" s="82">
        <v>107.43740323405417</v>
      </c>
      <c r="F18" s="82">
        <v>6.3443913183607776</v>
      </c>
      <c r="G18" s="82">
        <v>0</v>
      </c>
      <c r="H18" s="82">
        <v>0.36346743586217128</v>
      </c>
      <c r="I18" s="82">
        <v>1.5536243239260563</v>
      </c>
      <c r="J18" s="82">
        <v>50.520066915773775</v>
      </c>
      <c r="K18" s="82">
        <f t="shared" si="0"/>
        <v>892.52118217866996</v>
      </c>
    </row>
    <row r="19" spans="2:11" x14ac:dyDescent="0.2">
      <c r="B19" s="80">
        <v>2031</v>
      </c>
      <c r="C19" s="82">
        <v>334.27608173351933</v>
      </c>
      <c r="D19" s="82">
        <v>398.33421753459299</v>
      </c>
      <c r="E19" s="82">
        <v>108.37051711875266</v>
      </c>
      <c r="F19" s="82">
        <v>6.3994935402213153</v>
      </c>
      <c r="G19" s="82">
        <v>0</v>
      </c>
      <c r="H19" s="82">
        <v>0.36662421833112102</v>
      </c>
      <c r="I19" s="82">
        <v>1.5671178409380273</v>
      </c>
      <c r="J19" s="82">
        <v>50.958843119181324</v>
      </c>
      <c r="K19" s="82">
        <f t="shared" si="0"/>
        <v>900.27289510553692</v>
      </c>
    </row>
    <row r="20" spans="2:11" x14ac:dyDescent="0.2">
      <c r="B20" s="80">
        <v>2032</v>
      </c>
      <c r="C20" s="82">
        <v>337.46755004828231</v>
      </c>
      <c r="D20" s="82">
        <v>402.13727465837781</v>
      </c>
      <c r="E20" s="82">
        <v>109.40517407011266</v>
      </c>
      <c r="F20" s="82">
        <v>6.4605920811585875</v>
      </c>
      <c r="G20" s="82">
        <v>0</v>
      </c>
      <c r="H20" s="82">
        <v>0.37012452732768647</v>
      </c>
      <c r="I20" s="82">
        <v>1.5820797458069507</v>
      </c>
      <c r="J20" s="82">
        <v>51.445367707863959</v>
      </c>
      <c r="K20" s="82">
        <f t="shared" si="0"/>
        <v>908.86816283892995</v>
      </c>
    </row>
    <row r="21" spans="2:11" x14ac:dyDescent="0.2">
      <c r="B21" s="80">
        <v>2033</v>
      </c>
      <c r="C21" s="82">
        <v>340.99974945146437</v>
      </c>
      <c r="D21" s="82">
        <v>406.34635799496044</v>
      </c>
      <c r="E21" s="82">
        <v>110.55029421722071</v>
      </c>
      <c r="F21" s="82">
        <v>6.5282136924513061</v>
      </c>
      <c r="G21" s="82">
        <v>0</v>
      </c>
      <c r="H21" s="82">
        <v>0.37399854020490342</v>
      </c>
      <c r="I21" s="82">
        <v>1.5986390301977795</v>
      </c>
      <c r="J21" s="82">
        <v>51.983835175589967</v>
      </c>
      <c r="K21" s="82">
        <f t="shared" si="0"/>
        <v>918.38108810208951</v>
      </c>
    </row>
    <row r="22" spans="2:11" x14ac:dyDescent="0.2">
      <c r="B22" s="80">
        <v>2034</v>
      </c>
      <c r="C22" s="82">
        <v>344.88082253184012</v>
      </c>
      <c r="D22" s="82">
        <v>410.97117051713929</v>
      </c>
      <c r="E22" s="82">
        <v>111.80851734378975</v>
      </c>
      <c r="F22" s="82">
        <v>6.602514258552806</v>
      </c>
      <c r="G22" s="82">
        <v>0</v>
      </c>
      <c r="H22" s="82">
        <v>0.37825518751571235</v>
      </c>
      <c r="I22" s="82">
        <v>1.6168338673356928</v>
      </c>
      <c r="J22" s="82">
        <v>52.575486822370401</v>
      </c>
      <c r="K22" s="82">
        <f t="shared" si="0"/>
        <v>928.8336005285438</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O88" sqref="O88"/>
    </sheetView>
  </sheetViews>
  <sheetFormatPr defaultColWidth="9.33203125" defaultRowHeight="16.5" customHeight="1" x14ac:dyDescent="0.25"/>
  <cols>
    <col min="1" max="1" width="5" style="122" customWidth="1"/>
    <col min="2" max="2" width="26" style="125" customWidth="1"/>
    <col min="3" max="3" width="21" style="125" customWidth="1"/>
    <col min="4" max="5" width="15.5" style="122" customWidth="1"/>
    <col min="6" max="20" width="15.6640625" style="122" customWidth="1"/>
    <col min="21" max="16384" width="9.33203125" style="122"/>
  </cols>
  <sheetData>
    <row r="1" spans="2:20" ht="16.5" customHeight="1" x14ac:dyDescent="0.25">
      <c r="B1" s="181" t="s">
        <v>57</v>
      </c>
      <c r="C1" s="181"/>
      <c r="D1" s="181"/>
      <c r="E1" s="181"/>
      <c r="F1" s="181"/>
      <c r="G1" s="181"/>
      <c r="H1" s="181"/>
      <c r="I1" s="181"/>
      <c r="J1" s="181"/>
      <c r="K1" s="181"/>
      <c r="L1" s="181"/>
      <c r="M1" s="181"/>
      <c r="N1" s="181"/>
      <c r="O1" s="181"/>
      <c r="P1" s="181"/>
      <c r="Q1" s="181"/>
      <c r="R1" s="181"/>
      <c r="S1" s="181"/>
      <c r="T1" s="181"/>
    </row>
    <row r="2" spans="2:20" ht="16.5" customHeight="1" x14ac:dyDescent="0.25">
      <c r="B2" s="182" t="str">
        <f>'FormsList&amp;FilerInfo'!B2</f>
        <v>CCA Name</v>
      </c>
      <c r="C2" s="182"/>
      <c r="D2" s="182"/>
      <c r="E2" s="182"/>
      <c r="F2" s="182"/>
      <c r="G2" s="182"/>
      <c r="H2" s="182"/>
      <c r="I2" s="182"/>
      <c r="J2" s="182"/>
      <c r="K2" s="182"/>
      <c r="L2" s="182"/>
      <c r="M2" s="182"/>
      <c r="N2" s="182"/>
      <c r="O2" s="182"/>
      <c r="P2" s="182"/>
      <c r="Q2" s="182"/>
      <c r="R2" s="182"/>
      <c r="S2" s="182"/>
      <c r="T2" s="182"/>
    </row>
    <row r="3" spans="2:20" ht="16.5" customHeight="1" x14ac:dyDescent="0.25">
      <c r="B3" s="123"/>
      <c r="C3" s="123"/>
      <c r="D3" s="123"/>
      <c r="E3" s="123"/>
      <c r="F3" s="123"/>
      <c r="G3" s="123"/>
      <c r="H3" s="123"/>
      <c r="I3" s="123"/>
      <c r="J3" s="123"/>
      <c r="K3" s="123"/>
      <c r="L3" s="124"/>
    </row>
    <row r="4" spans="2:20" ht="16.5" customHeight="1" x14ac:dyDescent="0.25">
      <c r="B4" s="183" t="s">
        <v>58</v>
      </c>
      <c r="C4" s="183"/>
      <c r="D4" s="183"/>
      <c r="E4" s="183"/>
      <c r="F4" s="183"/>
      <c r="G4" s="183"/>
      <c r="H4" s="183"/>
      <c r="I4" s="183"/>
      <c r="J4" s="183"/>
      <c r="K4" s="183"/>
      <c r="L4" s="183"/>
      <c r="M4" s="183"/>
      <c r="N4" s="183"/>
      <c r="O4" s="183"/>
      <c r="P4" s="183"/>
      <c r="Q4" s="183"/>
      <c r="R4" s="183"/>
      <c r="S4" s="183"/>
      <c r="T4" s="183"/>
    </row>
    <row r="6" spans="2:20" ht="33.75" customHeight="1" x14ac:dyDescent="0.25">
      <c r="D6" s="126"/>
      <c r="E6" s="184" t="s">
        <v>59</v>
      </c>
      <c r="F6" s="185"/>
      <c r="G6" s="185"/>
      <c r="H6" s="185"/>
      <c r="I6" s="185"/>
      <c r="J6" s="186"/>
      <c r="K6" s="187" t="s">
        <v>60</v>
      </c>
      <c r="L6" s="187"/>
      <c r="M6" s="187"/>
      <c r="N6" s="187"/>
      <c r="O6" s="187"/>
      <c r="P6" s="187" t="s">
        <v>61</v>
      </c>
      <c r="Q6" s="187"/>
      <c r="R6" s="187"/>
      <c r="S6" s="187"/>
      <c r="T6" s="187"/>
    </row>
    <row r="7" spans="2:20" ht="16.5" customHeight="1" x14ac:dyDescent="0.25">
      <c r="B7" s="127" t="s">
        <v>62</v>
      </c>
      <c r="C7" s="128" t="s">
        <v>63</v>
      </c>
      <c r="D7" s="129" t="s">
        <v>64</v>
      </c>
      <c r="E7" s="130" t="s">
        <v>65</v>
      </c>
      <c r="F7" s="131" t="s">
        <v>66</v>
      </c>
      <c r="G7" s="132" t="s">
        <v>67</v>
      </c>
      <c r="H7" s="132" t="s">
        <v>68</v>
      </c>
      <c r="I7" s="132" t="s">
        <v>69</v>
      </c>
      <c r="J7" s="132" t="s">
        <v>49</v>
      </c>
      <c r="K7" s="132" t="s">
        <v>66</v>
      </c>
      <c r="L7" s="132" t="s">
        <v>67</v>
      </c>
      <c r="M7" s="132" t="s">
        <v>68</v>
      </c>
      <c r="N7" s="132" t="s">
        <v>69</v>
      </c>
      <c r="O7" s="132" t="s">
        <v>49</v>
      </c>
      <c r="P7" s="132" t="s">
        <v>66</v>
      </c>
      <c r="Q7" s="132" t="s">
        <v>67</v>
      </c>
      <c r="R7" s="132" t="s">
        <v>68</v>
      </c>
      <c r="S7" s="132" t="s">
        <v>69</v>
      </c>
      <c r="T7" s="132" t="s">
        <v>49</v>
      </c>
    </row>
    <row r="8" spans="2:20" ht="16.5" customHeight="1" x14ac:dyDescent="0.25">
      <c r="B8" s="133"/>
      <c r="C8" s="133" t="s">
        <v>70</v>
      </c>
      <c r="D8" s="134">
        <v>2023</v>
      </c>
      <c r="E8" s="134"/>
      <c r="F8" s="135"/>
      <c r="G8" s="135"/>
      <c r="H8" s="135"/>
      <c r="I8" s="135"/>
      <c r="J8" s="135"/>
      <c r="K8" s="157">
        <v>-46543.192925869123</v>
      </c>
      <c r="L8" s="157">
        <v>-15917.380375955065</v>
      </c>
      <c r="M8" s="157"/>
      <c r="N8" s="157"/>
      <c r="O8" s="157">
        <v>-62460.573301824188</v>
      </c>
      <c r="P8" s="136"/>
      <c r="Q8" s="136"/>
      <c r="R8" s="136"/>
      <c r="S8" s="136"/>
      <c r="T8" s="158"/>
    </row>
    <row r="9" spans="2:20" ht="16.5" customHeight="1" x14ac:dyDescent="0.25">
      <c r="B9" s="133"/>
      <c r="C9" s="133" t="s">
        <v>70</v>
      </c>
      <c r="D9" s="134">
        <v>2024</v>
      </c>
      <c r="E9" s="137"/>
      <c r="F9" s="135"/>
      <c r="G9" s="135"/>
      <c r="H9" s="135"/>
      <c r="I9" s="135"/>
      <c r="J9" s="135"/>
      <c r="K9" s="157">
        <v>-50203.335102846613</v>
      </c>
      <c r="L9" s="157">
        <v>-17537.890795356128</v>
      </c>
      <c r="M9" s="157"/>
      <c r="N9" s="157"/>
      <c r="O9" s="157">
        <v>-67741.225898202742</v>
      </c>
      <c r="P9" s="136"/>
      <c r="Q9" s="136"/>
      <c r="R9" s="136"/>
      <c r="S9" s="136"/>
      <c r="T9" s="158"/>
    </row>
    <row r="10" spans="2:20" ht="16.5" customHeight="1" x14ac:dyDescent="0.25">
      <c r="B10" s="133"/>
      <c r="C10" s="133" t="s">
        <v>70</v>
      </c>
      <c r="D10" s="134">
        <v>2025</v>
      </c>
      <c r="E10" s="137"/>
      <c r="F10" s="135"/>
      <c r="G10" s="135"/>
      <c r="H10" s="135"/>
      <c r="I10" s="135"/>
      <c r="J10" s="135"/>
      <c r="K10" s="157">
        <v>-52077.892712043016</v>
      </c>
      <c r="L10" s="157">
        <v>-18668.185268672976</v>
      </c>
      <c r="M10" s="157"/>
      <c r="N10" s="157"/>
      <c r="O10" s="157">
        <v>-70746.077980715985</v>
      </c>
      <c r="P10" s="136"/>
      <c r="Q10" s="136"/>
      <c r="R10" s="136"/>
      <c r="S10" s="136"/>
      <c r="T10" s="158"/>
    </row>
    <row r="11" spans="2:20" ht="16.5" customHeight="1" x14ac:dyDescent="0.25">
      <c r="B11" s="133"/>
      <c r="C11" s="133" t="s">
        <v>70</v>
      </c>
      <c r="D11" s="134">
        <v>2026</v>
      </c>
      <c r="E11" s="137"/>
      <c r="F11" s="135"/>
      <c r="G11" s="135"/>
      <c r="H11" s="135"/>
      <c r="I11" s="135"/>
      <c r="J11" s="135"/>
      <c r="K11" s="157">
        <v>-55177.291675093235</v>
      </c>
      <c r="L11" s="157">
        <v>-20502.441361523193</v>
      </c>
      <c r="M11" s="157"/>
      <c r="N11" s="157"/>
      <c r="O11" s="157">
        <v>-75679.733036616424</v>
      </c>
      <c r="P11" s="136"/>
      <c r="Q11" s="136"/>
      <c r="R11" s="136"/>
      <c r="S11" s="136"/>
      <c r="T11" s="158"/>
    </row>
    <row r="12" spans="2:20" ht="16.5" customHeight="1" x14ac:dyDescent="0.25">
      <c r="B12" s="133"/>
      <c r="C12" s="133" t="s">
        <v>70</v>
      </c>
      <c r="D12" s="134">
        <v>2027</v>
      </c>
      <c r="E12" s="137"/>
      <c r="F12" s="135"/>
      <c r="G12" s="135"/>
      <c r="H12" s="135"/>
      <c r="I12" s="135"/>
      <c r="J12" s="135"/>
      <c r="K12" s="157">
        <v>-55617.954622846664</v>
      </c>
      <c r="L12" s="157">
        <v>-21573.843399718069</v>
      </c>
      <c r="M12" s="157"/>
      <c r="N12" s="157"/>
      <c r="O12" s="157">
        <v>-77191.798022564733</v>
      </c>
      <c r="P12" s="136"/>
      <c r="Q12" s="136"/>
      <c r="R12" s="136"/>
      <c r="S12" s="136"/>
      <c r="T12" s="158"/>
    </row>
    <row r="13" spans="2:20" ht="16.5" customHeight="1" x14ac:dyDescent="0.25">
      <c r="B13" s="133"/>
      <c r="C13" s="133" t="s">
        <v>70</v>
      </c>
      <c r="D13" s="134">
        <v>2028</v>
      </c>
      <c r="E13" s="137"/>
      <c r="F13" s="135"/>
      <c r="G13" s="135"/>
      <c r="H13" s="135"/>
      <c r="I13" s="135"/>
      <c r="J13" s="135"/>
      <c r="K13" s="157">
        <v>-56601.569071486418</v>
      </c>
      <c r="L13" s="157">
        <v>-23052.712281107593</v>
      </c>
      <c r="M13" s="157"/>
      <c r="N13" s="157"/>
      <c r="O13" s="157">
        <v>-79654.281352594015</v>
      </c>
      <c r="P13" s="136"/>
      <c r="Q13" s="136"/>
      <c r="R13" s="136"/>
      <c r="S13" s="136"/>
      <c r="T13" s="158"/>
    </row>
    <row r="14" spans="2:20" ht="16.5" customHeight="1" x14ac:dyDescent="0.25">
      <c r="B14" s="133"/>
      <c r="C14" s="133" t="s">
        <v>70</v>
      </c>
      <c r="D14" s="134">
        <v>2029</v>
      </c>
      <c r="E14" s="137"/>
      <c r="F14" s="135"/>
      <c r="G14" s="135"/>
      <c r="H14" s="135"/>
      <c r="I14" s="135"/>
      <c r="J14" s="135"/>
      <c r="K14" s="157">
        <v>-57849.331836772988</v>
      </c>
      <c r="L14" s="157">
        <v>-24824.022042095639</v>
      </c>
      <c r="M14" s="157"/>
      <c r="N14" s="157"/>
      <c r="O14" s="157">
        <v>-82673.353878868627</v>
      </c>
      <c r="P14" s="136"/>
      <c r="Q14" s="136"/>
      <c r="R14" s="136"/>
      <c r="S14" s="136"/>
      <c r="T14" s="158"/>
    </row>
    <row r="15" spans="2:20" ht="16.5" customHeight="1" x14ac:dyDescent="0.25">
      <c r="B15" s="133"/>
      <c r="C15" s="133" t="s">
        <v>70</v>
      </c>
      <c r="D15" s="134">
        <v>2030</v>
      </c>
      <c r="E15" s="137"/>
      <c r="F15" s="135"/>
      <c r="G15" s="135"/>
      <c r="H15" s="135"/>
      <c r="I15" s="135"/>
      <c r="J15" s="135"/>
      <c r="K15" s="157">
        <v>-59308.767728749102</v>
      </c>
      <c r="L15" s="157">
        <v>-26837.960510665995</v>
      </c>
      <c r="M15" s="157"/>
      <c r="N15" s="157"/>
      <c r="O15" s="157">
        <v>-86146.728239415097</v>
      </c>
      <c r="P15" s="136"/>
      <c r="Q15" s="136"/>
      <c r="R15" s="136"/>
      <c r="S15" s="136"/>
      <c r="T15" s="158"/>
    </row>
    <row r="16" spans="2:20" ht="16.5" customHeight="1" x14ac:dyDescent="0.25">
      <c r="B16" s="133"/>
      <c r="C16" s="133" t="s">
        <v>70</v>
      </c>
      <c r="D16" s="134">
        <v>2031</v>
      </c>
      <c r="E16" s="137"/>
      <c r="F16" s="135"/>
      <c r="G16" s="135"/>
      <c r="H16" s="135"/>
      <c r="I16" s="135"/>
      <c r="J16" s="135"/>
      <c r="K16" s="157">
        <v>-61687.603650993253</v>
      </c>
      <c r="L16" s="157">
        <v>-29235.076898477422</v>
      </c>
      <c r="M16" s="157"/>
      <c r="N16" s="157"/>
      <c r="O16" s="157">
        <v>-90922.680549470679</v>
      </c>
      <c r="P16" s="136"/>
      <c r="Q16" s="136"/>
      <c r="R16" s="136"/>
      <c r="S16" s="136"/>
      <c r="T16" s="158"/>
    </row>
    <row r="17" spans="2:20" ht="16.5" customHeight="1" x14ac:dyDescent="0.25">
      <c r="B17" s="133"/>
      <c r="C17" s="133" t="s">
        <v>70</v>
      </c>
      <c r="D17" s="134">
        <v>2032</v>
      </c>
      <c r="E17" s="137"/>
      <c r="F17" s="135"/>
      <c r="G17" s="135"/>
      <c r="H17" s="135"/>
      <c r="I17" s="135"/>
      <c r="J17" s="135"/>
      <c r="K17" s="157">
        <v>-63850.286875189129</v>
      </c>
      <c r="L17" s="157">
        <v>-31667.881556695414</v>
      </c>
      <c r="M17" s="157"/>
      <c r="N17" s="157"/>
      <c r="O17" s="157">
        <v>-95518.168431884551</v>
      </c>
      <c r="P17" s="136"/>
      <c r="Q17" s="136"/>
      <c r="R17" s="136"/>
      <c r="S17" s="136"/>
      <c r="T17" s="158"/>
    </row>
    <row r="18" spans="2:20" ht="16.5" customHeight="1" x14ac:dyDescent="0.25">
      <c r="B18" s="133"/>
      <c r="C18" s="133" t="s">
        <v>70</v>
      </c>
      <c r="D18" s="134">
        <v>2033</v>
      </c>
      <c r="E18" s="137"/>
      <c r="F18" s="135"/>
      <c r="G18" s="135"/>
      <c r="H18" s="135"/>
      <c r="I18" s="135"/>
      <c r="J18" s="135"/>
      <c r="K18" s="157">
        <v>-65518.256624862406</v>
      </c>
      <c r="L18" s="157">
        <v>-33983.665705421998</v>
      </c>
      <c r="M18" s="157"/>
      <c r="N18" s="157"/>
      <c r="O18" s="157">
        <v>-99501.922330284404</v>
      </c>
      <c r="P18" s="136"/>
      <c r="Q18" s="136"/>
      <c r="R18" s="136"/>
      <c r="S18" s="136"/>
      <c r="T18" s="158"/>
    </row>
    <row r="19" spans="2:20" ht="16.5" customHeight="1" x14ac:dyDescent="0.25">
      <c r="B19" s="133"/>
      <c r="C19" s="133" t="s">
        <v>70</v>
      </c>
      <c r="D19" s="134">
        <v>2034</v>
      </c>
      <c r="E19" s="137"/>
      <c r="F19" s="135"/>
      <c r="G19" s="135"/>
      <c r="H19" s="135"/>
      <c r="I19" s="135"/>
      <c r="J19" s="135"/>
      <c r="K19" s="157">
        <v>-66523.755179677028</v>
      </c>
      <c r="L19" s="157">
        <v>-36063.185395116387</v>
      </c>
      <c r="M19" s="157"/>
      <c r="N19" s="157"/>
      <c r="O19" s="157">
        <v>-102586.94057479341</v>
      </c>
      <c r="P19" s="136"/>
      <c r="Q19" s="136"/>
      <c r="R19" s="136"/>
      <c r="S19" s="136"/>
      <c r="T19" s="158"/>
    </row>
    <row r="20" spans="2:20" ht="16.5" customHeight="1" x14ac:dyDescent="0.25">
      <c r="B20" s="133"/>
      <c r="C20" s="133" t="s">
        <v>71</v>
      </c>
      <c r="D20" s="137">
        <v>2023</v>
      </c>
      <c r="E20" s="137"/>
      <c r="F20" s="135"/>
      <c r="G20" s="135"/>
      <c r="H20" s="135"/>
      <c r="I20" s="135"/>
      <c r="J20" s="135"/>
      <c r="K20" s="157">
        <v>225.67490921708571</v>
      </c>
      <c r="L20" s="157">
        <v>605.26199501318797</v>
      </c>
      <c r="M20" s="157"/>
      <c r="N20" s="157"/>
      <c r="O20" s="157">
        <v>830.93690423027374</v>
      </c>
      <c r="P20" s="136"/>
      <c r="Q20" s="136"/>
      <c r="R20" s="136"/>
      <c r="S20" s="136"/>
      <c r="T20" s="158"/>
    </row>
    <row r="21" spans="2:20" ht="16.5" customHeight="1" x14ac:dyDescent="0.25">
      <c r="B21" s="133"/>
      <c r="C21" s="133" t="s">
        <v>71</v>
      </c>
      <c r="D21" s="137">
        <v>2024</v>
      </c>
      <c r="E21" s="137"/>
      <c r="F21" s="135"/>
      <c r="G21" s="135"/>
      <c r="H21" s="135"/>
      <c r="I21" s="135"/>
      <c r="J21" s="135"/>
      <c r="K21" s="157">
        <v>374.15915502418488</v>
      </c>
      <c r="L21" s="157">
        <v>944.84119502014505</v>
      </c>
      <c r="M21" s="157"/>
      <c r="N21" s="157"/>
      <c r="O21" s="157">
        <v>1319.0003500443299</v>
      </c>
      <c r="P21" s="136"/>
      <c r="Q21" s="136"/>
      <c r="R21" s="136"/>
      <c r="S21" s="136"/>
      <c r="T21" s="158"/>
    </row>
    <row r="22" spans="2:20" ht="16.5" customHeight="1" x14ac:dyDescent="0.25">
      <c r="B22" s="133"/>
      <c r="C22" s="133" t="s">
        <v>71</v>
      </c>
      <c r="D22" s="137">
        <v>2025</v>
      </c>
      <c r="E22" s="137"/>
      <c r="F22" s="135"/>
      <c r="G22" s="135"/>
      <c r="H22" s="135"/>
      <c r="I22" s="135"/>
      <c r="J22" s="135"/>
      <c r="K22" s="157">
        <v>537.01017710695248</v>
      </c>
      <c r="L22" s="157">
        <v>1272.4913966285483</v>
      </c>
      <c r="M22" s="157"/>
      <c r="N22" s="157"/>
      <c r="O22" s="157">
        <v>1809.5015737355006</v>
      </c>
      <c r="P22" s="136"/>
      <c r="Q22" s="136"/>
      <c r="R22" s="136"/>
      <c r="S22" s="136"/>
      <c r="T22" s="158"/>
    </row>
    <row r="23" spans="2:20" ht="16.5" customHeight="1" x14ac:dyDescent="0.25">
      <c r="B23" s="133"/>
      <c r="C23" s="133" t="s">
        <v>71</v>
      </c>
      <c r="D23" s="137">
        <v>2026</v>
      </c>
      <c r="E23" s="137"/>
      <c r="F23" s="135"/>
      <c r="G23" s="135"/>
      <c r="H23" s="135"/>
      <c r="I23" s="135"/>
      <c r="J23" s="135"/>
      <c r="K23" s="157">
        <v>722.26478601186534</v>
      </c>
      <c r="L23" s="157">
        <v>1597.8903085322895</v>
      </c>
      <c r="M23" s="157"/>
      <c r="N23" s="157"/>
      <c r="O23" s="157">
        <v>2320.155094544155</v>
      </c>
      <c r="P23" s="136"/>
      <c r="Q23" s="136"/>
      <c r="R23" s="136"/>
      <c r="S23" s="136"/>
      <c r="T23" s="158"/>
    </row>
    <row r="24" spans="2:20" ht="16.5" customHeight="1" x14ac:dyDescent="0.25">
      <c r="B24" s="133"/>
      <c r="C24" s="133" t="s">
        <v>71</v>
      </c>
      <c r="D24" s="137">
        <v>2027</v>
      </c>
      <c r="E24" s="137"/>
      <c r="F24" s="135"/>
      <c r="G24" s="135"/>
      <c r="H24" s="135"/>
      <c r="I24" s="135"/>
      <c r="J24" s="135"/>
      <c r="K24" s="157">
        <v>926.11939354702395</v>
      </c>
      <c r="L24" s="157">
        <v>1901.763888353247</v>
      </c>
      <c r="M24" s="157"/>
      <c r="N24" s="157"/>
      <c r="O24" s="157">
        <v>2827.883281900271</v>
      </c>
      <c r="P24" s="136"/>
      <c r="Q24" s="136"/>
      <c r="R24" s="136"/>
      <c r="S24" s="136"/>
      <c r="T24" s="158"/>
    </row>
    <row r="25" spans="2:20" ht="16.5" customHeight="1" x14ac:dyDescent="0.25">
      <c r="B25" s="133"/>
      <c r="C25" s="133" t="s">
        <v>71</v>
      </c>
      <c r="D25" s="137">
        <v>2028</v>
      </c>
      <c r="E25" s="137"/>
      <c r="F25" s="157"/>
      <c r="G25" s="157"/>
      <c r="H25" s="157"/>
      <c r="I25" s="157"/>
      <c r="J25" s="157"/>
      <c r="K25" s="157">
        <v>1158.8026870387916</v>
      </c>
      <c r="L25" s="157">
        <v>2191.5370235584996</v>
      </c>
      <c r="M25" s="157"/>
      <c r="N25" s="157"/>
      <c r="O25" s="157">
        <v>3350.3397105972913</v>
      </c>
      <c r="P25" s="136"/>
      <c r="Q25" s="136"/>
      <c r="R25" s="136"/>
      <c r="S25" s="136"/>
      <c r="T25" s="158"/>
    </row>
    <row r="26" spans="2:20" ht="16.5" customHeight="1" x14ac:dyDescent="0.25">
      <c r="B26" s="133"/>
      <c r="C26" s="133" t="s">
        <v>71</v>
      </c>
      <c r="D26" s="137">
        <v>2029</v>
      </c>
      <c r="E26" s="137"/>
      <c r="F26" s="157"/>
      <c r="G26" s="157"/>
      <c r="H26" s="157"/>
      <c r="I26" s="157"/>
      <c r="J26" s="157"/>
      <c r="K26" s="157">
        <v>1433.2326806939448</v>
      </c>
      <c r="L26" s="157">
        <v>2451.8132924328684</v>
      </c>
      <c r="M26" s="157"/>
      <c r="N26" s="157"/>
      <c r="O26" s="157">
        <v>3885.0459731268129</v>
      </c>
      <c r="P26" s="136"/>
      <c r="Q26" s="136"/>
      <c r="R26" s="136"/>
      <c r="S26" s="136"/>
      <c r="T26" s="158"/>
    </row>
    <row r="27" spans="2:20" ht="16.5" customHeight="1" x14ac:dyDescent="0.25">
      <c r="B27" s="133"/>
      <c r="C27" s="133" t="s">
        <v>71</v>
      </c>
      <c r="D27" s="137">
        <v>2030</v>
      </c>
      <c r="E27" s="137"/>
      <c r="F27" s="157"/>
      <c r="G27" s="157"/>
      <c r="H27" s="157"/>
      <c r="I27" s="157"/>
      <c r="J27" s="157"/>
      <c r="K27" s="157">
        <v>1739.0546922721435</v>
      </c>
      <c r="L27" s="157">
        <v>2680.6975433841912</v>
      </c>
      <c r="M27" s="157"/>
      <c r="N27" s="157"/>
      <c r="O27" s="157">
        <v>4419.752235656335</v>
      </c>
      <c r="P27" s="136"/>
      <c r="Q27" s="136"/>
      <c r="R27" s="136"/>
      <c r="S27" s="136"/>
      <c r="T27" s="158"/>
    </row>
    <row r="28" spans="2:20" ht="16.5" customHeight="1" x14ac:dyDescent="0.25">
      <c r="B28" s="133"/>
      <c r="C28" s="133" t="s">
        <v>71</v>
      </c>
      <c r="D28" s="137">
        <v>2031</v>
      </c>
      <c r="E28" s="137"/>
      <c r="F28" s="157"/>
      <c r="G28" s="157"/>
      <c r="H28" s="157"/>
      <c r="I28" s="157"/>
      <c r="J28" s="157"/>
      <c r="K28" s="157">
        <v>2007.9097159076844</v>
      </c>
      <c r="L28" s="157">
        <v>2968.6513016973477</v>
      </c>
      <c r="M28" s="157"/>
      <c r="N28" s="157"/>
      <c r="O28" s="157">
        <v>4976.5610176050322</v>
      </c>
      <c r="P28" s="136"/>
      <c r="Q28" s="136"/>
      <c r="R28" s="136"/>
      <c r="S28" s="136"/>
      <c r="T28" s="158"/>
    </row>
    <row r="29" spans="2:20" ht="16.5" customHeight="1" x14ac:dyDescent="0.25">
      <c r="B29" s="133"/>
      <c r="C29" s="133" t="s">
        <v>71</v>
      </c>
      <c r="D29" s="137">
        <v>2032</v>
      </c>
      <c r="E29" s="137"/>
      <c r="F29" s="157"/>
      <c r="G29" s="157"/>
      <c r="H29" s="157"/>
      <c r="I29" s="157"/>
      <c r="J29" s="157"/>
      <c r="K29" s="157">
        <v>2291.2523694508809</v>
      </c>
      <c r="L29" s="157">
        <v>3250.2230415442559</v>
      </c>
      <c r="M29" s="157"/>
      <c r="N29" s="157"/>
      <c r="O29" s="157">
        <v>5541.4754109951373</v>
      </c>
      <c r="P29" s="136"/>
      <c r="Q29" s="136"/>
      <c r="R29" s="136"/>
      <c r="S29" s="136"/>
      <c r="T29" s="158"/>
    </row>
    <row r="30" spans="2:20" ht="16.5" customHeight="1" x14ac:dyDescent="0.25">
      <c r="B30" s="133"/>
      <c r="C30" s="133" t="s">
        <v>71</v>
      </c>
      <c r="D30" s="137">
        <v>2033</v>
      </c>
      <c r="E30" s="137"/>
      <c r="F30" s="157"/>
      <c r="G30" s="157"/>
      <c r="H30" s="157"/>
      <c r="I30" s="157"/>
      <c r="J30" s="157"/>
      <c r="K30" s="157">
        <v>2594.6939577839516</v>
      </c>
      <c r="L30" s="157">
        <v>3532.4779030036957</v>
      </c>
      <c r="M30" s="157"/>
      <c r="N30" s="157"/>
      <c r="O30" s="157">
        <v>6127.1718607876473</v>
      </c>
      <c r="P30" s="136"/>
      <c r="Q30" s="136"/>
      <c r="R30" s="136"/>
      <c r="S30" s="136"/>
      <c r="T30" s="158"/>
    </row>
    <row r="31" spans="2:20" ht="16.5" customHeight="1" x14ac:dyDescent="0.25">
      <c r="B31" s="133"/>
      <c r="C31" s="133" t="s">
        <v>71</v>
      </c>
      <c r="D31" s="137">
        <v>2034</v>
      </c>
      <c r="E31" s="137"/>
      <c r="F31" s="157"/>
      <c r="G31" s="157"/>
      <c r="H31" s="157"/>
      <c r="I31" s="157"/>
      <c r="J31" s="157"/>
      <c r="K31" s="157">
        <v>2910.7212622889456</v>
      </c>
      <c r="L31" s="157">
        <v>3804.1582150398308</v>
      </c>
      <c r="M31" s="157"/>
      <c r="N31" s="157"/>
      <c r="O31" s="157">
        <v>6714.8794773287764</v>
      </c>
      <c r="P31" s="136"/>
      <c r="Q31" s="136"/>
      <c r="R31" s="136"/>
      <c r="S31" s="136"/>
      <c r="T31" s="158"/>
    </row>
    <row r="32" spans="2:20" ht="16.5" customHeight="1" x14ac:dyDescent="0.25">
      <c r="B32" s="133"/>
      <c r="C32" s="133" t="s">
        <v>72</v>
      </c>
      <c r="D32" s="137">
        <v>2023</v>
      </c>
      <c r="E32" s="137"/>
      <c r="F32" s="135"/>
      <c r="G32" s="135"/>
      <c r="H32" s="135"/>
      <c r="I32" s="135"/>
      <c r="J32" s="135"/>
      <c r="K32" s="157"/>
      <c r="L32" s="157"/>
      <c r="M32" s="157"/>
      <c r="N32" s="157"/>
      <c r="O32" s="157">
        <v>-37885.839198669026</v>
      </c>
      <c r="P32" s="136"/>
      <c r="Q32" s="136"/>
      <c r="R32" s="136"/>
      <c r="S32" s="136"/>
      <c r="T32" s="158"/>
    </row>
    <row r="33" spans="2:20" ht="16.5" customHeight="1" x14ac:dyDescent="0.25">
      <c r="B33" s="133"/>
      <c r="C33" s="133" t="s">
        <v>72</v>
      </c>
      <c r="D33" s="137">
        <v>2024</v>
      </c>
      <c r="E33" s="137"/>
      <c r="F33" s="135"/>
      <c r="G33" s="135"/>
      <c r="H33" s="135"/>
      <c r="I33" s="135"/>
      <c r="J33" s="135"/>
      <c r="K33" s="157"/>
      <c r="L33" s="157"/>
      <c r="M33" s="157"/>
      <c r="N33" s="157"/>
      <c r="O33" s="157">
        <v>-55154.847834837747</v>
      </c>
      <c r="P33" s="136"/>
      <c r="Q33" s="136"/>
      <c r="R33" s="136"/>
      <c r="S33" s="136"/>
      <c r="T33" s="158"/>
    </row>
    <row r="34" spans="2:20" ht="16.5" customHeight="1" x14ac:dyDescent="0.25">
      <c r="B34" s="133"/>
      <c r="C34" s="133" t="s">
        <v>72</v>
      </c>
      <c r="D34" s="137">
        <v>2025</v>
      </c>
      <c r="E34" s="137"/>
      <c r="F34" s="135"/>
      <c r="G34" s="135"/>
      <c r="H34" s="135"/>
      <c r="I34" s="135"/>
      <c r="J34" s="135"/>
      <c r="K34" s="157"/>
      <c r="L34" s="157"/>
      <c r="M34" s="157"/>
      <c r="N34" s="157"/>
      <c r="O34" s="157">
        <v>-75627.538639312159</v>
      </c>
      <c r="P34" s="136"/>
      <c r="Q34" s="136"/>
      <c r="R34" s="136"/>
      <c r="S34" s="136"/>
      <c r="T34" s="158"/>
    </row>
    <row r="35" spans="2:20" ht="16.5" customHeight="1" x14ac:dyDescent="0.25">
      <c r="B35" s="133"/>
      <c r="C35" s="133" t="s">
        <v>72</v>
      </c>
      <c r="D35" s="137">
        <v>2026</v>
      </c>
      <c r="E35" s="137"/>
      <c r="F35" s="135"/>
      <c r="G35" s="135"/>
      <c r="H35" s="135"/>
      <c r="I35" s="135"/>
      <c r="J35" s="135"/>
      <c r="K35" s="157"/>
      <c r="L35" s="157"/>
      <c r="M35" s="157"/>
      <c r="N35" s="157"/>
      <c r="O35" s="157">
        <v>-94675.517302443433</v>
      </c>
      <c r="P35" s="136"/>
      <c r="Q35" s="136"/>
      <c r="R35" s="136"/>
      <c r="S35" s="136"/>
      <c r="T35" s="158"/>
    </row>
    <row r="36" spans="2:20" ht="16.5" customHeight="1" x14ac:dyDescent="0.25">
      <c r="B36" s="133"/>
      <c r="C36" s="133" t="s">
        <v>72</v>
      </c>
      <c r="D36" s="137">
        <v>2027</v>
      </c>
      <c r="E36" s="137"/>
      <c r="F36" s="135"/>
      <c r="G36" s="135"/>
      <c r="H36" s="135"/>
      <c r="I36" s="135"/>
      <c r="J36" s="135"/>
      <c r="K36" s="157"/>
      <c r="L36" s="157"/>
      <c r="M36" s="157"/>
      <c r="N36" s="157"/>
      <c r="O36" s="157">
        <v>-112771.41329237144</v>
      </c>
      <c r="P36" s="136"/>
      <c r="Q36" s="136"/>
      <c r="R36" s="136"/>
      <c r="S36" s="136"/>
      <c r="T36" s="158"/>
    </row>
    <row r="37" spans="2:20" ht="16.5" customHeight="1" x14ac:dyDescent="0.25">
      <c r="B37" s="133"/>
      <c r="C37" s="133" t="s">
        <v>72</v>
      </c>
      <c r="D37" s="137">
        <v>2028</v>
      </c>
      <c r="E37" s="137"/>
      <c r="F37" s="135"/>
      <c r="G37" s="135"/>
      <c r="H37" s="135"/>
      <c r="I37" s="135"/>
      <c r="J37" s="135"/>
      <c r="K37" s="157"/>
      <c r="L37" s="157"/>
      <c r="M37" s="157"/>
      <c r="N37" s="157"/>
      <c r="O37" s="157">
        <v>-130212.29285488487</v>
      </c>
      <c r="P37" s="136"/>
      <c r="Q37" s="136"/>
      <c r="R37" s="136"/>
      <c r="S37" s="136"/>
      <c r="T37" s="158"/>
    </row>
    <row r="38" spans="2:20" ht="16.5" customHeight="1" x14ac:dyDescent="0.25">
      <c r="B38" s="133"/>
      <c r="C38" s="133" t="s">
        <v>72</v>
      </c>
      <c r="D38" s="137">
        <v>2029</v>
      </c>
      <c r="E38" s="137"/>
      <c r="F38" s="135"/>
      <c r="G38" s="135"/>
      <c r="H38" s="135"/>
      <c r="I38" s="135"/>
      <c r="J38" s="135"/>
      <c r="K38" s="157"/>
      <c r="L38" s="157"/>
      <c r="M38" s="157"/>
      <c r="N38" s="157"/>
      <c r="O38" s="157">
        <v>-147084.54325308945</v>
      </c>
      <c r="P38" s="136"/>
      <c r="Q38" s="136"/>
      <c r="R38" s="136"/>
      <c r="S38" s="136"/>
      <c r="T38" s="158"/>
    </row>
    <row r="39" spans="2:20" ht="16.5" customHeight="1" x14ac:dyDescent="0.25">
      <c r="B39" s="133"/>
      <c r="C39" s="133" t="s">
        <v>72</v>
      </c>
      <c r="D39" s="137">
        <v>2030</v>
      </c>
      <c r="E39" s="137"/>
      <c r="F39" s="135"/>
      <c r="G39" s="135"/>
      <c r="H39" s="135"/>
      <c r="I39" s="135"/>
      <c r="J39" s="135"/>
      <c r="K39" s="157"/>
      <c r="L39" s="157"/>
      <c r="M39" s="157"/>
      <c r="N39" s="157"/>
      <c r="O39" s="157">
        <v>-164576.14904259509</v>
      </c>
      <c r="P39" s="136"/>
      <c r="Q39" s="136"/>
      <c r="R39" s="136"/>
      <c r="S39" s="136"/>
      <c r="T39" s="158"/>
    </row>
    <row r="40" spans="2:20" ht="16.5" customHeight="1" x14ac:dyDescent="0.25">
      <c r="B40" s="133"/>
      <c r="C40" s="133" t="s">
        <v>72</v>
      </c>
      <c r="D40" s="137">
        <v>2031</v>
      </c>
      <c r="E40" s="137"/>
      <c r="F40" s="135"/>
      <c r="G40" s="135"/>
      <c r="H40" s="135"/>
      <c r="I40" s="135"/>
      <c r="J40" s="135"/>
      <c r="K40" s="157"/>
      <c r="L40" s="157"/>
      <c r="M40" s="157"/>
      <c r="N40" s="157"/>
      <c r="O40" s="157">
        <v>-181773.44612383589</v>
      </c>
      <c r="P40" s="136"/>
      <c r="Q40" s="136"/>
      <c r="R40" s="136"/>
      <c r="S40" s="136"/>
      <c r="T40" s="158"/>
    </row>
    <row r="41" spans="2:20" ht="16.5" customHeight="1" x14ac:dyDescent="0.25">
      <c r="B41" s="133"/>
      <c r="C41" s="133" t="s">
        <v>72</v>
      </c>
      <c r="D41" s="137">
        <v>2032</v>
      </c>
      <c r="E41" s="137"/>
      <c r="F41" s="135"/>
      <c r="G41" s="135"/>
      <c r="H41" s="135"/>
      <c r="I41" s="135"/>
      <c r="J41" s="135"/>
      <c r="K41" s="157"/>
      <c r="L41" s="157"/>
      <c r="M41" s="157"/>
      <c r="N41" s="157"/>
      <c r="O41" s="157">
        <v>-198463.24724553362</v>
      </c>
      <c r="P41" s="136"/>
      <c r="Q41" s="136"/>
      <c r="R41" s="136"/>
      <c r="S41" s="136"/>
      <c r="T41" s="158"/>
    </row>
    <row r="42" spans="2:20" ht="16.5" customHeight="1" x14ac:dyDescent="0.25">
      <c r="B42" s="133"/>
      <c r="C42" s="133" t="s">
        <v>72</v>
      </c>
      <c r="D42" s="137">
        <v>2033</v>
      </c>
      <c r="E42" s="137"/>
      <c r="F42" s="135"/>
      <c r="G42" s="135"/>
      <c r="H42" s="135"/>
      <c r="I42" s="135"/>
      <c r="J42" s="135"/>
      <c r="K42" s="157"/>
      <c r="L42" s="157"/>
      <c r="M42" s="157"/>
      <c r="N42" s="157"/>
      <c r="O42" s="157">
        <v>-213696.81928571453</v>
      </c>
      <c r="P42" s="136"/>
      <c r="Q42" s="136"/>
      <c r="R42" s="136"/>
      <c r="S42" s="136"/>
      <c r="T42" s="158"/>
    </row>
    <row r="43" spans="2:20" ht="16.5" customHeight="1" x14ac:dyDescent="0.25">
      <c r="B43" s="133"/>
      <c r="C43" s="133" t="s">
        <v>72</v>
      </c>
      <c r="D43" s="137">
        <v>2034</v>
      </c>
      <c r="E43" s="137"/>
      <c r="F43" s="135"/>
      <c r="G43" s="135"/>
      <c r="H43" s="135"/>
      <c r="I43" s="135"/>
      <c r="J43" s="135"/>
      <c r="K43" s="157"/>
      <c r="L43" s="157"/>
      <c r="M43" s="157"/>
      <c r="N43" s="157"/>
      <c r="O43" s="157">
        <v>-227125.06110972201</v>
      </c>
      <c r="P43" s="136"/>
      <c r="Q43" s="136"/>
      <c r="R43" s="136"/>
      <c r="S43" s="136"/>
      <c r="T43" s="158"/>
    </row>
    <row r="44" spans="2:20" ht="16.5" customHeight="1" x14ac:dyDescent="0.25">
      <c r="B44" s="133"/>
      <c r="C44" s="133" t="s">
        <v>73</v>
      </c>
      <c r="D44" s="137">
        <v>2023</v>
      </c>
      <c r="E44" s="137"/>
      <c r="F44" s="135"/>
      <c r="G44" s="135"/>
      <c r="H44" s="135"/>
      <c r="I44" s="135"/>
      <c r="J44" s="135"/>
      <c r="K44" s="157"/>
      <c r="L44" s="157"/>
      <c r="M44" s="157"/>
      <c r="N44" s="157"/>
      <c r="O44" s="157">
        <v>120754.71698113206</v>
      </c>
      <c r="P44" s="136"/>
      <c r="Q44" s="136"/>
      <c r="R44" s="136"/>
      <c r="S44" s="136"/>
      <c r="T44" s="158"/>
    </row>
    <row r="45" spans="2:20" ht="16.5" customHeight="1" x14ac:dyDescent="0.25">
      <c r="B45" s="133"/>
      <c r="C45" s="133" t="s">
        <v>73</v>
      </c>
      <c r="D45" s="137">
        <v>2024</v>
      </c>
      <c r="E45" s="137"/>
      <c r="F45" s="135"/>
      <c r="G45" s="135"/>
      <c r="H45" s="135"/>
      <c r="I45" s="135"/>
      <c r="J45" s="135"/>
      <c r="K45" s="157"/>
      <c r="L45" s="157"/>
      <c r="M45" s="157"/>
      <c r="N45" s="157"/>
      <c r="O45" s="157">
        <v>150211.91163541152</v>
      </c>
      <c r="P45" s="136"/>
      <c r="Q45" s="136"/>
      <c r="R45" s="136"/>
      <c r="S45" s="136"/>
      <c r="T45" s="158"/>
    </row>
    <row r="46" spans="2:20" ht="16.5" customHeight="1" x14ac:dyDescent="0.25">
      <c r="B46" s="133"/>
      <c r="C46" s="133" t="s">
        <v>73</v>
      </c>
      <c r="D46" s="137">
        <v>2025</v>
      </c>
      <c r="E46" s="137"/>
      <c r="F46" s="135"/>
      <c r="G46" s="135"/>
      <c r="H46" s="135"/>
      <c r="I46" s="135"/>
      <c r="J46" s="135"/>
      <c r="K46" s="157"/>
      <c r="L46" s="157"/>
      <c r="M46" s="157"/>
      <c r="N46" s="157"/>
      <c r="O46" s="157">
        <v>181708.14837778267</v>
      </c>
      <c r="P46" s="136"/>
      <c r="Q46" s="136"/>
      <c r="R46" s="136"/>
      <c r="S46" s="136"/>
      <c r="T46" s="158"/>
    </row>
    <row r="47" spans="2:20" ht="16.5" customHeight="1" x14ac:dyDescent="0.25">
      <c r="B47" s="133"/>
      <c r="C47" s="133" t="s">
        <v>73</v>
      </c>
      <c r="D47" s="137">
        <v>2026</v>
      </c>
      <c r="E47" s="137"/>
      <c r="F47" s="135"/>
      <c r="G47" s="135"/>
      <c r="H47" s="135"/>
      <c r="I47" s="135"/>
      <c r="J47" s="135"/>
      <c r="K47" s="157"/>
      <c r="L47" s="157"/>
      <c r="M47" s="157"/>
      <c r="N47" s="157"/>
      <c r="O47" s="157">
        <v>215555.90966212115</v>
      </c>
      <c r="P47" s="136"/>
      <c r="Q47" s="136"/>
      <c r="R47" s="136"/>
      <c r="S47" s="136"/>
      <c r="T47" s="158"/>
    </row>
    <row r="48" spans="2:20" ht="16.5" customHeight="1" x14ac:dyDescent="0.25">
      <c r="B48" s="133"/>
      <c r="C48" s="133" t="s">
        <v>73</v>
      </c>
      <c r="D48" s="137">
        <v>2027</v>
      </c>
      <c r="E48" s="137"/>
      <c r="F48" s="135"/>
      <c r="G48" s="135"/>
      <c r="H48" s="135"/>
      <c r="I48" s="135"/>
      <c r="J48" s="135"/>
      <c r="K48" s="157"/>
      <c r="L48" s="157"/>
      <c r="M48" s="157"/>
      <c r="N48" s="157"/>
      <c r="O48" s="157">
        <v>252729.71735368739</v>
      </c>
      <c r="P48" s="136"/>
      <c r="Q48" s="136"/>
      <c r="R48" s="136"/>
      <c r="S48" s="136"/>
      <c r="T48" s="158"/>
    </row>
    <row r="49" spans="2:20" ht="16.5" customHeight="1" x14ac:dyDescent="0.25">
      <c r="B49" s="133"/>
      <c r="C49" s="133" t="s">
        <v>73</v>
      </c>
      <c r="D49" s="137">
        <v>2028</v>
      </c>
      <c r="E49" s="137"/>
      <c r="F49" s="157"/>
      <c r="G49" s="157"/>
      <c r="H49" s="157"/>
      <c r="I49" s="157"/>
      <c r="J49" s="157"/>
      <c r="K49" s="157"/>
      <c r="L49" s="157"/>
      <c r="M49" s="157"/>
      <c r="N49" s="157"/>
      <c r="O49" s="157">
        <v>293588.60094566923</v>
      </c>
      <c r="P49" s="136"/>
      <c r="Q49" s="136"/>
      <c r="R49" s="136"/>
      <c r="S49" s="136"/>
      <c r="T49" s="158"/>
    </row>
    <row r="50" spans="2:20" ht="16.5" customHeight="1" x14ac:dyDescent="0.25">
      <c r="B50" s="133"/>
      <c r="C50" s="133" t="s">
        <v>73</v>
      </c>
      <c r="D50" s="137">
        <v>2029</v>
      </c>
      <c r="E50" s="137"/>
      <c r="F50" s="157"/>
      <c r="G50" s="157"/>
      <c r="H50" s="157"/>
      <c r="I50" s="157"/>
      <c r="J50" s="157"/>
      <c r="K50" s="157"/>
      <c r="L50" s="157"/>
      <c r="M50" s="157"/>
      <c r="N50" s="157"/>
      <c r="O50" s="157">
        <v>335932.6150042052</v>
      </c>
      <c r="P50" s="136"/>
      <c r="Q50" s="136"/>
      <c r="R50" s="136"/>
      <c r="S50" s="136"/>
      <c r="T50" s="158"/>
    </row>
    <row r="51" spans="2:20" ht="16.5" customHeight="1" x14ac:dyDescent="0.25">
      <c r="B51" s="133"/>
      <c r="C51" s="133" t="s">
        <v>73</v>
      </c>
      <c r="D51" s="137">
        <v>2030</v>
      </c>
      <c r="E51" s="137"/>
      <c r="F51" s="157"/>
      <c r="G51" s="157"/>
      <c r="H51" s="157"/>
      <c r="I51" s="157"/>
      <c r="J51" s="157"/>
      <c r="K51" s="157"/>
      <c r="L51" s="157"/>
      <c r="M51" s="157"/>
      <c r="N51" s="157"/>
      <c r="O51" s="157">
        <v>381301.87148473784</v>
      </c>
      <c r="P51" s="136"/>
      <c r="Q51" s="136"/>
      <c r="R51" s="136"/>
      <c r="S51" s="136"/>
      <c r="T51" s="158"/>
    </row>
    <row r="52" spans="2:20" ht="16.5" customHeight="1" x14ac:dyDescent="0.25">
      <c r="B52" s="133"/>
      <c r="C52" s="133" t="s">
        <v>73</v>
      </c>
      <c r="D52" s="137">
        <v>2031</v>
      </c>
      <c r="E52" s="137"/>
      <c r="F52" s="157"/>
      <c r="G52" s="157"/>
      <c r="H52" s="157"/>
      <c r="I52" s="157"/>
      <c r="J52" s="157"/>
      <c r="K52" s="157"/>
      <c r="L52" s="157"/>
      <c r="M52" s="157"/>
      <c r="N52" s="157"/>
      <c r="O52" s="157">
        <v>429214.79112231889</v>
      </c>
      <c r="P52" s="136"/>
      <c r="Q52" s="136"/>
      <c r="R52" s="136"/>
      <c r="S52" s="136"/>
      <c r="T52" s="158"/>
    </row>
    <row r="53" spans="2:20" ht="16.5" customHeight="1" x14ac:dyDescent="0.25">
      <c r="B53" s="133"/>
      <c r="C53" s="133" t="s">
        <v>73</v>
      </c>
      <c r="D53" s="137">
        <v>2032</v>
      </c>
      <c r="E53" s="137"/>
      <c r="F53" s="157"/>
      <c r="G53" s="157"/>
      <c r="H53" s="157"/>
      <c r="I53" s="157"/>
      <c r="J53" s="157"/>
      <c r="K53" s="157"/>
      <c r="L53" s="157"/>
      <c r="M53" s="157"/>
      <c r="N53" s="157"/>
      <c r="O53" s="157">
        <v>480339.54915868456</v>
      </c>
      <c r="P53" s="136"/>
      <c r="Q53" s="136"/>
      <c r="R53" s="136"/>
      <c r="S53" s="136"/>
      <c r="T53" s="158"/>
    </row>
    <row r="54" spans="2:20" ht="16.5" customHeight="1" x14ac:dyDescent="0.25">
      <c r="B54" s="133"/>
      <c r="C54" s="133" t="s">
        <v>73</v>
      </c>
      <c r="D54" s="137">
        <v>2033</v>
      </c>
      <c r="E54" s="137"/>
      <c r="F54" s="157"/>
      <c r="G54" s="157"/>
      <c r="H54" s="157"/>
      <c r="I54" s="157"/>
      <c r="J54" s="157"/>
      <c r="K54" s="157"/>
      <c r="L54" s="157"/>
      <c r="M54" s="157"/>
      <c r="N54" s="157"/>
      <c r="O54" s="157">
        <v>534191.51751880604</v>
      </c>
      <c r="P54" s="136"/>
      <c r="Q54" s="136"/>
      <c r="R54" s="136"/>
      <c r="S54" s="136"/>
      <c r="T54" s="158"/>
    </row>
    <row r="55" spans="2:20" ht="16.5" customHeight="1" x14ac:dyDescent="0.25">
      <c r="B55" s="133"/>
      <c r="C55" s="133" t="s">
        <v>73</v>
      </c>
      <c r="D55" s="137">
        <v>2034</v>
      </c>
      <c r="E55" s="137"/>
      <c r="F55" s="157"/>
      <c r="G55" s="157"/>
      <c r="H55" s="157"/>
      <c r="I55" s="157"/>
      <c r="J55" s="157"/>
      <c r="K55" s="157"/>
      <c r="L55" s="157"/>
      <c r="M55" s="157"/>
      <c r="N55" s="157"/>
      <c r="O55" s="157">
        <v>590341.61292128172</v>
      </c>
      <c r="P55" s="136"/>
      <c r="Q55" s="136"/>
      <c r="R55" s="136"/>
      <c r="S55" s="136"/>
      <c r="T55" s="158"/>
    </row>
    <row r="56" spans="2:20" ht="16.5" customHeight="1" x14ac:dyDescent="0.25">
      <c r="B56" s="133"/>
      <c r="C56" s="133" t="s">
        <v>74</v>
      </c>
      <c r="D56" s="137">
        <v>2023</v>
      </c>
      <c r="E56" s="137"/>
      <c r="F56" s="135"/>
      <c r="G56" s="135"/>
      <c r="H56" s="135"/>
      <c r="I56" s="135"/>
      <c r="J56" s="135"/>
      <c r="K56" s="157"/>
      <c r="L56" s="157"/>
      <c r="M56" s="157"/>
      <c r="N56" s="157"/>
      <c r="O56" s="157"/>
      <c r="P56" s="136"/>
      <c r="Q56" s="136"/>
      <c r="R56" s="136"/>
      <c r="S56" s="136"/>
      <c r="T56" s="158"/>
    </row>
    <row r="57" spans="2:20" ht="16.5" customHeight="1" x14ac:dyDescent="0.25">
      <c r="B57" s="133"/>
      <c r="C57" s="133" t="s">
        <v>74</v>
      </c>
      <c r="D57" s="137">
        <v>2024</v>
      </c>
      <c r="E57" s="137"/>
      <c r="F57" s="135"/>
      <c r="G57" s="135"/>
      <c r="H57" s="135"/>
      <c r="I57" s="135"/>
      <c r="J57" s="135"/>
      <c r="K57" s="157"/>
      <c r="L57" s="157"/>
      <c r="M57" s="157"/>
      <c r="N57" s="157"/>
      <c r="O57" s="157"/>
      <c r="P57" s="136"/>
      <c r="Q57" s="136"/>
      <c r="R57" s="136"/>
      <c r="S57" s="136"/>
      <c r="T57" s="158"/>
    </row>
    <row r="58" spans="2:20" ht="16.5" customHeight="1" x14ac:dyDescent="0.25">
      <c r="B58" s="133"/>
      <c r="C58" s="133" t="s">
        <v>74</v>
      </c>
      <c r="D58" s="137">
        <v>2025</v>
      </c>
      <c r="E58" s="137"/>
      <c r="F58" s="135"/>
      <c r="G58" s="135"/>
      <c r="H58" s="135"/>
      <c r="I58" s="135"/>
      <c r="J58" s="135"/>
      <c r="K58" s="157"/>
      <c r="L58" s="157"/>
      <c r="M58" s="157"/>
      <c r="N58" s="157"/>
      <c r="O58" s="157"/>
      <c r="P58" s="136"/>
      <c r="Q58" s="136"/>
      <c r="R58" s="136"/>
      <c r="S58" s="136"/>
      <c r="T58" s="158"/>
    </row>
    <row r="59" spans="2:20" ht="16.5" customHeight="1" x14ac:dyDescent="0.25">
      <c r="B59" s="133"/>
      <c r="C59" s="133" t="s">
        <v>74</v>
      </c>
      <c r="D59" s="137">
        <v>2026</v>
      </c>
      <c r="E59" s="137"/>
      <c r="F59" s="135"/>
      <c r="G59" s="135"/>
      <c r="H59" s="135"/>
      <c r="I59" s="135"/>
      <c r="J59" s="135"/>
      <c r="K59" s="157"/>
      <c r="L59" s="157"/>
      <c r="M59" s="157"/>
      <c r="N59" s="157"/>
      <c r="O59" s="157"/>
      <c r="P59" s="136"/>
      <c r="Q59" s="136"/>
      <c r="R59" s="136"/>
      <c r="S59" s="136"/>
      <c r="T59" s="158"/>
    </row>
    <row r="60" spans="2:20" ht="16.5" customHeight="1" x14ac:dyDescent="0.25">
      <c r="B60" s="133"/>
      <c r="C60" s="133" t="s">
        <v>74</v>
      </c>
      <c r="D60" s="137">
        <v>2027</v>
      </c>
      <c r="E60" s="137"/>
      <c r="F60" s="135"/>
      <c r="G60" s="135"/>
      <c r="H60" s="135"/>
      <c r="I60" s="135"/>
      <c r="J60" s="135"/>
      <c r="K60" s="157"/>
      <c r="L60" s="157"/>
      <c r="M60" s="157"/>
      <c r="N60" s="157"/>
      <c r="O60" s="157"/>
      <c r="P60" s="136"/>
      <c r="Q60" s="136"/>
      <c r="R60" s="136"/>
      <c r="S60" s="136"/>
      <c r="T60" s="158"/>
    </row>
    <row r="61" spans="2:20" ht="16.5" customHeight="1" x14ac:dyDescent="0.25">
      <c r="B61" s="133"/>
      <c r="C61" s="133" t="s">
        <v>74</v>
      </c>
      <c r="D61" s="137">
        <v>2028</v>
      </c>
      <c r="E61" s="137"/>
      <c r="F61" s="157"/>
      <c r="G61" s="157"/>
      <c r="H61" s="157"/>
      <c r="I61" s="157"/>
      <c r="J61" s="157"/>
      <c r="K61" s="157"/>
      <c r="L61" s="157"/>
      <c r="M61" s="157"/>
      <c r="N61" s="157"/>
      <c r="O61" s="157"/>
      <c r="P61" s="136"/>
      <c r="Q61" s="136"/>
      <c r="R61" s="136"/>
      <c r="S61" s="136"/>
      <c r="T61" s="158"/>
    </row>
    <row r="62" spans="2:20" ht="16.5" customHeight="1" x14ac:dyDescent="0.25">
      <c r="B62" s="133"/>
      <c r="C62" s="133" t="s">
        <v>74</v>
      </c>
      <c r="D62" s="137">
        <v>2029</v>
      </c>
      <c r="E62" s="137"/>
      <c r="F62" s="157"/>
      <c r="G62" s="157"/>
      <c r="H62" s="157"/>
      <c r="I62" s="157"/>
      <c r="J62" s="157"/>
      <c r="K62" s="157"/>
      <c r="L62" s="157"/>
      <c r="M62" s="157"/>
      <c r="N62" s="157"/>
      <c r="O62" s="157"/>
      <c r="P62" s="136"/>
      <c r="Q62" s="136"/>
      <c r="R62" s="136"/>
      <c r="S62" s="136"/>
      <c r="T62" s="158"/>
    </row>
    <row r="63" spans="2:20" ht="16.5" customHeight="1" x14ac:dyDescent="0.25">
      <c r="B63" s="133"/>
      <c r="C63" s="133" t="s">
        <v>74</v>
      </c>
      <c r="D63" s="137">
        <v>2030</v>
      </c>
      <c r="E63" s="137"/>
      <c r="F63" s="157"/>
      <c r="G63" s="157"/>
      <c r="H63" s="157"/>
      <c r="I63" s="157"/>
      <c r="J63" s="157"/>
      <c r="K63" s="157"/>
      <c r="L63" s="157"/>
      <c r="M63" s="157"/>
      <c r="N63" s="157"/>
      <c r="O63" s="157"/>
      <c r="P63" s="136"/>
      <c r="Q63" s="136"/>
      <c r="R63" s="136"/>
      <c r="S63" s="136"/>
      <c r="T63" s="158"/>
    </row>
    <row r="64" spans="2:20" ht="16.5" customHeight="1" x14ac:dyDescent="0.25">
      <c r="B64" s="133"/>
      <c r="C64" s="133" t="s">
        <v>74</v>
      </c>
      <c r="D64" s="137">
        <v>2031</v>
      </c>
      <c r="E64" s="137"/>
      <c r="F64" s="157"/>
      <c r="G64" s="157"/>
      <c r="H64" s="157"/>
      <c r="I64" s="157"/>
      <c r="J64" s="157"/>
      <c r="K64" s="157"/>
      <c r="L64" s="157"/>
      <c r="M64" s="157"/>
      <c r="N64" s="157"/>
      <c r="O64" s="157"/>
      <c r="P64" s="136"/>
      <c r="Q64" s="136"/>
      <c r="R64" s="136"/>
      <c r="S64" s="136"/>
      <c r="T64" s="158"/>
    </row>
    <row r="65" spans="2:20" ht="16.5" customHeight="1" x14ac:dyDescent="0.25">
      <c r="B65" s="133"/>
      <c r="C65" s="133" t="s">
        <v>74</v>
      </c>
      <c r="D65" s="137">
        <v>2032</v>
      </c>
      <c r="E65" s="137"/>
      <c r="F65" s="157"/>
      <c r="G65" s="157"/>
      <c r="H65" s="157"/>
      <c r="I65" s="157"/>
      <c r="J65" s="157"/>
      <c r="K65" s="157"/>
      <c r="L65" s="157"/>
      <c r="M65" s="157"/>
      <c r="N65" s="157"/>
      <c r="O65" s="157"/>
      <c r="P65" s="136"/>
      <c r="Q65" s="136"/>
      <c r="R65" s="136"/>
      <c r="S65" s="136"/>
      <c r="T65" s="158"/>
    </row>
    <row r="66" spans="2:20" ht="16.5" customHeight="1" x14ac:dyDescent="0.25">
      <c r="B66" s="133"/>
      <c r="C66" s="133" t="s">
        <v>74</v>
      </c>
      <c r="D66" s="137">
        <v>2033</v>
      </c>
      <c r="E66" s="137"/>
      <c r="F66" s="157"/>
      <c r="G66" s="157"/>
      <c r="H66" s="157"/>
      <c r="I66" s="157"/>
      <c r="J66" s="157"/>
      <c r="K66" s="157"/>
      <c r="L66" s="157"/>
      <c r="M66" s="157"/>
      <c r="N66" s="157"/>
      <c r="O66" s="157"/>
      <c r="P66" s="136"/>
      <c r="Q66" s="136"/>
      <c r="R66" s="136"/>
      <c r="S66" s="136"/>
      <c r="T66" s="158"/>
    </row>
    <row r="67" spans="2:20" ht="16.5" customHeight="1" x14ac:dyDescent="0.25">
      <c r="B67" s="133"/>
      <c r="C67" s="133" t="s">
        <v>74</v>
      </c>
      <c r="D67" s="137">
        <v>2034</v>
      </c>
      <c r="E67" s="137"/>
      <c r="F67" s="157"/>
      <c r="G67" s="157"/>
      <c r="H67" s="157"/>
      <c r="I67" s="157"/>
      <c r="J67" s="157"/>
      <c r="K67" s="157"/>
      <c r="L67" s="157"/>
      <c r="M67" s="157"/>
      <c r="N67" s="157"/>
      <c r="O67" s="157"/>
      <c r="P67" s="136"/>
      <c r="Q67" s="136"/>
      <c r="R67" s="136"/>
      <c r="S67" s="136"/>
      <c r="T67" s="158"/>
    </row>
    <row r="68" spans="2:20" ht="16.5" customHeight="1" x14ac:dyDescent="0.25">
      <c r="B68" s="133"/>
      <c r="C68" s="133" t="s">
        <v>75</v>
      </c>
      <c r="D68" s="137">
        <v>2023</v>
      </c>
      <c r="E68" s="137"/>
      <c r="F68" s="135"/>
      <c r="G68" s="135"/>
      <c r="H68" s="135"/>
      <c r="I68" s="135"/>
      <c r="J68" s="135"/>
      <c r="K68" s="157"/>
      <c r="L68" s="157"/>
      <c r="M68" s="157"/>
      <c r="N68" s="157"/>
      <c r="O68" s="157"/>
      <c r="P68" s="136"/>
      <c r="Q68" s="136"/>
      <c r="R68" s="136"/>
      <c r="S68" s="136"/>
      <c r="T68" s="158"/>
    </row>
    <row r="69" spans="2:20" ht="16.5" customHeight="1" x14ac:dyDescent="0.25">
      <c r="B69" s="133"/>
      <c r="C69" s="133" t="s">
        <v>75</v>
      </c>
      <c r="D69" s="137">
        <v>2024</v>
      </c>
      <c r="E69" s="137"/>
      <c r="F69" s="135"/>
      <c r="G69" s="135"/>
      <c r="H69" s="135"/>
      <c r="I69" s="135"/>
      <c r="J69" s="135"/>
      <c r="K69" s="157"/>
      <c r="L69" s="157"/>
      <c r="M69" s="157"/>
      <c r="N69" s="157"/>
      <c r="O69" s="157"/>
      <c r="P69" s="136"/>
      <c r="Q69" s="136"/>
      <c r="R69" s="136"/>
      <c r="S69" s="136"/>
      <c r="T69" s="158"/>
    </row>
    <row r="70" spans="2:20" ht="16.5" customHeight="1" x14ac:dyDescent="0.25">
      <c r="B70" s="133"/>
      <c r="C70" s="133" t="s">
        <v>75</v>
      </c>
      <c r="D70" s="137">
        <v>2025</v>
      </c>
      <c r="E70" s="137"/>
      <c r="F70" s="135"/>
      <c r="G70" s="135"/>
      <c r="H70" s="135"/>
      <c r="I70" s="135"/>
      <c r="J70" s="135"/>
      <c r="K70" s="157"/>
      <c r="L70" s="157"/>
      <c r="M70" s="157"/>
      <c r="N70" s="157"/>
      <c r="O70" s="157"/>
      <c r="P70" s="136"/>
      <c r="Q70" s="136"/>
      <c r="R70" s="136"/>
      <c r="S70" s="136"/>
      <c r="T70" s="158"/>
    </row>
    <row r="71" spans="2:20" ht="16.5" customHeight="1" x14ac:dyDescent="0.25">
      <c r="B71" s="133"/>
      <c r="C71" s="133" t="s">
        <v>75</v>
      </c>
      <c r="D71" s="137">
        <v>2026</v>
      </c>
      <c r="E71" s="137"/>
      <c r="F71" s="135"/>
      <c r="G71" s="135"/>
      <c r="H71" s="135"/>
      <c r="I71" s="135"/>
      <c r="J71" s="135"/>
      <c r="K71" s="157"/>
      <c r="L71" s="157"/>
      <c r="M71" s="157"/>
      <c r="N71" s="157"/>
      <c r="O71" s="157"/>
      <c r="P71" s="136"/>
      <c r="Q71" s="136"/>
      <c r="R71" s="136"/>
      <c r="S71" s="136"/>
      <c r="T71" s="158"/>
    </row>
    <row r="72" spans="2:20" ht="16.5" customHeight="1" x14ac:dyDescent="0.25">
      <c r="B72" s="133"/>
      <c r="C72" s="133" t="s">
        <v>75</v>
      </c>
      <c r="D72" s="137">
        <v>2027</v>
      </c>
      <c r="E72" s="137"/>
      <c r="F72" s="135"/>
      <c r="G72" s="135"/>
      <c r="H72" s="135"/>
      <c r="I72" s="135"/>
      <c r="J72" s="135"/>
      <c r="K72" s="157"/>
      <c r="L72" s="157"/>
      <c r="M72" s="157"/>
      <c r="N72" s="157"/>
      <c r="O72" s="157"/>
      <c r="P72" s="136"/>
      <c r="Q72" s="136"/>
      <c r="R72" s="136"/>
      <c r="S72" s="136"/>
      <c r="T72" s="158"/>
    </row>
    <row r="73" spans="2:20" ht="16.5" customHeight="1" x14ac:dyDescent="0.25">
      <c r="B73" s="133"/>
      <c r="C73" s="133" t="s">
        <v>75</v>
      </c>
      <c r="D73" s="137">
        <v>2028</v>
      </c>
      <c r="E73" s="137"/>
      <c r="F73" s="157"/>
      <c r="G73" s="157"/>
      <c r="H73" s="157"/>
      <c r="I73" s="157"/>
      <c r="J73" s="157"/>
      <c r="K73" s="157"/>
      <c r="L73" s="157"/>
      <c r="M73" s="157"/>
      <c r="N73" s="157"/>
      <c r="O73" s="157"/>
      <c r="P73" s="136"/>
      <c r="Q73" s="136"/>
      <c r="R73" s="136"/>
      <c r="S73" s="136"/>
      <c r="T73" s="158"/>
    </row>
    <row r="74" spans="2:20" ht="16.5" customHeight="1" x14ac:dyDescent="0.25">
      <c r="B74" s="133"/>
      <c r="C74" s="133" t="s">
        <v>75</v>
      </c>
      <c r="D74" s="137">
        <v>2029</v>
      </c>
      <c r="E74" s="137"/>
      <c r="F74" s="157"/>
      <c r="G74" s="157"/>
      <c r="H74" s="157"/>
      <c r="I74" s="157"/>
      <c r="J74" s="157"/>
      <c r="K74" s="157"/>
      <c r="L74" s="157"/>
      <c r="M74" s="157"/>
      <c r="N74" s="157"/>
      <c r="O74" s="157"/>
      <c r="P74" s="136"/>
      <c r="Q74" s="136"/>
      <c r="R74" s="136"/>
      <c r="S74" s="136"/>
      <c r="T74" s="158"/>
    </row>
    <row r="75" spans="2:20" ht="16.5" customHeight="1" x14ac:dyDescent="0.25">
      <c r="B75" s="133"/>
      <c r="C75" s="133" t="s">
        <v>75</v>
      </c>
      <c r="D75" s="137">
        <v>2030</v>
      </c>
      <c r="E75" s="137"/>
      <c r="F75" s="157"/>
      <c r="G75" s="157"/>
      <c r="H75" s="157"/>
      <c r="I75" s="157"/>
      <c r="J75" s="157"/>
      <c r="K75" s="157"/>
      <c r="L75" s="157"/>
      <c r="M75" s="157"/>
      <c r="N75" s="157"/>
      <c r="O75" s="157"/>
      <c r="P75" s="136"/>
      <c r="Q75" s="136"/>
      <c r="R75" s="136"/>
      <c r="S75" s="136"/>
      <c r="T75" s="158"/>
    </row>
    <row r="76" spans="2:20" ht="16.5" customHeight="1" x14ac:dyDescent="0.25">
      <c r="B76" s="133"/>
      <c r="C76" s="133" t="s">
        <v>75</v>
      </c>
      <c r="D76" s="137">
        <v>2031</v>
      </c>
      <c r="E76" s="137"/>
      <c r="F76" s="157"/>
      <c r="G76" s="157"/>
      <c r="H76" s="157"/>
      <c r="I76" s="157"/>
      <c r="J76" s="157"/>
      <c r="K76" s="157"/>
      <c r="L76" s="157"/>
      <c r="M76" s="157"/>
      <c r="N76" s="157"/>
      <c r="O76" s="157"/>
      <c r="P76" s="136"/>
      <c r="Q76" s="136"/>
      <c r="R76" s="136"/>
      <c r="S76" s="136"/>
      <c r="T76" s="158"/>
    </row>
    <row r="77" spans="2:20" ht="16.5" customHeight="1" x14ac:dyDescent="0.25">
      <c r="B77" s="133"/>
      <c r="C77" s="133" t="s">
        <v>75</v>
      </c>
      <c r="D77" s="137">
        <v>2032</v>
      </c>
      <c r="E77" s="137"/>
      <c r="F77" s="157"/>
      <c r="G77" s="157"/>
      <c r="H77" s="157"/>
      <c r="I77" s="157"/>
      <c r="J77" s="157"/>
      <c r="K77" s="157"/>
      <c r="L77" s="157"/>
      <c r="M77" s="157"/>
      <c r="N77" s="157"/>
      <c r="O77" s="157"/>
      <c r="P77" s="136"/>
      <c r="Q77" s="136"/>
      <c r="R77" s="136"/>
      <c r="S77" s="136"/>
      <c r="T77" s="158"/>
    </row>
    <row r="78" spans="2:20" ht="16.5" customHeight="1" x14ac:dyDescent="0.25">
      <c r="B78" s="133"/>
      <c r="C78" s="133" t="s">
        <v>75</v>
      </c>
      <c r="D78" s="137">
        <v>2033</v>
      </c>
      <c r="E78" s="137"/>
      <c r="F78" s="157"/>
      <c r="G78" s="157"/>
      <c r="H78" s="157"/>
      <c r="I78" s="157"/>
      <c r="J78" s="157"/>
      <c r="K78" s="157"/>
      <c r="L78" s="157"/>
      <c r="M78" s="157"/>
      <c r="N78" s="157"/>
      <c r="O78" s="157"/>
      <c r="P78" s="136"/>
      <c r="Q78" s="136"/>
      <c r="R78" s="136"/>
      <c r="S78" s="136"/>
      <c r="T78" s="158"/>
    </row>
    <row r="79" spans="2:20" ht="16.5" customHeight="1" x14ac:dyDescent="0.25">
      <c r="B79" s="133"/>
      <c r="C79" s="133" t="s">
        <v>75</v>
      </c>
      <c r="D79" s="137">
        <v>2034</v>
      </c>
      <c r="E79" s="137"/>
      <c r="F79" s="157"/>
      <c r="G79" s="157"/>
      <c r="H79" s="157"/>
      <c r="I79" s="157"/>
      <c r="J79" s="157"/>
      <c r="K79" s="157"/>
      <c r="L79" s="157"/>
      <c r="M79" s="157"/>
      <c r="N79" s="157"/>
      <c r="O79" s="157"/>
      <c r="P79" s="136"/>
      <c r="Q79" s="136"/>
      <c r="R79" s="136"/>
      <c r="S79" s="136"/>
      <c r="T79" s="158"/>
    </row>
    <row r="80" spans="2:20" ht="16.5" customHeight="1" x14ac:dyDescent="0.25">
      <c r="B80" s="138" t="s">
        <v>76</v>
      </c>
      <c r="C80" s="133"/>
      <c r="D80" s="137">
        <v>2023</v>
      </c>
      <c r="E80" s="137"/>
      <c r="F80" s="135"/>
      <c r="G80" s="135"/>
      <c r="H80" s="135"/>
      <c r="I80" s="135"/>
      <c r="J80" s="135"/>
      <c r="K80" s="157"/>
      <c r="L80" s="157"/>
      <c r="M80" s="157"/>
      <c r="N80" s="157"/>
      <c r="O80" s="157">
        <v>10270.089631610945</v>
      </c>
      <c r="P80" s="136"/>
      <c r="Q80" s="136"/>
      <c r="R80" s="136"/>
      <c r="S80" s="136"/>
      <c r="T80" s="158"/>
    </row>
    <row r="81" spans="2:20" ht="16.5" customHeight="1" x14ac:dyDescent="0.25">
      <c r="B81" s="138" t="s">
        <v>76</v>
      </c>
      <c r="C81" s="133"/>
      <c r="D81" s="137">
        <v>2024</v>
      </c>
      <c r="E81" s="137"/>
      <c r="F81" s="135"/>
      <c r="G81" s="135"/>
      <c r="H81" s="135"/>
      <c r="I81" s="135"/>
      <c r="J81" s="135"/>
      <c r="K81" s="157"/>
      <c r="L81" s="157"/>
      <c r="M81" s="157"/>
      <c r="N81" s="157"/>
      <c r="O81" s="157">
        <v>16341.767502863981</v>
      </c>
      <c r="P81" s="136"/>
      <c r="Q81" s="136"/>
      <c r="R81" s="136"/>
      <c r="S81" s="136"/>
      <c r="T81" s="158"/>
    </row>
    <row r="82" spans="2:20" ht="16.5" customHeight="1" x14ac:dyDescent="0.25">
      <c r="B82" s="138" t="s">
        <v>76</v>
      </c>
      <c r="C82" s="133"/>
      <c r="D82" s="137">
        <v>2025</v>
      </c>
      <c r="E82" s="137"/>
      <c r="F82" s="135"/>
      <c r="G82" s="135"/>
      <c r="H82" s="135"/>
      <c r="I82" s="135"/>
      <c r="J82" s="135"/>
      <c r="K82" s="157"/>
      <c r="L82" s="157"/>
      <c r="M82" s="157"/>
      <c r="N82" s="157"/>
      <c r="O82" s="157">
        <v>22879.614355518886</v>
      </c>
      <c r="P82" s="136"/>
      <c r="Q82" s="136"/>
      <c r="R82" s="136"/>
      <c r="S82" s="136"/>
      <c r="T82" s="158"/>
    </row>
    <row r="83" spans="2:20" ht="16.5" customHeight="1" x14ac:dyDescent="0.25">
      <c r="B83" s="138" t="s">
        <v>76</v>
      </c>
      <c r="C83" s="133"/>
      <c r="D83" s="137">
        <v>2026</v>
      </c>
      <c r="E83" s="137"/>
      <c r="F83" s="135"/>
      <c r="G83" s="135"/>
      <c r="H83" s="135"/>
      <c r="I83" s="135"/>
      <c r="J83" s="135"/>
      <c r="K83" s="157"/>
      <c r="L83" s="157"/>
      <c r="M83" s="157"/>
      <c r="N83" s="157"/>
      <c r="O83" s="157">
        <v>28286.32378104543</v>
      </c>
      <c r="P83" s="136"/>
      <c r="Q83" s="136"/>
      <c r="R83" s="136"/>
      <c r="S83" s="136"/>
      <c r="T83" s="158"/>
    </row>
    <row r="84" spans="2:20" ht="16.5" customHeight="1" x14ac:dyDescent="0.25">
      <c r="B84" s="138" t="s">
        <v>76</v>
      </c>
      <c r="C84" s="133"/>
      <c r="D84" s="137">
        <v>2027</v>
      </c>
      <c r="E84" s="137"/>
      <c r="F84" s="135"/>
      <c r="G84" s="135"/>
      <c r="H84" s="135"/>
      <c r="I84" s="135"/>
      <c r="J84" s="135"/>
      <c r="K84" s="157"/>
      <c r="L84" s="157"/>
      <c r="M84" s="157"/>
      <c r="N84" s="157"/>
      <c r="O84" s="157">
        <v>33971.236819516787</v>
      </c>
      <c r="P84" s="136"/>
      <c r="Q84" s="136"/>
      <c r="R84" s="136"/>
      <c r="S84" s="136"/>
      <c r="T84" s="158"/>
    </row>
    <row r="85" spans="2:20" ht="16.5" customHeight="1" x14ac:dyDescent="0.25">
      <c r="B85" s="138" t="s">
        <v>76</v>
      </c>
      <c r="C85" s="133"/>
      <c r="D85" s="137">
        <v>2028</v>
      </c>
      <c r="E85" s="137"/>
      <c r="F85" s="157"/>
      <c r="G85" s="157"/>
      <c r="H85" s="157"/>
      <c r="I85" s="157"/>
      <c r="J85" s="157"/>
      <c r="K85" s="157"/>
      <c r="L85" s="157"/>
      <c r="M85" s="157"/>
      <c r="N85" s="157"/>
      <c r="O85" s="157">
        <v>39877.333362821861</v>
      </c>
      <c r="P85" s="136"/>
      <c r="Q85" s="136"/>
      <c r="R85" s="136"/>
      <c r="S85" s="136"/>
      <c r="T85" s="158"/>
    </row>
    <row r="86" spans="2:20" ht="16.5" customHeight="1" x14ac:dyDescent="0.25">
      <c r="B86" s="138" t="s">
        <v>76</v>
      </c>
      <c r="C86" s="133"/>
      <c r="D86" s="137">
        <v>2029</v>
      </c>
      <c r="E86" s="137"/>
      <c r="F86" s="157"/>
      <c r="G86" s="157"/>
      <c r="H86" s="157"/>
      <c r="I86" s="157"/>
      <c r="J86" s="157"/>
      <c r="K86" s="157"/>
      <c r="L86" s="157"/>
      <c r="M86" s="157"/>
      <c r="N86" s="157"/>
      <c r="O86" s="157">
        <v>46069.948377907858</v>
      </c>
      <c r="P86" s="136"/>
      <c r="Q86" s="136"/>
      <c r="R86" s="136"/>
      <c r="S86" s="136"/>
      <c r="T86" s="158"/>
    </row>
    <row r="87" spans="2:20" ht="16.5" customHeight="1" x14ac:dyDescent="0.25">
      <c r="B87" s="138" t="s">
        <v>76</v>
      </c>
      <c r="C87" s="133"/>
      <c r="D87" s="137">
        <v>2030</v>
      </c>
      <c r="E87" s="137"/>
      <c r="F87" s="157"/>
      <c r="G87" s="157"/>
      <c r="H87" s="157"/>
      <c r="I87" s="157"/>
      <c r="J87" s="157"/>
      <c r="K87" s="157"/>
      <c r="L87" s="157"/>
      <c r="M87" s="157"/>
      <c r="N87" s="157"/>
      <c r="O87" s="157">
        <v>52525.417556266068</v>
      </c>
      <c r="P87" s="136"/>
      <c r="Q87" s="136"/>
      <c r="R87" s="136"/>
      <c r="S87" s="136"/>
      <c r="T87" s="158"/>
    </row>
    <row r="88" spans="2:20" ht="16.5" customHeight="1" x14ac:dyDescent="0.25">
      <c r="B88" s="138" t="s">
        <v>76</v>
      </c>
      <c r="C88" s="133"/>
      <c r="D88" s="137">
        <v>2031</v>
      </c>
      <c r="E88" s="137"/>
      <c r="F88" s="157"/>
      <c r="G88" s="157"/>
      <c r="H88" s="157"/>
      <c r="I88" s="157"/>
      <c r="J88" s="157"/>
      <c r="K88" s="157"/>
      <c r="L88" s="157"/>
      <c r="M88" s="157"/>
      <c r="N88" s="157"/>
      <c r="O88" s="157">
        <v>59181.558418819295</v>
      </c>
      <c r="P88" s="136"/>
      <c r="Q88" s="136"/>
      <c r="R88" s="136"/>
      <c r="S88" s="136"/>
      <c r="T88" s="158"/>
    </row>
    <row r="89" spans="2:20" ht="16.5" customHeight="1" x14ac:dyDescent="0.25">
      <c r="B89" s="138" t="s">
        <v>76</v>
      </c>
      <c r="C89" s="133"/>
      <c r="D89" s="137">
        <v>2032</v>
      </c>
      <c r="E89" s="137"/>
      <c r="F89" s="157"/>
      <c r="G89" s="157"/>
      <c r="H89" s="157"/>
      <c r="I89" s="157"/>
      <c r="J89" s="157"/>
      <c r="K89" s="157"/>
      <c r="L89" s="157"/>
      <c r="M89" s="157"/>
      <c r="N89" s="157"/>
      <c r="O89" s="157">
        <v>65979.79526300526</v>
      </c>
      <c r="P89" s="136"/>
      <c r="Q89" s="136"/>
      <c r="R89" s="136"/>
      <c r="S89" s="136"/>
      <c r="T89" s="158"/>
    </row>
    <row r="90" spans="2:20" ht="16.5" customHeight="1" x14ac:dyDescent="0.25">
      <c r="B90" s="138" t="s">
        <v>76</v>
      </c>
      <c r="C90" s="133"/>
      <c r="D90" s="137">
        <v>2033</v>
      </c>
      <c r="E90" s="137"/>
      <c r="F90" s="157"/>
      <c r="G90" s="157"/>
      <c r="H90" s="157"/>
      <c r="I90" s="157"/>
      <c r="J90" s="157"/>
      <c r="K90" s="157"/>
      <c r="L90" s="157"/>
      <c r="M90" s="157"/>
      <c r="N90" s="157"/>
      <c r="O90" s="157">
        <v>72368.208684094221</v>
      </c>
      <c r="P90" s="136"/>
      <c r="Q90" s="136"/>
      <c r="R90" s="136"/>
      <c r="S90" s="136"/>
      <c r="T90" s="158"/>
    </row>
    <row r="91" spans="2:20" ht="16.5" customHeight="1" x14ac:dyDescent="0.25">
      <c r="B91" s="138" t="s">
        <v>76</v>
      </c>
      <c r="C91" s="133"/>
      <c r="D91" s="137">
        <v>2034</v>
      </c>
      <c r="E91" s="137"/>
      <c r="F91" s="157"/>
      <c r="G91" s="157"/>
      <c r="H91" s="157"/>
      <c r="I91" s="157"/>
      <c r="J91" s="157"/>
      <c r="K91" s="157"/>
      <c r="L91" s="157"/>
      <c r="M91" s="157"/>
      <c r="N91" s="157"/>
      <c r="O91" s="157">
        <v>78263.939186499309</v>
      </c>
      <c r="P91" s="136"/>
      <c r="Q91" s="136"/>
      <c r="R91" s="136"/>
      <c r="S91" s="136"/>
      <c r="T91" s="158"/>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88" t="s">
        <v>77</v>
      </c>
      <c r="B1" s="188"/>
      <c r="C1" s="188"/>
      <c r="D1" s="188"/>
      <c r="E1" s="188"/>
      <c r="F1" s="188"/>
      <c r="G1" s="188"/>
      <c r="H1" s="188"/>
      <c r="I1" s="188"/>
      <c r="J1" s="188"/>
      <c r="K1" s="188"/>
      <c r="L1" s="188"/>
      <c r="M1" s="188"/>
      <c r="N1" s="188"/>
      <c r="O1" s="188"/>
      <c r="P1" s="188"/>
      <c r="Q1" s="188"/>
      <c r="R1" s="18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55" zoomScaleNormal="55" workbookViewId="0">
      <pane xSplit="3" ySplit="7" topLeftCell="D24" activePane="bottomRight" state="frozen"/>
      <selection pane="topRight" activeCell="D1" sqref="D1"/>
      <selection pane="bottomLeft" activeCell="A8" sqref="A8"/>
      <selection pane="bottomRight" activeCell="K56" sqref="K56"/>
    </sheetView>
  </sheetViews>
  <sheetFormatPr defaultColWidth="9.33203125" defaultRowHeight="12.75" x14ac:dyDescent="0.2"/>
  <cols>
    <col min="1" max="1" width="9.33203125" style="1"/>
    <col min="2" max="2" width="12.33203125" style="1" customWidth="1"/>
    <col min="3" max="3" width="104.6640625" style="1" customWidth="1"/>
    <col min="4" max="11" width="21" style="1" bestFit="1" customWidth="1"/>
    <col min="12" max="17" width="22.1640625" style="1" bestFit="1" customWidth="1"/>
    <col min="18" max="16384" width="9.33203125" style="1"/>
  </cols>
  <sheetData>
    <row r="1" spans="2:17" ht="15.75" x14ac:dyDescent="0.25">
      <c r="C1" s="193" t="s">
        <v>78</v>
      </c>
      <c r="D1" s="193"/>
      <c r="E1" s="193"/>
      <c r="F1" s="193"/>
      <c r="G1" s="193"/>
      <c r="H1" s="193"/>
      <c r="I1" s="193"/>
      <c r="J1" s="193"/>
      <c r="K1" s="193"/>
      <c r="L1" s="193"/>
      <c r="M1" s="193"/>
      <c r="N1" s="193"/>
      <c r="O1" s="193"/>
      <c r="P1" s="193"/>
      <c r="Q1" s="193"/>
    </row>
    <row r="2" spans="2:17" ht="15.75" x14ac:dyDescent="0.25">
      <c r="C2" s="194" t="str">
        <f>+'FormsList&amp;FilerInfo'!B2</f>
        <v>CCA Name</v>
      </c>
      <c r="D2" s="195"/>
      <c r="E2" s="195"/>
      <c r="F2" s="195"/>
      <c r="G2" s="195"/>
      <c r="H2" s="195"/>
      <c r="I2" s="195"/>
      <c r="J2" s="195"/>
      <c r="K2" s="195"/>
      <c r="L2" s="195"/>
      <c r="M2" s="195"/>
      <c r="N2" s="195"/>
      <c r="O2" s="195"/>
      <c r="P2" s="195"/>
      <c r="Q2" s="195"/>
    </row>
    <row r="3" spans="2:17" ht="15.75" x14ac:dyDescent="0.25">
      <c r="C3" s="154"/>
      <c r="D3" s="155"/>
      <c r="E3" s="155"/>
      <c r="F3" s="155"/>
      <c r="G3" s="155"/>
      <c r="H3" s="155"/>
      <c r="I3" s="155"/>
      <c r="J3" s="155"/>
      <c r="K3" s="155"/>
      <c r="L3" s="155"/>
      <c r="M3" s="155"/>
      <c r="N3" s="155"/>
      <c r="O3" s="155"/>
      <c r="P3" s="155"/>
      <c r="Q3" s="155"/>
    </row>
    <row r="4" spans="2:17" ht="18" x14ac:dyDescent="0.25">
      <c r="C4" s="196" t="s">
        <v>79</v>
      </c>
      <c r="D4" s="196"/>
      <c r="E4" s="196"/>
      <c r="F4" s="196"/>
      <c r="G4" s="196"/>
      <c r="H4" s="196"/>
      <c r="I4" s="196"/>
      <c r="J4" s="196"/>
      <c r="K4" s="196"/>
      <c r="L4" s="196"/>
      <c r="M4" s="196"/>
      <c r="N4" s="196"/>
      <c r="O4" s="196"/>
      <c r="P4" s="196"/>
      <c r="Q4" s="196"/>
    </row>
    <row r="5" spans="2:17" x14ac:dyDescent="0.2">
      <c r="C5" s="197" t="s">
        <v>80</v>
      </c>
      <c r="D5" s="197"/>
      <c r="E5" s="197"/>
      <c r="F5" s="197"/>
      <c r="G5" s="197"/>
      <c r="H5" s="197"/>
      <c r="I5" s="197"/>
      <c r="J5" s="197"/>
      <c r="K5" s="197"/>
      <c r="L5" s="197"/>
      <c r="M5" s="197"/>
      <c r="N5" s="197"/>
      <c r="O5" s="197"/>
      <c r="P5" s="197"/>
      <c r="Q5" s="197"/>
    </row>
    <row r="6" spans="2:17" ht="13.5" thickBot="1" x14ac:dyDescent="0.25">
      <c r="C6" s="156"/>
      <c r="D6" s="156"/>
      <c r="E6" s="156"/>
      <c r="F6" s="156"/>
      <c r="G6" s="156"/>
      <c r="H6" s="156"/>
      <c r="I6" s="156"/>
      <c r="J6" s="156"/>
      <c r="K6" s="156"/>
      <c r="L6" s="156"/>
      <c r="M6" s="156"/>
      <c r="N6" s="156"/>
      <c r="O6" s="156"/>
      <c r="P6" s="156"/>
      <c r="Q6" s="156"/>
    </row>
    <row r="7" spans="2:17" ht="31.7" customHeight="1" thickBot="1" x14ac:dyDescent="0.25">
      <c r="B7" s="61" t="s">
        <v>81</v>
      </c>
      <c r="C7" s="61" t="s">
        <v>82</v>
      </c>
      <c r="D7" s="61">
        <v>2021</v>
      </c>
      <c r="E7" s="61">
        <v>2022</v>
      </c>
      <c r="F7" s="61">
        <v>2023</v>
      </c>
      <c r="G7" s="61">
        <v>2024</v>
      </c>
      <c r="H7" s="61">
        <v>2025</v>
      </c>
      <c r="I7" s="61">
        <v>2026</v>
      </c>
      <c r="J7" s="61">
        <v>2027</v>
      </c>
      <c r="K7" s="61">
        <v>2028</v>
      </c>
      <c r="L7" s="61">
        <v>2029</v>
      </c>
      <c r="M7" s="61">
        <v>2030</v>
      </c>
      <c r="N7" s="61">
        <v>2031</v>
      </c>
      <c r="O7" s="61">
        <v>2032</v>
      </c>
      <c r="P7" s="61">
        <v>2033</v>
      </c>
      <c r="Q7" s="61">
        <v>2034</v>
      </c>
    </row>
    <row r="8" spans="2:17" ht="16.5" thickBot="1" x14ac:dyDescent="0.25">
      <c r="B8" s="142"/>
      <c r="C8" s="2" t="s">
        <v>83</v>
      </c>
      <c r="D8" s="3"/>
      <c r="E8" s="3"/>
      <c r="F8" s="3"/>
      <c r="G8" s="3"/>
      <c r="H8" s="3"/>
      <c r="I8" s="3"/>
      <c r="J8" s="3"/>
      <c r="K8" s="3"/>
      <c r="L8" s="3"/>
      <c r="M8" s="3"/>
      <c r="N8" s="3"/>
      <c r="O8" s="3"/>
      <c r="P8" s="3"/>
      <c r="Q8" s="4"/>
    </row>
    <row r="9" spans="2:17" ht="16.5" thickBot="1" x14ac:dyDescent="0.25">
      <c r="B9" s="142"/>
      <c r="C9" s="5" t="s">
        <v>84</v>
      </c>
      <c r="D9" s="6"/>
      <c r="E9" s="6"/>
      <c r="F9" s="6"/>
      <c r="G9" s="6"/>
      <c r="H9" s="6"/>
      <c r="I9" s="6"/>
      <c r="J9" s="6"/>
      <c r="K9" s="6"/>
      <c r="L9" s="6"/>
      <c r="M9" s="6"/>
      <c r="N9" s="6"/>
      <c r="O9" s="6"/>
      <c r="P9" s="6"/>
      <c r="Q9" s="7"/>
    </row>
    <row r="10" spans="2:17" ht="16.5" thickBot="1" x14ac:dyDescent="0.25">
      <c r="B10" s="142"/>
      <c r="C10" s="8" t="s">
        <v>85</v>
      </c>
      <c r="D10" s="9"/>
      <c r="E10" s="9"/>
      <c r="F10" s="9"/>
      <c r="G10" s="9"/>
      <c r="H10" s="9"/>
      <c r="I10" s="9"/>
      <c r="J10" s="9"/>
      <c r="K10" s="9"/>
      <c r="L10" s="9"/>
      <c r="M10" s="9"/>
      <c r="N10" s="9"/>
      <c r="O10" s="9"/>
      <c r="P10" s="9"/>
      <c r="Q10" s="10"/>
    </row>
    <row r="11" spans="2:17" ht="13.5" thickBot="1" x14ac:dyDescent="0.25">
      <c r="B11" s="142"/>
      <c r="C11" s="189" t="s">
        <v>86</v>
      </c>
      <c r="D11" s="190"/>
      <c r="E11" s="190"/>
      <c r="F11" s="190"/>
      <c r="G11" s="190"/>
      <c r="H11" s="190"/>
      <c r="I11" s="190"/>
      <c r="J11" s="190"/>
      <c r="K11" s="190"/>
      <c r="L11" s="190"/>
      <c r="M11" s="190"/>
      <c r="N11" s="190"/>
      <c r="O11" s="190"/>
      <c r="P11" s="191"/>
      <c r="Q11" s="192"/>
    </row>
    <row r="12" spans="2:17" ht="16.5" thickBot="1" x14ac:dyDescent="0.25">
      <c r="B12" s="142">
        <v>1</v>
      </c>
      <c r="C12" s="11" t="s">
        <v>87</v>
      </c>
      <c r="D12" s="23"/>
      <c r="E12" s="23"/>
      <c r="F12" s="23"/>
      <c r="G12" s="23"/>
      <c r="H12" s="23"/>
      <c r="I12" s="23"/>
      <c r="J12" s="23"/>
      <c r="K12" s="23"/>
      <c r="L12" s="23"/>
      <c r="M12" s="23"/>
      <c r="N12" s="23"/>
      <c r="O12" s="23"/>
      <c r="P12" s="23"/>
      <c r="Q12" s="23"/>
    </row>
    <row r="13" spans="2:17" ht="16.5" thickBot="1" x14ac:dyDescent="0.25">
      <c r="B13" s="142">
        <v>2</v>
      </c>
      <c r="C13" s="12" t="s">
        <v>88</v>
      </c>
      <c r="D13" s="24"/>
      <c r="E13" s="24"/>
      <c r="F13" s="24"/>
      <c r="G13" s="24"/>
      <c r="H13" s="24"/>
      <c r="I13" s="24"/>
      <c r="J13" s="24"/>
      <c r="K13" s="24"/>
      <c r="L13" s="24"/>
      <c r="M13" s="24"/>
      <c r="N13" s="24"/>
      <c r="O13" s="24"/>
      <c r="P13" s="24"/>
      <c r="Q13" s="24"/>
    </row>
    <row r="14" spans="2:17" ht="16.5" thickBot="1" x14ac:dyDescent="0.25">
      <c r="C14" s="5" t="s">
        <v>89</v>
      </c>
      <c r="D14" s="6"/>
      <c r="E14" s="6"/>
      <c r="F14" s="6"/>
      <c r="G14" s="6"/>
      <c r="H14" s="6"/>
      <c r="I14" s="6"/>
      <c r="J14" s="6"/>
      <c r="K14" s="6"/>
      <c r="L14" s="6"/>
      <c r="M14" s="6"/>
      <c r="N14" s="6"/>
      <c r="O14" s="6"/>
      <c r="P14" s="6"/>
      <c r="Q14" s="7"/>
    </row>
    <row r="15" spans="2:17" ht="16.5" thickBot="1" x14ac:dyDescent="0.25">
      <c r="B15" s="142">
        <v>3</v>
      </c>
      <c r="C15" s="13" t="s">
        <v>87</v>
      </c>
      <c r="D15" s="14"/>
      <c r="E15" s="14"/>
      <c r="F15" s="14"/>
      <c r="G15" s="14"/>
      <c r="H15" s="14"/>
      <c r="I15" s="14"/>
      <c r="J15" s="14"/>
      <c r="K15" s="14"/>
      <c r="L15" s="14"/>
      <c r="M15" s="14"/>
      <c r="N15" s="14"/>
      <c r="O15" s="14"/>
      <c r="P15" s="14"/>
      <c r="Q15" s="14"/>
    </row>
    <row r="16" spans="2:17" ht="16.5" thickBot="1" x14ac:dyDescent="0.25">
      <c r="B16" s="142">
        <v>4</v>
      </c>
      <c r="C16" s="15" t="s">
        <v>88</v>
      </c>
      <c r="D16" s="16"/>
      <c r="E16" s="16"/>
      <c r="F16" s="16"/>
      <c r="G16" s="16"/>
      <c r="H16" s="16"/>
      <c r="I16" s="16"/>
      <c r="J16" s="16"/>
      <c r="K16" s="16"/>
      <c r="L16" s="16"/>
      <c r="M16" s="16"/>
      <c r="N16" s="16"/>
      <c r="O16" s="16"/>
      <c r="P16" s="16"/>
      <c r="Q16" s="16"/>
    </row>
    <row r="17" spans="2:17" ht="16.5" thickBot="1" x14ac:dyDescent="0.25">
      <c r="B17" s="142"/>
      <c r="C17" s="5" t="s">
        <v>90</v>
      </c>
      <c r="D17" s="6"/>
      <c r="E17" s="6"/>
      <c r="F17" s="6"/>
      <c r="G17" s="6"/>
      <c r="H17" s="6"/>
      <c r="I17" s="6"/>
      <c r="J17" s="6"/>
      <c r="K17" s="6"/>
      <c r="L17" s="6"/>
      <c r="M17" s="6"/>
      <c r="N17" s="6"/>
      <c r="O17" s="6"/>
      <c r="P17" s="6"/>
      <c r="Q17" s="7"/>
    </row>
    <row r="18" spans="2:17" ht="16.5" thickBot="1" x14ac:dyDescent="0.25">
      <c r="B18" s="142">
        <v>5</v>
      </c>
      <c r="C18" s="13" t="s">
        <v>87</v>
      </c>
      <c r="D18" s="17"/>
      <c r="E18" s="17"/>
      <c r="F18" s="17"/>
      <c r="G18" s="17"/>
      <c r="H18" s="17"/>
      <c r="I18" s="17"/>
      <c r="J18" s="17"/>
      <c r="K18" s="17"/>
      <c r="L18" s="17"/>
      <c r="M18" s="17"/>
      <c r="N18" s="17"/>
      <c r="O18" s="17"/>
      <c r="P18" s="17"/>
      <c r="Q18" s="17"/>
    </row>
    <row r="19" spans="2:17" ht="16.5" thickBot="1" x14ac:dyDescent="0.25">
      <c r="B19" s="142">
        <v>6</v>
      </c>
      <c r="C19" s="15" t="s">
        <v>88</v>
      </c>
      <c r="D19" s="18"/>
      <c r="E19" s="18"/>
      <c r="F19" s="18"/>
      <c r="G19" s="18"/>
      <c r="H19" s="18"/>
      <c r="I19" s="18"/>
      <c r="J19" s="18"/>
      <c r="K19" s="18"/>
      <c r="L19" s="18"/>
      <c r="M19" s="18"/>
      <c r="N19" s="18"/>
      <c r="O19" s="18"/>
      <c r="P19" s="18"/>
      <c r="Q19" s="18"/>
    </row>
    <row r="20" spans="2:17" ht="16.5" thickBot="1" x14ac:dyDescent="0.25">
      <c r="B20" s="142"/>
      <c r="C20" s="5" t="s">
        <v>91</v>
      </c>
      <c r="D20" s="6"/>
      <c r="E20" s="6"/>
      <c r="F20" s="6"/>
      <c r="G20" s="6"/>
      <c r="H20" s="6"/>
      <c r="I20" s="6"/>
      <c r="J20" s="6"/>
      <c r="K20" s="6"/>
      <c r="L20" s="6"/>
      <c r="M20" s="6"/>
      <c r="N20" s="6"/>
      <c r="O20" s="6"/>
      <c r="P20" s="6"/>
      <c r="Q20" s="7"/>
    </row>
    <row r="21" spans="2:17" ht="16.5" thickBot="1" x14ac:dyDescent="0.25">
      <c r="B21" s="142">
        <v>7</v>
      </c>
      <c r="C21" s="13" t="s">
        <v>87</v>
      </c>
      <c r="D21" s="14"/>
      <c r="E21" s="14"/>
      <c r="F21" s="14"/>
      <c r="G21" s="14"/>
      <c r="H21" s="14"/>
      <c r="I21" s="14"/>
      <c r="J21" s="14"/>
      <c r="K21" s="14"/>
      <c r="L21" s="14"/>
      <c r="M21" s="14"/>
      <c r="N21" s="14"/>
      <c r="O21" s="14"/>
      <c r="P21" s="14"/>
      <c r="Q21" s="14"/>
    </row>
    <row r="22" spans="2:17" ht="16.5" thickBot="1" x14ac:dyDescent="0.25">
      <c r="B22" s="142">
        <v>8</v>
      </c>
      <c r="C22" s="15" t="s">
        <v>88</v>
      </c>
      <c r="D22" s="19"/>
      <c r="E22" s="19"/>
      <c r="F22" s="19"/>
      <c r="G22" s="19"/>
      <c r="H22" s="19"/>
      <c r="I22" s="19"/>
      <c r="J22" s="19"/>
      <c r="K22" s="19"/>
      <c r="L22" s="19"/>
      <c r="M22" s="19"/>
      <c r="N22" s="19"/>
      <c r="O22" s="19"/>
      <c r="P22" s="19"/>
      <c r="Q22" s="19"/>
    </row>
    <row r="23" spans="2:17" ht="16.5" thickBot="1" x14ac:dyDescent="0.25">
      <c r="B23" s="142">
        <v>9</v>
      </c>
      <c r="C23" s="36" t="s">
        <v>92</v>
      </c>
      <c r="D23" s="22"/>
      <c r="E23" s="22"/>
      <c r="F23" s="22"/>
      <c r="G23" s="22"/>
      <c r="H23" s="22"/>
      <c r="I23" s="22"/>
      <c r="J23" s="22"/>
      <c r="K23" s="22"/>
      <c r="L23" s="22"/>
      <c r="M23" s="22"/>
      <c r="N23" s="22"/>
      <c r="O23" s="22"/>
      <c r="P23" s="22"/>
      <c r="Q23" s="22"/>
    </row>
    <row r="24" spans="2:17" ht="16.5" thickBot="1" x14ac:dyDescent="0.25">
      <c r="B24" s="142">
        <v>10</v>
      </c>
      <c r="C24" s="36" t="s">
        <v>93</v>
      </c>
      <c r="D24" s="62"/>
      <c r="E24" s="63"/>
      <c r="F24" s="63"/>
      <c r="G24" s="63"/>
      <c r="H24" s="63"/>
      <c r="I24" s="63"/>
      <c r="J24" s="63"/>
      <c r="K24" s="63"/>
      <c r="L24" s="63"/>
      <c r="M24" s="63"/>
      <c r="N24" s="63"/>
      <c r="O24" s="63"/>
      <c r="P24" s="63"/>
      <c r="Q24" s="63"/>
    </row>
    <row r="25" spans="2:17" ht="16.5" thickBot="1" x14ac:dyDescent="0.25">
      <c r="B25" s="142"/>
      <c r="C25" s="5" t="s">
        <v>94</v>
      </c>
      <c r="D25" s="6"/>
      <c r="E25" s="6"/>
      <c r="F25" s="6"/>
      <c r="G25" s="6"/>
      <c r="H25" s="6"/>
      <c r="I25" s="6"/>
      <c r="J25" s="6"/>
      <c r="K25" s="6"/>
      <c r="L25" s="6"/>
      <c r="M25" s="6"/>
      <c r="N25" s="6"/>
      <c r="O25" s="6"/>
      <c r="P25" s="6"/>
      <c r="Q25" s="7"/>
    </row>
    <row r="26" spans="2:17" ht="16.5" thickBot="1" x14ac:dyDescent="0.25">
      <c r="B26" s="142">
        <v>11</v>
      </c>
      <c r="C26" s="13" t="s">
        <v>87</v>
      </c>
      <c r="D26" s="14"/>
      <c r="E26" s="14"/>
      <c r="F26" s="14"/>
      <c r="G26" s="14"/>
      <c r="H26" s="14"/>
      <c r="I26" s="14"/>
      <c r="J26" s="14"/>
      <c r="K26" s="14"/>
      <c r="L26" s="14"/>
      <c r="M26" s="14"/>
      <c r="N26" s="14"/>
      <c r="O26" s="14"/>
      <c r="P26" s="14"/>
      <c r="Q26" s="14"/>
    </row>
    <row r="27" spans="2:17" ht="16.5" thickBot="1" x14ac:dyDescent="0.25">
      <c r="B27" s="142">
        <v>12</v>
      </c>
      <c r="C27" s="15" t="s">
        <v>88</v>
      </c>
      <c r="D27" s="20"/>
      <c r="E27" s="20"/>
      <c r="F27" s="20"/>
      <c r="G27" s="20"/>
      <c r="H27" s="20"/>
      <c r="I27" s="20"/>
      <c r="J27" s="20"/>
      <c r="K27" s="20"/>
      <c r="L27" s="20"/>
      <c r="M27" s="20"/>
      <c r="N27" s="20"/>
      <c r="O27" s="20"/>
      <c r="P27" s="20"/>
      <c r="Q27" s="20"/>
    </row>
    <row r="28" spans="2:17" ht="16.5" thickBot="1" x14ac:dyDescent="0.25">
      <c r="B28" s="142">
        <v>13</v>
      </c>
      <c r="C28" s="21" t="s">
        <v>95</v>
      </c>
      <c r="D28" s="22"/>
      <c r="E28" s="22"/>
      <c r="F28" s="22"/>
      <c r="G28" s="22"/>
      <c r="H28" s="22"/>
      <c r="I28" s="22"/>
      <c r="J28" s="22"/>
      <c r="K28" s="22"/>
      <c r="L28" s="22"/>
      <c r="M28" s="22"/>
      <c r="N28" s="22"/>
      <c r="O28" s="22"/>
      <c r="P28" s="22"/>
      <c r="Q28" s="22"/>
    </row>
    <row r="29" spans="2:17" ht="16.5" thickBot="1" x14ac:dyDescent="0.25">
      <c r="B29" s="142">
        <v>14</v>
      </c>
      <c r="C29" s="143" t="s">
        <v>96</v>
      </c>
      <c r="D29" s="6"/>
      <c r="E29" s="6"/>
      <c r="F29" s="6"/>
      <c r="G29" s="6"/>
      <c r="H29" s="6"/>
      <c r="I29" s="6"/>
      <c r="J29" s="6"/>
      <c r="K29" s="6"/>
      <c r="L29" s="6"/>
      <c r="M29" s="6"/>
      <c r="N29" s="6"/>
      <c r="O29" s="6"/>
      <c r="P29" s="6"/>
      <c r="Q29" s="7"/>
    </row>
    <row r="30" spans="2:17" ht="16.5" thickBot="1" x14ac:dyDescent="0.25">
      <c r="B30" s="142">
        <v>15</v>
      </c>
      <c r="C30" s="5" t="s">
        <v>71</v>
      </c>
      <c r="D30" s="24"/>
      <c r="E30" s="24"/>
      <c r="F30" s="24"/>
      <c r="G30" s="24"/>
      <c r="H30" s="24"/>
      <c r="I30" s="24"/>
      <c r="J30" s="24"/>
      <c r="K30" s="24"/>
      <c r="L30" s="24"/>
      <c r="M30" s="24"/>
      <c r="N30" s="24"/>
      <c r="O30" s="24"/>
      <c r="P30" s="24"/>
      <c r="Q30" s="24"/>
    </row>
    <row r="31" spans="2:17" ht="16.5" thickBot="1" x14ac:dyDescent="0.25">
      <c r="B31" s="142"/>
      <c r="C31" s="8" t="s">
        <v>97</v>
      </c>
      <c r="D31" s="9"/>
      <c r="E31" s="9"/>
      <c r="F31" s="9"/>
      <c r="G31" s="9"/>
      <c r="H31" s="9"/>
      <c r="I31" s="9"/>
      <c r="J31" s="9"/>
      <c r="K31" s="9"/>
      <c r="L31" s="9"/>
      <c r="M31" s="9"/>
      <c r="N31" s="9"/>
      <c r="O31" s="9"/>
      <c r="P31" s="9"/>
      <c r="Q31" s="10"/>
    </row>
    <row r="32" spans="2:17" ht="16.5" thickBot="1" x14ac:dyDescent="0.25">
      <c r="B32" s="142">
        <v>16</v>
      </c>
      <c r="C32" s="25" t="s">
        <v>98</v>
      </c>
      <c r="D32" s="206" t="s">
        <v>136</v>
      </c>
      <c r="E32" s="227"/>
      <c r="F32" s="228" t="s">
        <v>136</v>
      </c>
      <c r="G32" s="227"/>
      <c r="H32" s="228" t="s">
        <v>136</v>
      </c>
      <c r="I32" s="206" t="s">
        <v>136</v>
      </c>
      <c r="J32" s="206" t="s">
        <v>136</v>
      </c>
      <c r="K32" s="206" t="s">
        <v>136</v>
      </c>
      <c r="L32" s="206" t="s">
        <v>136</v>
      </c>
      <c r="M32" s="207" t="s">
        <v>136</v>
      </c>
      <c r="N32" s="208" t="s">
        <v>136</v>
      </c>
      <c r="O32" s="208" t="s">
        <v>136</v>
      </c>
      <c r="P32" s="206" t="s">
        <v>136</v>
      </c>
      <c r="Q32" s="207" t="s">
        <v>136</v>
      </c>
    </row>
    <row r="33" spans="2:17" ht="16.5" thickBot="1" x14ac:dyDescent="0.25">
      <c r="B33" s="142">
        <v>17</v>
      </c>
      <c r="C33" s="5" t="s">
        <v>99</v>
      </c>
      <c r="D33" s="159"/>
      <c r="E33" s="159"/>
      <c r="F33" s="159"/>
      <c r="G33" s="159"/>
      <c r="H33" s="159"/>
      <c r="I33" s="159"/>
      <c r="J33" s="159"/>
      <c r="K33" s="159"/>
      <c r="L33" s="159"/>
      <c r="M33" s="159"/>
      <c r="N33" s="159"/>
      <c r="O33" s="159"/>
      <c r="P33" s="159"/>
      <c r="Q33" s="160"/>
    </row>
    <row r="34" spans="2:17" ht="16.5" thickBot="1" x14ac:dyDescent="0.25">
      <c r="B34" s="142">
        <v>18</v>
      </c>
      <c r="C34" s="28" t="s">
        <v>100</v>
      </c>
      <c r="D34" s="211"/>
      <c r="E34" s="211"/>
      <c r="F34" s="211"/>
      <c r="G34" s="211"/>
      <c r="H34" s="211"/>
      <c r="I34" s="211"/>
      <c r="J34" s="211"/>
      <c r="K34" s="211"/>
      <c r="L34" s="211"/>
      <c r="M34" s="212"/>
      <c r="N34" s="213"/>
      <c r="O34" s="213"/>
      <c r="P34" s="211"/>
      <c r="Q34" s="212"/>
    </row>
    <row r="35" spans="2:17" ht="16.5" thickBot="1" x14ac:dyDescent="0.25">
      <c r="B35" s="142">
        <v>19</v>
      </c>
      <c r="C35" s="31" t="s">
        <v>101</v>
      </c>
      <c r="D35" s="214" t="s">
        <v>136</v>
      </c>
      <c r="E35" s="214" t="s">
        <v>136</v>
      </c>
      <c r="F35" s="214" t="s">
        <v>136</v>
      </c>
      <c r="G35" s="214" t="s">
        <v>136</v>
      </c>
      <c r="H35" s="214" t="s">
        <v>136</v>
      </c>
      <c r="I35" s="214" t="s">
        <v>136</v>
      </c>
      <c r="J35" s="214" t="s">
        <v>136</v>
      </c>
      <c r="K35" s="214" t="s">
        <v>136</v>
      </c>
      <c r="L35" s="214" t="s">
        <v>136</v>
      </c>
      <c r="M35" s="215" t="s">
        <v>136</v>
      </c>
      <c r="N35" s="216" t="s">
        <v>136</v>
      </c>
      <c r="O35" s="216" t="s">
        <v>136</v>
      </c>
      <c r="P35" s="214" t="s">
        <v>136</v>
      </c>
      <c r="Q35" s="215" t="s">
        <v>136</v>
      </c>
    </row>
    <row r="36" spans="2:17" ht="16.5" thickBot="1" x14ac:dyDescent="0.25">
      <c r="B36" s="142">
        <v>20</v>
      </c>
      <c r="C36" s="31" t="s">
        <v>102</v>
      </c>
      <c r="D36" s="214" t="s">
        <v>136</v>
      </c>
      <c r="E36" s="214" t="s">
        <v>136</v>
      </c>
      <c r="F36" s="217"/>
      <c r="G36" s="217"/>
      <c r="H36" s="217"/>
      <c r="I36" s="217"/>
      <c r="J36" s="217"/>
      <c r="K36" s="217"/>
      <c r="L36" s="217"/>
      <c r="M36" s="218"/>
      <c r="N36" s="219"/>
      <c r="O36" s="219"/>
      <c r="P36" s="217"/>
      <c r="Q36" s="218"/>
    </row>
    <row r="37" spans="2:17" ht="16.5" thickBot="1" x14ac:dyDescent="0.25">
      <c r="B37" s="142">
        <v>21</v>
      </c>
      <c r="C37" s="32" t="s">
        <v>103</v>
      </c>
      <c r="D37" s="214" t="s">
        <v>136</v>
      </c>
      <c r="E37" s="214" t="s">
        <v>136</v>
      </c>
      <c r="F37" s="214" t="s">
        <v>136</v>
      </c>
      <c r="G37" s="214" t="s">
        <v>136</v>
      </c>
      <c r="H37" s="214" t="s">
        <v>136</v>
      </c>
      <c r="I37" s="214" t="s">
        <v>136</v>
      </c>
      <c r="J37" s="214" t="s">
        <v>136</v>
      </c>
      <c r="K37" s="214" t="s">
        <v>136</v>
      </c>
      <c r="L37" s="214" t="s">
        <v>136</v>
      </c>
      <c r="M37" s="215" t="s">
        <v>136</v>
      </c>
      <c r="N37" s="216" t="s">
        <v>136</v>
      </c>
      <c r="O37" s="216" t="s">
        <v>136</v>
      </c>
      <c r="P37" s="214" t="s">
        <v>136</v>
      </c>
      <c r="Q37" s="215" t="s">
        <v>136</v>
      </c>
    </row>
    <row r="38" spans="2:17" ht="16.5" thickBot="1" x14ac:dyDescent="0.25">
      <c r="B38" s="142">
        <v>22</v>
      </c>
      <c r="C38" s="32" t="s">
        <v>71</v>
      </c>
      <c r="D38" s="220" t="s">
        <v>136</v>
      </c>
      <c r="E38" s="220" t="s">
        <v>136</v>
      </c>
      <c r="F38" s="220" t="s">
        <v>136</v>
      </c>
      <c r="G38" s="220" t="s">
        <v>136</v>
      </c>
      <c r="H38" s="220" t="s">
        <v>136</v>
      </c>
      <c r="I38" s="220" t="s">
        <v>136</v>
      </c>
      <c r="J38" s="220" t="s">
        <v>136</v>
      </c>
      <c r="K38" s="220" t="s">
        <v>136</v>
      </c>
      <c r="L38" s="220" t="s">
        <v>136</v>
      </c>
      <c r="M38" s="220" t="s">
        <v>136</v>
      </c>
      <c r="N38" s="220" t="s">
        <v>136</v>
      </c>
      <c r="O38" s="220" t="s">
        <v>136</v>
      </c>
      <c r="P38" s="220" t="s">
        <v>136</v>
      </c>
      <c r="Q38" s="220" t="s">
        <v>136</v>
      </c>
    </row>
    <row r="39" spans="2:17" ht="16.5" thickBot="1" x14ac:dyDescent="0.25">
      <c r="B39" s="142">
        <v>23</v>
      </c>
      <c r="C39" s="87" t="s">
        <v>104</v>
      </c>
      <c r="D39" s="221" t="s">
        <v>136</v>
      </c>
      <c r="E39" s="221" t="s">
        <v>136</v>
      </c>
      <c r="F39" s="222"/>
      <c r="G39" s="222"/>
      <c r="H39" s="222"/>
      <c r="I39" s="222"/>
      <c r="J39" s="222"/>
      <c r="K39" s="222"/>
      <c r="L39" s="222"/>
      <c r="M39" s="222"/>
      <c r="N39" s="222"/>
      <c r="O39" s="222"/>
      <c r="P39" s="222"/>
      <c r="Q39" s="223"/>
    </row>
    <row r="40" spans="2:17" ht="16.5" thickBot="1" x14ac:dyDescent="0.25">
      <c r="B40" s="142">
        <v>24</v>
      </c>
      <c r="C40" s="87" t="s">
        <v>69</v>
      </c>
      <c r="D40" s="221" t="s">
        <v>136</v>
      </c>
      <c r="E40" s="221" t="s">
        <v>136</v>
      </c>
      <c r="F40" s="221" t="s">
        <v>136</v>
      </c>
      <c r="G40" s="221" t="s">
        <v>136</v>
      </c>
      <c r="H40" s="221" t="s">
        <v>136</v>
      </c>
      <c r="I40" s="221" t="s">
        <v>136</v>
      </c>
      <c r="J40" s="221" t="s">
        <v>136</v>
      </c>
      <c r="K40" s="221" t="s">
        <v>136</v>
      </c>
      <c r="L40" s="221" t="s">
        <v>136</v>
      </c>
      <c r="M40" s="221" t="s">
        <v>136</v>
      </c>
      <c r="N40" s="221" t="s">
        <v>136</v>
      </c>
      <c r="O40" s="221" t="s">
        <v>136</v>
      </c>
      <c r="P40" s="221" t="s">
        <v>136</v>
      </c>
      <c r="Q40" s="220" t="s">
        <v>136</v>
      </c>
    </row>
    <row r="41" spans="2:17" ht="16.5" thickBot="1" x14ac:dyDescent="0.25">
      <c r="B41" s="142">
        <v>25</v>
      </c>
      <c r="C41" s="50" t="s">
        <v>105</v>
      </c>
      <c r="D41" s="224" t="s">
        <v>136</v>
      </c>
      <c r="E41" s="224" t="s">
        <v>136</v>
      </c>
      <c r="F41" s="224" t="s">
        <v>136</v>
      </c>
      <c r="G41" s="224" t="s">
        <v>136</v>
      </c>
      <c r="H41" s="224" t="s">
        <v>136</v>
      </c>
      <c r="I41" s="224" t="s">
        <v>136</v>
      </c>
      <c r="J41" s="224" t="s">
        <v>136</v>
      </c>
      <c r="K41" s="224" t="s">
        <v>136</v>
      </c>
      <c r="L41" s="224" t="s">
        <v>136</v>
      </c>
      <c r="M41" s="224" t="s">
        <v>136</v>
      </c>
      <c r="N41" s="224" t="s">
        <v>136</v>
      </c>
      <c r="O41" s="224" t="s">
        <v>136</v>
      </c>
      <c r="P41" s="224" t="s">
        <v>136</v>
      </c>
      <c r="Q41" s="224" t="s">
        <v>136</v>
      </c>
    </row>
    <row r="42" spans="2:17" ht="16.5" thickBot="1" x14ac:dyDescent="0.25">
      <c r="B42" s="142">
        <v>26</v>
      </c>
      <c r="C42" s="50" t="s">
        <v>106</v>
      </c>
      <c r="D42" s="225" t="s">
        <v>136</v>
      </c>
      <c r="E42" s="225" t="s">
        <v>136</v>
      </c>
      <c r="F42" s="225" t="s">
        <v>136</v>
      </c>
      <c r="G42" s="225" t="s">
        <v>136</v>
      </c>
      <c r="H42" s="225" t="s">
        <v>136</v>
      </c>
      <c r="I42" s="225" t="s">
        <v>136</v>
      </c>
      <c r="J42" s="225" t="s">
        <v>136</v>
      </c>
      <c r="K42" s="225" t="s">
        <v>136</v>
      </c>
      <c r="L42" s="225" t="s">
        <v>136</v>
      </c>
      <c r="M42" s="225" t="s">
        <v>136</v>
      </c>
      <c r="N42" s="225" t="s">
        <v>136</v>
      </c>
      <c r="O42" s="225" t="s">
        <v>136</v>
      </c>
      <c r="P42" s="225" t="s">
        <v>136</v>
      </c>
      <c r="Q42" s="225" t="s">
        <v>136</v>
      </c>
    </row>
    <row r="43" spans="2:17" ht="16.5" thickBot="1" x14ac:dyDescent="0.25">
      <c r="B43" s="142">
        <v>27</v>
      </c>
      <c r="C43" s="88" t="s">
        <v>107</v>
      </c>
      <c r="D43" s="225" t="s">
        <v>136</v>
      </c>
      <c r="E43" s="225" t="s">
        <v>136</v>
      </c>
      <c r="F43" s="226" t="s">
        <v>136</v>
      </c>
      <c r="G43" s="226" t="s">
        <v>136</v>
      </c>
      <c r="H43" s="226" t="s">
        <v>136</v>
      </c>
      <c r="I43" s="226" t="s">
        <v>136</v>
      </c>
      <c r="J43" s="226" t="s">
        <v>136</v>
      </c>
      <c r="K43" s="226" t="s">
        <v>136</v>
      </c>
      <c r="L43" s="226" t="s">
        <v>136</v>
      </c>
      <c r="M43" s="226" t="s">
        <v>136</v>
      </c>
      <c r="N43" s="226" t="s">
        <v>136</v>
      </c>
      <c r="O43" s="226" t="s">
        <v>136</v>
      </c>
      <c r="P43" s="226" t="s">
        <v>136</v>
      </c>
      <c r="Q43" s="226" t="s">
        <v>136</v>
      </c>
    </row>
    <row r="44" spans="2:17" ht="16.5" thickBot="1" x14ac:dyDescent="0.25">
      <c r="B44" s="142">
        <v>28</v>
      </c>
      <c r="C44" s="88" t="s">
        <v>108</v>
      </c>
      <c r="D44" s="225" t="s">
        <v>136</v>
      </c>
      <c r="E44" s="225" t="s">
        <v>136</v>
      </c>
      <c r="F44" s="226" t="s">
        <v>136</v>
      </c>
      <c r="G44" s="226" t="s">
        <v>136</v>
      </c>
      <c r="H44" s="226" t="s">
        <v>136</v>
      </c>
      <c r="I44" s="226" t="s">
        <v>136</v>
      </c>
      <c r="J44" s="226" t="s">
        <v>136</v>
      </c>
      <c r="K44" s="226" t="s">
        <v>136</v>
      </c>
      <c r="L44" s="226" t="s">
        <v>136</v>
      </c>
      <c r="M44" s="226" t="s">
        <v>136</v>
      </c>
      <c r="N44" s="226" t="s">
        <v>136</v>
      </c>
      <c r="O44" s="226" t="s">
        <v>136</v>
      </c>
      <c r="P44" s="226" t="s">
        <v>136</v>
      </c>
      <c r="Q44" s="226" t="s">
        <v>136</v>
      </c>
    </row>
    <row r="45" spans="2:17" ht="16.5" thickBot="1" x14ac:dyDescent="0.25">
      <c r="B45" s="142">
        <v>29</v>
      </c>
      <c r="C45" s="89" t="s">
        <v>109</v>
      </c>
      <c r="D45" s="6"/>
      <c r="E45" s="6"/>
      <c r="F45" s="6"/>
      <c r="G45" s="6"/>
      <c r="H45" s="6"/>
      <c r="I45" s="6"/>
      <c r="J45" s="6"/>
      <c r="K45" s="6"/>
      <c r="L45" s="6"/>
      <c r="M45" s="6"/>
      <c r="N45" s="6"/>
      <c r="O45" s="6"/>
      <c r="P45" s="6"/>
      <c r="Q45" s="7"/>
    </row>
    <row r="46" spans="2:17" ht="16.5" thickBot="1" x14ac:dyDescent="0.25">
      <c r="B46" s="142">
        <v>30</v>
      </c>
      <c r="C46" s="90" t="s">
        <v>110</v>
      </c>
      <c r="D46" s="23"/>
      <c r="E46" s="23"/>
      <c r="F46" s="23"/>
      <c r="G46" s="23"/>
      <c r="H46" s="23"/>
      <c r="I46" s="23"/>
      <c r="J46" s="23"/>
      <c r="K46" s="23"/>
      <c r="L46" s="23"/>
      <c r="M46" s="23"/>
      <c r="N46" s="23"/>
      <c r="O46" s="23"/>
      <c r="P46" s="23"/>
      <c r="Q46" s="23"/>
    </row>
    <row r="47" spans="2:17" ht="16.5" thickBot="1" x14ac:dyDescent="0.25">
      <c r="B47" s="142">
        <v>31</v>
      </c>
      <c r="C47" s="51" t="s">
        <v>111</v>
      </c>
      <c r="D47" s="29"/>
      <c r="E47" s="29"/>
      <c r="F47" s="29"/>
      <c r="G47" s="29"/>
      <c r="H47" s="29"/>
      <c r="I47" s="29"/>
      <c r="J47" s="29"/>
      <c r="K47" s="29"/>
      <c r="L47" s="29"/>
      <c r="M47" s="30"/>
      <c r="N47" s="47"/>
      <c r="O47" s="47"/>
      <c r="P47" s="29"/>
      <c r="Q47" s="30"/>
    </row>
    <row r="48" spans="2:17" ht="16.5" thickBot="1" x14ac:dyDescent="0.25">
      <c r="B48" s="142">
        <v>32</v>
      </c>
      <c r="C48" s="52" t="s">
        <v>112</v>
      </c>
      <c r="D48" s="29"/>
      <c r="E48" s="29"/>
      <c r="F48" s="29"/>
      <c r="G48" s="29"/>
      <c r="H48" s="29"/>
      <c r="I48" s="29"/>
      <c r="J48" s="29"/>
      <c r="K48" s="29"/>
      <c r="L48" s="29"/>
      <c r="M48" s="30"/>
      <c r="N48" s="47"/>
      <c r="O48" s="47"/>
      <c r="P48" s="29"/>
      <c r="Q48" s="30"/>
    </row>
    <row r="49" spans="2:17" ht="16.5" thickBot="1" x14ac:dyDescent="0.25">
      <c r="B49" s="142">
        <v>33</v>
      </c>
      <c r="C49" s="52" t="s">
        <v>113</v>
      </c>
      <c r="D49" s="26"/>
      <c r="E49" s="26"/>
      <c r="F49" s="26"/>
      <c r="G49" s="26"/>
      <c r="H49" s="26"/>
      <c r="I49" s="26"/>
      <c r="J49" s="26"/>
      <c r="K49" s="26"/>
      <c r="L49" s="26"/>
      <c r="M49" s="27"/>
      <c r="N49" s="46"/>
      <c r="O49" s="46"/>
      <c r="P49" s="26"/>
      <c r="Q49" s="27"/>
    </row>
    <row r="50" spans="2:17" ht="16.5" thickBot="1" x14ac:dyDescent="0.25">
      <c r="B50" s="142">
        <v>34</v>
      </c>
      <c r="C50" s="52" t="s">
        <v>114</v>
      </c>
      <c r="D50" s="35"/>
      <c r="E50" s="35"/>
      <c r="F50" s="35"/>
      <c r="G50" s="35"/>
      <c r="H50" s="35"/>
      <c r="I50" s="35"/>
      <c r="J50" s="35"/>
      <c r="K50" s="35"/>
      <c r="L50" s="35"/>
      <c r="M50" s="35"/>
      <c r="N50" s="35"/>
      <c r="O50" s="35"/>
      <c r="P50" s="35"/>
      <c r="Q50" s="35"/>
    </row>
    <row r="51" spans="2:17" ht="16.5" thickBot="1" x14ac:dyDescent="0.25">
      <c r="B51" s="142">
        <v>35</v>
      </c>
      <c r="C51" s="88" t="s">
        <v>115</v>
      </c>
      <c r="D51" s="209" t="s">
        <v>136</v>
      </c>
      <c r="E51" s="209" t="s">
        <v>136</v>
      </c>
      <c r="F51" s="210" t="s">
        <v>136</v>
      </c>
      <c r="G51" s="210" t="s">
        <v>136</v>
      </c>
      <c r="H51" s="210" t="s">
        <v>136</v>
      </c>
      <c r="I51" s="210" t="s">
        <v>136</v>
      </c>
      <c r="J51" s="210" t="s">
        <v>136</v>
      </c>
      <c r="K51" s="210" t="s">
        <v>136</v>
      </c>
      <c r="L51" s="210" t="s">
        <v>136</v>
      </c>
      <c r="M51" s="210" t="s">
        <v>136</v>
      </c>
      <c r="N51" s="210" t="s">
        <v>136</v>
      </c>
      <c r="O51" s="210" t="s">
        <v>136</v>
      </c>
      <c r="P51" s="210" t="s">
        <v>136</v>
      </c>
      <c r="Q51" s="210" t="s">
        <v>136</v>
      </c>
    </row>
    <row r="52" spans="2:17" ht="16.5" thickBot="1" x14ac:dyDescent="0.25">
      <c r="B52" s="142">
        <v>36</v>
      </c>
      <c r="C52" s="53" t="s">
        <v>116</v>
      </c>
      <c r="D52" s="3"/>
      <c r="E52" s="3"/>
      <c r="F52" s="3"/>
      <c r="G52" s="3"/>
      <c r="H52" s="3"/>
      <c r="I52" s="3"/>
      <c r="J52" s="3"/>
      <c r="K52" s="3"/>
      <c r="L52" s="3"/>
      <c r="M52" s="3"/>
      <c r="N52" s="3"/>
      <c r="O52" s="3"/>
      <c r="P52" s="3"/>
      <c r="Q52" s="4"/>
    </row>
    <row r="53" spans="2:17" ht="16.5" thickBot="1" x14ac:dyDescent="0.25">
      <c r="B53" s="142">
        <v>37</v>
      </c>
      <c r="C53" s="54" t="s">
        <v>117</v>
      </c>
      <c r="D53" s="23"/>
      <c r="E53" s="23"/>
      <c r="F53" s="23"/>
      <c r="G53" s="23"/>
      <c r="H53" s="23"/>
      <c r="I53" s="23"/>
      <c r="J53" s="23"/>
      <c r="K53" s="23"/>
      <c r="L53" s="23"/>
      <c r="M53" s="23"/>
      <c r="N53" s="23"/>
      <c r="O53" s="23"/>
      <c r="P53" s="23"/>
      <c r="Q53" s="23"/>
    </row>
    <row r="54" spans="2:17" ht="16.5" thickBot="1" x14ac:dyDescent="0.25">
      <c r="B54" s="142">
        <v>38</v>
      </c>
      <c r="C54" s="55" t="s">
        <v>118</v>
      </c>
      <c r="D54" s="33"/>
      <c r="E54" s="33"/>
      <c r="F54" s="33"/>
      <c r="G54" s="33"/>
      <c r="H54" s="33"/>
      <c r="I54" s="33"/>
      <c r="J54" s="33"/>
      <c r="K54" s="33"/>
      <c r="L54" s="33"/>
      <c r="M54" s="33"/>
      <c r="N54" s="33"/>
      <c r="O54" s="33"/>
      <c r="P54" s="33"/>
      <c r="Q54" s="33"/>
    </row>
    <row r="55" spans="2:17" ht="16.5" thickBot="1" x14ac:dyDescent="0.25">
      <c r="B55" s="142">
        <v>39</v>
      </c>
      <c r="C55" s="56" t="s">
        <v>119</v>
      </c>
      <c r="D55" s="34"/>
      <c r="E55" s="34"/>
      <c r="F55" s="34"/>
      <c r="G55" s="34"/>
      <c r="H55" s="34"/>
      <c r="I55" s="34"/>
      <c r="J55" s="34"/>
      <c r="K55" s="34"/>
      <c r="L55" s="34"/>
      <c r="M55" s="34"/>
      <c r="N55" s="34"/>
      <c r="O55" s="34"/>
      <c r="P55" s="34"/>
      <c r="Q55" s="34"/>
    </row>
    <row r="56" spans="2:17" ht="16.5" thickBot="1" x14ac:dyDescent="0.25">
      <c r="B56" s="142">
        <v>40</v>
      </c>
      <c r="C56" s="57" t="s">
        <v>120</v>
      </c>
      <c r="D56" s="230"/>
      <c r="E56" s="230"/>
      <c r="F56" s="230"/>
      <c r="G56" s="230"/>
      <c r="H56" s="230"/>
      <c r="I56" s="230"/>
      <c r="J56" s="230"/>
      <c r="K56" s="230"/>
      <c r="L56" s="230"/>
      <c r="M56" s="230"/>
      <c r="N56" s="230"/>
      <c r="O56" s="230"/>
      <c r="P56" s="230"/>
      <c r="Q56" s="230"/>
    </row>
    <row r="57" spans="2:17" ht="16.5" thickBot="1" x14ac:dyDescent="0.25">
      <c r="B57" s="142">
        <v>41</v>
      </c>
      <c r="C57" s="57" t="s">
        <v>121</v>
      </c>
      <c r="D57" s="209" t="s">
        <v>136</v>
      </c>
      <c r="E57" s="210" t="s">
        <v>136</v>
      </c>
      <c r="F57" s="210" t="s">
        <v>136</v>
      </c>
      <c r="G57" s="210" t="s">
        <v>136</v>
      </c>
      <c r="H57" s="209" t="s">
        <v>136</v>
      </c>
      <c r="I57" s="209" t="s">
        <v>136</v>
      </c>
      <c r="J57" s="209" t="s">
        <v>136</v>
      </c>
      <c r="K57" s="209" t="s">
        <v>136</v>
      </c>
      <c r="L57" s="209" t="s">
        <v>136</v>
      </c>
      <c r="M57" s="209" t="s">
        <v>136</v>
      </c>
      <c r="N57" s="209" t="s">
        <v>136</v>
      </c>
      <c r="O57" s="209" t="s">
        <v>136</v>
      </c>
      <c r="P57" s="209" t="s">
        <v>136</v>
      </c>
      <c r="Q57" s="209" t="s">
        <v>136</v>
      </c>
    </row>
    <row r="58" spans="2:17" ht="16.5" thickBot="1" x14ac:dyDescent="0.3">
      <c r="B58" s="142">
        <v>42</v>
      </c>
      <c r="C58" s="58" t="s">
        <v>122</v>
      </c>
      <c r="D58" s="91"/>
      <c r="E58" s="91"/>
      <c r="F58" s="91"/>
      <c r="G58" s="91"/>
      <c r="H58" s="91"/>
      <c r="I58" s="91"/>
      <c r="J58" s="91"/>
      <c r="K58" s="91"/>
      <c r="L58" s="91"/>
      <c r="M58" s="91"/>
      <c r="N58" s="91"/>
      <c r="O58" s="91"/>
      <c r="P58" s="91"/>
      <c r="Q58" s="91"/>
    </row>
    <row r="59" spans="2:17" ht="13.5" thickBot="1" x14ac:dyDescent="0.25">
      <c r="B59" s="142"/>
      <c r="C59" s="59"/>
      <c r="D59" s="92"/>
      <c r="E59" s="92"/>
      <c r="F59" s="92"/>
      <c r="G59" s="92"/>
      <c r="H59" s="92"/>
      <c r="I59" s="92"/>
      <c r="J59" s="92"/>
      <c r="K59" s="92"/>
      <c r="L59" s="92"/>
      <c r="M59" s="92"/>
      <c r="N59" s="92"/>
      <c r="O59" s="92"/>
      <c r="P59" s="92"/>
      <c r="Q59" s="93"/>
    </row>
    <row r="60" spans="2:17" ht="18.75" thickBot="1" x14ac:dyDescent="0.25">
      <c r="B60" s="142">
        <v>43</v>
      </c>
      <c r="C60" s="60" t="s">
        <v>123</v>
      </c>
      <c r="D60" s="229">
        <f t="shared" ref="D60:Q60" si="0">SUM(D12:D22)+SUM(D26:D27)+SUM(D30:D42)+SUM(D43:D58)</f>
        <v>0</v>
      </c>
      <c r="E60" s="229">
        <f t="shared" si="0"/>
        <v>0</v>
      </c>
      <c r="F60" s="229">
        <f t="shared" si="0"/>
        <v>0</v>
      </c>
      <c r="G60" s="229">
        <f t="shared" si="0"/>
        <v>0</v>
      </c>
      <c r="H60" s="229">
        <f t="shared" si="0"/>
        <v>0</v>
      </c>
      <c r="I60" s="229">
        <f t="shared" si="0"/>
        <v>0</v>
      </c>
      <c r="J60" s="229">
        <f t="shared" si="0"/>
        <v>0</v>
      </c>
      <c r="K60" s="229">
        <f t="shared" si="0"/>
        <v>0</v>
      </c>
      <c r="L60" s="229">
        <f t="shared" si="0"/>
        <v>0</v>
      </c>
      <c r="M60" s="229">
        <f t="shared" si="0"/>
        <v>0</v>
      </c>
      <c r="N60" s="229">
        <f t="shared" si="0"/>
        <v>0</v>
      </c>
      <c r="O60" s="229">
        <f t="shared" si="0"/>
        <v>0</v>
      </c>
      <c r="P60" s="229">
        <f t="shared" si="0"/>
        <v>0</v>
      </c>
      <c r="Q60" s="229">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zoomScale="70" zoomScaleNormal="70" workbookViewId="0">
      <selection activeCell="E43" sqref="E43"/>
    </sheetView>
  </sheetViews>
  <sheetFormatPr defaultColWidth="8.5" defaultRowHeight="16.5" customHeight="1" x14ac:dyDescent="0.2"/>
  <cols>
    <col min="1" max="1" width="49.1640625" style="1" customWidth="1"/>
    <col min="2" max="9" width="17.33203125" style="1" bestFit="1" customWidth="1"/>
    <col min="10" max="11" width="18.33203125" style="1" bestFit="1" customWidth="1"/>
    <col min="12" max="12" width="16.6640625" style="1" bestFit="1" customWidth="1"/>
    <col min="13" max="15" width="18.33203125" style="1" bestFit="1" customWidth="1"/>
    <col min="16" max="16384" width="8.5" style="1"/>
  </cols>
  <sheetData>
    <row r="1" spans="1:15" ht="16.5" customHeight="1" x14ac:dyDescent="0.2">
      <c r="A1" s="198" t="s">
        <v>36</v>
      </c>
      <c r="B1" s="199"/>
      <c r="C1" s="199"/>
      <c r="D1" s="199"/>
      <c r="E1" s="199"/>
      <c r="F1" s="199"/>
      <c r="G1" s="199"/>
      <c r="H1" s="199"/>
      <c r="I1" s="199"/>
      <c r="J1" s="199"/>
      <c r="K1" s="199"/>
      <c r="L1" s="199"/>
      <c r="M1" s="199"/>
      <c r="N1" s="199"/>
      <c r="O1" s="199"/>
    </row>
    <row r="2" spans="1:15" ht="16.5" customHeight="1" x14ac:dyDescent="0.2">
      <c r="A2" s="200" t="str">
        <f>'FormsList&amp;FilerInfo'!B2</f>
        <v>CCA Name</v>
      </c>
      <c r="B2" s="201"/>
      <c r="C2" s="201"/>
      <c r="D2" s="201"/>
      <c r="E2" s="201"/>
      <c r="F2" s="201"/>
      <c r="G2" s="201"/>
      <c r="H2" s="201"/>
      <c r="I2" s="201"/>
      <c r="J2" s="201"/>
      <c r="K2" s="201"/>
      <c r="L2" s="201"/>
      <c r="M2" s="201"/>
      <c r="N2" s="201"/>
      <c r="O2" s="201"/>
    </row>
    <row r="3" spans="1:15" ht="16.5" customHeight="1" x14ac:dyDescent="0.2">
      <c r="A3" s="94"/>
      <c r="B3" s="95"/>
      <c r="C3" s="95"/>
      <c r="D3" s="95"/>
      <c r="E3" s="95"/>
      <c r="F3" s="95"/>
      <c r="G3" s="95"/>
      <c r="H3" s="95"/>
      <c r="I3" s="95"/>
      <c r="J3" s="95"/>
      <c r="K3" s="95"/>
      <c r="L3" s="95"/>
      <c r="M3" s="95"/>
      <c r="N3" s="95"/>
      <c r="O3" s="95"/>
    </row>
    <row r="4" spans="1:15" ht="16.5" customHeight="1" x14ac:dyDescent="0.2">
      <c r="A4" s="202" t="s">
        <v>124</v>
      </c>
      <c r="B4" s="203"/>
      <c r="C4" s="203"/>
      <c r="D4" s="203"/>
      <c r="E4" s="203"/>
      <c r="F4" s="203"/>
      <c r="G4" s="203"/>
      <c r="H4" s="203"/>
      <c r="I4" s="203"/>
      <c r="J4" s="203"/>
      <c r="K4" s="203"/>
      <c r="L4" s="203"/>
      <c r="M4" s="203"/>
      <c r="N4" s="203"/>
      <c r="O4" s="203"/>
    </row>
    <row r="5" spans="1:15" ht="16.5" customHeight="1" x14ac:dyDescent="0.2">
      <c r="A5" s="204" t="s">
        <v>80</v>
      </c>
      <c r="B5" s="205"/>
      <c r="C5" s="205"/>
      <c r="D5" s="205"/>
      <c r="E5" s="205"/>
      <c r="F5" s="205"/>
      <c r="G5" s="205"/>
      <c r="H5" s="205"/>
      <c r="I5" s="205"/>
      <c r="J5" s="205"/>
      <c r="K5" s="205"/>
      <c r="L5" s="205"/>
      <c r="M5" s="205"/>
      <c r="N5" s="205"/>
      <c r="O5" s="205"/>
    </row>
    <row r="6" spans="1:15" ht="22.5" customHeight="1" thickBot="1" x14ac:dyDescent="0.25">
      <c r="A6" s="96"/>
      <c r="B6" s="97"/>
      <c r="C6" s="97"/>
      <c r="D6" s="97"/>
      <c r="E6" s="97"/>
      <c r="F6" s="97"/>
      <c r="G6" s="97"/>
      <c r="H6" s="97"/>
      <c r="I6" s="97"/>
      <c r="J6" s="97"/>
      <c r="K6" s="97"/>
      <c r="L6" s="97"/>
      <c r="M6" s="97"/>
      <c r="N6" s="97"/>
      <c r="O6" s="97"/>
    </row>
    <row r="7" spans="1:15" ht="16.5" customHeight="1" thickBot="1" x14ac:dyDescent="0.3">
      <c r="A7" s="98"/>
      <c r="B7" s="99">
        <v>2021</v>
      </c>
      <c r="C7" s="99">
        <v>2022</v>
      </c>
      <c r="D7" s="99">
        <v>2023</v>
      </c>
      <c r="E7" s="99">
        <v>2024</v>
      </c>
      <c r="F7" s="99">
        <v>2025</v>
      </c>
      <c r="G7" s="99">
        <v>2026</v>
      </c>
      <c r="H7" s="99">
        <v>2027</v>
      </c>
      <c r="I7" s="99">
        <v>2028</v>
      </c>
      <c r="J7" s="99">
        <v>2029</v>
      </c>
      <c r="K7" s="99">
        <v>2030</v>
      </c>
      <c r="L7" s="99">
        <v>2031</v>
      </c>
      <c r="M7" s="99">
        <v>2032</v>
      </c>
      <c r="N7" s="99">
        <v>2033</v>
      </c>
      <c r="O7" s="99">
        <v>2034</v>
      </c>
    </row>
    <row r="8" spans="1:15" ht="16.5" customHeight="1" thickBot="1" x14ac:dyDescent="0.25">
      <c r="A8" s="100"/>
      <c r="B8" s="101"/>
      <c r="C8" s="101"/>
      <c r="D8" s="101"/>
      <c r="E8" s="101"/>
      <c r="F8" s="101"/>
      <c r="G8" s="101"/>
      <c r="H8" s="101"/>
      <c r="I8" s="101"/>
      <c r="J8" s="101"/>
      <c r="K8" s="101"/>
      <c r="L8" s="101"/>
      <c r="M8" s="101"/>
      <c r="N8" s="101"/>
      <c r="O8" s="102"/>
    </row>
    <row r="9" spans="1:15" ht="16.5" customHeight="1" thickBot="1" x14ac:dyDescent="0.25">
      <c r="A9" s="103" t="s">
        <v>125</v>
      </c>
      <c r="B9" s="231" t="s">
        <v>136</v>
      </c>
      <c r="C9" s="231" t="s">
        <v>136</v>
      </c>
      <c r="D9" s="231" t="s">
        <v>136</v>
      </c>
      <c r="E9" s="231" t="s">
        <v>136</v>
      </c>
      <c r="F9" s="231" t="s">
        <v>136</v>
      </c>
      <c r="G9" s="231" t="s">
        <v>136</v>
      </c>
      <c r="H9" s="231" t="s">
        <v>136</v>
      </c>
      <c r="I9" s="231" t="s">
        <v>136</v>
      </c>
      <c r="J9" s="231" t="s">
        <v>136</v>
      </c>
      <c r="K9" s="231" t="s">
        <v>136</v>
      </c>
      <c r="L9" s="231" t="s">
        <v>136</v>
      </c>
      <c r="M9" s="231" t="s">
        <v>136</v>
      </c>
      <c r="N9" s="231" t="s">
        <v>136</v>
      </c>
      <c r="O9" s="209" t="s">
        <v>136</v>
      </c>
    </row>
    <row r="10" spans="1:15" ht="16.5" customHeight="1" thickBot="1" x14ac:dyDescent="0.25">
      <c r="A10" s="104" t="s">
        <v>126</v>
      </c>
      <c r="B10" s="105"/>
      <c r="C10" s="105"/>
      <c r="D10" s="105"/>
      <c r="E10" s="105"/>
      <c r="F10" s="105"/>
      <c r="G10" s="105"/>
      <c r="H10" s="105"/>
      <c r="I10" s="105"/>
      <c r="J10" s="105"/>
      <c r="K10" s="105"/>
      <c r="L10" s="105"/>
      <c r="M10" s="105"/>
      <c r="N10" s="105"/>
      <c r="O10" s="106"/>
    </row>
    <row r="11" spans="1:15" ht="16.5" customHeight="1" x14ac:dyDescent="0.2">
      <c r="A11" s="107" t="s">
        <v>127</v>
      </c>
      <c r="B11" s="232" t="s">
        <v>136</v>
      </c>
      <c r="C11" s="232" t="s">
        <v>136</v>
      </c>
      <c r="D11" s="232" t="s">
        <v>136</v>
      </c>
      <c r="E11" s="232" t="s">
        <v>136</v>
      </c>
      <c r="F11" s="232" t="s">
        <v>136</v>
      </c>
      <c r="G11" s="232" t="s">
        <v>136</v>
      </c>
      <c r="H11" s="232" t="s">
        <v>136</v>
      </c>
      <c r="I11" s="232" t="s">
        <v>136</v>
      </c>
      <c r="J11" s="232" t="s">
        <v>136</v>
      </c>
      <c r="K11" s="232" t="s">
        <v>136</v>
      </c>
      <c r="L11" s="232" t="s">
        <v>136</v>
      </c>
      <c r="M11" s="232" t="s">
        <v>136</v>
      </c>
      <c r="N11" s="232" t="s">
        <v>136</v>
      </c>
      <c r="O11" s="233" t="s">
        <v>136</v>
      </c>
    </row>
    <row r="12" spans="1:15" ht="16.5" customHeight="1" x14ac:dyDescent="0.2">
      <c r="A12" s="108" t="s">
        <v>128</v>
      </c>
      <c r="B12" s="234" t="s">
        <v>136</v>
      </c>
      <c r="C12" s="234" t="s">
        <v>136</v>
      </c>
      <c r="D12" s="234" t="s">
        <v>136</v>
      </c>
      <c r="E12" s="234" t="s">
        <v>136</v>
      </c>
      <c r="F12" s="234" t="s">
        <v>136</v>
      </c>
      <c r="G12" s="234" t="s">
        <v>136</v>
      </c>
      <c r="H12" s="234" t="s">
        <v>136</v>
      </c>
      <c r="I12" s="234" t="s">
        <v>136</v>
      </c>
      <c r="J12" s="234" t="s">
        <v>136</v>
      </c>
      <c r="K12" s="234" t="s">
        <v>136</v>
      </c>
      <c r="L12" s="234" t="s">
        <v>136</v>
      </c>
      <c r="M12" s="234" t="s">
        <v>136</v>
      </c>
      <c r="N12" s="234" t="s">
        <v>136</v>
      </c>
      <c r="O12" s="235" t="s">
        <v>136</v>
      </c>
    </row>
    <row r="13" spans="1:15" ht="16.5" customHeight="1" x14ac:dyDescent="0.2">
      <c r="A13" s="108" t="s">
        <v>129</v>
      </c>
      <c r="B13" s="234" t="s">
        <v>136</v>
      </c>
      <c r="C13" s="234" t="s">
        <v>136</v>
      </c>
      <c r="D13" s="234" t="s">
        <v>136</v>
      </c>
      <c r="E13" s="234" t="s">
        <v>136</v>
      </c>
      <c r="F13" s="234" t="s">
        <v>136</v>
      </c>
      <c r="G13" s="234" t="s">
        <v>136</v>
      </c>
      <c r="H13" s="234" t="s">
        <v>136</v>
      </c>
      <c r="I13" s="234" t="s">
        <v>136</v>
      </c>
      <c r="J13" s="234" t="s">
        <v>136</v>
      </c>
      <c r="K13" s="234" t="s">
        <v>136</v>
      </c>
      <c r="L13" s="234" t="s">
        <v>136</v>
      </c>
      <c r="M13" s="234" t="s">
        <v>136</v>
      </c>
      <c r="N13" s="234" t="s">
        <v>136</v>
      </c>
      <c r="O13" s="235" t="s">
        <v>136</v>
      </c>
    </row>
    <row r="14" spans="1:15" ht="16.5" customHeight="1" x14ac:dyDescent="0.2">
      <c r="A14" s="108" t="s">
        <v>130</v>
      </c>
      <c r="B14" s="234" t="s">
        <v>136</v>
      </c>
      <c r="C14" s="234" t="s">
        <v>136</v>
      </c>
      <c r="D14" s="234" t="s">
        <v>136</v>
      </c>
      <c r="E14" s="234" t="s">
        <v>136</v>
      </c>
      <c r="F14" s="234" t="s">
        <v>136</v>
      </c>
      <c r="G14" s="234" t="s">
        <v>136</v>
      </c>
      <c r="H14" s="234" t="s">
        <v>136</v>
      </c>
      <c r="I14" s="234" t="s">
        <v>136</v>
      </c>
      <c r="J14" s="234" t="s">
        <v>136</v>
      </c>
      <c r="K14" s="234" t="s">
        <v>136</v>
      </c>
      <c r="L14" s="234" t="s">
        <v>136</v>
      </c>
      <c r="M14" s="234" t="s">
        <v>136</v>
      </c>
      <c r="N14" s="234" t="s">
        <v>136</v>
      </c>
      <c r="O14" s="235" t="s">
        <v>136</v>
      </c>
    </row>
    <row r="15" spans="1:15" ht="16.5" customHeight="1" thickBot="1" x14ac:dyDescent="0.25">
      <c r="A15" s="109" t="s">
        <v>131</v>
      </c>
      <c r="B15" s="236" t="s">
        <v>136</v>
      </c>
      <c r="C15" s="236" t="s">
        <v>136</v>
      </c>
      <c r="D15" s="236" t="s">
        <v>136</v>
      </c>
      <c r="E15" s="236" t="s">
        <v>136</v>
      </c>
      <c r="F15" s="236" t="s">
        <v>136</v>
      </c>
      <c r="G15" s="236" t="s">
        <v>136</v>
      </c>
      <c r="H15" s="236" t="s">
        <v>136</v>
      </c>
      <c r="I15" s="236" t="s">
        <v>136</v>
      </c>
      <c r="J15" s="236" t="s">
        <v>136</v>
      </c>
      <c r="K15" s="236" t="s">
        <v>136</v>
      </c>
      <c r="L15" s="236" t="s">
        <v>136</v>
      </c>
      <c r="M15" s="236" t="s">
        <v>136</v>
      </c>
      <c r="N15" s="236" t="s">
        <v>136</v>
      </c>
      <c r="O15" s="237" t="s">
        <v>136</v>
      </c>
    </row>
    <row r="16" spans="1:15" ht="13.5" customHeight="1" thickTop="1" thickBot="1" x14ac:dyDescent="0.25">
      <c r="A16" s="110" t="s">
        <v>132</v>
      </c>
      <c r="B16" s="238">
        <f>SUM(B11:B15)</f>
        <v>0</v>
      </c>
      <c r="C16" s="238">
        <f t="shared" ref="C16:O16" si="0">SUM(C11:C15)</f>
        <v>0</v>
      </c>
      <c r="D16" s="238">
        <f t="shared" si="0"/>
        <v>0</v>
      </c>
      <c r="E16" s="238">
        <f t="shared" si="0"/>
        <v>0</v>
      </c>
      <c r="F16" s="238">
        <f t="shared" si="0"/>
        <v>0</v>
      </c>
      <c r="G16" s="238">
        <f t="shared" si="0"/>
        <v>0</v>
      </c>
      <c r="H16" s="238">
        <f t="shared" si="0"/>
        <v>0</v>
      </c>
      <c r="I16" s="238">
        <f t="shared" si="0"/>
        <v>0</v>
      </c>
      <c r="J16" s="238">
        <f t="shared" si="0"/>
        <v>0</v>
      </c>
      <c r="K16" s="238">
        <f t="shared" si="0"/>
        <v>0</v>
      </c>
      <c r="L16" s="238">
        <f t="shared" si="0"/>
        <v>0</v>
      </c>
      <c r="M16" s="238">
        <f t="shared" si="0"/>
        <v>0</v>
      </c>
      <c r="N16" s="238">
        <f t="shared" si="0"/>
        <v>0</v>
      </c>
      <c r="O16" s="238">
        <f t="shared" si="0"/>
        <v>0</v>
      </c>
    </row>
    <row r="17" spans="1:15" ht="16.5" customHeight="1" thickBot="1" x14ac:dyDescent="0.25">
      <c r="A17" s="112" t="s">
        <v>133</v>
      </c>
      <c r="B17" s="9"/>
      <c r="C17" s="9"/>
      <c r="D17" s="9"/>
      <c r="E17" s="9"/>
      <c r="F17" s="9"/>
      <c r="G17" s="9"/>
      <c r="H17" s="9"/>
      <c r="I17" s="9"/>
      <c r="J17" s="9"/>
      <c r="K17" s="9"/>
      <c r="L17" s="9"/>
      <c r="M17" s="9"/>
      <c r="N17" s="9"/>
      <c r="O17" s="10"/>
    </row>
    <row r="18" spans="1:15" ht="16.5" customHeight="1" x14ac:dyDescent="0.2">
      <c r="A18" s="107" t="s">
        <v>127</v>
      </c>
      <c r="B18" s="113"/>
      <c r="C18" s="113"/>
      <c r="D18" s="113"/>
      <c r="E18" s="113"/>
      <c r="F18" s="113"/>
      <c r="G18" s="113"/>
      <c r="H18" s="113"/>
      <c r="I18" s="113"/>
      <c r="J18" s="113"/>
      <c r="K18" s="113"/>
      <c r="L18" s="113"/>
      <c r="M18" s="113"/>
      <c r="N18" s="113"/>
      <c r="O18" s="114"/>
    </row>
    <row r="19" spans="1:15" ht="16.5" customHeight="1" x14ac:dyDescent="0.2">
      <c r="A19" s="108" t="s">
        <v>128</v>
      </c>
      <c r="B19" s="115"/>
      <c r="C19" s="115"/>
      <c r="D19" s="115"/>
      <c r="E19" s="115"/>
      <c r="F19" s="115"/>
      <c r="G19" s="115"/>
      <c r="H19" s="115"/>
      <c r="I19" s="115"/>
      <c r="J19" s="115"/>
      <c r="K19" s="115"/>
      <c r="L19" s="115"/>
      <c r="M19" s="115"/>
      <c r="N19" s="115"/>
      <c r="O19" s="116"/>
    </row>
    <row r="20" spans="1:15" ht="16.5" customHeight="1" x14ac:dyDescent="0.2">
      <c r="A20" s="108" t="s">
        <v>129</v>
      </c>
      <c r="B20" s="115"/>
      <c r="C20" s="115"/>
      <c r="D20" s="115"/>
      <c r="E20" s="115"/>
      <c r="F20" s="115"/>
      <c r="G20" s="115"/>
      <c r="H20" s="115"/>
      <c r="I20" s="115"/>
      <c r="J20" s="115"/>
      <c r="K20" s="115"/>
      <c r="L20" s="115"/>
      <c r="M20" s="115"/>
      <c r="N20" s="115"/>
      <c r="O20" s="116"/>
    </row>
    <row r="21" spans="1:15" ht="16.5" customHeight="1" x14ac:dyDescent="0.2">
      <c r="A21" s="108" t="s">
        <v>130</v>
      </c>
      <c r="B21" s="115"/>
      <c r="C21" s="115"/>
      <c r="D21" s="115"/>
      <c r="E21" s="115"/>
      <c r="F21" s="115"/>
      <c r="G21" s="115"/>
      <c r="H21" s="115"/>
      <c r="I21" s="115"/>
      <c r="J21" s="115"/>
      <c r="K21" s="115"/>
      <c r="L21" s="115"/>
      <c r="M21" s="115"/>
      <c r="N21" s="115"/>
      <c r="O21" s="116"/>
    </row>
    <row r="22" spans="1:15" ht="16.5" customHeight="1" thickBot="1" x14ac:dyDescent="0.25">
      <c r="A22" s="109" t="s">
        <v>131</v>
      </c>
      <c r="B22" s="117"/>
      <c r="C22" s="117"/>
      <c r="D22" s="117"/>
      <c r="E22" s="117"/>
      <c r="F22" s="117"/>
      <c r="G22" s="117"/>
      <c r="H22" s="117"/>
      <c r="I22" s="117"/>
      <c r="J22" s="117"/>
      <c r="K22" s="117"/>
      <c r="L22" s="117"/>
      <c r="M22" s="117"/>
      <c r="N22" s="117"/>
      <c r="O22" s="118"/>
    </row>
    <row r="23" spans="1:15" ht="13.5" customHeight="1" thickTop="1" thickBot="1" x14ac:dyDescent="0.25">
      <c r="A23" s="110" t="s">
        <v>134</v>
      </c>
      <c r="B23" s="111"/>
      <c r="C23" s="111"/>
      <c r="D23" s="111"/>
      <c r="E23" s="111"/>
      <c r="F23" s="111"/>
      <c r="G23" s="111"/>
      <c r="H23" s="111"/>
      <c r="I23" s="111"/>
      <c r="J23" s="111"/>
      <c r="K23" s="111"/>
      <c r="L23" s="111"/>
      <c r="M23" s="111"/>
      <c r="N23" s="111"/>
      <c r="O23" s="111"/>
    </row>
    <row r="24" spans="1:15" s="121" customFormat="1" ht="16.5" customHeight="1" thickBot="1" x14ac:dyDescent="0.25">
      <c r="A24" s="112" t="s">
        <v>135</v>
      </c>
      <c r="B24" s="119"/>
      <c r="C24" s="119"/>
      <c r="D24" s="119"/>
      <c r="E24" s="119"/>
      <c r="F24" s="119"/>
      <c r="G24" s="119"/>
      <c r="H24" s="119"/>
      <c r="I24" s="119"/>
      <c r="J24" s="119"/>
      <c r="K24" s="119"/>
      <c r="L24" s="119"/>
      <c r="M24" s="119"/>
      <c r="N24" s="119"/>
      <c r="O24" s="120"/>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2023-06-30T22:00:30Z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