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caenergy-my.sharepoint.com/personal/patty_paul_energy_ca_gov/Documents/"/>
    </mc:Choice>
  </mc:AlternateContent>
  <xr:revisionPtr revIDLastSave="0" documentId="8_{9FD4439E-2BF1-484F-B4B9-D3C624077D10}" xr6:coauthVersionLast="47" xr6:coauthVersionMax="47" xr10:uidLastSave="{00000000-0000-0000-0000-000000000000}"/>
  <bookViews>
    <workbookView xWindow="57480" yWindow="-120" windowWidth="29040" windowHeight="15840"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8" i="3" l="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117" i="3"/>
  <c r="C9" i="3"/>
  <c r="C86" i="3"/>
  <c r="C58" i="3"/>
  <c r="C29" i="3"/>
  <c r="C30" i="3"/>
  <c r="C31" i="3"/>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28" i="3"/>
  <c r="C26" i="4" l="1"/>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D341" i="3"/>
  <c r="D342" i="3"/>
  <c r="D343" i="3"/>
  <c r="D344" i="3"/>
  <c r="D345" i="3"/>
  <c r="D346" i="3"/>
  <c r="D347" i="3"/>
  <c r="D348" i="3"/>
  <c r="D349" i="3"/>
  <c r="D350" i="3"/>
  <c r="D351" i="3"/>
  <c r="D352" i="3"/>
  <c r="D353" i="3"/>
  <c r="D354" i="3"/>
  <c r="D355" i="3"/>
  <c r="D356" i="3"/>
  <c r="D357" i="3"/>
  <c r="D358" i="3"/>
  <c r="D359" i="3"/>
  <c r="D360" i="3"/>
  <c r="D361" i="3"/>
  <c r="D362" i="3"/>
  <c r="D363" i="3"/>
  <c r="D364" i="3"/>
  <c r="D365" i="3"/>
  <c r="D366" i="3"/>
  <c r="D367" i="3"/>
  <c r="D368" i="3"/>
  <c r="D369" i="3"/>
  <c r="D370" i="3"/>
  <c r="D371" i="3"/>
  <c r="D372" i="3"/>
  <c r="D373" i="3"/>
  <c r="D374" i="3"/>
  <c r="D375" i="3"/>
  <c r="D376" i="3"/>
  <c r="D377" i="3"/>
  <c r="D378" i="3"/>
  <c r="D379" i="3"/>
  <c r="D380" i="3"/>
  <c r="D381" i="3"/>
  <c r="D382" i="3"/>
  <c r="D383" i="3"/>
  <c r="D384" i="3"/>
  <c r="D385" i="3"/>
  <c r="D386" i="3"/>
  <c r="D387" i="3"/>
  <c r="D388" i="3"/>
  <c r="D389" i="3"/>
  <c r="D390" i="3"/>
  <c r="D391" i="3"/>
  <c r="D392" i="3"/>
  <c r="C8" i="3"/>
  <c r="B10" i="3"/>
  <c r="B9" i="3"/>
  <c r="B8" i="3"/>
  <c r="B6" i="3"/>
  <c r="B5" i="3"/>
  <c r="B4" i="3"/>
  <c r="B3" i="3"/>
  <c r="B1" i="3"/>
  <c r="D34" i="3"/>
  <c r="D28" i="3"/>
  <c r="D29" i="3"/>
  <c r="D30" i="3"/>
  <c r="D31" i="3"/>
  <c r="D32" i="3"/>
  <c r="D33" i="3"/>
  <c r="D35" i="3"/>
  <c r="D36" i="3"/>
  <c r="D37" i="3"/>
  <c r="D27" i="3"/>
</calcChain>
</file>

<file path=xl/sharedStrings.xml><?xml version="1.0" encoding="utf-8"?>
<sst xmlns="http://schemas.openxmlformats.org/spreadsheetml/2006/main" count="68" uniqueCount="58">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</sst>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_(* #,##0.0_);_(* \(#,##0.0\);_(* &quot;-&quot;??_);_(@_)"/>
    <numFmt numFmtId="167" formatCode="_(* #,##0_);_(* \(#,##0\);_(* &quot;-&quot;??_);_(@_)"/>
    <numFmt numFmtId="168" formatCode="#,##0.0"/>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4" fillId="0" borderId="0" applyFont="0" applyFill="0" applyBorder="0" applyAlignment="0" applyProtection="0"/>
  </cellStyleXfs>
  <cellXfs count="86">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14" fontId="6" fillId="2" borderId="1" xfId="1" applyNumberFormat="1" applyFont="1" applyFill="1" applyBorder="1" applyAlignment="1" applyProtection="1">
      <alignment horizontal="left" vertical="center" wrapText="1" indent="1"/>
      <protection locked="0"/>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 fontId="8" fillId="0" borderId="1" xfId="0" applyNumberFormat="1" applyFont="1" applyBorder="1" applyAlignment="1">
      <alignment wrapText="1"/>
    </xf>
    <xf numFmtId="14" fontId="8" fillId="2" borderId="1" xfId="0" applyNumberFormat="1" applyFont="1" applyFill="1" applyBorder="1" applyAlignment="1" applyProtection="1">
      <alignment wrapText="1"/>
      <protection locked="0"/>
    </xf>
    <xf numFmtId="1" fontId="8" fillId="2" borderId="1" xfId="0" applyNumberFormat="1" applyFont="1" applyFill="1" applyBorder="1" applyAlignment="1" applyProtection="1">
      <alignment horizontal="righ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0" fillId="0" borderId="1" xfId="0" applyFont="1" applyBorder="1" applyProtection="1">
      <protection locked="0"/>
    </xf>
    <xf numFmtId="0" fontId="21" fillId="0" borderId="1" xfId="0" applyFont="1" applyBorder="1"/>
    <xf numFmtId="164" fontId="20" fillId="0" borderId="1" xfId="0" applyNumberFormat="1" applyFont="1" applyBorder="1" applyProtection="1">
      <protection locked="0"/>
    </xf>
    <xf numFmtId="0" fontId="20" fillId="0" borderId="0" xfId="0" applyFont="1" applyProtection="1">
      <protection locked="0"/>
    </xf>
    <xf numFmtId="165" fontId="20" fillId="0" borderId="1" xfId="0" applyNumberFormat="1" applyFont="1" applyBorder="1" applyProtection="1">
      <protection locked="0"/>
    </xf>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8" fontId="8" fillId="0" borderId="1" xfId="0" applyNumberFormat="1" applyFont="1" applyBorder="1" applyAlignment="1">
      <alignment wrapText="1"/>
    </xf>
    <xf numFmtId="0" fontId="20" fillId="0" borderId="5" xfId="0" applyFont="1" applyBorder="1" applyProtection="1">
      <protection locked="0"/>
    </xf>
    <xf numFmtId="0" fontId="20" fillId="0" borderId="5" xfId="0" applyFont="1" applyBorder="1" applyAlignment="1" applyProtection="1">
      <alignment wrapText="1"/>
      <protection locked="0"/>
    </xf>
    <xf numFmtId="166" fontId="8" fillId="2" borderId="2" xfId="0" applyNumberFormat="1" applyFont="1" applyFill="1" applyBorder="1" applyAlignment="1" applyProtection="1">
      <alignment horizontal="right" wrapText="1"/>
      <protection locked="0"/>
    </xf>
    <xf numFmtId="165" fontId="20" fillId="0" borderId="6" xfId="0" applyNumberFormat="1" applyFont="1" applyBorder="1" applyProtection="1">
      <protection locked="0"/>
    </xf>
    <xf numFmtId="0" fontId="21" fillId="0" borderId="6" xfId="0" applyFont="1" applyBorder="1"/>
    <xf numFmtId="165" fontId="8" fillId="2" borderId="1" xfId="0" applyNumberFormat="1" applyFont="1" applyFill="1" applyBorder="1" applyAlignment="1" applyProtection="1">
      <alignment horizontal="right" wrapText="1"/>
      <protection locked="0"/>
    </xf>
    <xf numFmtId="166" fontId="20" fillId="0" borderId="5" xfId="0" applyNumberFormat="1" applyFont="1" applyBorder="1" applyProtection="1">
      <protection locked="0"/>
    </xf>
    <xf numFmtId="166" fontId="8" fillId="2" borderId="1" xfId="3" applyNumberFormat="1" applyFont="1" applyFill="1" applyBorder="1" applyAlignment="1" applyProtection="1">
      <alignment horizontal="right" wrapText="1"/>
      <protection locked="0"/>
    </xf>
    <xf numFmtId="166" fontId="20" fillId="0" borderId="7" xfId="0" applyNumberFormat="1" applyFont="1" applyBorder="1" applyProtection="1">
      <protection locked="0"/>
    </xf>
    <xf numFmtId="0" fontId="20" fillId="0" borderId="7" xfId="0" applyFont="1" applyBorder="1" applyProtection="1">
      <protection locked="0"/>
    </xf>
    <xf numFmtId="0" fontId="20" fillId="0" borderId="1" xfId="0" applyFont="1" applyBorder="1" applyAlignment="1" applyProtection="1">
      <alignment wrapTex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4" fontId="8" fillId="0" borderId="2"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0" borderId="3" xfId="0" applyNumberFormat="1" applyFont="1" applyBorder="1" applyAlignment="1">
      <alignment horizontal="center" wrapText="1"/>
    </xf>
    <xf numFmtId="14" fontId="8" fillId="0" borderId="4" xfId="0"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zoomScale="80" zoomScaleNormal="80" workbookViewId="0">
      <selection activeCell="F11" sqref="F11"/>
    </sheetView>
  </sheetViews>
  <sheetFormatPr defaultColWidth="0" defaultRowHeight="0" customHeight="1" zeroHeight="1" x14ac:dyDescent="0.25"/>
  <cols>
    <col min="1" max="1" width="2.54296875" style="2" customWidth="1"/>
    <col min="2" max="2" width="42.453125" style="1" customWidth="1"/>
    <col min="3" max="3" width="39.1796875" style="1" customWidth="1"/>
    <col min="4" max="12" width="11.54296875" style="1" customWidth="1"/>
    <col min="13" max="16384" width="0" style="1" hidden="1"/>
  </cols>
  <sheetData>
    <row r="1" spans="2:12" ht="20" x14ac:dyDescent="0.25">
      <c r="B1" s="59" t="s">
        <v>0</v>
      </c>
      <c r="C1" s="59"/>
    </row>
    <row r="2" spans="2:12" ht="21" customHeight="1" x14ac:dyDescent="0.25">
      <c r="B2" s="59" t="s">
        <v>1</v>
      </c>
      <c r="C2" s="59"/>
    </row>
    <row r="3" spans="2:12" ht="50.25" customHeight="1" x14ac:dyDescent="0.25">
      <c r="B3" s="65" t="s">
        <v>2</v>
      </c>
      <c r="C3" s="65"/>
      <c r="D3" s="29"/>
      <c r="E3" s="29"/>
      <c r="F3" s="29"/>
      <c r="G3" s="29"/>
      <c r="H3" s="29"/>
      <c r="I3" s="29"/>
      <c r="J3" s="29"/>
      <c r="K3" s="29"/>
      <c r="L3" s="29"/>
    </row>
    <row r="4" spans="2:12" s="2" customFormat="1" ht="15.5" x14ac:dyDescent="0.25">
      <c r="B4" s="12" t="s">
        <v>3</v>
      </c>
    </row>
    <row r="5" spans="2:12" s="2" customFormat="1" ht="14" x14ac:dyDescent="0.25">
      <c r="B5" s="5" t="s">
        <v>4</v>
      </c>
    </row>
    <row r="6" spans="2:12" s="2" customFormat="1" ht="15.5" x14ac:dyDescent="0.25">
      <c r="B6" s="14" t="s">
        <v>5</v>
      </c>
      <c r="C6" s="15" t="s">
        <v>6</v>
      </c>
    </row>
    <row r="7" spans="2:12" s="2" customFormat="1" ht="15.5" x14ac:dyDescent="0.25">
      <c r="B7" s="16" t="s">
        <v>7</v>
      </c>
      <c r="C7" s="15" t="s">
        <v>8</v>
      </c>
    </row>
    <row r="8" spans="2:12" s="2" customFormat="1" ht="13" x14ac:dyDescent="0.25">
      <c r="B8" s="8"/>
      <c r="C8" s="9"/>
    </row>
    <row r="9" spans="2:12" s="2" customFormat="1" ht="13" x14ac:dyDescent="0.25">
      <c r="B9" s="10"/>
      <c r="C9" s="10"/>
    </row>
    <row r="10" spans="2:12" s="2" customFormat="1" ht="13" x14ac:dyDescent="0.25">
      <c r="B10" s="8"/>
      <c r="C10" s="8"/>
    </row>
    <row r="11" spans="2:12" s="2" customFormat="1" ht="15.5" x14ac:dyDescent="0.25">
      <c r="B11" s="14" t="s">
        <v>9</v>
      </c>
      <c r="C11" s="15" t="s">
        <v>10</v>
      </c>
    </row>
    <row r="12" spans="2:12" s="2" customFormat="1" ht="15.5" x14ac:dyDescent="0.25">
      <c r="B12" s="16" t="s">
        <v>11</v>
      </c>
      <c r="C12" s="15" t="s">
        <v>12</v>
      </c>
    </row>
    <row r="13" spans="2:12" s="2" customFormat="1" ht="15.5" x14ac:dyDescent="0.25">
      <c r="B13" s="14" t="s">
        <v>13</v>
      </c>
      <c r="C13" s="33" t="s">
        <v>14</v>
      </c>
    </row>
    <row r="14" spans="2:12" s="2" customFormat="1" ht="15.5" x14ac:dyDescent="0.25">
      <c r="B14" s="16" t="s">
        <v>15</v>
      </c>
      <c r="C14" s="15" t="s">
        <v>16</v>
      </c>
      <c r="E14" s="46"/>
    </row>
    <row r="15" spans="2:12" s="2" customFormat="1" ht="15.5" x14ac:dyDescent="0.25">
      <c r="B15" s="14" t="s">
        <v>17</v>
      </c>
      <c r="C15" s="15" t="s">
        <v>18</v>
      </c>
      <c r="E15" s="46"/>
    </row>
    <row r="16" spans="2:12" s="2" customFormat="1" ht="15.5" x14ac:dyDescent="0.25">
      <c r="B16" s="16" t="s">
        <v>19</v>
      </c>
      <c r="C16" s="15"/>
    </row>
    <row r="17" spans="2:12" s="2" customFormat="1" ht="15.5" x14ac:dyDescent="0.25">
      <c r="B17" s="14" t="s">
        <v>20</v>
      </c>
      <c r="C17" s="15" t="s">
        <v>21</v>
      </c>
      <c r="E17" s="46"/>
    </row>
    <row r="18" spans="2:12" s="2" customFormat="1" ht="15.5" x14ac:dyDescent="0.25">
      <c r="B18" s="16" t="s">
        <v>22</v>
      </c>
      <c r="C18" s="15" t="s">
        <v>23</v>
      </c>
    </row>
    <row r="19" spans="2:12" s="2" customFormat="1" ht="15.5" x14ac:dyDescent="0.25">
      <c r="B19" s="14" t="s">
        <v>24</v>
      </c>
      <c r="C19" s="15" t="s">
        <v>25</v>
      </c>
    </row>
    <row r="20" spans="2:12" s="2" customFormat="1" ht="12.5" x14ac:dyDescent="0.25">
      <c r="B20" s="9"/>
      <c r="C20" s="11"/>
    </row>
    <row r="21" spans="2:12" s="2" customFormat="1" ht="31" x14ac:dyDescent="0.25">
      <c r="B21" s="14" t="s">
        <v>26</v>
      </c>
      <c r="C21" s="17">
        <v>44927</v>
      </c>
    </row>
    <row r="22" spans="2:12" s="2" customFormat="1" ht="15.5" x14ac:dyDescent="0.25">
      <c r="B22" s="14" t="s">
        <v>27</v>
      </c>
      <c r="C22" s="17">
        <v>45107</v>
      </c>
    </row>
    <row r="23" spans="2:12" s="2" customFormat="1" ht="15.5" x14ac:dyDescent="0.25">
      <c r="B23" s="14" t="s">
        <v>28</v>
      </c>
      <c r="C23" s="17">
        <v>45139</v>
      </c>
    </row>
    <row r="24" spans="2:12" s="2" customFormat="1" ht="39" customHeight="1" x14ac:dyDescent="0.25">
      <c r="B24" s="14"/>
      <c r="C24" s="24"/>
    </row>
    <row r="25" spans="2:12" s="2" customFormat="1" ht="117.75" customHeight="1" x14ac:dyDescent="0.25">
      <c r="B25" s="64" t="s">
        <v>29</v>
      </c>
      <c r="C25" s="64"/>
      <c r="D25" s="64"/>
      <c r="E25" s="64"/>
      <c r="F25" s="64"/>
      <c r="G25" s="64"/>
      <c r="H25" s="64"/>
      <c r="I25" s="64"/>
      <c r="J25" s="64"/>
      <c r="K25" s="64"/>
      <c r="L25" s="64"/>
    </row>
    <row r="26" spans="2:12" s="2" customFormat="1" ht="64.5" customHeight="1" x14ac:dyDescent="0.25">
      <c r="B26" s="44" t="s">
        <v>30</v>
      </c>
      <c r="C26" s="45">
        <f>C23</f>
        <v>45139</v>
      </c>
      <c r="D26" s="13"/>
      <c r="E26" s="13"/>
      <c r="F26" s="13"/>
      <c r="G26" s="13"/>
      <c r="H26" s="13"/>
      <c r="I26" s="13"/>
      <c r="J26" s="13"/>
      <c r="K26" s="13"/>
      <c r="L26" s="13"/>
    </row>
    <row r="27" spans="2:12" s="2" customFormat="1" ht="14" x14ac:dyDescent="0.25">
      <c r="B27" s="30" t="s">
        <v>31</v>
      </c>
      <c r="C27" s="31"/>
    </row>
    <row r="28" spans="2:12" s="2" customFormat="1" ht="12.5" x14ac:dyDescent="0.25"/>
    <row r="29" spans="2:12" s="2" customFormat="1" ht="37.5" customHeight="1" x14ac:dyDescent="0.25">
      <c r="B29" s="63" t="s">
        <v>32</v>
      </c>
      <c r="C29" s="63"/>
      <c r="D29" s="63"/>
      <c r="E29" s="63"/>
      <c r="F29" s="63"/>
      <c r="G29" s="63"/>
      <c r="H29" s="63"/>
      <c r="I29" s="63"/>
      <c r="J29" s="63"/>
      <c r="K29" s="63"/>
      <c r="L29" s="63"/>
    </row>
    <row r="30" spans="2:12" s="2" customFormat="1" ht="12" customHeight="1" x14ac:dyDescent="0.25">
      <c r="B30" s="63"/>
      <c r="C30" s="63"/>
      <c r="D30" s="63"/>
      <c r="E30" s="63"/>
      <c r="F30" s="63"/>
      <c r="G30" s="63"/>
      <c r="H30" s="63"/>
      <c r="I30" s="63"/>
      <c r="J30" s="63"/>
      <c r="K30" s="63"/>
      <c r="L30" s="63"/>
    </row>
    <row r="31" spans="2:12" s="2" customFormat="1" ht="131.25" customHeight="1" x14ac:dyDescent="0.25">
      <c r="B31" s="60" t="s">
        <v>33</v>
      </c>
      <c r="C31" s="61"/>
      <c r="D31" s="61"/>
      <c r="E31" s="61"/>
      <c r="F31" s="61"/>
      <c r="G31" s="61"/>
      <c r="H31" s="61"/>
      <c r="I31" s="61"/>
      <c r="J31" s="61"/>
      <c r="K31" s="61"/>
      <c r="L31" s="62"/>
    </row>
    <row r="32" spans="2:12" ht="13.5" customHeight="1" x14ac:dyDescent="0.25"/>
    <row r="33" spans="2:2" ht="13.5" customHeight="1" x14ac:dyDescent="0.25">
      <c r="B33" s="1" t="s">
        <v>34</v>
      </c>
    </row>
    <row r="34" spans="2:2" ht="13.5" customHeight="1" x14ac:dyDescent="0.25"/>
    <row r="35" spans="2:2" ht="13.5" customHeight="1" x14ac:dyDescent="0.25"/>
    <row r="36" spans="2:2" ht="13.5" customHeight="1" x14ac:dyDescent="0.25"/>
    <row r="37" spans="2:2" ht="13.5" customHeight="1" x14ac:dyDescent="0.25"/>
    <row r="38" spans="2:2" ht="13.5" customHeight="1" x14ac:dyDescent="0.25"/>
    <row r="39" spans="2:2" ht="13.5" customHeight="1" x14ac:dyDescent="0.25"/>
    <row r="40" spans="2:2" ht="13.5" customHeight="1" x14ac:dyDescent="0.25"/>
    <row r="41" spans="2:2" ht="13.5" customHeight="1" x14ac:dyDescent="0.25"/>
    <row r="42" spans="2:2" ht="13.5" customHeight="1" x14ac:dyDescent="0.25"/>
    <row r="43" spans="2:2" ht="13.5" customHeight="1" x14ac:dyDescent="0.25"/>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72"/>
  <sheetViews>
    <sheetView tabSelected="1" topLeftCell="A188" zoomScale="70" zoomScaleNormal="70" workbookViewId="0">
      <selection activeCell="G209" sqref="G209"/>
    </sheetView>
  </sheetViews>
  <sheetFormatPr defaultRowHeight="20" x14ac:dyDescent="0.4"/>
  <cols>
    <col min="1" max="1" width="29.1796875" customWidth="1"/>
    <col min="2" max="2" width="85.26953125" customWidth="1"/>
    <col min="3" max="6" width="30.81640625" customWidth="1"/>
    <col min="7" max="7" width="22.453125" style="36" customWidth="1"/>
    <col min="8" max="8" width="77" style="36" customWidth="1"/>
  </cols>
  <sheetData>
    <row r="1" spans="2:5" x14ac:dyDescent="0.4">
      <c r="B1" s="72" t="str">
        <f>Declaration!B3</f>
        <v>FORM CEC-1314 UNDERGROUND GAS STORAGE DATA</v>
      </c>
      <c r="C1" s="72"/>
      <c r="D1" s="72"/>
      <c r="E1" s="72"/>
    </row>
    <row r="3" spans="2:5" x14ac:dyDescent="0.4">
      <c r="B3" s="21" t="str">
        <f>Declaration!B6</f>
        <v>Storage Field Name</v>
      </c>
      <c r="C3" s="73" t="s">
        <v>6</v>
      </c>
      <c r="D3" s="74"/>
      <c r="E3" s="75"/>
    </row>
    <row r="4" spans="2:5" x14ac:dyDescent="0.4">
      <c r="B4" s="21" t="str">
        <f>Declaration!B7</f>
        <v>Company Name</v>
      </c>
      <c r="C4" s="73" t="s">
        <v>8</v>
      </c>
      <c r="D4" s="76"/>
      <c r="E4" s="77"/>
    </row>
    <row r="5" spans="2:5" x14ac:dyDescent="0.4">
      <c r="B5" s="21" t="str">
        <f>Declaration!B11</f>
        <v>Name</v>
      </c>
      <c r="C5" s="73" t="s">
        <v>10</v>
      </c>
      <c r="D5" s="76"/>
      <c r="E5" s="77"/>
    </row>
    <row r="6" spans="2:5" ht="21" x14ac:dyDescent="0.5">
      <c r="B6" s="21" t="str">
        <f>Declaration!B13</f>
        <v>E-mail</v>
      </c>
      <c r="C6" s="79" t="s">
        <v>14</v>
      </c>
      <c r="D6" s="74"/>
      <c r="E6" s="75"/>
    </row>
    <row r="7" spans="2:5" x14ac:dyDescent="0.4">
      <c r="B7" s="22"/>
      <c r="C7" s="32"/>
      <c r="D7" s="32"/>
      <c r="E7" s="32"/>
    </row>
    <row r="8" spans="2:5" x14ac:dyDescent="0.4">
      <c r="B8" s="23" t="str">
        <f>Declaration!B21</f>
        <v>Beginning Reporting Date  (mm/dd/yy)</v>
      </c>
      <c r="C8" s="78">
        <f>Declaration!C21</f>
        <v>44927</v>
      </c>
      <c r="D8" s="76"/>
      <c r="E8" s="77"/>
    </row>
    <row r="9" spans="2:5" x14ac:dyDescent="0.4">
      <c r="B9" s="23" t="str">
        <f>Declaration!B22</f>
        <v>Ending Reporting Date (mm/dd/yy)</v>
      </c>
      <c r="C9" s="78">
        <f>Declaration!C22</f>
        <v>45107</v>
      </c>
      <c r="D9" s="80"/>
      <c r="E9" s="81"/>
    </row>
    <row r="10" spans="2:5" x14ac:dyDescent="0.4">
      <c r="B10" s="23" t="str">
        <f>Declaration!B23</f>
        <v>Date Form Submitted (mm/dd/yy)</v>
      </c>
      <c r="C10" s="78">
        <v>45139</v>
      </c>
      <c r="D10" s="76"/>
      <c r="E10" s="77"/>
    </row>
    <row r="11" spans="2:5" x14ac:dyDescent="0.4">
      <c r="B11" s="18"/>
      <c r="C11" s="18"/>
      <c r="D11" s="18"/>
      <c r="E11" s="19"/>
    </row>
    <row r="12" spans="2:5" x14ac:dyDescent="0.4">
      <c r="B12" s="69" t="s">
        <v>35</v>
      </c>
      <c r="C12" s="70"/>
      <c r="D12" s="70"/>
      <c r="E12" s="71"/>
    </row>
    <row r="13" spans="2:5" x14ac:dyDescent="0.4">
      <c r="B13" s="21" t="s">
        <v>36</v>
      </c>
      <c r="C13" s="66" t="s">
        <v>6</v>
      </c>
      <c r="D13" s="67"/>
      <c r="E13" s="68"/>
    </row>
    <row r="14" spans="2:5" x14ac:dyDescent="0.4">
      <c r="B14" s="21" t="s">
        <v>37</v>
      </c>
      <c r="C14" s="66" t="s">
        <v>38</v>
      </c>
      <c r="D14" s="67"/>
      <c r="E14" s="68"/>
    </row>
    <row r="15" spans="2:5" x14ac:dyDescent="0.4">
      <c r="B15" s="21" t="s">
        <v>39</v>
      </c>
      <c r="C15" s="66" t="s">
        <v>40</v>
      </c>
      <c r="D15" s="67"/>
      <c r="E15" s="68"/>
    </row>
    <row r="16" spans="2:5" x14ac:dyDescent="0.4">
      <c r="B16" s="21" t="s">
        <v>41</v>
      </c>
      <c r="C16" s="82" t="s">
        <v>42</v>
      </c>
      <c r="D16" s="83"/>
      <c r="E16" s="84"/>
    </row>
    <row r="17" spans="1:11" x14ac:dyDescent="0.4">
      <c r="B17" s="21" t="s">
        <v>43</v>
      </c>
      <c r="C17" s="82" t="s">
        <v>44</v>
      </c>
      <c r="D17" s="83"/>
      <c r="E17" s="84"/>
    </row>
    <row r="18" spans="1:11" x14ac:dyDescent="0.4">
      <c r="B18" s="18"/>
      <c r="C18" s="20"/>
      <c r="D18" s="20"/>
      <c r="E18" s="20"/>
    </row>
    <row r="19" spans="1:11" x14ac:dyDescent="0.4">
      <c r="B19" s="21" t="s">
        <v>45</v>
      </c>
      <c r="C19" s="85">
        <v>86200000</v>
      </c>
      <c r="D19" s="67"/>
      <c r="E19" s="68"/>
    </row>
    <row r="20" spans="1:11" x14ac:dyDescent="0.4">
      <c r="B20" s="21" t="s">
        <v>46</v>
      </c>
      <c r="C20" s="85">
        <v>167725000</v>
      </c>
      <c r="D20" s="67"/>
      <c r="E20" s="68"/>
    </row>
    <row r="21" spans="1:11" x14ac:dyDescent="0.4">
      <c r="B21" s="21" t="s">
        <v>47</v>
      </c>
      <c r="C21" s="85">
        <v>1860000</v>
      </c>
      <c r="D21" s="67"/>
      <c r="E21" s="68"/>
    </row>
    <row r="22" spans="1:11" x14ac:dyDescent="0.4">
      <c r="B22" s="4"/>
      <c r="C22" s="7"/>
      <c r="D22" s="7"/>
      <c r="E22" s="7"/>
    </row>
    <row r="23" spans="1:11" x14ac:dyDescent="0.4">
      <c r="B23" s="4"/>
      <c r="C23" s="7"/>
      <c r="D23" s="7"/>
      <c r="E23" s="7"/>
    </row>
    <row r="24" spans="1:11" ht="20.25" customHeight="1" x14ac:dyDescent="0.4">
      <c r="A24" s="69" t="s">
        <v>48</v>
      </c>
      <c r="B24" s="70"/>
      <c r="C24" s="70"/>
      <c r="D24" s="70"/>
      <c r="E24" s="70"/>
      <c r="F24" s="71"/>
    </row>
    <row r="26" spans="1:11" ht="57" x14ac:dyDescent="0.4">
      <c r="A26" s="6" t="s">
        <v>49</v>
      </c>
      <c r="B26" s="6" t="s">
        <v>50</v>
      </c>
      <c r="C26" s="6" t="s">
        <v>51</v>
      </c>
      <c r="D26" s="6" t="s">
        <v>52</v>
      </c>
      <c r="E26" s="6" t="s">
        <v>53</v>
      </c>
      <c r="F26" s="6" t="s">
        <v>54</v>
      </c>
      <c r="G26" s="37" t="s">
        <v>55</v>
      </c>
      <c r="H26" s="37" t="s">
        <v>56</v>
      </c>
    </row>
    <row r="27" spans="1:11" s="3" customFormat="1" x14ac:dyDescent="0.4">
      <c r="A27" s="26">
        <v>44927</v>
      </c>
      <c r="B27" s="43">
        <v>81525000</v>
      </c>
      <c r="C27" s="34">
        <v>27773197.300000001</v>
      </c>
      <c r="D27" s="35">
        <f>B27+C27</f>
        <v>109298197.3</v>
      </c>
      <c r="E27" s="34">
        <v>60494.6</v>
      </c>
      <c r="F27" s="34">
        <v>236.4</v>
      </c>
      <c r="G27" s="42">
        <v>0</v>
      </c>
      <c r="H27" s="38"/>
    </row>
    <row r="28" spans="1:11" s="3" customFormat="1" x14ac:dyDescent="0.4">
      <c r="A28" s="26">
        <v>44928</v>
      </c>
      <c r="B28" s="43">
        <v>81525000</v>
      </c>
      <c r="C28" s="34">
        <f>C27+E27-F27</f>
        <v>27833455.500000004</v>
      </c>
      <c r="D28" s="35">
        <f t="shared" ref="D28:D38" si="0">B28+C28</f>
        <v>109358455.5</v>
      </c>
      <c r="E28" s="34">
        <v>0.1</v>
      </c>
      <c r="F28" s="34">
        <v>177193.3</v>
      </c>
      <c r="G28" s="42">
        <v>0</v>
      </c>
      <c r="H28" s="38"/>
    </row>
    <row r="29" spans="1:11" s="3" customFormat="1" x14ac:dyDescent="0.4">
      <c r="A29" s="26">
        <v>44929</v>
      </c>
      <c r="B29" s="43">
        <v>81525000</v>
      </c>
      <c r="C29" s="34">
        <f t="shared" ref="C29:C92" si="1">C28+E28-F28</f>
        <v>27656262.300000004</v>
      </c>
      <c r="D29" s="35">
        <f t="shared" si="0"/>
        <v>109181262.30000001</v>
      </c>
      <c r="E29" s="34">
        <v>0.8</v>
      </c>
      <c r="F29" s="34">
        <v>153737.29999999999</v>
      </c>
      <c r="G29" s="42">
        <v>0</v>
      </c>
      <c r="H29" s="38"/>
      <c r="K29" s="28"/>
    </row>
    <row r="30" spans="1:11" s="3" customFormat="1" x14ac:dyDescent="0.4">
      <c r="A30" s="26">
        <v>44930</v>
      </c>
      <c r="B30" s="43">
        <v>81525000</v>
      </c>
      <c r="C30" s="34">
        <f t="shared" si="1"/>
        <v>27502525.800000004</v>
      </c>
      <c r="D30" s="35">
        <f t="shared" si="0"/>
        <v>109027525.80000001</v>
      </c>
      <c r="E30" s="34">
        <v>76140.800000000003</v>
      </c>
      <c r="F30" s="34">
        <v>324.8</v>
      </c>
      <c r="G30" s="42">
        <v>0</v>
      </c>
      <c r="H30" s="38"/>
      <c r="K30" s="28"/>
    </row>
    <row r="31" spans="1:11" s="3" customFormat="1" x14ac:dyDescent="0.4">
      <c r="A31" s="26">
        <v>44931</v>
      </c>
      <c r="B31" s="43">
        <v>81525000</v>
      </c>
      <c r="C31" s="34">
        <f t="shared" si="1"/>
        <v>27578341.800000004</v>
      </c>
      <c r="D31" s="35">
        <f t="shared" si="0"/>
        <v>109103341.80000001</v>
      </c>
      <c r="E31" s="34">
        <v>0.3</v>
      </c>
      <c r="F31" s="34">
        <v>115.6</v>
      </c>
      <c r="G31" s="42">
        <v>0</v>
      </c>
      <c r="H31" s="38"/>
      <c r="K31" s="28"/>
    </row>
    <row r="32" spans="1:11" s="3" customFormat="1" x14ac:dyDescent="0.4">
      <c r="A32" s="26">
        <v>44932</v>
      </c>
      <c r="B32" s="43">
        <v>81525000</v>
      </c>
      <c r="C32" s="34">
        <f t="shared" si="1"/>
        <v>27578226.500000004</v>
      </c>
      <c r="D32" s="35">
        <f t="shared" si="0"/>
        <v>109103226.5</v>
      </c>
      <c r="E32" s="34">
        <v>0.1</v>
      </c>
      <c r="F32" s="34">
        <v>149511.70000000001</v>
      </c>
      <c r="G32" s="42">
        <v>0</v>
      </c>
      <c r="H32" s="38"/>
    </row>
    <row r="33" spans="1:8" s="3" customFormat="1" x14ac:dyDescent="0.4">
      <c r="A33" s="26">
        <v>44933</v>
      </c>
      <c r="B33" s="43">
        <v>81525000</v>
      </c>
      <c r="C33" s="34">
        <f t="shared" si="1"/>
        <v>27428714.900000006</v>
      </c>
      <c r="D33" s="35">
        <f t="shared" si="0"/>
        <v>108953714.90000001</v>
      </c>
      <c r="E33" s="34">
        <v>0.6</v>
      </c>
      <c r="F33" s="34">
        <v>131.30000000000001</v>
      </c>
      <c r="G33" s="42">
        <v>0</v>
      </c>
      <c r="H33" s="38"/>
    </row>
    <row r="34" spans="1:8" s="3" customFormat="1" x14ac:dyDescent="0.4">
      <c r="A34" s="26">
        <v>44934</v>
      </c>
      <c r="B34" s="43">
        <v>81525000</v>
      </c>
      <c r="C34" s="34">
        <f t="shared" si="1"/>
        <v>27428584.200000007</v>
      </c>
      <c r="D34" s="35">
        <f t="shared" si="0"/>
        <v>108953584.2</v>
      </c>
      <c r="E34" s="34">
        <v>24943.3</v>
      </c>
      <c r="F34" s="34">
        <v>128.1</v>
      </c>
      <c r="G34" s="42">
        <v>0</v>
      </c>
      <c r="H34" s="38"/>
    </row>
    <row r="35" spans="1:8" s="3" customFormat="1" x14ac:dyDescent="0.4">
      <c r="A35" s="26">
        <v>44935</v>
      </c>
      <c r="B35" s="43">
        <v>81525000</v>
      </c>
      <c r="C35" s="34">
        <f t="shared" si="1"/>
        <v>27453399.400000006</v>
      </c>
      <c r="D35" s="35">
        <f t="shared" si="0"/>
        <v>108978399.40000001</v>
      </c>
      <c r="E35" s="34">
        <v>92332.3</v>
      </c>
      <c r="F35" s="34">
        <v>673.1</v>
      </c>
      <c r="G35" s="42">
        <v>0</v>
      </c>
      <c r="H35" s="38"/>
    </row>
    <row r="36" spans="1:8" s="3" customFormat="1" x14ac:dyDescent="0.4">
      <c r="A36" s="26">
        <v>44936</v>
      </c>
      <c r="B36" s="43">
        <v>81525000</v>
      </c>
      <c r="C36" s="34">
        <f t="shared" si="1"/>
        <v>27545058.600000005</v>
      </c>
      <c r="D36" s="35">
        <f t="shared" si="0"/>
        <v>109070058.60000001</v>
      </c>
      <c r="E36" s="34">
        <v>153491.1</v>
      </c>
      <c r="F36" s="34">
        <v>226</v>
      </c>
      <c r="G36" s="42">
        <v>0</v>
      </c>
      <c r="H36" s="38"/>
    </row>
    <row r="37" spans="1:8" s="3" customFormat="1" x14ac:dyDescent="0.4">
      <c r="A37" s="26">
        <v>44937</v>
      </c>
      <c r="B37" s="43">
        <v>81525000</v>
      </c>
      <c r="C37" s="34">
        <f t="shared" si="1"/>
        <v>27698323.700000007</v>
      </c>
      <c r="D37" s="35">
        <f t="shared" si="0"/>
        <v>109223323.7</v>
      </c>
      <c r="E37" s="34">
        <v>19924</v>
      </c>
      <c r="F37" s="34">
        <v>192297.8</v>
      </c>
      <c r="G37" s="42">
        <v>0</v>
      </c>
      <c r="H37" s="38"/>
    </row>
    <row r="38" spans="1:8" s="3" customFormat="1" ht="25" customHeight="1" x14ac:dyDescent="0.4">
      <c r="A38" s="26">
        <v>44938</v>
      </c>
      <c r="B38" s="43">
        <v>81525000</v>
      </c>
      <c r="C38" s="34">
        <f t="shared" si="1"/>
        <v>27525949.900000006</v>
      </c>
      <c r="D38" s="35">
        <f t="shared" si="0"/>
        <v>109050949.90000001</v>
      </c>
      <c r="E38" s="34">
        <v>31488.2</v>
      </c>
      <c r="F38" s="34">
        <v>52755.8</v>
      </c>
      <c r="G38" s="42">
        <v>0</v>
      </c>
      <c r="H38" s="38"/>
    </row>
    <row r="39" spans="1:8" s="3" customFormat="1" ht="25" customHeight="1" x14ac:dyDescent="0.4">
      <c r="A39" s="26">
        <v>44939</v>
      </c>
      <c r="B39" s="43">
        <v>81525000</v>
      </c>
      <c r="C39" s="34">
        <f t="shared" si="1"/>
        <v>27504682.300000004</v>
      </c>
      <c r="D39" s="35">
        <f t="shared" ref="D39:D102" si="2">B39+C39</f>
        <v>109029682.30000001</v>
      </c>
      <c r="E39" s="34">
        <v>7929.5</v>
      </c>
      <c r="F39" s="34">
        <v>528.4</v>
      </c>
      <c r="G39" s="42">
        <v>0</v>
      </c>
      <c r="H39" s="38"/>
    </row>
    <row r="40" spans="1:8" s="3" customFormat="1" ht="25" customHeight="1" x14ac:dyDescent="0.4">
      <c r="A40" s="26">
        <v>44940</v>
      </c>
      <c r="B40" s="43">
        <v>81525000</v>
      </c>
      <c r="C40" s="34">
        <f t="shared" si="1"/>
        <v>27512083.400000006</v>
      </c>
      <c r="D40" s="35">
        <f t="shared" si="2"/>
        <v>109037083.40000001</v>
      </c>
      <c r="E40" s="34">
        <v>90359.2</v>
      </c>
      <c r="F40" s="34">
        <v>7666.4</v>
      </c>
      <c r="G40" s="42">
        <v>0</v>
      </c>
      <c r="H40" s="38"/>
    </row>
    <row r="41" spans="1:8" s="3" customFormat="1" ht="25" customHeight="1" x14ac:dyDescent="0.4">
      <c r="A41" s="26">
        <v>44941</v>
      </c>
      <c r="B41" s="43">
        <v>81525000</v>
      </c>
      <c r="C41" s="34">
        <f t="shared" si="1"/>
        <v>27594776.200000007</v>
      </c>
      <c r="D41" s="35">
        <f t="shared" si="2"/>
        <v>109119776.2</v>
      </c>
      <c r="E41" s="34">
        <v>186395.6</v>
      </c>
      <c r="F41" s="34">
        <v>10781.4</v>
      </c>
      <c r="G41" s="42">
        <v>0</v>
      </c>
      <c r="H41" s="38"/>
    </row>
    <row r="42" spans="1:8" s="3" customFormat="1" ht="25" customHeight="1" x14ac:dyDescent="0.4">
      <c r="A42" s="26">
        <v>44942</v>
      </c>
      <c r="B42" s="43">
        <v>81525000</v>
      </c>
      <c r="C42" s="34">
        <f t="shared" si="1"/>
        <v>27770390.40000001</v>
      </c>
      <c r="D42" s="35">
        <f t="shared" si="2"/>
        <v>109295390.40000001</v>
      </c>
      <c r="E42" s="34">
        <v>0.3</v>
      </c>
      <c r="F42" s="34">
        <v>9247.2000000000007</v>
      </c>
      <c r="G42" s="42">
        <v>0</v>
      </c>
      <c r="H42" s="38"/>
    </row>
    <row r="43" spans="1:8" s="3" customFormat="1" x14ac:dyDescent="0.4">
      <c r="A43" s="26">
        <v>44943</v>
      </c>
      <c r="B43" s="43">
        <v>81525000</v>
      </c>
      <c r="C43" s="34">
        <f t="shared" si="1"/>
        <v>27761143.500000011</v>
      </c>
      <c r="D43" s="35">
        <f t="shared" si="2"/>
        <v>109286143.50000001</v>
      </c>
      <c r="E43" s="34">
        <v>0.2</v>
      </c>
      <c r="F43" s="34">
        <v>177019.7</v>
      </c>
      <c r="G43" s="42">
        <v>0</v>
      </c>
      <c r="H43" s="38"/>
    </row>
    <row r="44" spans="1:8" s="3" customFormat="1" x14ac:dyDescent="0.4">
      <c r="A44" s="26">
        <v>44944</v>
      </c>
      <c r="B44" s="43">
        <v>81525000</v>
      </c>
      <c r="C44" s="34">
        <f t="shared" si="1"/>
        <v>27584124.000000011</v>
      </c>
      <c r="D44" s="35">
        <f t="shared" si="2"/>
        <v>109109124.00000001</v>
      </c>
      <c r="E44" s="34">
        <v>1</v>
      </c>
      <c r="F44" s="34">
        <v>633581.6</v>
      </c>
      <c r="G44" s="42">
        <v>0</v>
      </c>
      <c r="H44" s="38"/>
    </row>
    <row r="45" spans="1:8" s="3" customFormat="1" x14ac:dyDescent="0.4">
      <c r="A45" s="26">
        <v>44945</v>
      </c>
      <c r="B45" s="43">
        <v>81525000</v>
      </c>
      <c r="C45" s="34">
        <f t="shared" si="1"/>
        <v>26950543.40000001</v>
      </c>
      <c r="D45" s="35">
        <f t="shared" si="2"/>
        <v>108475543.40000001</v>
      </c>
      <c r="E45" s="34">
        <v>0</v>
      </c>
      <c r="F45" s="34">
        <v>432666.9</v>
      </c>
      <c r="G45" s="42">
        <v>0</v>
      </c>
      <c r="H45" s="38"/>
    </row>
    <row r="46" spans="1:8" s="3" customFormat="1" x14ac:dyDescent="0.4">
      <c r="A46" s="26">
        <v>44946</v>
      </c>
      <c r="B46" s="43">
        <v>81525000</v>
      </c>
      <c r="C46" s="34">
        <f t="shared" si="1"/>
        <v>26517876.500000011</v>
      </c>
      <c r="D46" s="35">
        <f t="shared" si="2"/>
        <v>108042876.50000001</v>
      </c>
      <c r="E46" s="34">
        <v>0</v>
      </c>
      <c r="F46" s="34">
        <v>410186.1</v>
      </c>
      <c r="G46" s="42">
        <v>0</v>
      </c>
      <c r="H46" s="38"/>
    </row>
    <row r="47" spans="1:8" s="3" customFormat="1" x14ac:dyDescent="0.4">
      <c r="A47" s="26">
        <v>44947</v>
      </c>
      <c r="B47" s="43">
        <v>81525000</v>
      </c>
      <c r="C47" s="34">
        <f t="shared" si="1"/>
        <v>26107690.40000001</v>
      </c>
      <c r="D47" s="35">
        <f t="shared" si="2"/>
        <v>107632690.40000001</v>
      </c>
      <c r="E47" s="34">
        <v>0.9</v>
      </c>
      <c r="F47" s="34">
        <v>231679.1</v>
      </c>
      <c r="G47" s="42">
        <v>0</v>
      </c>
      <c r="H47" s="38"/>
    </row>
    <row r="48" spans="1:8" s="3" customFormat="1" x14ac:dyDescent="0.4">
      <c r="A48" s="26">
        <v>44948</v>
      </c>
      <c r="B48" s="43">
        <v>81525000</v>
      </c>
      <c r="C48" s="34">
        <f t="shared" si="1"/>
        <v>25876012.200000007</v>
      </c>
      <c r="D48" s="35">
        <f t="shared" si="2"/>
        <v>107401012.2</v>
      </c>
      <c r="E48" s="34">
        <v>0.2</v>
      </c>
      <c r="F48" s="34">
        <v>233</v>
      </c>
      <c r="G48" s="42">
        <v>0</v>
      </c>
      <c r="H48" s="38"/>
    </row>
    <row r="49" spans="1:8" s="3" customFormat="1" x14ac:dyDescent="0.4">
      <c r="A49" s="26">
        <v>44949</v>
      </c>
      <c r="B49" s="43">
        <v>81525000</v>
      </c>
      <c r="C49" s="34">
        <f t="shared" si="1"/>
        <v>25875779.400000006</v>
      </c>
      <c r="D49" s="35">
        <f t="shared" si="2"/>
        <v>107400779.40000001</v>
      </c>
      <c r="E49" s="34">
        <v>0</v>
      </c>
      <c r="F49" s="34">
        <v>286907.2</v>
      </c>
      <c r="G49" s="42">
        <v>0</v>
      </c>
      <c r="H49" s="38"/>
    </row>
    <row r="50" spans="1:8" s="3" customFormat="1" x14ac:dyDescent="0.4">
      <c r="A50" s="26">
        <v>44950</v>
      </c>
      <c r="B50" s="43">
        <v>81525000</v>
      </c>
      <c r="C50" s="34">
        <f t="shared" si="1"/>
        <v>25588872.200000007</v>
      </c>
      <c r="D50" s="35">
        <f t="shared" si="2"/>
        <v>107113872.2</v>
      </c>
      <c r="E50" s="34">
        <v>0</v>
      </c>
      <c r="F50" s="34">
        <v>152949.20000000001</v>
      </c>
      <c r="G50" s="42">
        <v>0</v>
      </c>
      <c r="H50" s="38"/>
    </row>
    <row r="51" spans="1:8" s="3" customFormat="1" x14ac:dyDescent="0.4">
      <c r="A51" s="26">
        <v>44951</v>
      </c>
      <c r="B51" s="43">
        <v>81525000</v>
      </c>
      <c r="C51" s="34">
        <f t="shared" si="1"/>
        <v>25435923.000000007</v>
      </c>
      <c r="D51" s="35">
        <f t="shared" si="2"/>
        <v>106960923</v>
      </c>
      <c r="E51" s="34">
        <v>0</v>
      </c>
      <c r="F51" s="34">
        <v>71808.399999999994</v>
      </c>
      <c r="G51" s="42">
        <v>0</v>
      </c>
      <c r="H51" s="38"/>
    </row>
    <row r="52" spans="1:8" s="3" customFormat="1" x14ac:dyDescent="0.4">
      <c r="A52" s="26">
        <v>44952</v>
      </c>
      <c r="B52" s="43">
        <v>81525000</v>
      </c>
      <c r="C52" s="34">
        <f t="shared" si="1"/>
        <v>25364114.600000009</v>
      </c>
      <c r="D52" s="35">
        <f t="shared" si="2"/>
        <v>106889114.60000001</v>
      </c>
      <c r="E52" s="34">
        <v>0</v>
      </c>
      <c r="F52" s="34">
        <v>641</v>
      </c>
      <c r="G52" s="42">
        <v>0</v>
      </c>
      <c r="H52" s="38"/>
    </row>
    <row r="53" spans="1:8" s="3" customFormat="1" x14ac:dyDescent="0.4">
      <c r="A53" s="26">
        <v>44953</v>
      </c>
      <c r="B53" s="43">
        <v>81525000</v>
      </c>
      <c r="C53" s="34">
        <f t="shared" si="1"/>
        <v>25363473.600000009</v>
      </c>
      <c r="D53" s="35">
        <f t="shared" si="2"/>
        <v>106888473.60000001</v>
      </c>
      <c r="E53" s="34">
        <v>35205.199999999997</v>
      </c>
      <c r="F53" s="34">
        <v>47135.6</v>
      </c>
      <c r="G53" s="42">
        <v>0</v>
      </c>
      <c r="H53" s="38"/>
    </row>
    <row r="54" spans="1:8" s="3" customFormat="1" x14ac:dyDescent="0.4">
      <c r="A54" s="26">
        <v>44954</v>
      </c>
      <c r="B54" s="43">
        <v>81525000</v>
      </c>
      <c r="C54" s="34">
        <f t="shared" si="1"/>
        <v>25351543.200000007</v>
      </c>
      <c r="D54" s="35">
        <f t="shared" si="2"/>
        <v>106876543.2</v>
      </c>
      <c r="E54" s="34">
        <v>54716.800000000003</v>
      </c>
      <c r="F54" s="34">
        <v>722.6</v>
      </c>
      <c r="G54" s="42">
        <v>0</v>
      </c>
      <c r="H54" s="38"/>
    </row>
    <row r="55" spans="1:8" s="3" customFormat="1" x14ac:dyDescent="0.4">
      <c r="A55" s="26">
        <v>44955</v>
      </c>
      <c r="B55" s="43">
        <v>81525000</v>
      </c>
      <c r="C55" s="34">
        <f t="shared" si="1"/>
        <v>25405537.400000006</v>
      </c>
      <c r="D55" s="35">
        <f t="shared" si="2"/>
        <v>106930537.40000001</v>
      </c>
      <c r="E55" s="34">
        <v>35568.6</v>
      </c>
      <c r="F55" s="34">
        <v>66525.5</v>
      </c>
      <c r="G55" s="42">
        <v>0</v>
      </c>
      <c r="H55" s="38"/>
    </row>
    <row r="56" spans="1:8" s="3" customFormat="1" x14ac:dyDescent="0.4">
      <c r="A56" s="26">
        <v>44956</v>
      </c>
      <c r="B56" s="43">
        <v>81525000</v>
      </c>
      <c r="C56" s="34">
        <f t="shared" si="1"/>
        <v>25374580.500000007</v>
      </c>
      <c r="D56" s="35">
        <f t="shared" si="2"/>
        <v>106899580.5</v>
      </c>
      <c r="E56" s="34">
        <v>0</v>
      </c>
      <c r="F56" s="34">
        <v>282142.2</v>
      </c>
      <c r="G56" s="42">
        <v>0</v>
      </c>
      <c r="H56" s="38"/>
    </row>
    <row r="57" spans="1:8" s="3" customFormat="1" x14ac:dyDescent="0.4">
      <c r="A57" s="26">
        <v>44957</v>
      </c>
      <c r="B57" s="43">
        <v>81525000</v>
      </c>
      <c r="C57" s="34">
        <f t="shared" si="1"/>
        <v>25092438.300000008</v>
      </c>
      <c r="D57" s="35">
        <f t="shared" si="2"/>
        <v>106617438.30000001</v>
      </c>
      <c r="E57" s="34">
        <v>0</v>
      </c>
      <c r="F57" s="34">
        <v>170168.7</v>
      </c>
      <c r="G57" s="42">
        <v>4.5999999999999996</v>
      </c>
      <c r="H57" s="39" t="s">
        <v>57</v>
      </c>
    </row>
    <row r="58" spans="1:8" s="3" customFormat="1" x14ac:dyDescent="0.4">
      <c r="A58" s="26">
        <v>44958</v>
      </c>
      <c r="B58" s="43">
        <v>81525000</v>
      </c>
      <c r="C58" s="34">
        <f>C57+E57-F57-G57</f>
        <v>24922265.000000007</v>
      </c>
      <c r="D58" s="35">
        <f t="shared" si="2"/>
        <v>106447265</v>
      </c>
      <c r="E58" s="34">
        <v>210.1</v>
      </c>
      <c r="F58" s="34">
        <v>119662.5</v>
      </c>
      <c r="G58" s="42">
        <v>0</v>
      </c>
      <c r="H58" s="38"/>
    </row>
    <row r="59" spans="1:8" s="3" customFormat="1" x14ac:dyDescent="0.4">
      <c r="A59" s="26">
        <v>44959</v>
      </c>
      <c r="B59" s="43">
        <v>81525000</v>
      </c>
      <c r="C59" s="34">
        <f t="shared" si="1"/>
        <v>24802812.600000009</v>
      </c>
      <c r="D59" s="35">
        <f t="shared" si="2"/>
        <v>106327812.60000001</v>
      </c>
      <c r="E59" s="34">
        <v>0.7</v>
      </c>
      <c r="F59" s="34">
        <v>113331.7</v>
      </c>
      <c r="G59" s="42">
        <v>0</v>
      </c>
      <c r="H59" s="38"/>
    </row>
    <row r="60" spans="1:8" s="3" customFormat="1" x14ac:dyDescent="0.4">
      <c r="A60" s="26">
        <v>44960</v>
      </c>
      <c r="B60" s="43">
        <v>81525000</v>
      </c>
      <c r="C60" s="34">
        <f t="shared" si="1"/>
        <v>24689481.600000009</v>
      </c>
      <c r="D60" s="35">
        <f t="shared" si="2"/>
        <v>106214481.60000001</v>
      </c>
      <c r="E60" s="34">
        <v>8971</v>
      </c>
      <c r="F60" s="34">
        <v>52958</v>
      </c>
      <c r="G60" s="42">
        <v>0</v>
      </c>
      <c r="H60" s="38"/>
    </row>
    <row r="61" spans="1:8" s="3" customFormat="1" x14ac:dyDescent="0.4">
      <c r="A61" s="26">
        <v>44961</v>
      </c>
      <c r="B61" s="43">
        <v>81525000</v>
      </c>
      <c r="C61" s="34">
        <f t="shared" si="1"/>
        <v>24645494.600000009</v>
      </c>
      <c r="D61" s="35">
        <f t="shared" si="2"/>
        <v>106170494.60000001</v>
      </c>
      <c r="E61" s="34">
        <v>85702.7</v>
      </c>
      <c r="F61" s="34">
        <v>292.89999999999998</v>
      </c>
      <c r="G61" s="42">
        <v>0</v>
      </c>
      <c r="H61" s="38"/>
    </row>
    <row r="62" spans="1:8" s="3" customFormat="1" x14ac:dyDescent="0.4">
      <c r="A62" s="26">
        <v>44962</v>
      </c>
      <c r="B62" s="43">
        <v>81525000</v>
      </c>
      <c r="C62" s="34">
        <f t="shared" si="1"/>
        <v>24730904.40000001</v>
      </c>
      <c r="D62" s="35">
        <f t="shared" si="2"/>
        <v>106255904.40000001</v>
      </c>
      <c r="E62" s="34">
        <v>268612.3</v>
      </c>
      <c r="F62" s="34">
        <v>1517.1</v>
      </c>
      <c r="G62" s="42">
        <v>0</v>
      </c>
      <c r="H62" s="38"/>
    </row>
    <row r="63" spans="1:8" s="3" customFormat="1" x14ac:dyDescent="0.4">
      <c r="A63" s="26">
        <v>44963</v>
      </c>
      <c r="B63" s="43">
        <v>81525000</v>
      </c>
      <c r="C63" s="34">
        <f t="shared" si="1"/>
        <v>24997999.600000009</v>
      </c>
      <c r="D63" s="35">
        <f t="shared" si="2"/>
        <v>106522999.60000001</v>
      </c>
      <c r="E63" s="34">
        <v>1139.0999999999999</v>
      </c>
      <c r="F63" s="34">
        <v>207.7</v>
      </c>
      <c r="G63" s="42">
        <v>0</v>
      </c>
      <c r="H63" s="38"/>
    </row>
    <row r="64" spans="1:8" s="3" customFormat="1" x14ac:dyDescent="0.4">
      <c r="A64" s="26">
        <v>44964</v>
      </c>
      <c r="B64" s="43">
        <v>81525000</v>
      </c>
      <c r="C64" s="34">
        <f t="shared" si="1"/>
        <v>24998931.000000011</v>
      </c>
      <c r="D64" s="35">
        <f t="shared" si="2"/>
        <v>106523931.00000001</v>
      </c>
      <c r="E64" s="34">
        <v>0.3</v>
      </c>
      <c r="F64" s="34">
        <v>45457.9</v>
      </c>
      <c r="G64" s="42">
        <v>0</v>
      </c>
      <c r="H64" s="38"/>
    </row>
    <row r="65" spans="1:8" s="3" customFormat="1" x14ac:dyDescent="0.4">
      <c r="A65" s="26">
        <v>44965</v>
      </c>
      <c r="B65" s="43">
        <v>81525000</v>
      </c>
      <c r="C65" s="34">
        <f t="shared" si="1"/>
        <v>24953473.400000013</v>
      </c>
      <c r="D65" s="35">
        <f t="shared" si="2"/>
        <v>106478473.40000001</v>
      </c>
      <c r="E65" s="34">
        <v>40860.9</v>
      </c>
      <c r="F65" s="34">
        <v>755.6</v>
      </c>
      <c r="G65" s="42">
        <v>0</v>
      </c>
      <c r="H65" s="38"/>
    </row>
    <row r="66" spans="1:8" s="3" customFormat="1" x14ac:dyDescent="0.4">
      <c r="A66" s="26">
        <v>44966</v>
      </c>
      <c r="B66" s="43">
        <v>81525000</v>
      </c>
      <c r="C66" s="34">
        <f t="shared" si="1"/>
        <v>24993578.70000001</v>
      </c>
      <c r="D66" s="35">
        <f t="shared" si="2"/>
        <v>106518578.70000002</v>
      </c>
      <c r="E66" s="34">
        <v>21516.7</v>
      </c>
      <c r="F66" s="34">
        <v>1128.7</v>
      </c>
      <c r="G66" s="42">
        <v>0</v>
      </c>
      <c r="H66" s="38"/>
    </row>
    <row r="67" spans="1:8" s="3" customFormat="1" x14ac:dyDescent="0.4">
      <c r="A67" s="26">
        <v>44967</v>
      </c>
      <c r="B67" s="43">
        <v>81525000</v>
      </c>
      <c r="C67" s="34">
        <f t="shared" si="1"/>
        <v>25013966.70000001</v>
      </c>
      <c r="D67" s="35">
        <f t="shared" si="2"/>
        <v>106538966.70000002</v>
      </c>
      <c r="E67" s="34">
        <v>83459.399999999994</v>
      </c>
      <c r="F67" s="34">
        <v>596.29999999999995</v>
      </c>
      <c r="G67" s="42">
        <v>0</v>
      </c>
      <c r="H67" s="38"/>
    </row>
    <row r="68" spans="1:8" s="3" customFormat="1" x14ac:dyDescent="0.4">
      <c r="A68" s="26">
        <v>44968</v>
      </c>
      <c r="B68" s="43">
        <v>81525000</v>
      </c>
      <c r="C68" s="34">
        <f t="shared" si="1"/>
        <v>25096829.800000008</v>
      </c>
      <c r="D68" s="35">
        <f t="shared" si="2"/>
        <v>106621829.80000001</v>
      </c>
      <c r="E68" s="34">
        <v>213812.3</v>
      </c>
      <c r="F68" s="34">
        <v>1114.7</v>
      </c>
      <c r="G68" s="42">
        <v>0</v>
      </c>
      <c r="H68" s="38"/>
    </row>
    <row r="69" spans="1:8" s="3" customFormat="1" x14ac:dyDescent="0.4">
      <c r="A69" s="26">
        <v>44969</v>
      </c>
      <c r="B69" s="43">
        <v>81525000</v>
      </c>
      <c r="C69" s="34">
        <f t="shared" si="1"/>
        <v>25309527.40000001</v>
      </c>
      <c r="D69" s="35">
        <f t="shared" si="2"/>
        <v>106834527.40000001</v>
      </c>
      <c r="E69" s="34">
        <v>0</v>
      </c>
      <c r="F69" s="34">
        <v>799.6</v>
      </c>
      <c r="G69" s="42">
        <v>0</v>
      </c>
      <c r="H69" s="38"/>
    </row>
    <row r="70" spans="1:8" s="3" customFormat="1" x14ac:dyDescent="0.4">
      <c r="A70" s="26">
        <v>44970</v>
      </c>
      <c r="B70" s="43">
        <v>81525000</v>
      </c>
      <c r="C70" s="34">
        <f t="shared" si="1"/>
        <v>25308727.800000008</v>
      </c>
      <c r="D70" s="35">
        <f t="shared" si="2"/>
        <v>106833727.80000001</v>
      </c>
      <c r="E70" s="34">
        <v>0.7</v>
      </c>
      <c r="F70" s="34">
        <v>233.1</v>
      </c>
      <c r="G70" s="42">
        <v>0</v>
      </c>
      <c r="H70" s="38"/>
    </row>
    <row r="71" spans="1:8" s="3" customFormat="1" x14ac:dyDescent="0.4">
      <c r="A71" s="26">
        <v>44971</v>
      </c>
      <c r="B71" s="43">
        <v>81525000</v>
      </c>
      <c r="C71" s="34">
        <f t="shared" si="1"/>
        <v>25308495.400000006</v>
      </c>
      <c r="D71" s="35">
        <f t="shared" si="2"/>
        <v>106833495.40000001</v>
      </c>
      <c r="E71" s="34">
        <v>2924.1</v>
      </c>
      <c r="F71" s="34">
        <v>329585.7</v>
      </c>
      <c r="G71" s="42">
        <v>0</v>
      </c>
      <c r="H71" s="38"/>
    </row>
    <row r="72" spans="1:8" s="3" customFormat="1" x14ac:dyDescent="0.4">
      <c r="A72" s="26">
        <v>44972</v>
      </c>
      <c r="B72" s="43">
        <v>81525000</v>
      </c>
      <c r="C72" s="34">
        <f t="shared" si="1"/>
        <v>24981833.800000008</v>
      </c>
      <c r="D72" s="35">
        <f t="shared" si="2"/>
        <v>106506833.80000001</v>
      </c>
      <c r="E72" s="34">
        <v>0</v>
      </c>
      <c r="F72" s="34">
        <v>531248.80000000005</v>
      </c>
      <c r="G72" s="42">
        <v>0</v>
      </c>
      <c r="H72" s="38"/>
    </row>
    <row r="73" spans="1:8" s="3" customFormat="1" x14ac:dyDescent="0.4">
      <c r="A73" s="26">
        <v>44973</v>
      </c>
      <c r="B73" s="43">
        <v>81525000</v>
      </c>
      <c r="C73" s="34">
        <f t="shared" si="1"/>
        <v>24450585.000000007</v>
      </c>
      <c r="D73" s="35">
        <f t="shared" si="2"/>
        <v>105975585</v>
      </c>
      <c r="E73" s="34">
        <v>0</v>
      </c>
      <c r="F73" s="34">
        <v>614391.69999999995</v>
      </c>
      <c r="G73" s="42">
        <v>0</v>
      </c>
      <c r="H73" s="38"/>
    </row>
    <row r="74" spans="1:8" s="3" customFormat="1" x14ac:dyDescent="0.4">
      <c r="A74" s="26">
        <v>44974</v>
      </c>
      <c r="B74" s="43">
        <v>81525000</v>
      </c>
      <c r="C74" s="34">
        <f t="shared" si="1"/>
        <v>23836193.300000008</v>
      </c>
      <c r="D74" s="35">
        <f t="shared" si="2"/>
        <v>105361193.30000001</v>
      </c>
      <c r="E74" s="34">
        <v>0</v>
      </c>
      <c r="F74" s="34">
        <v>294610.3</v>
      </c>
      <c r="G74" s="42">
        <v>0</v>
      </c>
      <c r="H74" s="38"/>
    </row>
    <row r="75" spans="1:8" s="3" customFormat="1" x14ac:dyDescent="0.4">
      <c r="A75" s="26">
        <v>44975</v>
      </c>
      <c r="B75" s="43">
        <v>81525000</v>
      </c>
      <c r="C75" s="34">
        <f t="shared" si="1"/>
        <v>23541583.000000007</v>
      </c>
      <c r="D75" s="35">
        <f t="shared" si="2"/>
        <v>105066583</v>
      </c>
      <c r="E75" s="34">
        <v>14815.3</v>
      </c>
      <c r="F75" s="34">
        <v>155216.79999999999</v>
      </c>
      <c r="G75" s="42">
        <v>0</v>
      </c>
      <c r="H75" s="38"/>
    </row>
    <row r="76" spans="1:8" s="3" customFormat="1" x14ac:dyDescent="0.4">
      <c r="A76" s="26">
        <v>44976</v>
      </c>
      <c r="B76" s="43">
        <v>81525000</v>
      </c>
      <c r="C76" s="34">
        <f t="shared" si="1"/>
        <v>23401181.500000007</v>
      </c>
      <c r="D76" s="35">
        <f t="shared" si="2"/>
        <v>104926181.5</v>
      </c>
      <c r="E76" s="34">
        <v>1.7</v>
      </c>
      <c r="F76" s="34">
        <v>341.7</v>
      </c>
      <c r="G76" s="42">
        <v>0</v>
      </c>
      <c r="H76" s="38"/>
    </row>
    <row r="77" spans="1:8" s="3" customFormat="1" x14ac:dyDescent="0.4">
      <c r="A77" s="26">
        <v>44977</v>
      </c>
      <c r="B77" s="43">
        <v>81525000</v>
      </c>
      <c r="C77" s="34">
        <f t="shared" si="1"/>
        <v>23400841.500000007</v>
      </c>
      <c r="D77" s="35">
        <f t="shared" si="2"/>
        <v>104925841.5</v>
      </c>
      <c r="E77" s="34">
        <v>102492.1</v>
      </c>
      <c r="F77" s="34">
        <v>1217</v>
      </c>
      <c r="G77" s="42">
        <v>0</v>
      </c>
      <c r="H77" s="38"/>
    </row>
    <row r="78" spans="1:8" s="3" customFormat="1" x14ac:dyDescent="0.4">
      <c r="A78" s="26">
        <v>44978</v>
      </c>
      <c r="B78" s="43">
        <v>81525000</v>
      </c>
      <c r="C78" s="34">
        <f t="shared" si="1"/>
        <v>23502116.600000009</v>
      </c>
      <c r="D78" s="35">
        <f t="shared" si="2"/>
        <v>105027116.60000001</v>
      </c>
      <c r="E78" s="34">
        <v>6047</v>
      </c>
      <c r="F78" s="34">
        <v>83599.8</v>
      </c>
      <c r="G78" s="42">
        <v>0</v>
      </c>
      <c r="H78" s="38"/>
    </row>
    <row r="79" spans="1:8" s="3" customFormat="1" x14ac:dyDescent="0.4">
      <c r="A79" s="26">
        <v>44979</v>
      </c>
      <c r="B79" s="43">
        <v>81525000</v>
      </c>
      <c r="C79" s="34">
        <f t="shared" si="1"/>
        <v>23424563.800000008</v>
      </c>
      <c r="D79" s="35">
        <f t="shared" si="2"/>
        <v>104949563.80000001</v>
      </c>
      <c r="E79" s="34">
        <v>9338.7000000000007</v>
      </c>
      <c r="F79" s="34">
        <v>564014</v>
      </c>
      <c r="G79" s="42">
        <v>0</v>
      </c>
      <c r="H79" s="38"/>
    </row>
    <row r="80" spans="1:8" s="3" customFormat="1" x14ac:dyDescent="0.4">
      <c r="A80" s="26">
        <v>44980</v>
      </c>
      <c r="B80" s="43">
        <v>81525000</v>
      </c>
      <c r="C80" s="34">
        <f t="shared" si="1"/>
        <v>22869888.500000007</v>
      </c>
      <c r="D80" s="35">
        <f t="shared" si="2"/>
        <v>104394888.5</v>
      </c>
      <c r="E80" s="34">
        <v>0</v>
      </c>
      <c r="F80" s="34">
        <v>639664.9</v>
      </c>
      <c r="G80" s="42">
        <v>0</v>
      </c>
      <c r="H80" s="38"/>
    </row>
    <row r="81" spans="1:8" s="3" customFormat="1" x14ac:dyDescent="0.4">
      <c r="A81" s="26">
        <v>44981</v>
      </c>
      <c r="B81" s="43">
        <v>81525000</v>
      </c>
      <c r="C81" s="34">
        <f t="shared" si="1"/>
        <v>22230223.600000009</v>
      </c>
      <c r="D81" s="35">
        <f t="shared" si="2"/>
        <v>103755223.60000001</v>
      </c>
      <c r="E81" s="34">
        <v>0</v>
      </c>
      <c r="F81" s="34">
        <v>703641</v>
      </c>
      <c r="G81" s="42">
        <v>0</v>
      </c>
      <c r="H81" s="38"/>
    </row>
    <row r="82" spans="1:8" s="3" customFormat="1" x14ac:dyDescent="0.4">
      <c r="A82" s="26">
        <v>44982</v>
      </c>
      <c r="B82" s="43">
        <v>81525000</v>
      </c>
      <c r="C82" s="34">
        <f t="shared" si="1"/>
        <v>21526582.600000009</v>
      </c>
      <c r="D82" s="35">
        <f t="shared" si="2"/>
        <v>103051582.60000001</v>
      </c>
      <c r="E82" s="34">
        <v>0</v>
      </c>
      <c r="F82" s="34">
        <v>636385</v>
      </c>
      <c r="G82" s="42">
        <v>0</v>
      </c>
      <c r="H82" s="38"/>
    </row>
    <row r="83" spans="1:8" s="3" customFormat="1" x14ac:dyDescent="0.4">
      <c r="A83" s="26">
        <v>44983</v>
      </c>
      <c r="B83" s="43">
        <v>81525000</v>
      </c>
      <c r="C83" s="34">
        <f t="shared" si="1"/>
        <v>20890197.600000009</v>
      </c>
      <c r="D83" s="35">
        <f t="shared" si="2"/>
        <v>102415197.60000001</v>
      </c>
      <c r="E83" s="34">
        <v>0</v>
      </c>
      <c r="F83" s="34">
        <v>521797.5</v>
      </c>
      <c r="G83" s="42">
        <v>0</v>
      </c>
      <c r="H83" s="38"/>
    </row>
    <row r="84" spans="1:8" s="3" customFormat="1" x14ac:dyDescent="0.4">
      <c r="A84" s="26">
        <v>44984</v>
      </c>
      <c r="B84" s="43">
        <v>81525000</v>
      </c>
      <c r="C84" s="34">
        <f t="shared" si="1"/>
        <v>20368400.100000009</v>
      </c>
      <c r="D84" s="35">
        <f t="shared" si="2"/>
        <v>101893400.10000001</v>
      </c>
      <c r="E84" s="34">
        <v>0</v>
      </c>
      <c r="F84" s="34">
        <v>511653.2</v>
      </c>
      <c r="G84" s="42">
        <v>0</v>
      </c>
      <c r="H84" s="38"/>
    </row>
    <row r="85" spans="1:8" s="3" customFormat="1" x14ac:dyDescent="0.4">
      <c r="A85" s="26">
        <v>44985</v>
      </c>
      <c r="B85" s="43">
        <v>81525000</v>
      </c>
      <c r="C85" s="34">
        <f t="shared" si="1"/>
        <v>19856746.90000001</v>
      </c>
      <c r="D85" s="35">
        <f t="shared" si="2"/>
        <v>101381746.90000001</v>
      </c>
      <c r="E85" s="34">
        <v>0.1</v>
      </c>
      <c r="F85" s="34">
        <v>256032.5</v>
      </c>
      <c r="G85" s="42">
        <v>39.299999999999997</v>
      </c>
      <c r="H85" s="39" t="s">
        <v>57</v>
      </c>
    </row>
    <row r="86" spans="1:8" s="3" customFormat="1" x14ac:dyDescent="0.4">
      <c r="A86" s="26">
        <v>44986</v>
      </c>
      <c r="B86" s="43">
        <v>81525000</v>
      </c>
      <c r="C86" s="34">
        <f>C85+E85-F85-G85</f>
        <v>19600675.20000001</v>
      </c>
      <c r="D86" s="35">
        <f t="shared" si="2"/>
        <v>101125675.20000002</v>
      </c>
      <c r="E86" s="34">
        <v>0</v>
      </c>
      <c r="F86" s="34">
        <v>563005.80000000005</v>
      </c>
      <c r="G86" s="42">
        <v>0</v>
      </c>
      <c r="H86" s="40"/>
    </row>
    <row r="87" spans="1:8" s="3" customFormat="1" x14ac:dyDescent="0.4">
      <c r="A87" s="26">
        <v>44987</v>
      </c>
      <c r="B87" s="43">
        <v>81525000</v>
      </c>
      <c r="C87" s="34">
        <f t="shared" si="1"/>
        <v>19037669.40000001</v>
      </c>
      <c r="D87" s="35">
        <f t="shared" si="2"/>
        <v>100562669.40000001</v>
      </c>
      <c r="E87" s="34">
        <v>0</v>
      </c>
      <c r="F87" s="34">
        <v>525821.69999999995</v>
      </c>
      <c r="G87" s="42">
        <v>0</v>
      </c>
      <c r="H87" s="40"/>
    </row>
    <row r="88" spans="1:8" s="3" customFormat="1" x14ac:dyDescent="0.4">
      <c r="A88" s="26">
        <v>44988</v>
      </c>
      <c r="B88" s="43">
        <v>81525000</v>
      </c>
      <c r="C88" s="34">
        <f t="shared" si="1"/>
        <v>18511847.70000001</v>
      </c>
      <c r="D88" s="35">
        <f t="shared" si="2"/>
        <v>100036847.70000002</v>
      </c>
      <c r="E88" s="34">
        <v>0.8</v>
      </c>
      <c r="F88" s="34">
        <v>256215.1</v>
      </c>
      <c r="G88" s="42">
        <v>0</v>
      </c>
      <c r="H88" s="40"/>
    </row>
    <row r="89" spans="1:8" s="3" customFormat="1" x14ac:dyDescent="0.4">
      <c r="A89" s="26">
        <v>44989</v>
      </c>
      <c r="B89" s="43">
        <v>81525000</v>
      </c>
      <c r="C89" s="34">
        <f t="shared" si="1"/>
        <v>18255633.40000001</v>
      </c>
      <c r="D89" s="35">
        <f t="shared" si="2"/>
        <v>99780633.400000006</v>
      </c>
      <c r="E89" s="34">
        <v>0</v>
      </c>
      <c r="F89" s="34">
        <v>74857.399999999994</v>
      </c>
      <c r="G89" s="42">
        <v>0</v>
      </c>
      <c r="H89" s="40"/>
    </row>
    <row r="90" spans="1:8" s="3" customFormat="1" x14ac:dyDescent="0.4">
      <c r="A90" s="26">
        <v>44990</v>
      </c>
      <c r="B90" s="43">
        <v>81525000</v>
      </c>
      <c r="C90" s="34">
        <f t="shared" si="1"/>
        <v>18180776.000000011</v>
      </c>
      <c r="D90" s="35">
        <f t="shared" si="2"/>
        <v>99705776.000000015</v>
      </c>
      <c r="E90" s="34">
        <v>0.2</v>
      </c>
      <c r="F90" s="34">
        <v>34432.300000000003</v>
      </c>
      <c r="G90" s="42">
        <v>0</v>
      </c>
      <c r="H90" s="40"/>
    </row>
    <row r="91" spans="1:8" s="3" customFormat="1" x14ac:dyDescent="0.4">
      <c r="A91" s="26">
        <v>44991</v>
      </c>
      <c r="B91" s="43">
        <v>81525000</v>
      </c>
      <c r="C91" s="34">
        <f t="shared" si="1"/>
        <v>18146343.90000001</v>
      </c>
      <c r="D91" s="35">
        <f t="shared" si="2"/>
        <v>99671343.900000006</v>
      </c>
      <c r="E91" s="34">
        <v>0</v>
      </c>
      <c r="F91" s="34">
        <v>71464</v>
      </c>
      <c r="G91" s="42">
        <v>0</v>
      </c>
      <c r="H91" s="40"/>
    </row>
    <row r="92" spans="1:8" s="3" customFormat="1" x14ac:dyDescent="0.4">
      <c r="A92" s="26">
        <v>44992</v>
      </c>
      <c r="B92" s="43">
        <v>81525000</v>
      </c>
      <c r="C92" s="34">
        <f t="shared" si="1"/>
        <v>18074879.90000001</v>
      </c>
      <c r="D92" s="35">
        <f t="shared" si="2"/>
        <v>99599879.900000006</v>
      </c>
      <c r="E92" s="34">
        <v>5.8</v>
      </c>
      <c r="F92" s="34">
        <v>296314.7</v>
      </c>
      <c r="G92" s="42">
        <v>0</v>
      </c>
      <c r="H92" s="40"/>
    </row>
    <row r="93" spans="1:8" s="3" customFormat="1" x14ac:dyDescent="0.4">
      <c r="A93" s="26">
        <v>44993</v>
      </c>
      <c r="B93" s="43">
        <v>81525000</v>
      </c>
      <c r="C93" s="34">
        <f t="shared" ref="C93:C116" si="3">C92+E92-F92</f>
        <v>17778571.000000011</v>
      </c>
      <c r="D93" s="35">
        <f t="shared" si="2"/>
        <v>99303571.000000015</v>
      </c>
      <c r="E93" s="34">
        <v>0.6</v>
      </c>
      <c r="F93" s="34">
        <v>280565.90000000002</v>
      </c>
      <c r="G93" s="42">
        <v>0</v>
      </c>
      <c r="H93" s="40"/>
    </row>
    <row r="94" spans="1:8" s="3" customFormat="1" x14ac:dyDescent="0.4">
      <c r="A94" s="26">
        <v>44994</v>
      </c>
      <c r="B94" s="43">
        <v>81525000</v>
      </c>
      <c r="C94" s="34">
        <f t="shared" si="3"/>
        <v>17498005.700000014</v>
      </c>
      <c r="D94" s="35">
        <f t="shared" si="2"/>
        <v>99023005.700000018</v>
      </c>
      <c r="E94" s="34">
        <v>9602</v>
      </c>
      <c r="F94" s="34">
        <v>87123.4</v>
      </c>
      <c r="G94" s="42">
        <v>0</v>
      </c>
      <c r="H94" s="40"/>
    </row>
    <row r="95" spans="1:8" s="3" customFormat="1" x14ac:dyDescent="0.4">
      <c r="A95" s="26">
        <v>44995</v>
      </c>
      <c r="B95" s="43">
        <v>81525000</v>
      </c>
      <c r="C95" s="34">
        <f t="shared" si="3"/>
        <v>17420484.300000016</v>
      </c>
      <c r="D95" s="35">
        <f t="shared" si="2"/>
        <v>98945484.300000012</v>
      </c>
      <c r="E95" s="34">
        <v>0</v>
      </c>
      <c r="F95" s="34">
        <v>683.8</v>
      </c>
      <c r="G95" s="42">
        <v>0</v>
      </c>
      <c r="H95" s="40"/>
    </row>
    <row r="96" spans="1:8" s="3" customFormat="1" x14ac:dyDescent="0.4">
      <c r="A96" s="26">
        <v>44996</v>
      </c>
      <c r="B96" s="43">
        <v>81525000</v>
      </c>
      <c r="C96" s="34">
        <f t="shared" si="3"/>
        <v>17419800.500000015</v>
      </c>
      <c r="D96" s="35">
        <f t="shared" si="2"/>
        <v>98944800.500000015</v>
      </c>
      <c r="E96" s="34">
        <v>196628.6</v>
      </c>
      <c r="F96" s="34">
        <v>702.8</v>
      </c>
      <c r="G96" s="42">
        <v>0</v>
      </c>
      <c r="H96" s="40"/>
    </row>
    <row r="97" spans="1:8" s="3" customFormat="1" x14ac:dyDescent="0.4">
      <c r="A97" s="26">
        <v>44997</v>
      </c>
      <c r="B97" s="43">
        <v>81525000</v>
      </c>
      <c r="C97" s="34">
        <f t="shared" si="3"/>
        <v>17615726.300000016</v>
      </c>
      <c r="D97" s="35">
        <f t="shared" si="2"/>
        <v>99140726.300000012</v>
      </c>
      <c r="E97" s="34">
        <v>259017.1</v>
      </c>
      <c r="F97" s="34">
        <v>772.3</v>
      </c>
      <c r="G97" s="42">
        <v>0</v>
      </c>
      <c r="H97" s="40"/>
    </row>
    <row r="98" spans="1:8" s="3" customFormat="1" x14ac:dyDescent="0.4">
      <c r="A98" s="26">
        <v>44998</v>
      </c>
      <c r="B98" s="43">
        <v>81525000</v>
      </c>
      <c r="C98" s="34">
        <f t="shared" si="3"/>
        <v>17873971.100000016</v>
      </c>
      <c r="D98" s="35">
        <f t="shared" si="2"/>
        <v>99398971.100000024</v>
      </c>
      <c r="E98" s="34">
        <v>117017.9</v>
      </c>
      <c r="F98" s="34">
        <v>2389.4</v>
      </c>
      <c r="G98" s="42">
        <v>0</v>
      </c>
      <c r="H98" s="40"/>
    </row>
    <row r="99" spans="1:8" s="3" customFormat="1" x14ac:dyDescent="0.4">
      <c r="A99" s="26">
        <v>44999</v>
      </c>
      <c r="B99" s="43">
        <v>81525000</v>
      </c>
      <c r="C99" s="34">
        <f t="shared" si="3"/>
        <v>17988599.600000016</v>
      </c>
      <c r="D99" s="35">
        <f t="shared" si="2"/>
        <v>99513599.600000024</v>
      </c>
      <c r="E99" s="34">
        <v>0.2</v>
      </c>
      <c r="F99" s="34">
        <v>295059.3</v>
      </c>
      <c r="G99" s="42">
        <v>0</v>
      </c>
      <c r="H99" s="40"/>
    </row>
    <row r="100" spans="1:8" s="3" customFormat="1" x14ac:dyDescent="0.4">
      <c r="A100" s="26">
        <v>45000</v>
      </c>
      <c r="B100" s="43">
        <v>81525000</v>
      </c>
      <c r="C100" s="34">
        <f t="shared" si="3"/>
        <v>17693540.500000015</v>
      </c>
      <c r="D100" s="35">
        <f t="shared" si="2"/>
        <v>99218540.500000015</v>
      </c>
      <c r="E100" s="34">
        <v>1.7</v>
      </c>
      <c r="F100" s="34">
        <v>34530.5</v>
      </c>
      <c r="G100" s="42">
        <v>0</v>
      </c>
      <c r="H100" s="40"/>
    </row>
    <row r="101" spans="1:8" s="3" customFormat="1" x14ac:dyDescent="0.4">
      <c r="A101" s="26">
        <v>45001</v>
      </c>
      <c r="B101" s="43">
        <v>81525000</v>
      </c>
      <c r="C101" s="34">
        <f t="shared" si="3"/>
        <v>17659011.700000014</v>
      </c>
      <c r="D101" s="35">
        <f t="shared" si="2"/>
        <v>99184011.700000018</v>
      </c>
      <c r="E101" s="34">
        <v>8150.5</v>
      </c>
      <c r="F101" s="34">
        <v>181030.5</v>
      </c>
      <c r="G101" s="42">
        <v>0</v>
      </c>
      <c r="H101" s="40"/>
    </row>
    <row r="102" spans="1:8" s="3" customFormat="1" x14ac:dyDescent="0.4">
      <c r="A102" s="26">
        <v>45002</v>
      </c>
      <c r="B102" s="43">
        <v>81525000</v>
      </c>
      <c r="C102" s="34">
        <f t="shared" si="3"/>
        <v>17486131.700000014</v>
      </c>
      <c r="D102" s="35">
        <f t="shared" si="2"/>
        <v>99011131.700000018</v>
      </c>
      <c r="E102" s="34">
        <v>0.4</v>
      </c>
      <c r="F102" s="34">
        <v>184276.9</v>
      </c>
      <c r="G102" s="42">
        <v>0</v>
      </c>
      <c r="H102" s="40"/>
    </row>
    <row r="103" spans="1:8" s="3" customFormat="1" x14ac:dyDescent="0.4">
      <c r="A103" s="26">
        <v>45003</v>
      </c>
      <c r="B103" s="43">
        <v>81525000</v>
      </c>
      <c r="C103" s="34">
        <f t="shared" si="3"/>
        <v>17301855.200000014</v>
      </c>
      <c r="D103" s="35">
        <f t="shared" ref="D103:D166" si="4">B103+C103</f>
        <v>98826855.200000018</v>
      </c>
      <c r="E103" s="34">
        <v>77317.600000000006</v>
      </c>
      <c r="F103" s="34">
        <v>976.6</v>
      </c>
      <c r="G103" s="42">
        <v>0</v>
      </c>
      <c r="H103" s="40"/>
    </row>
    <row r="104" spans="1:8" s="3" customFormat="1" x14ac:dyDescent="0.4">
      <c r="A104" s="26">
        <v>45004</v>
      </c>
      <c r="B104" s="43">
        <v>81525000</v>
      </c>
      <c r="C104" s="34">
        <f t="shared" si="3"/>
        <v>17378196.200000014</v>
      </c>
      <c r="D104" s="35">
        <f t="shared" si="4"/>
        <v>98903196.200000018</v>
      </c>
      <c r="E104" s="34">
        <v>111022.2</v>
      </c>
      <c r="F104" s="34">
        <v>1204.5</v>
      </c>
      <c r="G104" s="42">
        <v>0</v>
      </c>
      <c r="H104" s="40"/>
    </row>
    <row r="105" spans="1:8" s="3" customFormat="1" x14ac:dyDescent="0.4">
      <c r="A105" s="26">
        <v>45005</v>
      </c>
      <c r="B105" s="43">
        <v>81525000</v>
      </c>
      <c r="C105" s="34">
        <f t="shared" si="3"/>
        <v>17488013.900000013</v>
      </c>
      <c r="D105" s="35">
        <f t="shared" si="4"/>
        <v>99013013.900000006</v>
      </c>
      <c r="E105" s="34">
        <v>19112.5</v>
      </c>
      <c r="F105" s="34">
        <v>593.79999999999995</v>
      </c>
      <c r="G105" s="42">
        <v>0</v>
      </c>
      <c r="H105" s="40"/>
    </row>
    <row r="106" spans="1:8" s="3" customFormat="1" x14ac:dyDescent="0.4">
      <c r="A106" s="26">
        <v>45006</v>
      </c>
      <c r="B106" s="43">
        <v>81525000</v>
      </c>
      <c r="C106" s="34">
        <f t="shared" si="3"/>
        <v>17506532.600000013</v>
      </c>
      <c r="D106" s="35">
        <f t="shared" si="4"/>
        <v>99031532.600000009</v>
      </c>
      <c r="E106" s="34">
        <v>0</v>
      </c>
      <c r="F106" s="34">
        <v>253635.1</v>
      </c>
      <c r="G106" s="42">
        <v>0</v>
      </c>
      <c r="H106" s="40"/>
    </row>
    <row r="107" spans="1:8" s="3" customFormat="1" x14ac:dyDescent="0.4">
      <c r="A107" s="26">
        <v>45007</v>
      </c>
      <c r="B107" s="43">
        <v>81525000</v>
      </c>
      <c r="C107" s="34">
        <f t="shared" si="3"/>
        <v>17252897.500000011</v>
      </c>
      <c r="D107" s="35">
        <f t="shared" si="4"/>
        <v>98777897.500000015</v>
      </c>
      <c r="E107" s="34">
        <v>4.2</v>
      </c>
      <c r="F107" s="34">
        <v>331205.40000000002</v>
      </c>
      <c r="G107" s="42">
        <v>0</v>
      </c>
      <c r="H107" s="40"/>
    </row>
    <row r="108" spans="1:8" s="3" customFormat="1" x14ac:dyDescent="0.4">
      <c r="A108" s="26">
        <v>45008</v>
      </c>
      <c r="B108" s="43">
        <v>81525000</v>
      </c>
      <c r="C108" s="34">
        <f t="shared" si="3"/>
        <v>16921696.300000012</v>
      </c>
      <c r="D108" s="35">
        <f t="shared" si="4"/>
        <v>98446696.300000012</v>
      </c>
      <c r="E108" s="34">
        <v>0.4</v>
      </c>
      <c r="F108" s="34">
        <v>221533.7</v>
      </c>
      <c r="G108" s="42">
        <v>0</v>
      </c>
      <c r="H108" s="40"/>
    </row>
    <row r="109" spans="1:8" s="3" customFormat="1" x14ac:dyDescent="0.4">
      <c r="A109" s="26">
        <v>45009</v>
      </c>
      <c r="B109" s="43">
        <v>81525000</v>
      </c>
      <c r="C109" s="34">
        <f t="shared" si="3"/>
        <v>16700163.000000011</v>
      </c>
      <c r="D109" s="35">
        <f t="shared" si="4"/>
        <v>98225163.000000015</v>
      </c>
      <c r="E109" s="34">
        <v>0.4</v>
      </c>
      <c r="F109" s="34">
        <v>89962.7</v>
      </c>
      <c r="G109" s="42">
        <v>0</v>
      </c>
      <c r="H109" s="40"/>
    </row>
    <row r="110" spans="1:8" s="3" customFormat="1" x14ac:dyDescent="0.4">
      <c r="A110" s="26">
        <v>45010</v>
      </c>
      <c r="B110" s="43">
        <v>81525000</v>
      </c>
      <c r="C110" s="34">
        <f t="shared" si="3"/>
        <v>16610200.700000012</v>
      </c>
      <c r="D110" s="35">
        <f t="shared" si="4"/>
        <v>98135200.700000018</v>
      </c>
      <c r="E110" s="34">
        <v>13571.7</v>
      </c>
      <c r="F110" s="34">
        <v>450.4</v>
      </c>
      <c r="G110" s="42">
        <v>0</v>
      </c>
      <c r="H110" s="40"/>
    </row>
    <row r="111" spans="1:8" s="3" customFormat="1" x14ac:dyDescent="0.4">
      <c r="A111" s="26">
        <v>45011</v>
      </c>
      <c r="B111" s="43">
        <v>81525000</v>
      </c>
      <c r="C111" s="34">
        <f t="shared" si="3"/>
        <v>16623322.000000011</v>
      </c>
      <c r="D111" s="35">
        <f t="shared" si="4"/>
        <v>98148322.000000015</v>
      </c>
      <c r="E111" s="34">
        <v>0.6</v>
      </c>
      <c r="F111" s="34">
        <v>49902.5</v>
      </c>
      <c r="G111" s="42">
        <v>0</v>
      </c>
      <c r="H111" s="40"/>
    </row>
    <row r="112" spans="1:8" s="3" customFormat="1" x14ac:dyDescent="0.4">
      <c r="A112" s="26">
        <v>45012</v>
      </c>
      <c r="B112" s="43">
        <v>81525000</v>
      </c>
      <c r="C112" s="34">
        <f t="shared" si="3"/>
        <v>16573420.100000011</v>
      </c>
      <c r="D112" s="35">
        <f t="shared" si="4"/>
        <v>98098420.100000009</v>
      </c>
      <c r="E112" s="34">
        <v>31.7</v>
      </c>
      <c r="F112" s="34">
        <v>123927.7</v>
      </c>
      <c r="G112" s="42">
        <v>0</v>
      </c>
      <c r="H112" s="40"/>
    </row>
    <row r="113" spans="1:8" s="3" customFormat="1" x14ac:dyDescent="0.4">
      <c r="A113" s="26">
        <v>45013</v>
      </c>
      <c r="B113" s="43">
        <v>81525000</v>
      </c>
      <c r="C113" s="34">
        <f t="shared" si="3"/>
        <v>16449524.100000011</v>
      </c>
      <c r="D113" s="35">
        <f t="shared" si="4"/>
        <v>97974524.100000009</v>
      </c>
      <c r="E113" s="34">
        <v>100062.3</v>
      </c>
      <c r="F113" s="34">
        <v>688.1</v>
      </c>
      <c r="G113" s="42">
        <v>0</v>
      </c>
      <c r="H113" s="40"/>
    </row>
    <row r="114" spans="1:8" s="3" customFormat="1" x14ac:dyDescent="0.4">
      <c r="A114" s="26">
        <v>45014</v>
      </c>
      <c r="B114" s="43">
        <v>81525000</v>
      </c>
      <c r="C114" s="34">
        <f t="shared" si="3"/>
        <v>16548898.300000012</v>
      </c>
      <c r="D114" s="35">
        <f t="shared" si="4"/>
        <v>98073898.300000012</v>
      </c>
      <c r="E114" s="34">
        <v>1</v>
      </c>
      <c r="F114" s="34">
        <v>220080</v>
      </c>
      <c r="G114" s="42">
        <v>0</v>
      </c>
      <c r="H114" s="40"/>
    </row>
    <row r="115" spans="1:8" s="3" customFormat="1" x14ac:dyDescent="0.4">
      <c r="A115" s="26">
        <v>45015</v>
      </c>
      <c r="B115" s="43">
        <v>81525000</v>
      </c>
      <c r="C115" s="34">
        <f t="shared" si="3"/>
        <v>16328819.300000012</v>
      </c>
      <c r="D115" s="35">
        <f t="shared" si="4"/>
        <v>97853819.300000012</v>
      </c>
      <c r="E115" s="34">
        <v>0</v>
      </c>
      <c r="F115" s="34">
        <v>86003.4</v>
      </c>
      <c r="G115" s="42">
        <v>0</v>
      </c>
      <c r="H115" s="40"/>
    </row>
    <row r="116" spans="1:8" s="3" customFormat="1" x14ac:dyDescent="0.4">
      <c r="A116" s="26">
        <v>45016</v>
      </c>
      <c r="B116" s="43">
        <v>81525000</v>
      </c>
      <c r="C116" s="34">
        <f t="shared" si="3"/>
        <v>16242815.900000012</v>
      </c>
      <c r="D116" s="35">
        <f t="shared" si="4"/>
        <v>97767815.900000006</v>
      </c>
      <c r="E116" s="34">
        <v>13861.7</v>
      </c>
      <c r="F116" s="34">
        <v>717.4</v>
      </c>
      <c r="G116" s="51">
        <v>152</v>
      </c>
      <c r="H116" s="52" t="s">
        <v>57</v>
      </c>
    </row>
    <row r="117" spans="1:8" s="3" customFormat="1" x14ac:dyDescent="0.4">
      <c r="A117" s="26">
        <v>45017</v>
      </c>
      <c r="B117" s="43">
        <v>81525000</v>
      </c>
      <c r="C117" s="34">
        <f>C116+E116-F116-G116</f>
        <v>16255808.20000001</v>
      </c>
      <c r="D117" s="35">
        <f t="shared" si="4"/>
        <v>97780808.200000018</v>
      </c>
      <c r="E117" s="34">
        <v>87442.5</v>
      </c>
      <c r="F117" s="50">
        <v>858.5</v>
      </c>
      <c r="G117" s="54">
        <v>0</v>
      </c>
      <c r="H117" s="48"/>
    </row>
    <row r="118" spans="1:8" s="3" customFormat="1" x14ac:dyDescent="0.4">
      <c r="A118" s="26">
        <v>45018</v>
      </c>
      <c r="B118" s="43">
        <v>81525000</v>
      </c>
      <c r="C118" s="34">
        <f>C117+E117-F117-G117</f>
        <v>16342392.20000001</v>
      </c>
      <c r="D118" s="47">
        <f t="shared" si="4"/>
        <v>97867392.200000018</v>
      </c>
      <c r="E118" s="34">
        <v>341910.9</v>
      </c>
      <c r="F118" s="50">
        <v>2661</v>
      </c>
      <c r="G118" s="54">
        <v>0</v>
      </c>
      <c r="H118" s="49"/>
    </row>
    <row r="119" spans="1:8" s="3" customFormat="1" x14ac:dyDescent="0.4">
      <c r="A119" s="26">
        <v>45019</v>
      </c>
      <c r="B119" s="43">
        <v>81525000</v>
      </c>
      <c r="C119" s="34">
        <f>C118+E118-F118-G118</f>
        <v>16681642.100000011</v>
      </c>
      <c r="D119" s="47">
        <f t="shared" si="4"/>
        <v>98206642.100000009</v>
      </c>
      <c r="E119" s="34">
        <v>70043.399999999994</v>
      </c>
      <c r="F119" s="50">
        <v>66415.199999999997</v>
      </c>
      <c r="G119" s="54">
        <v>0</v>
      </c>
      <c r="H119" s="48"/>
    </row>
    <row r="120" spans="1:8" s="3" customFormat="1" x14ac:dyDescent="0.4">
      <c r="A120" s="26">
        <v>45020</v>
      </c>
      <c r="B120" s="43">
        <v>81525000</v>
      </c>
      <c r="C120" s="34">
        <f t="shared" ref="C120:C183" si="5">C119+E119-F119-G119</f>
        <v>16685270.300000012</v>
      </c>
      <c r="D120" s="47">
        <f t="shared" si="4"/>
        <v>98210270.300000012</v>
      </c>
      <c r="E120" s="34">
        <v>0.2</v>
      </c>
      <c r="F120" s="50">
        <v>359603.9</v>
      </c>
      <c r="G120" s="54">
        <v>0</v>
      </c>
      <c r="H120" s="48"/>
    </row>
    <row r="121" spans="1:8" s="3" customFormat="1" x14ac:dyDescent="0.4">
      <c r="A121" s="26">
        <v>45021</v>
      </c>
      <c r="B121" s="43">
        <v>81525000</v>
      </c>
      <c r="C121" s="34">
        <f t="shared" si="5"/>
        <v>16325666.600000011</v>
      </c>
      <c r="D121" s="47">
        <f t="shared" si="4"/>
        <v>97850666.600000009</v>
      </c>
      <c r="E121" s="34">
        <v>0</v>
      </c>
      <c r="F121" s="50">
        <v>323044.3</v>
      </c>
      <c r="G121" s="54">
        <v>0</v>
      </c>
      <c r="H121" s="48"/>
    </row>
    <row r="122" spans="1:8" s="3" customFormat="1" x14ac:dyDescent="0.4">
      <c r="A122" s="26">
        <v>45022</v>
      </c>
      <c r="B122" s="43">
        <v>81525000</v>
      </c>
      <c r="C122" s="34">
        <f t="shared" si="5"/>
        <v>16002622.30000001</v>
      </c>
      <c r="D122" s="47">
        <f t="shared" si="4"/>
        <v>97527622.300000012</v>
      </c>
      <c r="E122" s="34">
        <v>39012.6</v>
      </c>
      <c r="F122" s="50">
        <v>178978</v>
      </c>
      <c r="G122" s="54">
        <v>0</v>
      </c>
      <c r="H122" s="48"/>
    </row>
    <row r="123" spans="1:8" s="3" customFormat="1" x14ac:dyDescent="0.4">
      <c r="A123" s="26">
        <v>45023</v>
      </c>
      <c r="B123" s="43">
        <v>81525000</v>
      </c>
      <c r="C123" s="34">
        <f t="shared" si="5"/>
        <v>15862656.90000001</v>
      </c>
      <c r="D123" s="47">
        <f t="shared" si="4"/>
        <v>97387656.900000006</v>
      </c>
      <c r="E123" s="34">
        <v>132691.5</v>
      </c>
      <c r="F123" s="50">
        <v>1189.5999999999999</v>
      </c>
      <c r="G123" s="54">
        <v>0</v>
      </c>
      <c r="H123" s="48"/>
    </row>
    <row r="124" spans="1:8" s="3" customFormat="1" x14ac:dyDescent="0.4">
      <c r="A124" s="26">
        <v>45024</v>
      </c>
      <c r="B124" s="43">
        <v>81525000</v>
      </c>
      <c r="C124" s="34">
        <f t="shared" si="5"/>
        <v>15994158.80000001</v>
      </c>
      <c r="D124" s="47">
        <f t="shared" si="4"/>
        <v>97519158.800000012</v>
      </c>
      <c r="E124" s="34">
        <v>355778.8</v>
      </c>
      <c r="F124" s="50">
        <v>3165</v>
      </c>
      <c r="G124" s="54">
        <v>0</v>
      </c>
      <c r="H124" s="48"/>
    </row>
    <row r="125" spans="1:8" s="3" customFormat="1" x14ac:dyDescent="0.4">
      <c r="A125" s="26">
        <v>45025</v>
      </c>
      <c r="B125" s="43">
        <v>81525000</v>
      </c>
      <c r="C125" s="34">
        <f t="shared" si="5"/>
        <v>16346772.600000011</v>
      </c>
      <c r="D125" s="47">
        <f t="shared" si="4"/>
        <v>97871772.600000009</v>
      </c>
      <c r="E125" s="34">
        <v>342717.4</v>
      </c>
      <c r="F125" s="50">
        <v>3104.8</v>
      </c>
      <c r="G125" s="54">
        <v>0</v>
      </c>
      <c r="H125" s="48"/>
    </row>
    <row r="126" spans="1:8" s="3" customFormat="1" x14ac:dyDescent="0.4">
      <c r="A126" s="26">
        <v>45026</v>
      </c>
      <c r="B126" s="43">
        <v>81525000</v>
      </c>
      <c r="C126" s="34">
        <f t="shared" si="5"/>
        <v>16686385.20000001</v>
      </c>
      <c r="D126" s="47">
        <f t="shared" si="4"/>
        <v>98211385.200000018</v>
      </c>
      <c r="E126" s="34">
        <v>161500.79999999999</v>
      </c>
      <c r="F126" s="50">
        <v>3338.6</v>
      </c>
      <c r="G126" s="54">
        <v>0</v>
      </c>
      <c r="H126" s="48"/>
    </row>
    <row r="127" spans="1:8" s="3" customFormat="1" x14ac:dyDescent="0.4">
      <c r="A127" s="26">
        <v>45027</v>
      </c>
      <c r="B127" s="43">
        <v>81525000</v>
      </c>
      <c r="C127" s="34">
        <f t="shared" si="5"/>
        <v>16844547.40000001</v>
      </c>
      <c r="D127" s="47">
        <f t="shared" si="4"/>
        <v>98369547.400000006</v>
      </c>
      <c r="E127" s="34">
        <v>147661.1</v>
      </c>
      <c r="F127" s="50">
        <v>2535.4</v>
      </c>
      <c r="G127" s="54">
        <v>0</v>
      </c>
      <c r="H127" s="48"/>
    </row>
    <row r="128" spans="1:8" s="3" customFormat="1" x14ac:dyDescent="0.4">
      <c r="A128" s="26">
        <v>45028</v>
      </c>
      <c r="B128" s="43">
        <v>81525000</v>
      </c>
      <c r="C128" s="34">
        <f t="shared" si="5"/>
        <v>16989673.100000013</v>
      </c>
      <c r="D128" s="47">
        <f t="shared" si="4"/>
        <v>98514673.100000009</v>
      </c>
      <c r="E128" s="34">
        <v>165396</v>
      </c>
      <c r="F128" s="50">
        <v>1631.7</v>
      </c>
      <c r="G128" s="54">
        <v>0</v>
      </c>
      <c r="H128" s="48"/>
    </row>
    <row r="129" spans="1:8" s="3" customFormat="1" x14ac:dyDescent="0.4">
      <c r="A129" s="26">
        <v>45029</v>
      </c>
      <c r="B129" s="43">
        <v>81525000</v>
      </c>
      <c r="C129" s="34">
        <f t="shared" si="5"/>
        <v>17153437.400000013</v>
      </c>
      <c r="D129" s="47">
        <f t="shared" si="4"/>
        <v>98678437.400000006</v>
      </c>
      <c r="E129" s="34">
        <v>43890.8</v>
      </c>
      <c r="F129" s="50">
        <v>1622.2</v>
      </c>
      <c r="G129" s="54">
        <v>0</v>
      </c>
      <c r="H129" s="48"/>
    </row>
    <row r="130" spans="1:8" s="3" customFormat="1" x14ac:dyDescent="0.4">
      <c r="A130" s="26">
        <v>45030</v>
      </c>
      <c r="B130" s="43">
        <v>81525000</v>
      </c>
      <c r="C130" s="34">
        <f t="shared" si="5"/>
        <v>17195706.000000015</v>
      </c>
      <c r="D130" s="47">
        <f t="shared" si="4"/>
        <v>98720706.000000015</v>
      </c>
      <c r="E130" s="34">
        <v>51925.7</v>
      </c>
      <c r="F130" s="50">
        <v>1668</v>
      </c>
      <c r="G130" s="54">
        <v>0</v>
      </c>
      <c r="H130" s="48"/>
    </row>
    <row r="131" spans="1:8" s="3" customFormat="1" x14ac:dyDescent="0.4">
      <c r="A131" s="26">
        <v>45031</v>
      </c>
      <c r="B131" s="43">
        <v>81525000</v>
      </c>
      <c r="C131" s="34">
        <f t="shared" si="5"/>
        <v>17245963.700000014</v>
      </c>
      <c r="D131" s="47">
        <f t="shared" si="4"/>
        <v>98770963.700000018</v>
      </c>
      <c r="E131" s="34">
        <v>129793.60000000001</v>
      </c>
      <c r="F131" s="50">
        <v>2305.4</v>
      </c>
      <c r="G131" s="54">
        <v>0</v>
      </c>
      <c r="H131" s="48"/>
    </row>
    <row r="132" spans="1:8" s="3" customFormat="1" x14ac:dyDescent="0.4">
      <c r="A132" s="26">
        <v>45032</v>
      </c>
      <c r="B132" s="43">
        <v>81525000</v>
      </c>
      <c r="C132" s="34">
        <f t="shared" si="5"/>
        <v>17373451.900000017</v>
      </c>
      <c r="D132" s="47">
        <f t="shared" si="4"/>
        <v>98898451.900000021</v>
      </c>
      <c r="E132" s="34">
        <v>312521.09999999998</v>
      </c>
      <c r="F132" s="50">
        <v>2518</v>
      </c>
      <c r="G132" s="54">
        <v>0</v>
      </c>
      <c r="H132" s="48"/>
    </row>
    <row r="133" spans="1:8" s="3" customFormat="1" x14ac:dyDescent="0.4">
      <c r="A133" s="26">
        <v>45033</v>
      </c>
      <c r="B133" s="43">
        <v>81525000</v>
      </c>
      <c r="C133" s="34">
        <f t="shared" si="5"/>
        <v>17683455.000000019</v>
      </c>
      <c r="D133" s="47">
        <f t="shared" si="4"/>
        <v>99208455.000000015</v>
      </c>
      <c r="E133" s="34">
        <v>189178.8</v>
      </c>
      <c r="F133" s="50">
        <v>2579.1999999999998</v>
      </c>
      <c r="G133" s="54">
        <v>0</v>
      </c>
      <c r="H133" s="48"/>
    </row>
    <row r="134" spans="1:8" s="3" customFormat="1" x14ac:dyDescent="0.4">
      <c r="A134" s="26">
        <v>45034</v>
      </c>
      <c r="B134" s="43">
        <v>81525000</v>
      </c>
      <c r="C134" s="34">
        <f t="shared" si="5"/>
        <v>17870054.60000002</v>
      </c>
      <c r="D134" s="47">
        <f t="shared" si="4"/>
        <v>99395054.600000024</v>
      </c>
      <c r="E134" s="34">
        <v>57844.800000000003</v>
      </c>
      <c r="F134" s="50">
        <v>1103</v>
      </c>
      <c r="G134" s="54">
        <v>0</v>
      </c>
      <c r="H134" s="48"/>
    </row>
    <row r="135" spans="1:8" s="3" customFormat="1" x14ac:dyDescent="0.4">
      <c r="A135" s="26">
        <v>45035</v>
      </c>
      <c r="B135" s="43">
        <v>81525000</v>
      </c>
      <c r="C135" s="34">
        <f t="shared" si="5"/>
        <v>17926796.400000021</v>
      </c>
      <c r="D135" s="47">
        <f t="shared" si="4"/>
        <v>99451796.400000021</v>
      </c>
      <c r="E135" s="34">
        <v>4498.6000000000004</v>
      </c>
      <c r="F135" s="50">
        <v>52323.9</v>
      </c>
      <c r="G135" s="54">
        <v>0</v>
      </c>
      <c r="H135" s="48"/>
    </row>
    <row r="136" spans="1:8" s="3" customFormat="1" x14ac:dyDescent="0.4">
      <c r="A136" s="26">
        <v>45036</v>
      </c>
      <c r="B136" s="43">
        <v>81525000</v>
      </c>
      <c r="C136" s="34">
        <f t="shared" si="5"/>
        <v>17878971.100000024</v>
      </c>
      <c r="D136" s="47">
        <f t="shared" si="4"/>
        <v>99403971.100000024</v>
      </c>
      <c r="E136" s="34">
        <v>42640</v>
      </c>
      <c r="F136" s="50">
        <v>1406.8</v>
      </c>
      <c r="G136" s="54">
        <v>0</v>
      </c>
      <c r="H136" s="48"/>
    </row>
    <row r="137" spans="1:8" s="3" customFormat="1" x14ac:dyDescent="0.4">
      <c r="A137" s="26">
        <v>45037</v>
      </c>
      <c r="B137" s="43">
        <v>81525000</v>
      </c>
      <c r="C137" s="34">
        <f t="shared" si="5"/>
        <v>17920204.300000023</v>
      </c>
      <c r="D137" s="47">
        <f t="shared" si="4"/>
        <v>99445204.300000027</v>
      </c>
      <c r="E137" s="34">
        <v>104130.6</v>
      </c>
      <c r="F137" s="50">
        <v>1919.8</v>
      </c>
      <c r="G137" s="54">
        <v>0</v>
      </c>
      <c r="H137" s="48"/>
    </row>
    <row r="138" spans="1:8" s="3" customFormat="1" x14ac:dyDescent="0.4">
      <c r="A138" s="26">
        <v>45038</v>
      </c>
      <c r="B138" s="43">
        <v>81525000</v>
      </c>
      <c r="C138" s="34">
        <f t="shared" si="5"/>
        <v>18022415.100000024</v>
      </c>
      <c r="D138" s="47">
        <f t="shared" si="4"/>
        <v>99547415.100000024</v>
      </c>
      <c r="E138" s="34">
        <v>410427.8</v>
      </c>
      <c r="F138" s="50">
        <v>2609.1</v>
      </c>
      <c r="G138" s="54">
        <v>0</v>
      </c>
      <c r="H138" s="48"/>
    </row>
    <row r="139" spans="1:8" s="3" customFormat="1" x14ac:dyDescent="0.4">
      <c r="A139" s="26">
        <v>45039</v>
      </c>
      <c r="B139" s="43">
        <v>81525000</v>
      </c>
      <c r="C139" s="34">
        <f t="shared" si="5"/>
        <v>18430233.800000023</v>
      </c>
      <c r="D139" s="47">
        <f t="shared" si="4"/>
        <v>99955233.800000027</v>
      </c>
      <c r="E139" s="34">
        <v>413307.1</v>
      </c>
      <c r="F139" s="50">
        <v>2264.1999999999998</v>
      </c>
      <c r="G139" s="54">
        <v>0</v>
      </c>
      <c r="H139" s="48"/>
    </row>
    <row r="140" spans="1:8" s="3" customFormat="1" x14ac:dyDescent="0.4">
      <c r="A140" s="26">
        <v>45040</v>
      </c>
      <c r="B140" s="43">
        <v>81525000</v>
      </c>
      <c r="C140" s="34">
        <f t="shared" si="5"/>
        <v>18841276.700000025</v>
      </c>
      <c r="D140" s="47">
        <f t="shared" si="4"/>
        <v>100366276.70000002</v>
      </c>
      <c r="E140" s="34">
        <v>364396</v>
      </c>
      <c r="F140" s="50">
        <v>2902.3</v>
      </c>
      <c r="G140" s="54">
        <v>0</v>
      </c>
      <c r="H140" s="48"/>
    </row>
    <row r="141" spans="1:8" s="3" customFormat="1" x14ac:dyDescent="0.4">
      <c r="A141" s="26">
        <v>45041</v>
      </c>
      <c r="B141" s="43">
        <v>81525000</v>
      </c>
      <c r="C141" s="34">
        <f t="shared" si="5"/>
        <v>19202770.400000025</v>
      </c>
      <c r="D141" s="47">
        <f t="shared" si="4"/>
        <v>100727770.40000002</v>
      </c>
      <c r="E141" s="34">
        <v>437945.8</v>
      </c>
      <c r="F141" s="50">
        <v>2207</v>
      </c>
      <c r="G141" s="54">
        <v>0</v>
      </c>
      <c r="H141" s="48"/>
    </row>
    <row r="142" spans="1:8" s="3" customFormat="1" x14ac:dyDescent="0.4">
      <c r="A142" s="26">
        <v>45042</v>
      </c>
      <c r="B142" s="43">
        <v>81525000</v>
      </c>
      <c r="C142" s="34">
        <f t="shared" si="5"/>
        <v>19638509.200000025</v>
      </c>
      <c r="D142" s="47">
        <f t="shared" si="4"/>
        <v>101163509.20000002</v>
      </c>
      <c r="E142" s="34">
        <v>132577</v>
      </c>
      <c r="F142" s="50">
        <v>3378.4</v>
      </c>
      <c r="G142" s="54">
        <v>0</v>
      </c>
      <c r="H142" s="48"/>
    </row>
    <row r="143" spans="1:8" s="3" customFormat="1" x14ac:dyDescent="0.4">
      <c r="A143" s="26">
        <v>45043</v>
      </c>
      <c r="B143" s="43">
        <v>81525000</v>
      </c>
      <c r="C143" s="34">
        <f t="shared" si="5"/>
        <v>19767707.800000027</v>
      </c>
      <c r="D143" s="47">
        <f t="shared" si="4"/>
        <v>101292707.80000003</v>
      </c>
      <c r="E143" s="34">
        <v>231045.7</v>
      </c>
      <c r="F143" s="50">
        <v>2349.9</v>
      </c>
      <c r="G143" s="54">
        <v>0</v>
      </c>
      <c r="H143" s="48"/>
    </row>
    <row r="144" spans="1:8" s="3" customFormat="1" x14ac:dyDescent="0.4">
      <c r="A144" s="26">
        <v>45044</v>
      </c>
      <c r="B144" s="43">
        <v>81525000</v>
      </c>
      <c r="C144" s="34">
        <f t="shared" si="5"/>
        <v>19996403.600000028</v>
      </c>
      <c r="D144" s="47">
        <f t="shared" si="4"/>
        <v>101521403.60000002</v>
      </c>
      <c r="E144" s="34">
        <v>151802.70000000001</v>
      </c>
      <c r="F144" s="50">
        <v>2560.4</v>
      </c>
      <c r="G144" s="54">
        <v>0</v>
      </c>
      <c r="H144" s="48"/>
    </row>
    <row r="145" spans="1:8" s="3" customFormat="1" x14ac:dyDescent="0.4">
      <c r="A145" s="26">
        <v>45045</v>
      </c>
      <c r="B145" s="43">
        <v>81525000</v>
      </c>
      <c r="C145" s="34">
        <f t="shared" si="5"/>
        <v>20145645.900000028</v>
      </c>
      <c r="D145" s="47">
        <f t="shared" si="4"/>
        <v>101670645.90000004</v>
      </c>
      <c r="E145" s="34">
        <v>231434.8</v>
      </c>
      <c r="F145" s="50">
        <v>2280.1</v>
      </c>
      <c r="G145" s="54">
        <v>0</v>
      </c>
      <c r="H145" s="48"/>
    </row>
    <row r="146" spans="1:8" s="3" customFormat="1" x14ac:dyDescent="0.4">
      <c r="A146" s="26">
        <v>45046</v>
      </c>
      <c r="B146" s="43">
        <v>81525000</v>
      </c>
      <c r="C146" s="34">
        <f t="shared" si="5"/>
        <v>20374800.600000028</v>
      </c>
      <c r="D146" s="47">
        <f t="shared" si="4"/>
        <v>101899800.60000002</v>
      </c>
      <c r="E146" s="34">
        <v>457157.5</v>
      </c>
      <c r="F146" s="50">
        <v>2703.1</v>
      </c>
      <c r="G146" s="54">
        <v>75.5</v>
      </c>
      <c r="H146" s="48" t="s">
        <v>57</v>
      </c>
    </row>
    <row r="147" spans="1:8" s="3" customFormat="1" x14ac:dyDescent="0.4">
      <c r="A147" s="26">
        <v>45047</v>
      </c>
      <c r="B147" s="43">
        <v>81525000</v>
      </c>
      <c r="C147" s="34">
        <f t="shared" si="5"/>
        <v>20829179.500000026</v>
      </c>
      <c r="D147" s="47">
        <f t="shared" si="4"/>
        <v>102354179.50000003</v>
      </c>
      <c r="E147" s="34">
        <v>457925.2</v>
      </c>
      <c r="F147" s="50">
        <v>2762.2</v>
      </c>
      <c r="G147" s="54">
        <v>0</v>
      </c>
      <c r="H147" s="48"/>
    </row>
    <row r="148" spans="1:8" s="3" customFormat="1" x14ac:dyDescent="0.4">
      <c r="A148" s="26">
        <v>45048</v>
      </c>
      <c r="B148" s="43">
        <v>81525000</v>
      </c>
      <c r="C148" s="34">
        <f t="shared" si="5"/>
        <v>21284342.500000026</v>
      </c>
      <c r="D148" s="47">
        <f t="shared" si="4"/>
        <v>102809342.50000003</v>
      </c>
      <c r="E148" s="34">
        <v>433873.6</v>
      </c>
      <c r="F148" s="50">
        <v>6715.3</v>
      </c>
      <c r="G148" s="54">
        <v>0</v>
      </c>
      <c r="H148" s="48"/>
    </row>
    <row r="149" spans="1:8" s="3" customFormat="1" x14ac:dyDescent="0.4">
      <c r="A149" s="26">
        <v>45049</v>
      </c>
      <c r="B149" s="43">
        <v>81525000</v>
      </c>
      <c r="C149" s="34">
        <f t="shared" si="5"/>
        <v>21711500.800000027</v>
      </c>
      <c r="D149" s="47">
        <f t="shared" si="4"/>
        <v>103236500.80000003</v>
      </c>
      <c r="E149" s="34">
        <v>318858.5</v>
      </c>
      <c r="F149" s="50">
        <v>5968.4</v>
      </c>
      <c r="G149" s="54">
        <v>0</v>
      </c>
      <c r="H149" s="48"/>
    </row>
    <row r="150" spans="1:8" s="3" customFormat="1" x14ac:dyDescent="0.4">
      <c r="A150" s="26">
        <v>45050</v>
      </c>
      <c r="B150" s="43">
        <v>81525000</v>
      </c>
      <c r="C150" s="34">
        <f t="shared" si="5"/>
        <v>22024390.900000028</v>
      </c>
      <c r="D150" s="47">
        <f t="shared" si="4"/>
        <v>103549390.90000004</v>
      </c>
      <c r="E150" s="34">
        <v>283623</v>
      </c>
      <c r="F150" s="50">
        <v>1798.6</v>
      </c>
      <c r="G150" s="54">
        <v>0</v>
      </c>
      <c r="H150" s="48"/>
    </row>
    <row r="151" spans="1:8" s="3" customFormat="1" x14ac:dyDescent="0.4">
      <c r="A151" s="26">
        <v>45051</v>
      </c>
      <c r="B151" s="43">
        <v>81525000</v>
      </c>
      <c r="C151" s="34">
        <f t="shared" si="5"/>
        <v>22306215.300000027</v>
      </c>
      <c r="D151" s="47">
        <f t="shared" si="4"/>
        <v>103831215.30000003</v>
      </c>
      <c r="E151" s="34">
        <v>436215.9</v>
      </c>
      <c r="F151" s="50">
        <v>1897.7</v>
      </c>
      <c r="G151" s="54">
        <v>0</v>
      </c>
      <c r="H151" s="48"/>
    </row>
    <row r="152" spans="1:8" s="3" customFormat="1" x14ac:dyDescent="0.4">
      <c r="A152" s="26">
        <v>45052</v>
      </c>
      <c r="B152" s="43">
        <v>81525000</v>
      </c>
      <c r="C152" s="34">
        <f t="shared" si="5"/>
        <v>22740533.500000026</v>
      </c>
      <c r="D152" s="47">
        <f t="shared" si="4"/>
        <v>104265533.50000003</v>
      </c>
      <c r="E152" s="34">
        <v>325804.5</v>
      </c>
      <c r="F152" s="50">
        <v>1784.6</v>
      </c>
      <c r="G152" s="54">
        <v>0</v>
      </c>
      <c r="H152" s="48"/>
    </row>
    <row r="153" spans="1:8" s="3" customFormat="1" x14ac:dyDescent="0.4">
      <c r="A153" s="26">
        <v>45053</v>
      </c>
      <c r="B153" s="43">
        <v>81525000</v>
      </c>
      <c r="C153" s="34">
        <f t="shared" si="5"/>
        <v>23064553.400000025</v>
      </c>
      <c r="D153" s="47">
        <f t="shared" si="4"/>
        <v>104589553.40000002</v>
      </c>
      <c r="E153" s="34">
        <v>423818.2</v>
      </c>
      <c r="F153" s="50">
        <v>1995.3</v>
      </c>
      <c r="G153" s="54">
        <v>0</v>
      </c>
      <c r="H153" s="48"/>
    </row>
    <row r="154" spans="1:8" s="3" customFormat="1" x14ac:dyDescent="0.4">
      <c r="A154" s="26">
        <v>45054</v>
      </c>
      <c r="B154" s="43">
        <v>81525000</v>
      </c>
      <c r="C154" s="34">
        <f t="shared" si="5"/>
        <v>23486376.300000023</v>
      </c>
      <c r="D154" s="47">
        <f t="shared" si="4"/>
        <v>105011376.30000003</v>
      </c>
      <c r="E154" s="34">
        <v>259675.7</v>
      </c>
      <c r="F154" s="50">
        <v>1751.8</v>
      </c>
      <c r="G154" s="54">
        <v>0</v>
      </c>
      <c r="H154" s="48"/>
    </row>
    <row r="155" spans="1:8" s="3" customFormat="1" x14ac:dyDescent="0.4">
      <c r="A155" s="26">
        <v>45055</v>
      </c>
      <c r="B155" s="43">
        <v>81525000</v>
      </c>
      <c r="C155" s="34">
        <f t="shared" si="5"/>
        <v>23744300.200000022</v>
      </c>
      <c r="D155" s="47">
        <f t="shared" si="4"/>
        <v>105269300.20000002</v>
      </c>
      <c r="E155" s="34">
        <v>271797.8</v>
      </c>
      <c r="F155" s="50">
        <v>1785.9</v>
      </c>
      <c r="G155" s="54">
        <v>0</v>
      </c>
      <c r="H155" s="48"/>
    </row>
    <row r="156" spans="1:8" s="3" customFormat="1" x14ac:dyDescent="0.4">
      <c r="A156" s="26">
        <v>45056</v>
      </c>
      <c r="B156" s="43">
        <v>81525000</v>
      </c>
      <c r="C156" s="34">
        <f t="shared" si="5"/>
        <v>24014312.100000024</v>
      </c>
      <c r="D156" s="47">
        <f t="shared" si="4"/>
        <v>105539312.10000002</v>
      </c>
      <c r="E156" s="34">
        <v>88690.2</v>
      </c>
      <c r="F156" s="50">
        <v>2140</v>
      </c>
      <c r="G156" s="54">
        <v>0</v>
      </c>
      <c r="H156" s="48"/>
    </row>
    <row r="157" spans="1:8" s="3" customFormat="1" x14ac:dyDescent="0.4">
      <c r="A157" s="26">
        <v>45057</v>
      </c>
      <c r="B157" s="43">
        <v>81525000</v>
      </c>
      <c r="C157" s="34">
        <f t="shared" si="5"/>
        <v>24100862.300000023</v>
      </c>
      <c r="D157" s="47">
        <f t="shared" si="4"/>
        <v>105625862.30000003</v>
      </c>
      <c r="E157" s="34">
        <v>0.5</v>
      </c>
      <c r="F157" s="50">
        <v>787.5</v>
      </c>
      <c r="G157" s="54">
        <v>0</v>
      </c>
      <c r="H157" s="48"/>
    </row>
    <row r="158" spans="1:8" s="3" customFormat="1" x14ac:dyDescent="0.4">
      <c r="A158" s="26">
        <v>45058</v>
      </c>
      <c r="B158" s="43">
        <v>81525000</v>
      </c>
      <c r="C158" s="34">
        <f t="shared" si="5"/>
        <v>24100075.300000023</v>
      </c>
      <c r="D158" s="47">
        <f t="shared" si="4"/>
        <v>105625075.30000003</v>
      </c>
      <c r="E158" s="34">
        <v>0.2</v>
      </c>
      <c r="F158" s="50">
        <v>459.2</v>
      </c>
      <c r="G158" s="54">
        <v>0</v>
      </c>
      <c r="H158" s="48"/>
    </row>
    <row r="159" spans="1:8" s="3" customFormat="1" x14ac:dyDescent="0.4">
      <c r="A159" s="26">
        <v>45059</v>
      </c>
      <c r="B159" s="43">
        <v>81525000</v>
      </c>
      <c r="C159" s="34">
        <f t="shared" si="5"/>
        <v>24099616.300000023</v>
      </c>
      <c r="D159" s="47">
        <f t="shared" si="4"/>
        <v>105624616.30000003</v>
      </c>
      <c r="E159" s="34">
        <v>0.5</v>
      </c>
      <c r="F159" s="50">
        <v>833.2</v>
      </c>
      <c r="G159" s="54">
        <v>0</v>
      </c>
      <c r="H159" s="48"/>
    </row>
    <row r="160" spans="1:8" s="3" customFormat="1" x14ac:dyDescent="0.4">
      <c r="A160" s="26">
        <v>45060</v>
      </c>
      <c r="B160" s="43">
        <v>81525000</v>
      </c>
      <c r="C160" s="34">
        <f t="shared" si="5"/>
        <v>24098783.600000024</v>
      </c>
      <c r="D160" s="47">
        <f t="shared" si="4"/>
        <v>105623783.60000002</v>
      </c>
      <c r="E160" s="34">
        <v>0.4</v>
      </c>
      <c r="F160" s="50">
        <v>279.39999999999998</v>
      </c>
      <c r="G160" s="54">
        <v>0</v>
      </c>
      <c r="H160" s="48"/>
    </row>
    <row r="161" spans="1:8" s="3" customFormat="1" x14ac:dyDescent="0.4">
      <c r="A161" s="26">
        <v>45061</v>
      </c>
      <c r="B161" s="43">
        <v>81525000</v>
      </c>
      <c r="C161" s="34">
        <f t="shared" si="5"/>
        <v>24098504.600000024</v>
      </c>
      <c r="D161" s="47">
        <f t="shared" si="4"/>
        <v>105623504.60000002</v>
      </c>
      <c r="E161" s="34">
        <v>0</v>
      </c>
      <c r="F161" s="50">
        <v>703.4</v>
      </c>
      <c r="G161" s="54">
        <v>0</v>
      </c>
      <c r="H161" s="48"/>
    </row>
    <row r="162" spans="1:8" s="3" customFormat="1" x14ac:dyDescent="0.4">
      <c r="A162" s="26">
        <v>45062</v>
      </c>
      <c r="B162" s="43">
        <v>81525000</v>
      </c>
      <c r="C162" s="34">
        <f t="shared" si="5"/>
        <v>24097801.200000025</v>
      </c>
      <c r="D162" s="47">
        <f t="shared" si="4"/>
        <v>105622801.20000002</v>
      </c>
      <c r="E162" s="34">
        <v>0</v>
      </c>
      <c r="F162" s="50">
        <v>88.3</v>
      </c>
      <c r="G162" s="54">
        <v>0</v>
      </c>
      <c r="H162" s="48"/>
    </row>
    <row r="163" spans="1:8" s="3" customFormat="1" x14ac:dyDescent="0.4">
      <c r="A163" s="26">
        <v>45063</v>
      </c>
      <c r="B163" s="43">
        <v>81525000</v>
      </c>
      <c r="C163" s="34">
        <f t="shared" si="5"/>
        <v>24097712.900000025</v>
      </c>
      <c r="D163" s="47">
        <f t="shared" si="4"/>
        <v>105622712.90000002</v>
      </c>
      <c r="E163" s="34">
        <v>0.3</v>
      </c>
      <c r="F163" s="50">
        <v>89</v>
      </c>
      <c r="G163" s="54">
        <v>0</v>
      </c>
      <c r="H163" s="48"/>
    </row>
    <row r="164" spans="1:8" s="3" customFormat="1" x14ac:dyDescent="0.4">
      <c r="A164" s="26">
        <v>45064</v>
      </c>
      <c r="B164" s="43">
        <v>81525000</v>
      </c>
      <c r="C164" s="34">
        <f t="shared" si="5"/>
        <v>24097624.200000025</v>
      </c>
      <c r="D164" s="47">
        <f t="shared" si="4"/>
        <v>105622624.20000002</v>
      </c>
      <c r="E164" s="34">
        <v>0.4</v>
      </c>
      <c r="F164" s="50">
        <v>177.3</v>
      </c>
      <c r="G164" s="54">
        <v>0</v>
      </c>
      <c r="H164" s="48"/>
    </row>
    <row r="165" spans="1:8" s="3" customFormat="1" x14ac:dyDescent="0.4">
      <c r="A165" s="26">
        <v>45065</v>
      </c>
      <c r="B165" s="43">
        <v>81525000</v>
      </c>
      <c r="C165" s="34">
        <f t="shared" si="5"/>
        <v>24097447.300000023</v>
      </c>
      <c r="D165" s="47">
        <f t="shared" si="4"/>
        <v>105622447.30000003</v>
      </c>
      <c r="E165" s="34">
        <v>0</v>
      </c>
      <c r="F165" s="50">
        <v>252.5</v>
      </c>
      <c r="G165" s="54">
        <v>0</v>
      </c>
      <c r="H165" s="48"/>
    </row>
    <row r="166" spans="1:8" s="3" customFormat="1" x14ac:dyDescent="0.4">
      <c r="A166" s="26">
        <v>45066</v>
      </c>
      <c r="B166" s="43">
        <v>81525000</v>
      </c>
      <c r="C166" s="34">
        <f t="shared" si="5"/>
        <v>24097194.800000023</v>
      </c>
      <c r="D166" s="47">
        <f t="shared" si="4"/>
        <v>105622194.80000003</v>
      </c>
      <c r="E166" s="34">
        <v>0</v>
      </c>
      <c r="F166" s="50">
        <v>249.6</v>
      </c>
      <c r="G166" s="54">
        <v>0</v>
      </c>
      <c r="H166" s="48"/>
    </row>
    <row r="167" spans="1:8" s="3" customFormat="1" x14ac:dyDescent="0.4">
      <c r="A167" s="26">
        <v>45067</v>
      </c>
      <c r="B167" s="43">
        <v>81525000</v>
      </c>
      <c r="C167" s="34">
        <f t="shared" si="5"/>
        <v>24096945.200000022</v>
      </c>
      <c r="D167" s="47">
        <f t="shared" ref="D167:D230" si="6">B167+C167</f>
        <v>105621945.20000002</v>
      </c>
      <c r="E167" s="34">
        <v>0</v>
      </c>
      <c r="F167" s="50">
        <v>246.8</v>
      </c>
      <c r="G167" s="54">
        <v>0</v>
      </c>
      <c r="H167" s="48"/>
    </row>
    <row r="168" spans="1:8" s="3" customFormat="1" x14ac:dyDescent="0.4">
      <c r="A168" s="26">
        <v>45068</v>
      </c>
      <c r="B168" s="43">
        <v>81525000</v>
      </c>
      <c r="C168" s="34">
        <f t="shared" si="5"/>
        <v>24096698.400000021</v>
      </c>
      <c r="D168" s="47">
        <f t="shared" si="6"/>
        <v>105621698.40000002</v>
      </c>
      <c r="E168" s="34">
        <v>0</v>
      </c>
      <c r="F168" s="50">
        <v>202</v>
      </c>
      <c r="G168" s="54">
        <v>0</v>
      </c>
      <c r="H168" s="48"/>
    </row>
    <row r="169" spans="1:8" s="3" customFormat="1" x14ac:dyDescent="0.4">
      <c r="A169" s="26">
        <v>45069</v>
      </c>
      <c r="B169" s="43">
        <v>81525000</v>
      </c>
      <c r="C169" s="34">
        <f t="shared" si="5"/>
        <v>24096496.400000021</v>
      </c>
      <c r="D169" s="47">
        <f t="shared" si="6"/>
        <v>105621496.40000002</v>
      </c>
      <c r="E169" s="34">
        <v>8.8000000000000007</v>
      </c>
      <c r="F169" s="50">
        <v>0</v>
      </c>
      <c r="G169" s="54">
        <v>0</v>
      </c>
      <c r="H169" s="48"/>
    </row>
    <row r="170" spans="1:8" s="3" customFormat="1" x14ac:dyDescent="0.4">
      <c r="A170" s="26">
        <v>45070</v>
      </c>
      <c r="B170" s="43">
        <v>81525000</v>
      </c>
      <c r="C170" s="34">
        <f t="shared" si="5"/>
        <v>24096505.200000022</v>
      </c>
      <c r="D170" s="47">
        <f t="shared" si="6"/>
        <v>105621505.20000002</v>
      </c>
      <c r="E170" s="34">
        <v>0</v>
      </c>
      <c r="F170" s="50">
        <v>0</v>
      </c>
      <c r="G170" s="54">
        <v>0</v>
      </c>
      <c r="H170" s="48"/>
    </row>
    <row r="171" spans="1:8" s="3" customFormat="1" x14ac:dyDescent="0.4">
      <c r="A171" s="26">
        <v>45071</v>
      </c>
      <c r="B171" s="43">
        <v>81525000</v>
      </c>
      <c r="C171" s="34">
        <f t="shared" si="5"/>
        <v>24096505.200000022</v>
      </c>
      <c r="D171" s="47">
        <f t="shared" si="6"/>
        <v>105621505.20000002</v>
      </c>
      <c r="E171" s="34">
        <v>0</v>
      </c>
      <c r="F171" s="50">
        <v>152.4</v>
      </c>
      <c r="G171" s="54">
        <v>0</v>
      </c>
      <c r="H171" s="48"/>
    </row>
    <row r="172" spans="1:8" s="3" customFormat="1" x14ac:dyDescent="0.4">
      <c r="A172" s="26">
        <v>45072</v>
      </c>
      <c r="B172" s="43">
        <v>81525000</v>
      </c>
      <c r="C172" s="34">
        <f t="shared" si="5"/>
        <v>24096352.800000023</v>
      </c>
      <c r="D172" s="47">
        <f t="shared" si="6"/>
        <v>105621352.80000003</v>
      </c>
      <c r="E172" s="34">
        <v>232.6</v>
      </c>
      <c r="F172" s="50">
        <v>470.9</v>
      </c>
      <c r="G172" s="54">
        <v>0</v>
      </c>
      <c r="H172" s="48"/>
    </row>
    <row r="173" spans="1:8" s="3" customFormat="1" x14ac:dyDescent="0.4">
      <c r="A173" s="26">
        <v>45073</v>
      </c>
      <c r="B173" s="43">
        <v>81525000</v>
      </c>
      <c r="C173" s="34">
        <f t="shared" si="5"/>
        <v>24096114.500000026</v>
      </c>
      <c r="D173" s="47">
        <f t="shared" si="6"/>
        <v>105621114.50000003</v>
      </c>
      <c r="E173" s="34">
        <v>0.3</v>
      </c>
      <c r="F173" s="50">
        <v>330.1</v>
      </c>
      <c r="G173" s="54">
        <v>0</v>
      </c>
      <c r="H173" s="48"/>
    </row>
    <row r="174" spans="1:8" s="3" customFormat="1" x14ac:dyDescent="0.4">
      <c r="A174" s="26">
        <v>45074</v>
      </c>
      <c r="B174" s="43">
        <v>81525000</v>
      </c>
      <c r="C174" s="34">
        <f t="shared" si="5"/>
        <v>24095784.700000025</v>
      </c>
      <c r="D174" s="47">
        <f t="shared" si="6"/>
        <v>105620784.70000002</v>
      </c>
      <c r="E174" s="34">
        <v>62794.6</v>
      </c>
      <c r="F174" s="50">
        <v>296</v>
      </c>
      <c r="G174" s="54">
        <v>0</v>
      </c>
      <c r="H174" s="48"/>
    </row>
    <row r="175" spans="1:8" s="3" customFormat="1" x14ac:dyDescent="0.4">
      <c r="A175" s="26">
        <v>45075</v>
      </c>
      <c r="B175" s="43">
        <v>81525000</v>
      </c>
      <c r="C175" s="34">
        <f t="shared" si="5"/>
        <v>24158283.300000027</v>
      </c>
      <c r="D175" s="47">
        <f t="shared" si="6"/>
        <v>105683283.30000003</v>
      </c>
      <c r="E175" s="34">
        <v>224219.4</v>
      </c>
      <c r="F175" s="50">
        <v>301.60000000000002</v>
      </c>
      <c r="G175" s="54">
        <v>0</v>
      </c>
      <c r="H175" s="48"/>
    </row>
    <row r="176" spans="1:8" s="3" customFormat="1" x14ac:dyDescent="0.4">
      <c r="A176" s="26">
        <v>45076</v>
      </c>
      <c r="B176" s="43">
        <v>81525000</v>
      </c>
      <c r="C176" s="34">
        <f t="shared" si="5"/>
        <v>24382201.100000024</v>
      </c>
      <c r="D176" s="47">
        <f t="shared" si="6"/>
        <v>105907201.10000002</v>
      </c>
      <c r="E176" s="34">
        <v>269999.09999999998</v>
      </c>
      <c r="F176" s="50">
        <v>476.6</v>
      </c>
      <c r="G176" s="54">
        <v>0</v>
      </c>
      <c r="H176" s="48"/>
    </row>
    <row r="177" spans="1:8" s="3" customFormat="1" x14ac:dyDescent="0.4">
      <c r="A177" s="26">
        <v>45077</v>
      </c>
      <c r="B177" s="43">
        <v>81525000</v>
      </c>
      <c r="C177" s="34">
        <f t="shared" si="5"/>
        <v>24651723.600000024</v>
      </c>
      <c r="D177" s="47">
        <f t="shared" si="6"/>
        <v>106176723.60000002</v>
      </c>
      <c r="E177" s="34">
        <v>224650.4</v>
      </c>
      <c r="F177" s="50">
        <v>726.5</v>
      </c>
      <c r="G177" s="56">
        <v>119.2</v>
      </c>
      <c r="H177" s="57" t="s">
        <v>57</v>
      </c>
    </row>
    <row r="178" spans="1:8" s="3" customFormat="1" x14ac:dyDescent="0.4">
      <c r="A178" s="26">
        <v>45078</v>
      </c>
      <c r="B178" s="43">
        <v>81525000</v>
      </c>
      <c r="C178" s="34">
        <f t="shared" si="5"/>
        <v>24875528.300000023</v>
      </c>
      <c r="D178" s="47">
        <f t="shared" si="6"/>
        <v>106400528.30000003</v>
      </c>
      <c r="E178" s="55">
        <v>163291.1</v>
      </c>
      <c r="F178" s="55">
        <v>556.20000000000005</v>
      </c>
      <c r="G178" s="42">
        <v>0</v>
      </c>
      <c r="H178" s="38"/>
    </row>
    <row r="179" spans="1:8" s="3" customFormat="1" x14ac:dyDescent="0.4">
      <c r="A179" s="26">
        <v>45079</v>
      </c>
      <c r="B179" s="43">
        <v>81525000</v>
      </c>
      <c r="C179" s="34">
        <f t="shared" si="5"/>
        <v>25038263.200000025</v>
      </c>
      <c r="D179" s="47">
        <f t="shared" si="6"/>
        <v>106563263.20000002</v>
      </c>
      <c r="E179" s="55">
        <v>214122.2</v>
      </c>
      <c r="F179" s="55">
        <v>826.8</v>
      </c>
      <c r="G179" s="42">
        <v>0</v>
      </c>
      <c r="H179" s="38"/>
    </row>
    <row r="180" spans="1:8" s="3" customFormat="1" x14ac:dyDescent="0.4">
      <c r="A180" s="26">
        <v>45080</v>
      </c>
      <c r="B180" s="43">
        <v>81525000</v>
      </c>
      <c r="C180" s="34">
        <f t="shared" si="5"/>
        <v>25251558.600000024</v>
      </c>
      <c r="D180" s="47">
        <f t="shared" si="6"/>
        <v>106776558.60000002</v>
      </c>
      <c r="E180" s="55">
        <v>222003.1</v>
      </c>
      <c r="F180" s="55">
        <v>1546</v>
      </c>
      <c r="G180" s="42">
        <v>0</v>
      </c>
      <c r="H180" s="38"/>
    </row>
    <row r="181" spans="1:8" s="3" customFormat="1" x14ac:dyDescent="0.4">
      <c r="A181" s="26">
        <v>45081</v>
      </c>
      <c r="B181" s="43">
        <v>81525000</v>
      </c>
      <c r="C181" s="34">
        <f t="shared" si="5"/>
        <v>25472015.700000025</v>
      </c>
      <c r="D181" s="47">
        <f t="shared" si="6"/>
        <v>106997015.70000002</v>
      </c>
      <c r="E181" s="55">
        <v>258349.2</v>
      </c>
      <c r="F181" s="55">
        <v>1499.1</v>
      </c>
      <c r="G181" s="42">
        <v>0</v>
      </c>
      <c r="H181" s="38"/>
    </row>
    <row r="182" spans="1:8" s="3" customFormat="1" x14ac:dyDescent="0.4">
      <c r="A182" s="26">
        <v>45082</v>
      </c>
      <c r="B182" s="43">
        <v>81525000</v>
      </c>
      <c r="C182" s="34">
        <f t="shared" si="5"/>
        <v>25728865.800000023</v>
      </c>
      <c r="D182" s="47">
        <f t="shared" si="6"/>
        <v>107253865.80000003</v>
      </c>
      <c r="E182" s="55">
        <v>73686.8</v>
      </c>
      <c r="F182" s="55">
        <v>1491.1</v>
      </c>
      <c r="G182" s="42">
        <v>0</v>
      </c>
      <c r="H182" s="38"/>
    </row>
    <row r="183" spans="1:8" s="3" customFormat="1" x14ac:dyDescent="0.4">
      <c r="A183" s="26">
        <v>45083</v>
      </c>
      <c r="B183" s="43">
        <v>81525000</v>
      </c>
      <c r="C183" s="34">
        <f t="shared" si="5"/>
        <v>25801061.500000022</v>
      </c>
      <c r="D183" s="47">
        <f t="shared" si="6"/>
        <v>107326061.50000003</v>
      </c>
      <c r="E183" s="55">
        <v>61010.6</v>
      </c>
      <c r="F183" s="55">
        <v>913.8</v>
      </c>
      <c r="G183" s="42">
        <v>0</v>
      </c>
      <c r="H183" s="38"/>
    </row>
    <row r="184" spans="1:8" s="3" customFormat="1" x14ac:dyDescent="0.4">
      <c r="A184" s="26">
        <v>45084</v>
      </c>
      <c r="B184" s="43">
        <v>81525000</v>
      </c>
      <c r="C184" s="34">
        <f t="shared" ref="C184:C208" si="7">C183+E183-F183-G183</f>
        <v>25861158.300000023</v>
      </c>
      <c r="D184" s="47">
        <f t="shared" si="6"/>
        <v>107386158.30000003</v>
      </c>
      <c r="E184" s="55">
        <v>105274.3</v>
      </c>
      <c r="F184" s="55">
        <v>1696.3</v>
      </c>
      <c r="G184" s="42">
        <v>0</v>
      </c>
      <c r="H184" s="38"/>
    </row>
    <row r="185" spans="1:8" s="3" customFormat="1" x14ac:dyDescent="0.4">
      <c r="A185" s="26">
        <v>45085</v>
      </c>
      <c r="B185" s="43">
        <v>81525000</v>
      </c>
      <c r="C185" s="34">
        <f t="shared" si="7"/>
        <v>25964736.300000023</v>
      </c>
      <c r="D185" s="47">
        <f t="shared" si="6"/>
        <v>107489736.30000003</v>
      </c>
      <c r="E185" s="55">
        <v>249686.6</v>
      </c>
      <c r="F185" s="55">
        <v>1578.8</v>
      </c>
      <c r="G185" s="42">
        <v>0</v>
      </c>
      <c r="H185" s="38"/>
    </row>
    <row r="186" spans="1:8" s="3" customFormat="1" x14ac:dyDescent="0.4">
      <c r="A186" s="26">
        <v>45086</v>
      </c>
      <c r="B186" s="43">
        <v>81525000</v>
      </c>
      <c r="C186" s="34">
        <f t="shared" si="7"/>
        <v>26212844.100000024</v>
      </c>
      <c r="D186" s="47">
        <f t="shared" si="6"/>
        <v>107737844.10000002</v>
      </c>
      <c r="E186" s="55">
        <v>333057.59999999998</v>
      </c>
      <c r="F186" s="55">
        <v>1936.5</v>
      </c>
      <c r="G186" s="42">
        <v>0</v>
      </c>
      <c r="H186" s="38"/>
    </row>
    <row r="187" spans="1:8" s="3" customFormat="1" x14ac:dyDescent="0.4">
      <c r="A187" s="26">
        <v>45087</v>
      </c>
      <c r="B187" s="43">
        <v>81525000</v>
      </c>
      <c r="C187" s="34">
        <f t="shared" si="7"/>
        <v>26543965.200000025</v>
      </c>
      <c r="D187" s="47">
        <f t="shared" si="6"/>
        <v>108068965.20000002</v>
      </c>
      <c r="E187" s="55">
        <v>400618.9</v>
      </c>
      <c r="F187" s="55">
        <v>1235.4000000000001</v>
      </c>
      <c r="G187" s="42">
        <v>0</v>
      </c>
      <c r="H187" s="38"/>
    </row>
    <row r="188" spans="1:8" s="3" customFormat="1" x14ac:dyDescent="0.4">
      <c r="A188" s="26">
        <v>45088</v>
      </c>
      <c r="B188" s="43">
        <v>81525000</v>
      </c>
      <c r="C188" s="34">
        <f t="shared" si="7"/>
        <v>26943348.700000025</v>
      </c>
      <c r="D188" s="47">
        <f t="shared" si="6"/>
        <v>108468348.70000002</v>
      </c>
      <c r="E188" s="55">
        <v>359106.2</v>
      </c>
      <c r="F188" s="55">
        <v>1412.2</v>
      </c>
      <c r="G188" s="42">
        <v>0</v>
      </c>
      <c r="H188" s="38"/>
    </row>
    <row r="189" spans="1:8" s="3" customFormat="1" x14ac:dyDescent="0.4">
      <c r="A189" s="26">
        <v>45089</v>
      </c>
      <c r="B189" s="43">
        <v>81525000</v>
      </c>
      <c r="C189" s="34">
        <f t="shared" si="7"/>
        <v>27301042.700000025</v>
      </c>
      <c r="D189" s="47">
        <f t="shared" si="6"/>
        <v>108826042.70000002</v>
      </c>
      <c r="E189" s="55">
        <v>319947.40000000002</v>
      </c>
      <c r="F189" s="55">
        <v>1767.4</v>
      </c>
      <c r="G189" s="42">
        <v>0</v>
      </c>
      <c r="H189" s="38"/>
    </row>
    <row r="190" spans="1:8" s="3" customFormat="1" x14ac:dyDescent="0.4">
      <c r="A190" s="26">
        <v>45090</v>
      </c>
      <c r="B190" s="43">
        <v>81525000</v>
      </c>
      <c r="C190" s="34">
        <f t="shared" si="7"/>
        <v>27619222.700000025</v>
      </c>
      <c r="D190" s="47">
        <f t="shared" si="6"/>
        <v>109144222.70000002</v>
      </c>
      <c r="E190" s="55">
        <v>338126</v>
      </c>
      <c r="F190" s="55">
        <v>1652</v>
      </c>
      <c r="G190" s="42">
        <v>0</v>
      </c>
      <c r="H190" s="38"/>
    </row>
    <row r="191" spans="1:8" s="3" customFormat="1" x14ac:dyDescent="0.4">
      <c r="A191" s="26">
        <v>45091</v>
      </c>
      <c r="B191" s="43">
        <v>81525000</v>
      </c>
      <c r="C191" s="34">
        <f t="shared" si="7"/>
        <v>27955696.700000025</v>
      </c>
      <c r="D191" s="47">
        <f t="shared" si="6"/>
        <v>109480696.70000002</v>
      </c>
      <c r="E191" s="55">
        <v>333624.40000000002</v>
      </c>
      <c r="F191" s="55">
        <v>1709.5</v>
      </c>
      <c r="G191" s="42">
        <v>0</v>
      </c>
      <c r="H191" s="38"/>
    </row>
    <row r="192" spans="1:8" s="3" customFormat="1" x14ac:dyDescent="0.4">
      <c r="A192" s="26">
        <v>45092</v>
      </c>
      <c r="B192" s="43">
        <v>81525000</v>
      </c>
      <c r="C192" s="34">
        <f t="shared" si="7"/>
        <v>28287611.600000024</v>
      </c>
      <c r="D192" s="47">
        <f t="shared" si="6"/>
        <v>109812611.60000002</v>
      </c>
      <c r="E192" s="55">
        <v>291840.5</v>
      </c>
      <c r="F192" s="55">
        <v>1557.7</v>
      </c>
      <c r="G192" s="42">
        <v>0</v>
      </c>
      <c r="H192" s="38"/>
    </row>
    <row r="193" spans="1:8" s="3" customFormat="1" x14ac:dyDescent="0.4">
      <c r="A193" s="26">
        <v>45093</v>
      </c>
      <c r="B193" s="43">
        <v>81525000</v>
      </c>
      <c r="C193" s="34">
        <f t="shared" si="7"/>
        <v>28577894.400000025</v>
      </c>
      <c r="D193" s="47">
        <f t="shared" si="6"/>
        <v>110102894.40000002</v>
      </c>
      <c r="E193" s="55">
        <v>277166.2</v>
      </c>
      <c r="F193" s="55">
        <v>1604.2</v>
      </c>
      <c r="G193" s="42">
        <v>0</v>
      </c>
      <c r="H193" s="38"/>
    </row>
    <row r="194" spans="1:8" s="3" customFormat="1" x14ac:dyDescent="0.4">
      <c r="A194" s="26">
        <v>45094</v>
      </c>
      <c r="B194" s="43">
        <v>81525000</v>
      </c>
      <c r="C194" s="34">
        <f t="shared" si="7"/>
        <v>28853456.400000025</v>
      </c>
      <c r="D194" s="47">
        <f t="shared" si="6"/>
        <v>110378456.40000002</v>
      </c>
      <c r="E194" s="55">
        <v>431736.7</v>
      </c>
      <c r="F194" s="55">
        <v>1787.3</v>
      </c>
      <c r="G194" s="42">
        <v>0</v>
      </c>
      <c r="H194" s="38"/>
    </row>
    <row r="195" spans="1:8" s="3" customFormat="1" x14ac:dyDescent="0.4">
      <c r="A195" s="26">
        <v>45095</v>
      </c>
      <c r="B195" s="43">
        <v>81525000</v>
      </c>
      <c r="C195" s="34">
        <f t="shared" si="7"/>
        <v>29283405.800000023</v>
      </c>
      <c r="D195" s="47">
        <f t="shared" si="6"/>
        <v>110808405.80000003</v>
      </c>
      <c r="E195" s="55">
        <v>433434.8</v>
      </c>
      <c r="F195" s="55">
        <v>1934.1</v>
      </c>
      <c r="G195" s="42">
        <v>0</v>
      </c>
      <c r="H195" s="38"/>
    </row>
    <row r="196" spans="1:8" s="3" customFormat="1" x14ac:dyDescent="0.4">
      <c r="A196" s="26">
        <v>45096</v>
      </c>
      <c r="B196" s="43">
        <v>81525000</v>
      </c>
      <c r="C196" s="34">
        <f t="shared" si="7"/>
        <v>29714906.500000022</v>
      </c>
      <c r="D196" s="47">
        <f t="shared" si="6"/>
        <v>111239906.50000003</v>
      </c>
      <c r="E196" s="55">
        <v>268864.3</v>
      </c>
      <c r="F196" s="55">
        <v>1546.3</v>
      </c>
      <c r="G196" s="42">
        <v>0</v>
      </c>
      <c r="H196" s="38"/>
    </row>
    <row r="197" spans="1:8" s="3" customFormat="1" x14ac:dyDescent="0.4">
      <c r="A197" s="26">
        <v>45097</v>
      </c>
      <c r="B197" s="43">
        <v>81525000</v>
      </c>
      <c r="C197" s="34">
        <f t="shared" si="7"/>
        <v>29982224.500000022</v>
      </c>
      <c r="D197" s="47">
        <f t="shared" si="6"/>
        <v>111507224.50000003</v>
      </c>
      <c r="E197" s="55">
        <v>304649.40000000002</v>
      </c>
      <c r="F197" s="55">
        <v>2266.6</v>
      </c>
      <c r="G197" s="42">
        <v>0</v>
      </c>
      <c r="H197" s="38"/>
    </row>
    <row r="198" spans="1:8" s="3" customFormat="1" x14ac:dyDescent="0.4">
      <c r="A198" s="26">
        <v>45098</v>
      </c>
      <c r="B198" s="43">
        <v>81525000</v>
      </c>
      <c r="C198" s="34">
        <f t="shared" si="7"/>
        <v>30284607.300000019</v>
      </c>
      <c r="D198" s="47">
        <f t="shared" si="6"/>
        <v>111809607.30000001</v>
      </c>
      <c r="E198" s="55">
        <v>103790.8</v>
      </c>
      <c r="F198" s="55">
        <v>1652.7</v>
      </c>
      <c r="G198" s="42">
        <v>0</v>
      </c>
      <c r="H198" s="38"/>
    </row>
    <row r="199" spans="1:8" s="3" customFormat="1" x14ac:dyDescent="0.4">
      <c r="A199" s="26">
        <v>45099</v>
      </c>
      <c r="B199" s="43">
        <v>81525000</v>
      </c>
      <c r="C199" s="34">
        <f t="shared" si="7"/>
        <v>30386745.400000021</v>
      </c>
      <c r="D199" s="47">
        <f t="shared" si="6"/>
        <v>111911745.40000002</v>
      </c>
      <c r="E199" s="55">
        <v>230988.5</v>
      </c>
      <c r="F199" s="55">
        <v>1865.4</v>
      </c>
      <c r="G199" s="42">
        <v>0</v>
      </c>
      <c r="H199" s="38"/>
    </row>
    <row r="200" spans="1:8" s="3" customFormat="1" x14ac:dyDescent="0.4">
      <c r="A200" s="26">
        <v>45100</v>
      </c>
      <c r="B200" s="43">
        <v>81525000</v>
      </c>
      <c r="C200" s="34">
        <f t="shared" si="7"/>
        <v>30615868.500000022</v>
      </c>
      <c r="D200" s="47">
        <f t="shared" si="6"/>
        <v>112140868.50000003</v>
      </c>
      <c r="E200" s="55">
        <v>324139.59999999998</v>
      </c>
      <c r="F200" s="55">
        <v>1907.3</v>
      </c>
      <c r="G200" s="42">
        <v>0</v>
      </c>
      <c r="H200" s="38"/>
    </row>
    <row r="201" spans="1:8" s="3" customFormat="1" x14ac:dyDescent="0.4">
      <c r="A201" s="26">
        <v>45101</v>
      </c>
      <c r="B201" s="43">
        <v>81525000</v>
      </c>
      <c r="C201" s="34">
        <f t="shared" si="7"/>
        <v>30938100.800000023</v>
      </c>
      <c r="D201" s="47">
        <f t="shared" si="6"/>
        <v>112463100.80000003</v>
      </c>
      <c r="E201" s="55">
        <v>339152.8</v>
      </c>
      <c r="F201" s="55">
        <v>1938.9</v>
      </c>
      <c r="G201" s="42">
        <v>0</v>
      </c>
      <c r="H201" s="38"/>
    </row>
    <row r="202" spans="1:8" s="3" customFormat="1" x14ac:dyDescent="0.4">
      <c r="A202" s="26">
        <v>45102</v>
      </c>
      <c r="B202" s="43">
        <v>81525000</v>
      </c>
      <c r="C202" s="34">
        <f t="shared" si="7"/>
        <v>31275314.700000025</v>
      </c>
      <c r="D202" s="47">
        <f t="shared" si="6"/>
        <v>112800314.70000002</v>
      </c>
      <c r="E202" s="55">
        <v>337902.4</v>
      </c>
      <c r="F202" s="55">
        <v>1893.1</v>
      </c>
      <c r="G202" s="42">
        <v>0</v>
      </c>
      <c r="H202" s="38"/>
    </row>
    <row r="203" spans="1:8" s="3" customFormat="1" x14ac:dyDescent="0.4">
      <c r="A203" s="26">
        <v>45103</v>
      </c>
      <c r="B203" s="43">
        <v>81525000</v>
      </c>
      <c r="C203" s="34">
        <f t="shared" si="7"/>
        <v>31611324.000000022</v>
      </c>
      <c r="D203" s="47">
        <f t="shared" si="6"/>
        <v>113136324.00000003</v>
      </c>
      <c r="E203" s="55">
        <v>258105.1</v>
      </c>
      <c r="F203" s="55">
        <v>2381.4</v>
      </c>
      <c r="G203" s="42">
        <v>0</v>
      </c>
      <c r="H203" s="38"/>
    </row>
    <row r="204" spans="1:8" s="3" customFormat="1" x14ac:dyDescent="0.4">
      <c r="A204" s="26">
        <v>45104</v>
      </c>
      <c r="B204" s="43">
        <v>81525000</v>
      </c>
      <c r="C204" s="34">
        <f t="shared" si="7"/>
        <v>31867047.700000025</v>
      </c>
      <c r="D204" s="47">
        <f t="shared" si="6"/>
        <v>113392047.70000002</v>
      </c>
      <c r="E204" s="55">
        <v>301241</v>
      </c>
      <c r="F204" s="55">
        <v>1651</v>
      </c>
      <c r="G204" s="42">
        <v>0</v>
      </c>
      <c r="H204" s="38"/>
    </row>
    <row r="205" spans="1:8" s="3" customFormat="1" x14ac:dyDescent="0.4">
      <c r="A205" s="26">
        <v>45105</v>
      </c>
      <c r="B205" s="43">
        <v>81525000</v>
      </c>
      <c r="C205" s="34">
        <f t="shared" si="7"/>
        <v>32166637.700000025</v>
      </c>
      <c r="D205" s="47">
        <f t="shared" si="6"/>
        <v>113691637.70000002</v>
      </c>
      <c r="E205" s="55">
        <v>409933</v>
      </c>
      <c r="F205" s="55">
        <v>1969.6</v>
      </c>
      <c r="G205" s="42">
        <v>0</v>
      </c>
      <c r="H205" s="38"/>
    </row>
    <row r="206" spans="1:8" s="3" customFormat="1" x14ac:dyDescent="0.4">
      <c r="A206" s="26">
        <v>45106</v>
      </c>
      <c r="B206" s="43">
        <v>81525000</v>
      </c>
      <c r="C206" s="34">
        <f t="shared" si="7"/>
        <v>32574601.100000024</v>
      </c>
      <c r="D206" s="47">
        <f t="shared" si="6"/>
        <v>114099601.10000002</v>
      </c>
      <c r="E206" s="55">
        <v>290573.7</v>
      </c>
      <c r="F206" s="55">
        <v>2139.9</v>
      </c>
      <c r="G206" s="42">
        <v>0</v>
      </c>
      <c r="H206" s="38"/>
    </row>
    <row r="207" spans="1:8" s="3" customFormat="1" x14ac:dyDescent="0.4">
      <c r="A207" s="26">
        <v>45107</v>
      </c>
      <c r="B207" s="43">
        <v>81525000</v>
      </c>
      <c r="C207" s="34">
        <f t="shared" si="7"/>
        <v>32863034.900000025</v>
      </c>
      <c r="D207" s="47">
        <f t="shared" si="6"/>
        <v>114388034.90000002</v>
      </c>
      <c r="E207" s="55">
        <v>317727.90000000002</v>
      </c>
      <c r="F207" s="55">
        <v>1564.3</v>
      </c>
      <c r="G207" s="42">
        <v>0.2</v>
      </c>
      <c r="H207" s="38" t="s">
        <v>57</v>
      </c>
    </row>
    <row r="208" spans="1:8" s="3" customFormat="1" x14ac:dyDescent="0.4">
      <c r="A208" s="26">
        <v>45108</v>
      </c>
      <c r="B208" s="43">
        <v>81525000</v>
      </c>
      <c r="C208" s="34">
        <f t="shared" si="7"/>
        <v>33179198.300000023</v>
      </c>
      <c r="D208" s="47">
        <f t="shared" si="6"/>
        <v>114704198.30000003</v>
      </c>
      <c r="E208" s="53"/>
      <c r="F208" s="53"/>
      <c r="G208" s="42"/>
      <c r="H208" s="38"/>
    </row>
    <row r="209" spans="1:8" s="3" customFormat="1" x14ac:dyDescent="0.4">
      <c r="A209" s="26"/>
      <c r="B209" s="27"/>
      <c r="C209" s="27"/>
      <c r="D209" s="47">
        <f t="shared" si="6"/>
        <v>0</v>
      </c>
      <c r="E209" s="27"/>
      <c r="F209" s="27"/>
      <c r="G209" s="38"/>
      <c r="H209" s="58"/>
    </row>
    <row r="210" spans="1:8" s="3" customFormat="1" x14ac:dyDescent="0.4">
      <c r="A210" s="26"/>
      <c r="B210" s="27"/>
      <c r="C210" s="27"/>
      <c r="D210" s="47">
        <f t="shared" si="6"/>
        <v>0</v>
      </c>
      <c r="E210" s="27"/>
      <c r="F210" s="27"/>
      <c r="G210" s="38"/>
      <c r="H210" s="38"/>
    </row>
    <row r="211" spans="1:8" s="3" customFormat="1" x14ac:dyDescent="0.4">
      <c r="A211" s="26"/>
      <c r="B211" s="27"/>
      <c r="C211" s="27"/>
      <c r="D211" s="47">
        <f t="shared" si="6"/>
        <v>0</v>
      </c>
      <c r="E211" s="27"/>
      <c r="F211" s="27"/>
      <c r="G211" s="38"/>
      <c r="H211" s="38"/>
    </row>
    <row r="212" spans="1:8" s="3" customFormat="1" x14ac:dyDescent="0.4">
      <c r="A212" s="26"/>
      <c r="B212" s="27"/>
      <c r="C212" s="27"/>
      <c r="D212" s="47">
        <f t="shared" si="6"/>
        <v>0</v>
      </c>
      <c r="E212" s="27"/>
      <c r="F212" s="27"/>
      <c r="G212" s="38"/>
      <c r="H212" s="38"/>
    </row>
    <row r="213" spans="1:8" s="3" customFormat="1" x14ac:dyDescent="0.4">
      <c r="A213" s="26"/>
      <c r="B213" s="27"/>
      <c r="C213" s="27"/>
      <c r="D213" s="47">
        <f t="shared" si="6"/>
        <v>0</v>
      </c>
      <c r="E213" s="27"/>
      <c r="F213" s="27"/>
      <c r="G213" s="38"/>
      <c r="H213" s="38"/>
    </row>
    <row r="214" spans="1:8" s="3" customFormat="1" x14ac:dyDescent="0.4">
      <c r="A214" s="26"/>
      <c r="B214" s="27"/>
      <c r="C214" s="27"/>
      <c r="D214" s="47">
        <f t="shared" si="6"/>
        <v>0</v>
      </c>
      <c r="E214" s="27"/>
      <c r="F214" s="27"/>
      <c r="G214" s="38"/>
      <c r="H214" s="38"/>
    </row>
    <row r="215" spans="1:8" s="3" customFormat="1" x14ac:dyDescent="0.4">
      <c r="A215" s="26"/>
      <c r="B215" s="27"/>
      <c r="C215" s="27"/>
      <c r="D215" s="47">
        <f t="shared" si="6"/>
        <v>0</v>
      </c>
      <c r="E215" s="27"/>
      <c r="F215" s="27"/>
      <c r="G215" s="38"/>
      <c r="H215" s="38"/>
    </row>
    <row r="216" spans="1:8" s="3" customFormat="1" x14ac:dyDescent="0.4">
      <c r="A216" s="26"/>
      <c r="B216" s="27"/>
      <c r="C216" s="27"/>
      <c r="D216" s="25">
        <f t="shared" si="6"/>
        <v>0</v>
      </c>
      <c r="E216" s="27"/>
      <c r="F216" s="27"/>
      <c r="G216" s="38"/>
      <c r="H216" s="38"/>
    </row>
    <row r="217" spans="1:8" s="3" customFormat="1" x14ac:dyDescent="0.4">
      <c r="A217" s="26"/>
      <c r="B217" s="27"/>
      <c r="C217" s="27"/>
      <c r="D217" s="25">
        <f t="shared" si="6"/>
        <v>0</v>
      </c>
      <c r="E217" s="27"/>
      <c r="F217" s="27"/>
      <c r="G217" s="38"/>
      <c r="H217" s="38"/>
    </row>
    <row r="218" spans="1:8" s="3" customFormat="1" x14ac:dyDescent="0.4">
      <c r="A218" s="26"/>
      <c r="B218" s="27"/>
      <c r="C218" s="27"/>
      <c r="D218" s="25">
        <f t="shared" si="6"/>
        <v>0</v>
      </c>
      <c r="E218" s="27"/>
      <c r="F218" s="27"/>
      <c r="G218" s="38"/>
      <c r="H218" s="38"/>
    </row>
    <row r="219" spans="1:8" s="3" customFormat="1" x14ac:dyDescent="0.4">
      <c r="A219" s="26"/>
      <c r="B219" s="27"/>
      <c r="C219" s="27"/>
      <c r="D219" s="25">
        <f t="shared" si="6"/>
        <v>0</v>
      </c>
      <c r="E219" s="27"/>
      <c r="F219" s="27"/>
      <c r="G219" s="38"/>
      <c r="H219" s="38"/>
    </row>
    <row r="220" spans="1:8" s="3" customFormat="1" x14ac:dyDescent="0.4">
      <c r="A220" s="26"/>
      <c r="B220" s="27"/>
      <c r="C220" s="27"/>
      <c r="D220" s="25">
        <f t="shared" si="6"/>
        <v>0</v>
      </c>
      <c r="E220" s="27"/>
      <c r="F220" s="27"/>
      <c r="G220" s="38"/>
      <c r="H220" s="38"/>
    </row>
    <row r="221" spans="1:8" s="3" customFormat="1" x14ac:dyDescent="0.4">
      <c r="A221" s="26"/>
      <c r="B221" s="27"/>
      <c r="C221" s="27"/>
      <c r="D221" s="25">
        <f t="shared" si="6"/>
        <v>0</v>
      </c>
      <c r="E221" s="27"/>
      <c r="F221" s="27"/>
      <c r="G221" s="38"/>
      <c r="H221" s="38"/>
    </row>
    <row r="222" spans="1:8" s="3" customFormat="1" x14ac:dyDescent="0.4">
      <c r="A222" s="26"/>
      <c r="B222" s="27"/>
      <c r="C222" s="27"/>
      <c r="D222" s="25">
        <f t="shared" si="6"/>
        <v>0</v>
      </c>
      <c r="E222" s="27"/>
      <c r="F222" s="27"/>
      <c r="G222" s="38"/>
      <c r="H222" s="38"/>
    </row>
    <row r="223" spans="1:8" s="3" customFormat="1" x14ac:dyDescent="0.4">
      <c r="A223" s="26"/>
      <c r="B223" s="27"/>
      <c r="C223" s="27"/>
      <c r="D223" s="25">
        <f t="shared" si="6"/>
        <v>0</v>
      </c>
      <c r="E223" s="27"/>
      <c r="F223" s="27"/>
      <c r="G223" s="38"/>
      <c r="H223" s="38"/>
    </row>
    <row r="224" spans="1:8" s="3" customFormat="1" x14ac:dyDescent="0.4">
      <c r="A224" s="26"/>
      <c r="B224" s="27"/>
      <c r="C224" s="27"/>
      <c r="D224" s="25">
        <f t="shared" si="6"/>
        <v>0</v>
      </c>
      <c r="E224" s="27"/>
      <c r="F224" s="27"/>
      <c r="G224" s="38"/>
      <c r="H224" s="38"/>
    </row>
    <row r="225" spans="1:8" s="3" customFormat="1" x14ac:dyDescent="0.4">
      <c r="A225" s="26"/>
      <c r="B225" s="27"/>
      <c r="C225" s="27"/>
      <c r="D225" s="25">
        <f t="shared" si="6"/>
        <v>0</v>
      </c>
      <c r="E225" s="27"/>
      <c r="F225" s="27"/>
      <c r="G225" s="38"/>
      <c r="H225" s="38"/>
    </row>
    <row r="226" spans="1:8" s="3" customFormat="1" x14ac:dyDescent="0.4">
      <c r="A226" s="26"/>
      <c r="B226" s="27"/>
      <c r="C226" s="27"/>
      <c r="D226" s="25">
        <f t="shared" si="6"/>
        <v>0</v>
      </c>
      <c r="E226" s="27"/>
      <c r="F226" s="27"/>
      <c r="G226" s="38"/>
      <c r="H226" s="38"/>
    </row>
    <row r="227" spans="1:8" s="3" customFormat="1" x14ac:dyDescent="0.4">
      <c r="A227" s="26"/>
      <c r="B227" s="27"/>
      <c r="C227" s="27"/>
      <c r="D227" s="25">
        <f t="shared" si="6"/>
        <v>0</v>
      </c>
      <c r="E227" s="27"/>
      <c r="F227" s="27"/>
      <c r="G227" s="38"/>
      <c r="H227" s="38"/>
    </row>
    <row r="228" spans="1:8" s="3" customFormat="1" x14ac:dyDescent="0.4">
      <c r="A228" s="26"/>
      <c r="B228" s="27"/>
      <c r="C228" s="27"/>
      <c r="D228" s="25">
        <f t="shared" si="6"/>
        <v>0</v>
      </c>
      <c r="E228" s="27"/>
      <c r="F228" s="27"/>
      <c r="G228" s="38"/>
      <c r="H228" s="38"/>
    </row>
    <row r="229" spans="1:8" s="3" customFormat="1" x14ac:dyDescent="0.4">
      <c r="A229" s="26"/>
      <c r="B229" s="27"/>
      <c r="C229" s="27"/>
      <c r="D229" s="25">
        <f t="shared" si="6"/>
        <v>0</v>
      </c>
      <c r="E229" s="27"/>
      <c r="F229" s="27"/>
      <c r="G229" s="38"/>
      <c r="H229" s="38"/>
    </row>
    <row r="230" spans="1:8" s="3" customFormat="1" x14ac:dyDescent="0.4">
      <c r="A230" s="26"/>
      <c r="B230" s="27"/>
      <c r="C230" s="27"/>
      <c r="D230" s="25">
        <f t="shared" si="6"/>
        <v>0</v>
      </c>
      <c r="E230" s="27"/>
      <c r="F230" s="27"/>
      <c r="G230" s="38"/>
      <c r="H230" s="38"/>
    </row>
    <row r="231" spans="1:8" s="3" customFormat="1" x14ac:dyDescent="0.4">
      <c r="A231" s="26"/>
      <c r="B231" s="27"/>
      <c r="C231" s="27"/>
      <c r="D231" s="25">
        <f t="shared" ref="D231:D294" si="8">B231+C231</f>
        <v>0</v>
      </c>
      <c r="E231" s="27"/>
      <c r="F231" s="27"/>
      <c r="G231" s="38"/>
      <c r="H231" s="38"/>
    </row>
    <row r="232" spans="1:8" s="3" customFormat="1" x14ac:dyDescent="0.4">
      <c r="A232" s="26"/>
      <c r="B232" s="27"/>
      <c r="C232" s="27"/>
      <c r="D232" s="25">
        <f t="shared" si="8"/>
        <v>0</v>
      </c>
      <c r="E232" s="27"/>
      <c r="F232" s="27"/>
      <c r="G232" s="38"/>
      <c r="H232" s="38"/>
    </row>
    <row r="233" spans="1:8" s="3" customFormat="1" x14ac:dyDescent="0.4">
      <c r="A233" s="26"/>
      <c r="B233" s="27"/>
      <c r="C233" s="27"/>
      <c r="D233" s="25">
        <f t="shared" si="8"/>
        <v>0</v>
      </c>
      <c r="E233" s="27"/>
      <c r="F233" s="27"/>
      <c r="G233" s="38"/>
      <c r="H233" s="38"/>
    </row>
    <row r="234" spans="1:8" s="3" customFormat="1" x14ac:dyDescent="0.4">
      <c r="A234" s="26"/>
      <c r="B234" s="27"/>
      <c r="C234" s="27"/>
      <c r="D234" s="25">
        <f t="shared" si="8"/>
        <v>0</v>
      </c>
      <c r="E234" s="27"/>
      <c r="F234" s="27"/>
      <c r="G234" s="38"/>
      <c r="H234" s="38"/>
    </row>
    <row r="235" spans="1:8" s="3" customFormat="1" x14ac:dyDescent="0.4">
      <c r="A235" s="26"/>
      <c r="B235" s="27"/>
      <c r="C235" s="27"/>
      <c r="D235" s="25">
        <f t="shared" si="8"/>
        <v>0</v>
      </c>
      <c r="E235" s="27"/>
      <c r="F235" s="27"/>
      <c r="G235" s="38"/>
      <c r="H235" s="38"/>
    </row>
    <row r="236" spans="1:8" s="3" customFormat="1" x14ac:dyDescent="0.4">
      <c r="A236" s="26"/>
      <c r="B236" s="27"/>
      <c r="C236" s="27"/>
      <c r="D236" s="25">
        <f t="shared" si="8"/>
        <v>0</v>
      </c>
      <c r="E236" s="27"/>
      <c r="F236" s="27"/>
      <c r="G236" s="38"/>
      <c r="H236" s="38"/>
    </row>
    <row r="237" spans="1:8" s="3" customFormat="1" x14ac:dyDescent="0.4">
      <c r="A237" s="26"/>
      <c r="B237" s="27"/>
      <c r="C237" s="27"/>
      <c r="D237" s="25">
        <f t="shared" si="8"/>
        <v>0</v>
      </c>
      <c r="E237" s="27"/>
      <c r="F237" s="27"/>
      <c r="G237" s="38"/>
      <c r="H237" s="38"/>
    </row>
    <row r="238" spans="1:8" s="3" customFormat="1" x14ac:dyDescent="0.4">
      <c r="A238" s="26"/>
      <c r="B238" s="27"/>
      <c r="C238" s="27"/>
      <c r="D238" s="25">
        <f t="shared" si="8"/>
        <v>0</v>
      </c>
      <c r="E238" s="27"/>
      <c r="F238" s="27"/>
      <c r="G238" s="38"/>
      <c r="H238" s="38"/>
    </row>
    <row r="239" spans="1:8" s="3" customFormat="1" x14ac:dyDescent="0.4">
      <c r="A239" s="26"/>
      <c r="B239" s="27"/>
      <c r="C239" s="27"/>
      <c r="D239" s="25">
        <f t="shared" si="8"/>
        <v>0</v>
      </c>
      <c r="E239" s="27"/>
      <c r="F239" s="27"/>
      <c r="G239" s="38"/>
      <c r="H239" s="38"/>
    </row>
    <row r="240" spans="1:8" s="3" customFormat="1" x14ac:dyDescent="0.4">
      <c r="A240" s="26"/>
      <c r="B240" s="27"/>
      <c r="C240" s="27"/>
      <c r="D240" s="25">
        <f t="shared" si="8"/>
        <v>0</v>
      </c>
      <c r="E240" s="27"/>
      <c r="F240" s="27"/>
      <c r="G240" s="38"/>
      <c r="H240" s="38"/>
    </row>
    <row r="241" spans="1:8" s="3" customFormat="1" x14ac:dyDescent="0.4">
      <c r="A241" s="26"/>
      <c r="B241" s="27"/>
      <c r="C241" s="27"/>
      <c r="D241" s="25">
        <f t="shared" si="8"/>
        <v>0</v>
      </c>
      <c r="E241" s="27"/>
      <c r="F241" s="27"/>
      <c r="G241" s="38"/>
      <c r="H241" s="38"/>
    </row>
    <row r="242" spans="1:8" s="3" customFormat="1" x14ac:dyDescent="0.4">
      <c r="A242" s="26"/>
      <c r="B242" s="27"/>
      <c r="C242" s="27"/>
      <c r="D242" s="25">
        <f t="shared" si="8"/>
        <v>0</v>
      </c>
      <c r="E242" s="27"/>
      <c r="F242" s="27"/>
      <c r="G242" s="38"/>
      <c r="H242" s="38"/>
    </row>
    <row r="243" spans="1:8" s="3" customFormat="1" x14ac:dyDescent="0.4">
      <c r="A243" s="26"/>
      <c r="B243" s="27"/>
      <c r="C243" s="27"/>
      <c r="D243" s="25">
        <f t="shared" si="8"/>
        <v>0</v>
      </c>
      <c r="E243" s="27"/>
      <c r="F243" s="27"/>
      <c r="G243" s="38"/>
      <c r="H243" s="38"/>
    </row>
    <row r="244" spans="1:8" s="3" customFormat="1" x14ac:dyDescent="0.4">
      <c r="A244" s="26"/>
      <c r="B244" s="27"/>
      <c r="C244" s="27"/>
      <c r="D244" s="25">
        <f t="shared" si="8"/>
        <v>0</v>
      </c>
      <c r="E244" s="27"/>
      <c r="F244" s="27"/>
      <c r="G244" s="38"/>
      <c r="H244" s="38"/>
    </row>
    <row r="245" spans="1:8" s="3" customFormat="1" x14ac:dyDescent="0.4">
      <c r="A245" s="26"/>
      <c r="B245" s="27"/>
      <c r="C245" s="27"/>
      <c r="D245" s="25">
        <f t="shared" si="8"/>
        <v>0</v>
      </c>
      <c r="E245" s="27"/>
      <c r="F245" s="27"/>
      <c r="G245" s="38"/>
      <c r="H245" s="38"/>
    </row>
    <row r="246" spans="1:8" s="3" customFormat="1" x14ac:dyDescent="0.4">
      <c r="A246" s="26"/>
      <c r="B246" s="27"/>
      <c r="C246" s="27"/>
      <c r="D246" s="25">
        <f t="shared" si="8"/>
        <v>0</v>
      </c>
      <c r="E246" s="27"/>
      <c r="F246" s="27"/>
      <c r="G246" s="38"/>
      <c r="H246" s="38"/>
    </row>
    <row r="247" spans="1:8" s="3" customFormat="1" x14ac:dyDescent="0.4">
      <c r="A247" s="26"/>
      <c r="B247" s="27"/>
      <c r="C247" s="27"/>
      <c r="D247" s="25">
        <f t="shared" si="8"/>
        <v>0</v>
      </c>
      <c r="E247" s="27"/>
      <c r="F247" s="27"/>
      <c r="G247" s="38"/>
      <c r="H247" s="38"/>
    </row>
    <row r="248" spans="1:8" s="3" customFormat="1" x14ac:dyDescent="0.4">
      <c r="A248" s="26"/>
      <c r="B248" s="27"/>
      <c r="C248" s="27"/>
      <c r="D248" s="25">
        <f t="shared" si="8"/>
        <v>0</v>
      </c>
      <c r="E248" s="27"/>
      <c r="F248" s="27"/>
      <c r="G248" s="38"/>
      <c r="H248" s="38"/>
    </row>
    <row r="249" spans="1:8" s="3" customFormat="1" x14ac:dyDescent="0.4">
      <c r="A249" s="26"/>
      <c r="B249" s="27"/>
      <c r="C249" s="27"/>
      <c r="D249" s="25">
        <f t="shared" si="8"/>
        <v>0</v>
      </c>
      <c r="E249" s="27"/>
      <c r="F249" s="27"/>
      <c r="G249" s="38"/>
      <c r="H249" s="38"/>
    </row>
    <row r="250" spans="1:8" s="3" customFormat="1" x14ac:dyDescent="0.4">
      <c r="A250" s="26"/>
      <c r="B250" s="27"/>
      <c r="C250" s="27"/>
      <c r="D250" s="25">
        <f t="shared" si="8"/>
        <v>0</v>
      </c>
      <c r="E250" s="27"/>
      <c r="F250" s="27"/>
      <c r="G250" s="38"/>
      <c r="H250" s="38"/>
    </row>
    <row r="251" spans="1:8" s="3" customFormat="1" x14ac:dyDescent="0.4">
      <c r="A251" s="26"/>
      <c r="B251" s="27"/>
      <c r="C251" s="27"/>
      <c r="D251" s="25">
        <f t="shared" si="8"/>
        <v>0</v>
      </c>
      <c r="E251" s="27"/>
      <c r="F251" s="27"/>
      <c r="G251" s="38"/>
      <c r="H251" s="38"/>
    </row>
    <row r="252" spans="1:8" s="3" customFormat="1" x14ac:dyDescent="0.4">
      <c r="A252" s="26"/>
      <c r="B252" s="27"/>
      <c r="C252" s="27"/>
      <c r="D252" s="25">
        <f t="shared" si="8"/>
        <v>0</v>
      </c>
      <c r="E252" s="27"/>
      <c r="F252" s="27"/>
      <c r="G252" s="38"/>
      <c r="H252" s="38"/>
    </row>
    <row r="253" spans="1:8" s="3" customFormat="1" x14ac:dyDescent="0.4">
      <c r="A253" s="26"/>
      <c r="B253" s="27"/>
      <c r="C253" s="27"/>
      <c r="D253" s="25">
        <f t="shared" si="8"/>
        <v>0</v>
      </c>
      <c r="E253" s="27"/>
      <c r="F253" s="27"/>
      <c r="G253" s="38"/>
      <c r="H253" s="38"/>
    </row>
    <row r="254" spans="1:8" s="3" customFormat="1" x14ac:dyDescent="0.4">
      <c r="A254" s="26"/>
      <c r="B254" s="27"/>
      <c r="C254" s="27"/>
      <c r="D254" s="25">
        <f t="shared" si="8"/>
        <v>0</v>
      </c>
      <c r="E254" s="27"/>
      <c r="F254" s="27"/>
      <c r="G254" s="38"/>
      <c r="H254" s="38"/>
    </row>
    <row r="255" spans="1:8" s="3" customFormat="1" x14ac:dyDescent="0.4">
      <c r="A255" s="26"/>
      <c r="B255" s="27"/>
      <c r="C255" s="27"/>
      <c r="D255" s="25">
        <f t="shared" si="8"/>
        <v>0</v>
      </c>
      <c r="E255" s="27"/>
      <c r="F255" s="27"/>
      <c r="G255" s="38"/>
      <c r="H255" s="38"/>
    </row>
    <row r="256" spans="1:8" s="3" customFormat="1" x14ac:dyDescent="0.4">
      <c r="A256" s="26"/>
      <c r="B256" s="27"/>
      <c r="C256" s="27"/>
      <c r="D256" s="25">
        <f t="shared" si="8"/>
        <v>0</v>
      </c>
      <c r="E256" s="27"/>
      <c r="F256" s="27"/>
      <c r="G256" s="38"/>
      <c r="H256" s="38"/>
    </row>
    <row r="257" spans="1:8" s="3" customFormat="1" x14ac:dyDescent="0.4">
      <c r="A257" s="26"/>
      <c r="B257" s="27"/>
      <c r="C257" s="27"/>
      <c r="D257" s="25">
        <f t="shared" si="8"/>
        <v>0</v>
      </c>
      <c r="E257" s="27"/>
      <c r="F257" s="27"/>
      <c r="G257" s="38"/>
      <c r="H257" s="38"/>
    </row>
    <row r="258" spans="1:8" s="3" customFormat="1" x14ac:dyDescent="0.4">
      <c r="A258" s="26"/>
      <c r="B258" s="27"/>
      <c r="C258" s="27"/>
      <c r="D258" s="25">
        <f t="shared" si="8"/>
        <v>0</v>
      </c>
      <c r="E258" s="27"/>
      <c r="F258" s="27"/>
      <c r="G258" s="38"/>
      <c r="H258" s="38"/>
    </row>
    <row r="259" spans="1:8" s="3" customFormat="1" x14ac:dyDescent="0.4">
      <c r="A259" s="26"/>
      <c r="B259" s="27"/>
      <c r="C259" s="27"/>
      <c r="D259" s="25">
        <f t="shared" si="8"/>
        <v>0</v>
      </c>
      <c r="E259" s="27"/>
      <c r="F259" s="27"/>
      <c r="G259" s="38"/>
      <c r="H259" s="38"/>
    </row>
    <row r="260" spans="1:8" s="3" customFormat="1" x14ac:dyDescent="0.4">
      <c r="A260" s="26"/>
      <c r="B260" s="27"/>
      <c r="C260" s="27"/>
      <c r="D260" s="25">
        <f t="shared" si="8"/>
        <v>0</v>
      </c>
      <c r="E260" s="27"/>
      <c r="F260" s="27"/>
      <c r="G260" s="38"/>
      <c r="H260" s="38"/>
    </row>
    <row r="261" spans="1:8" s="3" customFormat="1" x14ac:dyDescent="0.4">
      <c r="A261" s="26"/>
      <c r="B261" s="27"/>
      <c r="C261" s="27"/>
      <c r="D261" s="25">
        <f t="shared" si="8"/>
        <v>0</v>
      </c>
      <c r="E261" s="27"/>
      <c r="F261" s="27"/>
      <c r="G261" s="38"/>
      <c r="H261" s="38"/>
    </row>
    <row r="262" spans="1:8" s="3" customFormat="1" x14ac:dyDescent="0.4">
      <c r="A262" s="26"/>
      <c r="B262" s="27"/>
      <c r="C262" s="27"/>
      <c r="D262" s="25">
        <f t="shared" si="8"/>
        <v>0</v>
      </c>
      <c r="E262" s="27"/>
      <c r="F262" s="27"/>
      <c r="G262" s="38"/>
      <c r="H262" s="38"/>
    </row>
    <row r="263" spans="1:8" s="3" customFormat="1" x14ac:dyDescent="0.4">
      <c r="A263" s="26"/>
      <c r="B263" s="27"/>
      <c r="C263" s="27"/>
      <c r="D263" s="25">
        <f t="shared" si="8"/>
        <v>0</v>
      </c>
      <c r="E263" s="27"/>
      <c r="F263" s="27"/>
      <c r="G263" s="38"/>
      <c r="H263" s="38"/>
    </row>
    <row r="264" spans="1:8" s="3" customFormat="1" x14ac:dyDescent="0.4">
      <c r="A264" s="26"/>
      <c r="B264" s="27"/>
      <c r="C264" s="27"/>
      <c r="D264" s="25">
        <f t="shared" si="8"/>
        <v>0</v>
      </c>
      <c r="E264" s="27"/>
      <c r="F264" s="27"/>
      <c r="G264" s="38"/>
      <c r="H264" s="38"/>
    </row>
    <row r="265" spans="1:8" s="3" customFormat="1" x14ac:dyDescent="0.4">
      <c r="A265" s="26"/>
      <c r="B265" s="27"/>
      <c r="C265" s="27"/>
      <c r="D265" s="25">
        <f t="shared" si="8"/>
        <v>0</v>
      </c>
      <c r="E265" s="27"/>
      <c r="F265" s="27"/>
      <c r="G265" s="38"/>
      <c r="H265" s="38"/>
    </row>
    <row r="266" spans="1:8" s="3" customFormat="1" x14ac:dyDescent="0.4">
      <c r="A266" s="26"/>
      <c r="B266" s="27"/>
      <c r="C266" s="27"/>
      <c r="D266" s="25">
        <f t="shared" si="8"/>
        <v>0</v>
      </c>
      <c r="E266" s="27"/>
      <c r="F266" s="27"/>
      <c r="G266" s="38"/>
      <c r="H266" s="38"/>
    </row>
    <row r="267" spans="1:8" s="3" customFormat="1" x14ac:dyDescent="0.4">
      <c r="A267" s="26"/>
      <c r="B267" s="27"/>
      <c r="C267" s="27"/>
      <c r="D267" s="25">
        <f t="shared" si="8"/>
        <v>0</v>
      </c>
      <c r="E267" s="27"/>
      <c r="F267" s="27"/>
      <c r="G267" s="38"/>
      <c r="H267" s="38"/>
    </row>
    <row r="268" spans="1:8" s="3" customFormat="1" x14ac:dyDescent="0.4">
      <c r="A268" s="26"/>
      <c r="B268" s="27"/>
      <c r="C268" s="27"/>
      <c r="D268" s="25">
        <f t="shared" si="8"/>
        <v>0</v>
      </c>
      <c r="E268" s="27"/>
      <c r="F268" s="27"/>
      <c r="G268" s="38"/>
      <c r="H268" s="38"/>
    </row>
    <row r="269" spans="1:8" s="3" customFormat="1" x14ac:dyDescent="0.4">
      <c r="A269" s="26"/>
      <c r="B269" s="27"/>
      <c r="C269" s="27"/>
      <c r="D269" s="25">
        <f t="shared" si="8"/>
        <v>0</v>
      </c>
      <c r="E269" s="27"/>
      <c r="F269" s="27"/>
      <c r="G269" s="38"/>
      <c r="H269" s="38"/>
    </row>
    <row r="270" spans="1:8" s="3" customFormat="1" x14ac:dyDescent="0.4">
      <c r="A270" s="26"/>
      <c r="B270" s="27"/>
      <c r="C270" s="27"/>
      <c r="D270" s="25">
        <f t="shared" si="8"/>
        <v>0</v>
      </c>
      <c r="E270" s="27"/>
      <c r="F270" s="27"/>
      <c r="G270" s="38"/>
      <c r="H270" s="38"/>
    </row>
    <row r="271" spans="1:8" s="3" customFormat="1" x14ac:dyDescent="0.4">
      <c r="A271" s="26"/>
      <c r="B271" s="27"/>
      <c r="C271" s="27"/>
      <c r="D271" s="25">
        <f t="shared" si="8"/>
        <v>0</v>
      </c>
      <c r="E271" s="27"/>
      <c r="F271" s="27"/>
      <c r="G271" s="38"/>
      <c r="H271" s="38"/>
    </row>
    <row r="272" spans="1:8" s="3" customFormat="1" x14ac:dyDescent="0.4">
      <c r="A272" s="26"/>
      <c r="B272" s="27"/>
      <c r="C272" s="27"/>
      <c r="D272" s="25">
        <f t="shared" si="8"/>
        <v>0</v>
      </c>
      <c r="E272" s="27"/>
      <c r="F272" s="27"/>
      <c r="G272" s="38"/>
      <c r="H272" s="38"/>
    </row>
    <row r="273" spans="1:8" s="3" customFormat="1" x14ac:dyDescent="0.4">
      <c r="A273" s="26"/>
      <c r="B273" s="27"/>
      <c r="C273" s="27"/>
      <c r="D273" s="25">
        <f t="shared" si="8"/>
        <v>0</v>
      </c>
      <c r="E273" s="27"/>
      <c r="F273" s="27"/>
      <c r="G273" s="38"/>
      <c r="H273" s="38"/>
    </row>
    <row r="274" spans="1:8" s="3" customFormat="1" x14ac:dyDescent="0.4">
      <c r="A274" s="26"/>
      <c r="B274" s="27"/>
      <c r="C274" s="27"/>
      <c r="D274" s="25">
        <f t="shared" si="8"/>
        <v>0</v>
      </c>
      <c r="E274" s="27"/>
      <c r="F274" s="27"/>
      <c r="G274" s="38"/>
      <c r="H274" s="38"/>
    </row>
    <row r="275" spans="1:8" s="3" customFormat="1" x14ac:dyDescent="0.4">
      <c r="A275" s="26"/>
      <c r="B275" s="27"/>
      <c r="C275" s="27"/>
      <c r="D275" s="25">
        <f t="shared" si="8"/>
        <v>0</v>
      </c>
      <c r="E275" s="27"/>
      <c r="F275" s="27"/>
      <c r="G275" s="38"/>
      <c r="H275" s="38"/>
    </row>
    <row r="276" spans="1:8" s="3" customFormat="1" x14ac:dyDescent="0.4">
      <c r="A276" s="26"/>
      <c r="B276" s="27"/>
      <c r="C276" s="27"/>
      <c r="D276" s="25">
        <f t="shared" si="8"/>
        <v>0</v>
      </c>
      <c r="E276" s="27"/>
      <c r="F276" s="27"/>
      <c r="G276" s="38"/>
      <c r="H276" s="38"/>
    </row>
    <row r="277" spans="1:8" s="3" customFormat="1" x14ac:dyDescent="0.4">
      <c r="A277" s="26"/>
      <c r="B277" s="27"/>
      <c r="C277" s="27"/>
      <c r="D277" s="25">
        <f t="shared" si="8"/>
        <v>0</v>
      </c>
      <c r="E277" s="27"/>
      <c r="F277" s="27"/>
      <c r="G277" s="38"/>
      <c r="H277" s="38"/>
    </row>
    <row r="278" spans="1:8" s="3" customFormat="1" x14ac:dyDescent="0.4">
      <c r="A278" s="26"/>
      <c r="B278" s="27"/>
      <c r="C278" s="27"/>
      <c r="D278" s="25">
        <f t="shared" si="8"/>
        <v>0</v>
      </c>
      <c r="E278" s="27"/>
      <c r="F278" s="27"/>
      <c r="G278" s="38"/>
      <c r="H278" s="38"/>
    </row>
    <row r="279" spans="1:8" s="3" customFormat="1" x14ac:dyDescent="0.4">
      <c r="A279" s="26"/>
      <c r="B279" s="27"/>
      <c r="C279" s="27"/>
      <c r="D279" s="25">
        <f t="shared" si="8"/>
        <v>0</v>
      </c>
      <c r="E279" s="27"/>
      <c r="F279" s="27"/>
      <c r="G279" s="38"/>
      <c r="H279" s="38"/>
    </row>
    <row r="280" spans="1:8" s="3" customFormat="1" x14ac:dyDescent="0.4">
      <c r="A280" s="26"/>
      <c r="B280" s="27"/>
      <c r="C280" s="27"/>
      <c r="D280" s="25">
        <f t="shared" si="8"/>
        <v>0</v>
      </c>
      <c r="E280" s="27"/>
      <c r="F280" s="27"/>
      <c r="G280" s="38"/>
      <c r="H280" s="38"/>
    </row>
    <row r="281" spans="1:8" s="3" customFormat="1" x14ac:dyDescent="0.4">
      <c r="A281" s="26"/>
      <c r="B281" s="27"/>
      <c r="C281" s="27"/>
      <c r="D281" s="25">
        <f t="shared" si="8"/>
        <v>0</v>
      </c>
      <c r="E281" s="27"/>
      <c r="F281" s="27"/>
      <c r="G281" s="38"/>
      <c r="H281" s="38"/>
    </row>
    <row r="282" spans="1:8" s="3" customFormat="1" x14ac:dyDescent="0.4">
      <c r="A282" s="26"/>
      <c r="B282" s="27"/>
      <c r="C282" s="27"/>
      <c r="D282" s="25">
        <f t="shared" si="8"/>
        <v>0</v>
      </c>
      <c r="E282" s="27"/>
      <c r="F282" s="27"/>
      <c r="G282" s="38"/>
      <c r="H282" s="38"/>
    </row>
    <row r="283" spans="1:8" s="3" customFormat="1" x14ac:dyDescent="0.4">
      <c r="A283" s="26"/>
      <c r="B283" s="27"/>
      <c r="C283" s="27"/>
      <c r="D283" s="25">
        <f t="shared" si="8"/>
        <v>0</v>
      </c>
      <c r="E283" s="27"/>
      <c r="F283" s="27"/>
      <c r="G283" s="38"/>
      <c r="H283" s="38"/>
    </row>
    <row r="284" spans="1:8" s="3" customFormat="1" x14ac:dyDescent="0.4">
      <c r="A284" s="26"/>
      <c r="B284" s="27"/>
      <c r="C284" s="27"/>
      <c r="D284" s="25">
        <f t="shared" si="8"/>
        <v>0</v>
      </c>
      <c r="E284" s="27"/>
      <c r="F284" s="27"/>
      <c r="G284" s="38"/>
      <c r="H284" s="38"/>
    </row>
    <row r="285" spans="1:8" s="3" customFormat="1" x14ac:dyDescent="0.4">
      <c r="A285" s="26"/>
      <c r="B285" s="27"/>
      <c r="C285" s="27"/>
      <c r="D285" s="25">
        <f t="shared" si="8"/>
        <v>0</v>
      </c>
      <c r="E285" s="27"/>
      <c r="F285" s="27"/>
      <c r="G285" s="38"/>
      <c r="H285" s="38"/>
    </row>
    <row r="286" spans="1:8" s="3" customFormat="1" x14ac:dyDescent="0.4">
      <c r="A286" s="26"/>
      <c r="B286" s="27"/>
      <c r="C286" s="27"/>
      <c r="D286" s="25">
        <f t="shared" si="8"/>
        <v>0</v>
      </c>
      <c r="E286" s="27"/>
      <c r="F286" s="27"/>
      <c r="G286" s="38"/>
      <c r="H286" s="38"/>
    </row>
    <row r="287" spans="1:8" s="3" customFormat="1" x14ac:dyDescent="0.4">
      <c r="A287" s="26"/>
      <c r="B287" s="27"/>
      <c r="C287" s="27"/>
      <c r="D287" s="25">
        <f t="shared" si="8"/>
        <v>0</v>
      </c>
      <c r="E287" s="27"/>
      <c r="F287" s="27"/>
      <c r="G287" s="38"/>
      <c r="H287" s="38"/>
    </row>
    <row r="288" spans="1:8" s="3" customFormat="1" x14ac:dyDescent="0.4">
      <c r="A288" s="26"/>
      <c r="B288" s="27"/>
      <c r="C288" s="27"/>
      <c r="D288" s="25">
        <f t="shared" si="8"/>
        <v>0</v>
      </c>
      <c r="E288" s="27"/>
      <c r="F288" s="27"/>
      <c r="G288" s="38"/>
      <c r="H288" s="38"/>
    </row>
    <row r="289" spans="1:8" s="3" customFormat="1" x14ac:dyDescent="0.4">
      <c r="A289" s="26"/>
      <c r="B289" s="27"/>
      <c r="C289" s="27"/>
      <c r="D289" s="25">
        <f t="shared" si="8"/>
        <v>0</v>
      </c>
      <c r="E289" s="27"/>
      <c r="F289" s="27"/>
      <c r="G289" s="38"/>
      <c r="H289" s="38"/>
    </row>
    <row r="290" spans="1:8" s="3" customFormat="1" x14ac:dyDescent="0.4">
      <c r="A290" s="26"/>
      <c r="B290" s="27"/>
      <c r="C290" s="27"/>
      <c r="D290" s="25">
        <f t="shared" si="8"/>
        <v>0</v>
      </c>
      <c r="E290" s="27"/>
      <c r="F290" s="27"/>
      <c r="G290" s="38"/>
      <c r="H290" s="38"/>
    </row>
    <row r="291" spans="1:8" s="3" customFormat="1" x14ac:dyDescent="0.4">
      <c r="A291" s="26"/>
      <c r="B291" s="27"/>
      <c r="C291" s="27"/>
      <c r="D291" s="25">
        <f t="shared" si="8"/>
        <v>0</v>
      </c>
      <c r="E291" s="27"/>
      <c r="F291" s="27"/>
      <c r="G291" s="38"/>
      <c r="H291" s="38"/>
    </row>
    <row r="292" spans="1:8" s="3" customFormat="1" x14ac:dyDescent="0.4">
      <c r="A292" s="26"/>
      <c r="B292" s="27"/>
      <c r="C292" s="27"/>
      <c r="D292" s="25">
        <f t="shared" si="8"/>
        <v>0</v>
      </c>
      <c r="E292" s="27"/>
      <c r="F292" s="27"/>
      <c r="G292" s="38"/>
      <c r="H292" s="38"/>
    </row>
    <row r="293" spans="1:8" s="3" customFormat="1" x14ac:dyDescent="0.4">
      <c r="A293" s="26"/>
      <c r="B293" s="27"/>
      <c r="C293" s="27"/>
      <c r="D293" s="25">
        <f t="shared" si="8"/>
        <v>0</v>
      </c>
      <c r="E293" s="27"/>
      <c r="F293" s="27"/>
      <c r="G293" s="38"/>
      <c r="H293" s="38"/>
    </row>
    <row r="294" spans="1:8" s="3" customFormat="1" x14ac:dyDescent="0.4">
      <c r="A294" s="26"/>
      <c r="B294" s="27"/>
      <c r="C294" s="27"/>
      <c r="D294" s="25">
        <f t="shared" si="8"/>
        <v>0</v>
      </c>
      <c r="E294" s="27"/>
      <c r="F294" s="27"/>
      <c r="G294" s="38"/>
      <c r="H294" s="38"/>
    </row>
    <row r="295" spans="1:8" s="3" customFormat="1" x14ac:dyDescent="0.4">
      <c r="A295" s="26"/>
      <c r="B295" s="27"/>
      <c r="C295" s="27"/>
      <c r="D295" s="25">
        <f t="shared" ref="D295:D358" si="9">B295+C295</f>
        <v>0</v>
      </c>
      <c r="E295" s="27"/>
      <c r="F295" s="27"/>
      <c r="G295" s="38"/>
      <c r="H295" s="38"/>
    </row>
    <row r="296" spans="1:8" s="3" customFormat="1" x14ac:dyDescent="0.4">
      <c r="A296" s="26"/>
      <c r="B296" s="27"/>
      <c r="C296" s="27"/>
      <c r="D296" s="25">
        <f t="shared" si="9"/>
        <v>0</v>
      </c>
      <c r="E296" s="27"/>
      <c r="F296" s="27"/>
      <c r="G296" s="38"/>
      <c r="H296" s="38"/>
    </row>
    <row r="297" spans="1:8" s="3" customFormat="1" x14ac:dyDescent="0.4">
      <c r="A297" s="26"/>
      <c r="B297" s="27"/>
      <c r="C297" s="27"/>
      <c r="D297" s="25">
        <f t="shared" si="9"/>
        <v>0</v>
      </c>
      <c r="E297" s="27"/>
      <c r="F297" s="27"/>
      <c r="G297" s="38"/>
      <c r="H297" s="38"/>
    </row>
    <row r="298" spans="1:8" s="3" customFormat="1" x14ac:dyDescent="0.4">
      <c r="A298" s="26"/>
      <c r="B298" s="27"/>
      <c r="C298" s="27"/>
      <c r="D298" s="25">
        <f t="shared" si="9"/>
        <v>0</v>
      </c>
      <c r="E298" s="27"/>
      <c r="F298" s="27"/>
      <c r="G298" s="38"/>
      <c r="H298" s="38"/>
    </row>
    <row r="299" spans="1:8" s="3" customFormat="1" x14ac:dyDescent="0.4">
      <c r="A299" s="26"/>
      <c r="B299" s="27"/>
      <c r="C299" s="27"/>
      <c r="D299" s="25">
        <f t="shared" si="9"/>
        <v>0</v>
      </c>
      <c r="E299" s="27"/>
      <c r="F299" s="27"/>
      <c r="G299" s="38"/>
      <c r="H299" s="38"/>
    </row>
    <row r="300" spans="1:8" s="3" customFormat="1" x14ac:dyDescent="0.4">
      <c r="A300" s="26"/>
      <c r="B300" s="27"/>
      <c r="C300" s="27"/>
      <c r="D300" s="25">
        <f t="shared" si="9"/>
        <v>0</v>
      </c>
      <c r="E300" s="27"/>
      <c r="F300" s="27"/>
      <c r="G300" s="38"/>
      <c r="H300" s="38"/>
    </row>
    <row r="301" spans="1:8" s="3" customFormat="1" x14ac:dyDescent="0.4">
      <c r="A301" s="26"/>
      <c r="B301" s="27"/>
      <c r="C301" s="27"/>
      <c r="D301" s="25">
        <f t="shared" si="9"/>
        <v>0</v>
      </c>
      <c r="E301" s="27"/>
      <c r="F301" s="27"/>
      <c r="G301" s="38"/>
      <c r="H301" s="38"/>
    </row>
    <row r="302" spans="1:8" s="3" customFormat="1" x14ac:dyDescent="0.4">
      <c r="A302" s="26"/>
      <c r="B302" s="27"/>
      <c r="C302" s="27"/>
      <c r="D302" s="25">
        <f t="shared" si="9"/>
        <v>0</v>
      </c>
      <c r="E302" s="27"/>
      <c r="F302" s="27"/>
      <c r="G302" s="38"/>
      <c r="H302" s="38"/>
    </row>
    <row r="303" spans="1:8" s="3" customFormat="1" x14ac:dyDescent="0.4">
      <c r="A303" s="26"/>
      <c r="B303" s="27"/>
      <c r="C303" s="27"/>
      <c r="D303" s="25">
        <f t="shared" si="9"/>
        <v>0</v>
      </c>
      <c r="E303" s="27"/>
      <c r="F303" s="27"/>
      <c r="G303" s="38"/>
      <c r="H303" s="38"/>
    </row>
    <row r="304" spans="1:8" s="3" customFormat="1" x14ac:dyDescent="0.4">
      <c r="A304" s="26"/>
      <c r="B304" s="27"/>
      <c r="C304" s="27"/>
      <c r="D304" s="25">
        <f t="shared" si="9"/>
        <v>0</v>
      </c>
      <c r="E304" s="27"/>
      <c r="F304" s="27"/>
      <c r="G304" s="38"/>
      <c r="H304" s="38"/>
    </row>
    <row r="305" spans="1:8" s="3" customFormat="1" x14ac:dyDescent="0.4">
      <c r="A305" s="26"/>
      <c r="B305" s="27"/>
      <c r="C305" s="27"/>
      <c r="D305" s="25">
        <f t="shared" si="9"/>
        <v>0</v>
      </c>
      <c r="E305" s="27"/>
      <c r="F305" s="27"/>
      <c r="G305" s="38"/>
      <c r="H305" s="38"/>
    </row>
    <row r="306" spans="1:8" s="3" customFormat="1" x14ac:dyDescent="0.4">
      <c r="A306" s="26"/>
      <c r="B306" s="27"/>
      <c r="C306" s="27"/>
      <c r="D306" s="25">
        <f t="shared" si="9"/>
        <v>0</v>
      </c>
      <c r="E306" s="27"/>
      <c r="F306" s="27"/>
      <c r="G306" s="38"/>
      <c r="H306" s="38"/>
    </row>
    <row r="307" spans="1:8" s="3" customFormat="1" x14ac:dyDescent="0.4">
      <c r="A307" s="26"/>
      <c r="B307" s="27"/>
      <c r="C307" s="27"/>
      <c r="D307" s="25">
        <f t="shared" si="9"/>
        <v>0</v>
      </c>
      <c r="E307" s="27"/>
      <c r="F307" s="27"/>
      <c r="G307" s="38"/>
      <c r="H307" s="38"/>
    </row>
    <row r="308" spans="1:8" s="3" customFormat="1" x14ac:dyDescent="0.4">
      <c r="A308" s="26"/>
      <c r="B308" s="27"/>
      <c r="C308" s="27"/>
      <c r="D308" s="25">
        <f t="shared" si="9"/>
        <v>0</v>
      </c>
      <c r="E308" s="27"/>
      <c r="F308" s="27"/>
      <c r="G308" s="38"/>
      <c r="H308" s="38"/>
    </row>
    <row r="309" spans="1:8" s="3" customFormat="1" x14ac:dyDescent="0.4">
      <c r="A309" s="26"/>
      <c r="B309" s="27"/>
      <c r="C309" s="27"/>
      <c r="D309" s="25">
        <f t="shared" si="9"/>
        <v>0</v>
      </c>
      <c r="E309" s="27"/>
      <c r="F309" s="27"/>
      <c r="G309" s="38"/>
      <c r="H309" s="38"/>
    </row>
    <row r="310" spans="1:8" s="3" customFormat="1" x14ac:dyDescent="0.4">
      <c r="A310" s="26"/>
      <c r="B310" s="27"/>
      <c r="C310" s="27"/>
      <c r="D310" s="25">
        <f t="shared" si="9"/>
        <v>0</v>
      </c>
      <c r="E310" s="27"/>
      <c r="F310" s="27"/>
      <c r="G310" s="38"/>
      <c r="H310" s="38"/>
    </row>
    <row r="311" spans="1:8" s="3" customFormat="1" x14ac:dyDescent="0.4">
      <c r="A311" s="26"/>
      <c r="B311" s="27"/>
      <c r="C311" s="27"/>
      <c r="D311" s="25">
        <f t="shared" si="9"/>
        <v>0</v>
      </c>
      <c r="E311" s="27"/>
      <c r="F311" s="27"/>
      <c r="G311" s="38"/>
      <c r="H311" s="38"/>
    </row>
    <row r="312" spans="1:8" s="3" customFormat="1" x14ac:dyDescent="0.4">
      <c r="A312" s="26"/>
      <c r="B312" s="27"/>
      <c r="C312" s="27"/>
      <c r="D312" s="25">
        <f t="shared" si="9"/>
        <v>0</v>
      </c>
      <c r="E312" s="27"/>
      <c r="F312" s="27"/>
      <c r="G312" s="38"/>
      <c r="H312" s="38"/>
    </row>
    <row r="313" spans="1:8" s="3" customFormat="1" x14ac:dyDescent="0.4">
      <c r="A313" s="26"/>
      <c r="B313" s="27"/>
      <c r="C313" s="27"/>
      <c r="D313" s="25">
        <f t="shared" si="9"/>
        <v>0</v>
      </c>
      <c r="E313" s="27"/>
      <c r="F313" s="27"/>
      <c r="G313" s="38"/>
      <c r="H313" s="38"/>
    </row>
    <row r="314" spans="1:8" s="3" customFormat="1" x14ac:dyDescent="0.4">
      <c r="A314" s="26"/>
      <c r="B314" s="27"/>
      <c r="C314" s="27"/>
      <c r="D314" s="25">
        <f t="shared" si="9"/>
        <v>0</v>
      </c>
      <c r="E314" s="27"/>
      <c r="F314" s="27"/>
      <c r="G314" s="38"/>
      <c r="H314" s="38"/>
    </row>
    <row r="315" spans="1:8" s="3" customFormat="1" x14ac:dyDescent="0.4">
      <c r="A315" s="26"/>
      <c r="B315" s="27"/>
      <c r="C315" s="27"/>
      <c r="D315" s="25">
        <f t="shared" si="9"/>
        <v>0</v>
      </c>
      <c r="E315" s="27"/>
      <c r="F315" s="27"/>
      <c r="G315" s="38"/>
      <c r="H315" s="38"/>
    </row>
    <row r="316" spans="1:8" s="3" customFormat="1" x14ac:dyDescent="0.4">
      <c r="A316" s="26"/>
      <c r="B316" s="27"/>
      <c r="C316" s="27"/>
      <c r="D316" s="25">
        <f t="shared" si="9"/>
        <v>0</v>
      </c>
      <c r="E316" s="27"/>
      <c r="F316" s="27"/>
      <c r="G316" s="38"/>
      <c r="H316" s="38"/>
    </row>
    <row r="317" spans="1:8" s="3" customFormat="1" x14ac:dyDescent="0.4">
      <c r="A317" s="26"/>
      <c r="B317" s="27"/>
      <c r="C317" s="27"/>
      <c r="D317" s="25">
        <f t="shared" si="9"/>
        <v>0</v>
      </c>
      <c r="E317" s="27"/>
      <c r="F317" s="27"/>
      <c r="G317" s="38"/>
      <c r="H317" s="38"/>
    </row>
    <row r="318" spans="1:8" s="3" customFormat="1" x14ac:dyDescent="0.4">
      <c r="A318" s="26"/>
      <c r="B318" s="27"/>
      <c r="C318" s="27"/>
      <c r="D318" s="25">
        <f t="shared" si="9"/>
        <v>0</v>
      </c>
      <c r="E318" s="27"/>
      <c r="F318" s="27"/>
      <c r="G318" s="38"/>
      <c r="H318" s="38"/>
    </row>
    <row r="319" spans="1:8" s="3" customFormat="1" x14ac:dyDescent="0.4">
      <c r="A319" s="26"/>
      <c r="B319" s="27"/>
      <c r="C319" s="27"/>
      <c r="D319" s="25">
        <f t="shared" si="9"/>
        <v>0</v>
      </c>
      <c r="E319" s="27"/>
      <c r="F319" s="27"/>
      <c r="G319" s="38"/>
      <c r="H319" s="38"/>
    </row>
    <row r="320" spans="1:8" s="3" customFormat="1" x14ac:dyDescent="0.4">
      <c r="A320" s="26"/>
      <c r="B320" s="27"/>
      <c r="C320" s="27"/>
      <c r="D320" s="25">
        <f t="shared" si="9"/>
        <v>0</v>
      </c>
      <c r="E320" s="27"/>
      <c r="F320" s="27"/>
      <c r="G320" s="38"/>
      <c r="H320" s="38"/>
    </row>
    <row r="321" spans="1:8" s="3" customFormat="1" x14ac:dyDescent="0.4">
      <c r="A321" s="26"/>
      <c r="B321" s="27"/>
      <c r="C321" s="27"/>
      <c r="D321" s="25">
        <f t="shared" si="9"/>
        <v>0</v>
      </c>
      <c r="E321" s="27"/>
      <c r="F321" s="27"/>
      <c r="G321" s="38"/>
      <c r="H321" s="38"/>
    </row>
    <row r="322" spans="1:8" s="3" customFormat="1" x14ac:dyDescent="0.4">
      <c r="A322" s="26"/>
      <c r="B322" s="27"/>
      <c r="C322" s="27"/>
      <c r="D322" s="25">
        <f t="shared" si="9"/>
        <v>0</v>
      </c>
      <c r="E322" s="27"/>
      <c r="F322" s="27"/>
      <c r="G322" s="38"/>
      <c r="H322" s="38"/>
    </row>
    <row r="323" spans="1:8" s="3" customFormat="1" x14ac:dyDescent="0.4">
      <c r="A323" s="26"/>
      <c r="B323" s="27"/>
      <c r="C323" s="27"/>
      <c r="D323" s="25">
        <f t="shared" si="9"/>
        <v>0</v>
      </c>
      <c r="E323" s="27"/>
      <c r="F323" s="27"/>
      <c r="G323" s="38"/>
      <c r="H323" s="38"/>
    </row>
    <row r="324" spans="1:8" s="3" customFormat="1" x14ac:dyDescent="0.4">
      <c r="A324" s="26"/>
      <c r="B324" s="27"/>
      <c r="C324" s="27"/>
      <c r="D324" s="25">
        <f t="shared" si="9"/>
        <v>0</v>
      </c>
      <c r="E324" s="27"/>
      <c r="F324" s="27"/>
      <c r="G324" s="38"/>
      <c r="H324" s="38"/>
    </row>
    <row r="325" spans="1:8" s="3" customFormat="1" x14ac:dyDescent="0.4">
      <c r="A325" s="26"/>
      <c r="B325" s="27"/>
      <c r="C325" s="27"/>
      <c r="D325" s="25">
        <f t="shared" si="9"/>
        <v>0</v>
      </c>
      <c r="E325" s="27"/>
      <c r="F325" s="27"/>
      <c r="G325" s="38"/>
      <c r="H325" s="38"/>
    </row>
    <row r="326" spans="1:8" s="3" customFormat="1" x14ac:dyDescent="0.4">
      <c r="A326" s="26"/>
      <c r="B326" s="27"/>
      <c r="C326" s="27"/>
      <c r="D326" s="25">
        <f t="shared" si="9"/>
        <v>0</v>
      </c>
      <c r="E326" s="27"/>
      <c r="F326" s="27"/>
      <c r="G326" s="38"/>
      <c r="H326" s="38"/>
    </row>
    <row r="327" spans="1:8" s="3" customFormat="1" x14ac:dyDescent="0.4">
      <c r="A327" s="26"/>
      <c r="B327" s="27"/>
      <c r="C327" s="27"/>
      <c r="D327" s="25">
        <f t="shared" si="9"/>
        <v>0</v>
      </c>
      <c r="E327" s="27"/>
      <c r="F327" s="27"/>
      <c r="G327" s="38"/>
      <c r="H327" s="38"/>
    </row>
    <row r="328" spans="1:8" s="3" customFormat="1" x14ac:dyDescent="0.4">
      <c r="A328" s="26"/>
      <c r="B328" s="27"/>
      <c r="C328" s="27"/>
      <c r="D328" s="25">
        <f t="shared" si="9"/>
        <v>0</v>
      </c>
      <c r="E328" s="27"/>
      <c r="F328" s="27"/>
      <c r="G328" s="38"/>
      <c r="H328" s="38"/>
    </row>
    <row r="329" spans="1:8" s="3" customFormat="1" x14ac:dyDescent="0.4">
      <c r="A329" s="26"/>
      <c r="B329" s="27"/>
      <c r="C329" s="27"/>
      <c r="D329" s="25">
        <f t="shared" si="9"/>
        <v>0</v>
      </c>
      <c r="E329" s="27"/>
      <c r="F329" s="27"/>
      <c r="G329" s="38"/>
      <c r="H329" s="38"/>
    </row>
    <row r="330" spans="1:8" s="3" customFormat="1" x14ac:dyDescent="0.4">
      <c r="A330" s="26"/>
      <c r="B330" s="27"/>
      <c r="C330" s="27"/>
      <c r="D330" s="25">
        <f t="shared" si="9"/>
        <v>0</v>
      </c>
      <c r="E330" s="27"/>
      <c r="F330" s="27"/>
      <c r="G330" s="38"/>
      <c r="H330" s="38"/>
    </row>
    <row r="331" spans="1:8" s="3" customFormat="1" x14ac:dyDescent="0.4">
      <c r="A331" s="26"/>
      <c r="B331" s="27"/>
      <c r="C331" s="27"/>
      <c r="D331" s="25">
        <f t="shared" si="9"/>
        <v>0</v>
      </c>
      <c r="E331" s="27"/>
      <c r="F331" s="27"/>
      <c r="G331" s="38"/>
      <c r="H331" s="38"/>
    </row>
    <row r="332" spans="1:8" s="3" customFormat="1" x14ac:dyDescent="0.4">
      <c r="A332" s="26"/>
      <c r="B332" s="27"/>
      <c r="C332" s="27"/>
      <c r="D332" s="25">
        <f t="shared" si="9"/>
        <v>0</v>
      </c>
      <c r="E332" s="27"/>
      <c r="F332" s="27"/>
      <c r="G332" s="38"/>
      <c r="H332" s="38"/>
    </row>
    <row r="333" spans="1:8" s="3" customFormat="1" x14ac:dyDescent="0.4">
      <c r="A333" s="26"/>
      <c r="B333" s="27"/>
      <c r="C333" s="27"/>
      <c r="D333" s="25">
        <f t="shared" si="9"/>
        <v>0</v>
      </c>
      <c r="E333" s="27"/>
      <c r="F333" s="27"/>
      <c r="G333" s="38"/>
      <c r="H333" s="38"/>
    </row>
    <row r="334" spans="1:8" s="3" customFormat="1" x14ac:dyDescent="0.4">
      <c r="A334" s="26"/>
      <c r="B334" s="27"/>
      <c r="C334" s="27"/>
      <c r="D334" s="25">
        <f t="shared" si="9"/>
        <v>0</v>
      </c>
      <c r="E334" s="27"/>
      <c r="F334" s="27"/>
      <c r="G334" s="38"/>
      <c r="H334" s="38"/>
    </row>
    <row r="335" spans="1:8" s="3" customFormat="1" x14ac:dyDescent="0.4">
      <c r="A335" s="26"/>
      <c r="B335" s="27"/>
      <c r="C335" s="27"/>
      <c r="D335" s="25">
        <f t="shared" si="9"/>
        <v>0</v>
      </c>
      <c r="E335" s="27"/>
      <c r="F335" s="27"/>
      <c r="G335" s="38"/>
      <c r="H335" s="38"/>
    </row>
    <row r="336" spans="1:8" s="3" customFormat="1" x14ac:dyDescent="0.4">
      <c r="A336" s="26"/>
      <c r="B336" s="27"/>
      <c r="C336" s="27"/>
      <c r="D336" s="25">
        <f t="shared" si="9"/>
        <v>0</v>
      </c>
      <c r="E336" s="27"/>
      <c r="F336" s="27"/>
      <c r="G336" s="38"/>
      <c r="H336" s="38"/>
    </row>
    <row r="337" spans="1:8" s="3" customFormat="1" x14ac:dyDescent="0.4">
      <c r="A337" s="26"/>
      <c r="B337" s="27"/>
      <c r="C337" s="27"/>
      <c r="D337" s="25">
        <f t="shared" si="9"/>
        <v>0</v>
      </c>
      <c r="E337" s="27"/>
      <c r="F337" s="27"/>
      <c r="G337" s="38"/>
      <c r="H337" s="38"/>
    </row>
    <row r="338" spans="1:8" s="3" customFormat="1" x14ac:dyDescent="0.4">
      <c r="A338" s="26"/>
      <c r="B338" s="27"/>
      <c r="C338" s="27"/>
      <c r="D338" s="25">
        <f t="shared" si="9"/>
        <v>0</v>
      </c>
      <c r="E338" s="27"/>
      <c r="F338" s="27"/>
      <c r="G338" s="38"/>
      <c r="H338" s="38"/>
    </row>
    <row r="339" spans="1:8" s="3" customFormat="1" x14ac:dyDescent="0.4">
      <c r="A339" s="26"/>
      <c r="B339" s="27"/>
      <c r="C339" s="27"/>
      <c r="D339" s="25">
        <f t="shared" si="9"/>
        <v>0</v>
      </c>
      <c r="E339" s="27"/>
      <c r="F339" s="27"/>
      <c r="G339" s="38"/>
      <c r="H339" s="38"/>
    </row>
    <row r="340" spans="1:8" s="3" customFormat="1" x14ac:dyDescent="0.4">
      <c r="A340" s="26"/>
      <c r="B340" s="27"/>
      <c r="C340" s="27"/>
      <c r="D340" s="25">
        <f t="shared" si="9"/>
        <v>0</v>
      </c>
      <c r="E340" s="27"/>
      <c r="F340" s="27"/>
      <c r="G340" s="38"/>
      <c r="H340" s="38"/>
    </row>
    <row r="341" spans="1:8" s="3" customFormat="1" x14ac:dyDescent="0.4">
      <c r="A341" s="26"/>
      <c r="B341" s="27"/>
      <c r="C341" s="27"/>
      <c r="D341" s="25">
        <f t="shared" si="9"/>
        <v>0</v>
      </c>
      <c r="E341" s="27"/>
      <c r="F341" s="27"/>
      <c r="G341" s="38"/>
      <c r="H341" s="38"/>
    </row>
    <row r="342" spans="1:8" s="3" customFormat="1" x14ac:dyDescent="0.4">
      <c r="A342" s="26"/>
      <c r="B342" s="27"/>
      <c r="C342" s="27"/>
      <c r="D342" s="25">
        <f t="shared" si="9"/>
        <v>0</v>
      </c>
      <c r="E342" s="27"/>
      <c r="F342" s="27"/>
      <c r="G342" s="38"/>
      <c r="H342" s="38"/>
    </row>
    <row r="343" spans="1:8" s="3" customFormat="1" x14ac:dyDescent="0.4">
      <c r="A343" s="26"/>
      <c r="B343" s="27"/>
      <c r="C343" s="27"/>
      <c r="D343" s="25">
        <f t="shared" si="9"/>
        <v>0</v>
      </c>
      <c r="E343" s="27"/>
      <c r="F343" s="27"/>
      <c r="G343" s="38"/>
      <c r="H343" s="38"/>
    </row>
    <row r="344" spans="1:8" s="3" customFormat="1" x14ac:dyDescent="0.4">
      <c r="A344" s="26"/>
      <c r="B344" s="27"/>
      <c r="C344" s="27"/>
      <c r="D344" s="25">
        <f t="shared" si="9"/>
        <v>0</v>
      </c>
      <c r="E344" s="27"/>
      <c r="F344" s="27"/>
      <c r="G344" s="38"/>
      <c r="H344" s="38"/>
    </row>
    <row r="345" spans="1:8" s="3" customFormat="1" x14ac:dyDescent="0.4">
      <c r="A345" s="26"/>
      <c r="B345" s="27"/>
      <c r="C345" s="27"/>
      <c r="D345" s="25">
        <f t="shared" si="9"/>
        <v>0</v>
      </c>
      <c r="E345" s="27"/>
      <c r="F345" s="27"/>
      <c r="G345" s="38"/>
      <c r="H345" s="38"/>
    </row>
    <row r="346" spans="1:8" s="3" customFormat="1" x14ac:dyDescent="0.4">
      <c r="A346" s="26"/>
      <c r="B346" s="27"/>
      <c r="C346" s="27"/>
      <c r="D346" s="25">
        <f t="shared" si="9"/>
        <v>0</v>
      </c>
      <c r="E346" s="27"/>
      <c r="F346" s="27"/>
      <c r="G346" s="38"/>
      <c r="H346" s="38"/>
    </row>
    <row r="347" spans="1:8" s="3" customFormat="1" x14ac:dyDescent="0.4">
      <c r="A347" s="26"/>
      <c r="B347" s="27"/>
      <c r="C347" s="27"/>
      <c r="D347" s="25">
        <f t="shared" si="9"/>
        <v>0</v>
      </c>
      <c r="E347" s="27"/>
      <c r="F347" s="27"/>
      <c r="G347" s="38"/>
      <c r="H347" s="38"/>
    </row>
    <row r="348" spans="1:8" s="3" customFormat="1" x14ac:dyDescent="0.4">
      <c r="A348" s="26"/>
      <c r="B348" s="27"/>
      <c r="C348" s="27"/>
      <c r="D348" s="25">
        <f t="shared" si="9"/>
        <v>0</v>
      </c>
      <c r="E348" s="27"/>
      <c r="F348" s="27"/>
      <c r="G348" s="38"/>
      <c r="H348" s="38"/>
    </row>
    <row r="349" spans="1:8" s="3" customFormat="1" x14ac:dyDescent="0.4">
      <c r="A349" s="26"/>
      <c r="B349" s="27"/>
      <c r="C349" s="27"/>
      <c r="D349" s="25">
        <f t="shared" si="9"/>
        <v>0</v>
      </c>
      <c r="E349" s="27"/>
      <c r="F349" s="27"/>
      <c r="G349" s="38"/>
      <c r="H349" s="38"/>
    </row>
    <row r="350" spans="1:8" s="3" customFormat="1" x14ac:dyDescent="0.4">
      <c r="A350" s="26"/>
      <c r="B350" s="27"/>
      <c r="C350" s="27"/>
      <c r="D350" s="25">
        <f t="shared" si="9"/>
        <v>0</v>
      </c>
      <c r="E350" s="27"/>
      <c r="F350" s="27"/>
      <c r="G350" s="38"/>
      <c r="H350" s="38"/>
    </row>
    <row r="351" spans="1:8" s="3" customFormat="1" x14ac:dyDescent="0.4">
      <c r="A351" s="26"/>
      <c r="B351" s="27"/>
      <c r="C351" s="27"/>
      <c r="D351" s="25">
        <f t="shared" si="9"/>
        <v>0</v>
      </c>
      <c r="E351" s="27"/>
      <c r="F351" s="27"/>
      <c r="G351" s="38"/>
      <c r="H351" s="38"/>
    </row>
    <row r="352" spans="1:8" s="3" customFormat="1" x14ac:dyDescent="0.4">
      <c r="A352" s="26"/>
      <c r="B352" s="27"/>
      <c r="C352" s="27"/>
      <c r="D352" s="25">
        <f t="shared" si="9"/>
        <v>0</v>
      </c>
      <c r="E352" s="27"/>
      <c r="F352" s="27"/>
      <c r="G352" s="38"/>
      <c r="H352" s="38"/>
    </row>
    <row r="353" spans="1:8" s="3" customFormat="1" x14ac:dyDescent="0.4">
      <c r="A353" s="26"/>
      <c r="B353" s="27"/>
      <c r="C353" s="27"/>
      <c r="D353" s="25">
        <f t="shared" si="9"/>
        <v>0</v>
      </c>
      <c r="E353" s="27"/>
      <c r="F353" s="27"/>
      <c r="G353" s="38"/>
      <c r="H353" s="38"/>
    </row>
    <row r="354" spans="1:8" s="3" customFormat="1" x14ac:dyDescent="0.4">
      <c r="A354" s="26"/>
      <c r="B354" s="27"/>
      <c r="C354" s="27"/>
      <c r="D354" s="25">
        <f t="shared" si="9"/>
        <v>0</v>
      </c>
      <c r="E354" s="27"/>
      <c r="F354" s="27"/>
      <c r="G354" s="38"/>
      <c r="H354" s="38"/>
    </row>
    <row r="355" spans="1:8" s="3" customFormat="1" x14ac:dyDescent="0.4">
      <c r="A355" s="26"/>
      <c r="B355" s="27"/>
      <c r="C355" s="27"/>
      <c r="D355" s="25">
        <f t="shared" si="9"/>
        <v>0</v>
      </c>
      <c r="E355" s="27"/>
      <c r="F355" s="27"/>
      <c r="G355" s="38"/>
      <c r="H355" s="38"/>
    </row>
    <row r="356" spans="1:8" s="3" customFormat="1" x14ac:dyDescent="0.4">
      <c r="A356" s="26"/>
      <c r="B356" s="27"/>
      <c r="C356" s="27"/>
      <c r="D356" s="25">
        <f t="shared" si="9"/>
        <v>0</v>
      </c>
      <c r="E356" s="27"/>
      <c r="F356" s="27"/>
      <c r="G356" s="38"/>
      <c r="H356" s="38"/>
    </row>
    <row r="357" spans="1:8" s="3" customFormat="1" x14ac:dyDescent="0.4">
      <c r="A357" s="26"/>
      <c r="B357" s="27"/>
      <c r="C357" s="27"/>
      <c r="D357" s="25">
        <f t="shared" si="9"/>
        <v>0</v>
      </c>
      <c r="E357" s="27"/>
      <c r="F357" s="27"/>
      <c r="G357" s="38"/>
      <c r="H357" s="38"/>
    </row>
    <row r="358" spans="1:8" s="3" customFormat="1" x14ac:dyDescent="0.4">
      <c r="A358" s="26"/>
      <c r="B358" s="27"/>
      <c r="C358" s="27"/>
      <c r="D358" s="25">
        <f t="shared" si="9"/>
        <v>0</v>
      </c>
      <c r="E358" s="27"/>
      <c r="F358" s="27"/>
      <c r="G358" s="38"/>
      <c r="H358" s="38"/>
    </row>
    <row r="359" spans="1:8" s="3" customFormat="1" x14ac:dyDescent="0.4">
      <c r="A359" s="26"/>
      <c r="B359" s="27"/>
      <c r="C359" s="27"/>
      <c r="D359" s="25">
        <f t="shared" ref="D359:D392" si="10">B359+C359</f>
        <v>0</v>
      </c>
      <c r="E359" s="27"/>
      <c r="F359" s="27"/>
      <c r="G359" s="38"/>
      <c r="H359" s="38"/>
    </row>
    <row r="360" spans="1:8" s="3" customFormat="1" x14ac:dyDescent="0.4">
      <c r="A360" s="26"/>
      <c r="B360" s="27"/>
      <c r="C360" s="27"/>
      <c r="D360" s="25">
        <f t="shared" si="10"/>
        <v>0</v>
      </c>
      <c r="E360" s="27"/>
      <c r="F360" s="27"/>
      <c r="G360" s="38"/>
      <c r="H360" s="38"/>
    </row>
    <row r="361" spans="1:8" s="3" customFormat="1" x14ac:dyDescent="0.4">
      <c r="A361" s="26"/>
      <c r="B361" s="27"/>
      <c r="C361" s="27"/>
      <c r="D361" s="25">
        <f t="shared" si="10"/>
        <v>0</v>
      </c>
      <c r="E361" s="27"/>
      <c r="F361" s="27"/>
      <c r="G361" s="38"/>
      <c r="H361" s="38"/>
    </row>
    <row r="362" spans="1:8" s="3" customFormat="1" x14ac:dyDescent="0.4">
      <c r="A362" s="26"/>
      <c r="B362" s="27"/>
      <c r="C362" s="27"/>
      <c r="D362" s="25">
        <f t="shared" si="10"/>
        <v>0</v>
      </c>
      <c r="E362" s="27"/>
      <c r="F362" s="27"/>
      <c r="G362" s="38"/>
      <c r="H362" s="38"/>
    </row>
    <row r="363" spans="1:8" s="3" customFormat="1" x14ac:dyDescent="0.4">
      <c r="A363" s="26"/>
      <c r="B363" s="27"/>
      <c r="C363" s="27"/>
      <c r="D363" s="25">
        <f t="shared" si="10"/>
        <v>0</v>
      </c>
      <c r="E363" s="27"/>
      <c r="F363" s="27"/>
      <c r="G363" s="38"/>
      <c r="H363" s="38"/>
    </row>
    <row r="364" spans="1:8" s="3" customFormat="1" x14ac:dyDescent="0.4">
      <c r="A364" s="26"/>
      <c r="B364" s="27"/>
      <c r="C364" s="27"/>
      <c r="D364" s="25">
        <f t="shared" si="10"/>
        <v>0</v>
      </c>
      <c r="E364" s="27"/>
      <c r="F364" s="27"/>
      <c r="G364" s="38"/>
      <c r="H364" s="38"/>
    </row>
    <row r="365" spans="1:8" s="3" customFormat="1" x14ac:dyDescent="0.4">
      <c r="A365" s="26"/>
      <c r="B365" s="27"/>
      <c r="C365" s="27"/>
      <c r="D365" s="25">
        <f t="shared" si="10"/>
        <v>0</v>
      </c>
      <c r="E365" s="27"/>
      <c r="F365" s="27"/>
      <c r="G365" s="38"/>
      <c r="H365" s="38"/>
    </row>
    <row r="366" spans="1:8" s="3" customFormat="1" x14ac:dyDescent="0.4">
      <c r="A366" s="26"/>
      <c r="B366" s="27"/>
      <c r="C366" s="27"/>
      <c r="D366" s="25">
        <f t="shared" si="10"/>
        <v>0</v>
      </c>
      <c r="E366" s="27"/>
      <c r="F366" s="27"/>
      <c r="G366" s="38"/>
      <c r="H366" s="38"/>
    </row>
    <row r="367" spans="1:8" s="3" customFormat="1" x14ac:dyDescent="0.4">
      <c r="A367" s="26"/>
      <c r="B367" s="27"/>
      <c r="C367" s="27"/>
      <c r="D367" s="25">
        <f t="shared" si="10"/>
        <v>0</v>
      </c>
      <c r="E367" s="27"/>
      <c r="F367" s="27"/>
      <c r="G367" s="38"/>
      <c r="H367" s="38"/>
    </row>
    <row r="368" spans="1:8" s="3" customFormat="1" x14ac:dyDescent="0.4">
      <c r="A368" s="26"/>
      <c r="B368" s="27"/>
      <c r="C368" s="27"/>
      <c r="D368" s="25">
        <f t="shared" si="10"/>
        <v>0</v>
      </c>
      <c r="E368" s="27"/>
      <c r="F368" s="27"/>
      <c r="G368" s="38"/>
      <c r="H368" s="38"/>
    </row>
    <row r="369" spans="1:8" s="3" customFormat="1" x14ac:dyDescent="0.4">
      <c r="A369" s="26"/>
      <c r="B369" s="27"/>
      <c r="C369" s="27"/>
      <c r="D369" s="25">
        <f t="shared" si="10"/>
        <v>0</v>
      </c>
      <c r="E369" s="27"/>
      <c r="F369" s="27"/>
      <c r="G369" s="38"/>
      <c r="H369" s="38"/>
    </row>
    <row r="370" spans="1:8" s="3" customFormat="1" x14ac:dyDescent="0.4">
      <c r="A370" s="26"/>
      <c r="B370" s="27"/>
      <c r="C370" s="27"/>
      <c r="D370" s="25">
        <f t="shared" si="10"/>
        <v>0</v>
      </c>
      <c r="E370" s="27"/>
      <c r="F370" s="27"/>
      <c r="G370" s="38"/>
      <c r="H370" s="38"/>
    </row>
    <row r="371" spans="1:8" s="3" customFormat="1" x14ac:dyDescent="0.4">
      <c r="A371" s="26"/>
      <c r="B371" s="27"/>
      <c r="C371" s="27"/>
      <c r="D371" s="25">
        <f t="shared" si="10"/>
        <v>0</v>
      </c>
      <c r="E371" s="27"/>
      <c r="F371" s="27"/>
      <c r="G371" s="38"/>
      <c r="H371" s="38"/>
    </row>
    <row r="372" spans="1:8" s="3" customFormat="1" x14ac:dyDescent="0.4">
      <c r="A372" s="26"/>
      <c r="B372" s="27"/>
      <c r="C372" s="27"/>
      <c r="D372" s="25">
        <f t="shared" si="10"/>
        <v>0</v>
      </c>
      <c r="E372" s="27"/>
      <c r="F372" s="27"/>
      <c r="G372" s="38"/>
      <c r="H372" s="38"/>
    </row>
    <row r="373" spans="1:8" s="3" customFormat="1" x14ac:dyDescent="0.4">
      <c r="A373" s="26"/>
      <c r="B373" s="27"/>
      <c r="C373" s="27"/>
      <c r="D373" s="25">
        <f t="shared" si="10"/>
        <v>0</v>
      </c>
      <c r="E373" s="27"/>
      <c r="F373" s="27"/>
      <c r="G373" s="38"/>
      <c r="H373" s="38"/>
    </row>
    <row r="374" spans="1:8" s="3" customFormat="1" x14ac:dyDescent="0.4">
      <c r="A374" s="26"/>
      <c r="B374" s="27"/>
      <c r="C374" s="27"/>
      <c r="D374" s="25">
        <f t="shared" si="10"/>
        <v>0</v>
      </c>
      <c r="E374" s="27"/>
      <c r="F374" s="27"/>
      <c r="G374" s="38"/>
      <c r="H374" s="38"/>
    </row>
    <row r="375" spans="1:8" s="3" customFormat="1" x14ac:dyDescent="0.4">
      <c r="A375" s="26"/>
      <c r="B375" s="27"/>
      <c r="C375" s="27"/>
      <c r="D375" s="25">
        <f t="shared" si="10"/>
        <v>0</v>
      </c>
      <c r="E375" s="27"/>
      <c r="F375" s="27"/>
      <c r="G375" s="38"/>
      <c r="H375" s="38"/>
    </row>
    <row r="376" spans="1:8" s="3" customFormat="1" x14ac:dyDescent="0.4">
      <c r="A376" s="26"/>
      <c r="B376" s="27"/>
      <c r="C376" s="27"/>
      <c r="D376" s="25">
        <f t="shared" si="10"/>
        <v>0</v>
      </c>
      <c r="E376" s="27"/>
      <c r="F376" s="27"/>
      <c r="G376" s="38"/>
      <c r="H376" s="38"/>
    </row>
    <row r="377" spans="1:8" s="3" customFormat="1" x14ac:dyDescent="0.4">
      <c r="A377" s="26"/>
      <c r="B377" s="27"/>
      <c r="C377" s="27"/>
      <c r="D377" s="25">
        <f t="shared" si="10"/>
        <v>0</v>
      </c>
      <c r="E377" s="27"/>
      <c r="F377" s="27"/>
      <c r="G377" s="38"/>
      <c r="H377" s="38"/>
    </row>
    <row r="378" spans="1:8" s="3" customFormat="1" x14ac:dyDescent="0.4">
      <c r="A378" s="26"/>
      <c r="B378" s="27"/>
      <c r="C378" s="27"/>
      <c r="D378" s="25">
        <f t="shared" si="10"/>
        <v>0</v>
      </c>
      <c r="E378" s="27"/>
      <c r="F378" s="27"/>
      <c r="G378" s="38"/>
      <c r="H378" s="38"/>
    </row>
    <row r="379" spans="1:8" s="3" customFormat="1" x14ac:dyDescent="0.4">
      <c r="A379" s="26"/>
      <c r="B379" s="27"/>
      <c r="C379" s="27"/>
      <c r="D379" s="25">
        <f t="shared" si="10"/>
        <v>0</v>
      </c>
      <c r="E379" s="27"/>
      <c r="F379" s="27"/>
      <c r="G379" s="38"/>
      <c r="H379" s="38"/>
    </row>
    <row r="380" spans="1:8" s="3" customFormat="1" x14ac:dyDescent="0.4">
      <c r="A380" s="26"/>
      <c r="B380" s="27"/>
      <c r="C380" s="27"/>
      <c r="D380" s="25">
        <f t="shared" si="10"/>
        <v>0</v>
      </c>
      <c r="E380" s="27"/>
      <c r="F380" s="27"/>
      <c r="G380" s="38"/>
      <c r="H380" s="38"/>
    </row>
    <row r="381" spans="1:8" s="3" customFormat="1" x14ac:dyDescent="0.4">
      <c r="A381" s="26"/>
      <c r="B381" s="27"/>
      <c r="C381" s="27"/>
      <c r="D381" s="25">
        <f t="shared" si="10"/>
        <v>0</v>
      </c>
      <c r="E381" s="27"/>
      <c r="F381" s="27"/>
      <c r="G381" s="38"/>
      <c r="H381" s="38"/>
    </row>
    <row r="382" spans="1:8" s="3" customFormat="1" x14ac:dyDescent="0.4">
      <c r="A382" s="26"/>
      <c r="B382" s="27"/>
      <c r="C382" s="27"/>
      <c r="D382" s="25">
        <f t="shared" si="10"/>
        <v>0</v>
      </c>
      <c r="E382" s="27"/>
      <c r="F382" s="27"/>
      <c r="G382" s="38"/>
      <c r="H382" s="38"/>
    </row>
    <row r="383" spans="1:8" s="3" customFormat="1" x14ac:dyDescent="0.4">
      <c r="A383" s="26"/>
      <c r="B383" s="27"/>
      <c r="C383" s="27"/>
      <c r="D383" s="25">
        <f t="shared" si="10"/>
        <v>0</v>
      </c>
      <c r="E383" s="27"/>
      <c r="F383" s="27"/>
      <c r="G383" s="38"/>
      <c r="H383" s="38"/>
    </row>
    <row r="384" spans="1:8" s="3" customFormat="1" x14ac:dyDescent="0.4">
      <c r="A384" s="26"/>
      <c r="B384" s="27"/>
      <c r="C384" s="27"/>
      <c r="D384" s="25">
        <f t="shared" si="10"/>
        <v>0</v>
      </c>
      <c r="E384" s="27"/>
      <c r="F384" s="27"/>
      <c r="G384" s="38"/>
      <c r="H384" s="38"/>
    </row>
    <row r="385" spans="1:8" s="3" customFormat="1" x14ac:dyDescent="0.4">
      <c r="A385" s="26"/>
      <c r="B385" s="27"/>
      <c r="C385" s="27"/>
      <c r="D385" s="25">
        <f t="shared" si="10"/>
        <v>0</v>
      </c>
      <c r="E385" s="27"/>
      <c r="F385" s="27"/>
      <c r="G385" s="38"/>
      <c r="H385" s="38"/>
    </row>
    <row r="386" spans="1:8" s="3" customFormat="1" x14ac:dyDescent="0.4">
      <c r="A386" s="26"/>
      <c r="B386" s="27"/>
      <c r="C386" s="27"/>
      <c r="D386" s="25">
        <f t="shared" si="10"/>
        <v>0</v>
      </c>
      <c r="E386" s="27"/>
      <c r="F386" s="27"/>
      <c r="G386" s="38"/>
      <c r="H386" s="38"/>
    </row>
    <row r="387" spans="1:8" s="3" customFormat="1" x14ac:dyDescent="0.4">
      <c r="A387" s="26"/>
      <c r="B387" s="27"/>
      <c r="C387" s="27"/>
      <c r="D387" s="25">
        <f t="shared" si="10"/>
        <v>0</v>
      </c>
      <c r="E387" s="27"/>
      <c r="F387" s="27"/>
      <c r="G387" s="38"/>
      <c r="H387" s="38"/>
    </row>
    <row r="388" spans="1:8" s="3" customFormat="1" x14ac:dyDescent="0.4">
      <c r="A388" s="26"/>
      <c r="B388" s="27"/>
      <c r="C388" s="27"/>
      <c r="D388" s="25">
        <f t="shared" si="10"/>
        <v>0</v>
      </c>
      <c r="E388" s="27"/>
      <c r="F388" s="27"/>
      <c r="G388" s="38"/>
      <c r="H388" s="38"/>
    </row>
    <row r="389" spans="1:8" s="3" customFormat="1" x14ac:dyDescent="0.4">
      <c r="A389" s="26"/>
      <c r="B389" s="27"/>
      <c r="C389" s="27"/>
      <c r="D389" s="25">
        <f t="shared" si="10"/>
        <v>0</v>
      </c>
      <c r="E389" s="27"/>
      <c r="F389" s="27"/>
      <c r="G389" s="38"/>
      <c r="H389" s="38"/>
    </row>
    <row r="390" spans="1:8" s="3" customFormat="1" x14ac:dyDescent="0.4">
      <c r="A390" s="26"/>
      <c r="B390" s="27"/>
      <c r="C390" s="27"/>
      <c r="D390" s="25">
        <f t="shared" si="10"/>
        <v>0</v>
      </c>
      <c r="E390" s="27"/>
      <c r="F390" s="27"/>
      <c r="G390" s="38"/>
      <c r="H390" s="38"/>
    </row>
    <row r="391" spans="1:8" s="3" customFormat="1" x14ac:dyDescent="0.4">
      <c r="A391" s="26"/>
      <c r="B391" s="27"/>
      <c r="C391" s="27"/>
      <c r="D391" s="25">
        <f t="shared" si="10"/>
        <v>0</v>
      </c>
      <c r="E391" s="27"/>
      <c r="F391" s="27"/>
      <c r="G391" s="38"/>
      <c r="H391" s="38"/>
    </row>
    <row r="392" spans="1:8" s="3" customFormat="1" x14ac:dyDescent="0.4">
      <c r="A392" s="26"/>
      <c r="B392" s="27"/>
      <c r="C392" s="27"/>
      <c r="D392" s="25">
        <f t="shared" si="10"/>
        <v>0</v>
      </c>
      <c r="E392" s="27"/>
      <c r="F392" s="27"/>
      <c r="G392" s="38"/>
      <c r="H392" s="38"/>
    </row>
    <row r="393" spans="1:8" s="3" customFormat="1" x14ac:dyDescent="0.4">
      <c r="D393"/>
      <c r="G393" s="41"/>
      <c r="H393" s="41"/>
    </row>
    <row r="394" spans="1:8" s="3" customFormat="1" x14ac:dyDescent="0.4">
      <c r="D394"/>
      <c r="G394" s="41"/>
      <c r="H394" s="41"/>
    </row>
    <row r="395" spans="1:8" s="3" customFormat="1" x14ac:dyDescent="0.4">
      <c r="D395"/>
      <c r="G395" s="41"/>
      <c r="H395" s="41"/>
    </row>
    <row r="396" spans="1:8" s="3" customFormat="1" x14ac:dyDescent="0.4">
      <c r="D396"/>
      <c r="G396" s="41"/>
      <c r="H396" s="41"/>
    </row>
    <row r="397" spans="1:8" s="3" customFormat="1" x14ac:dyDescent="0.4">
      <c r="D397"/>
      <c r="G397" s="41"/>
      <c r="H397" s="41"/>
    </row>
    <row r="398" spans="1:8" s="3" customFormat="1" x14ac:dyDescent="0.4">
      <c r="D398"/>
      <c r="G398" s="41"/>
      <c r="H398" s="41"/>
    </row>
    <row r="399" spans="1:8" s="3" customFormat="1" x14ac:dyDescent="0.4">
      <c r="D399"/>
      <c r="G399" s="41"/>
      <c r="H399" s="41"/>
    </row>
    <row r="400" spans="1:8" s="3" customFormat="1" x14ac:dyDescent="0.4">
      <c r="D400"/>
      <c r="G400" s="41"/>
      <c r="H400" s="41"/>
    </row>
    <row r="401" spans="4:8" s="3" customFormat="1" x14ac:dyDescent="0.4">
      <c r="D401"/>
      <c r="G401" s="41"/>
      <c r="H401" s="41"/>
    </row>
    <row r="402" spans="4:8" s="3" customFormat="1" x14ac:dyDescent="0.4">
      <c r="D402"/>
      <c r="G402" s="41"/>
      <c r="H402" s="41"/>
    </row>
    <row r="403" spans="4:8" s="3" customFormat="1" x14ac:dyDescent="0.4">
      <c r="D403"/>
      <c r="G403" s="41"/>
      <c r="H403" s="41"/>
    </row>
    <row r="404" spans="4:8" s="3" customFormat="1" x14ac:dyDescent="0.4">
      <c r="D404"/>
      <c r="G404" s="41"/>
      <c r="H404" s="41"/>
    </row>
    <row r="405" spans="4:8" s="3" customFormat="1" x14ac:dyDescent="0.4">
      <c r="D405"/>
      <c r="G405" s="41"/>
      <c r="H405" s="41"/>
    </row>
    <row r="406" spans="4:8" s="3" customFormat="1" x14ac:dyDescent="0.4">
      <c r="D406"/>
      <c r="G406" s="41"/>
      <c r="H406" s="41"/>
    </row>
    <row r="407" spans="4:8" s="3" customFormat="1" x14ac:dyDescent="0.4">
      <c r="D407"/>
      <c r="G407" s="41"/>
      <c r="H407" s="41"/>
    </row>
    <row r="408" spans="4:8" s="3" customFormat="1" x14ac:dyDescent="0.4">
      <c r="D408"/>
      <c r="G408" s="41"/>
      <c r="H408" s="41"/>
    </row>
    <row r="409" spans="4:8" s="3" customFormat="1" x14ac:dyDescent="0.4">
      <c r="D409"/>
      <c r="G409" s="41"/>
      <c r="H409" s="41"/>
    </row>
    <row r="410" spans="4:8" s="3" customFormat="1" x14ac:dyDescent="0.4">
      <c r="D410"/>
      <c r="G410" s="41"/>
      <c r="H410" s="41"/>
    </row>
    <row r="411" spans="4:8" s="3" customFormat="1" x14ac:dyDescent="0.4">
      <c r="D411"/>
      <c r="G411" s="41"/>
      <c r="H411" s="41"/>
    </row>
    <row r="412" spans="4:8" s="3" customFormat="1" x14ac:dyDescent="0.4">
      <c r="D412"/>
      <c r="G412" s="41"/>
      <c r="H412" s="41"/>
    </row>
    <row r="413" spans="4:8" s="3" customFormat="1" x14ac:dyDescent="0.4">
      <c r="D413"/>
      <c r="G413" s="41"/>
      <c r="H413" s="41"/>
    </row>
    <row r="414" spans="4:8" s="3" customFormat="1" x14ac:dyDescent="0.4">
      <c r="D414"/>
      <c r="G414" s="41"/>
      <c r="H414" s="41"/>
    </row>
    <row r="415" spans="4:8" s="3" customFormat="1" x14ac:dyDescent="0.4">
      <c r="D415"/>
      <c r="G415" s="41"/>
      <c r="H415" s="41"/>
    </row>
    <row r="416" spans="4:8" s="3" customFormat="1" x14ac:dyDescent="0.4">
      <c r="D416"/>
      <c r="G416" s="41"/>
      <c r="H416" s="41"/>
    </row>
    <row r="417" spans="4:8" s="3" customFormat="1" x14ac:dyDescent="0.4">
      <c r="D417"/>
      <c r="G417" s="41"/>
      <c r="H417" s="41"/>
    </row>
    <row r="418" spans="4:8" s="3" customFormat="1" x14ac:dyDescent="0.4">
      <c r="D418"/>
      <c r="G418" s="41"/>
      <c r="H418" s="41"/>
    </row>
    <row r="419" spans="4:8" s="3" customFormat="1" x14ac:dyDescent="0.4">
      <c r="D419"/>
      <c r="G419" s="41"/>
      <c r="H419" s="41"/>
    </row>
    <row r="420" spans="4:8" s="3" customFormat="1" x14ac:dyDescent="0.4">
      <c r="D420"/>
      <c r="G420" s="41"/>
      <c r="H420" s="41"/>
    </row>
    <row r="421" spans="4:8" s="3" customFormat="1" x14ac:dyDescent="0.4">
      <c r="D421"/>
      <c r="G421" s="41"/>
      <c r="H421" s="41"/>
    </row>
    <row r="422" spans="4:8" s="3" customFormat="1" x14ac:dyDescent="0.4">
      <c r="D422"/>
      <c r="G422" s="41"/>
      <c r="H422" s="41"/>
    </row>
    <row r="423" spans="4:8" s="3" customFormat="1" x14ac:dyDescent="0.4">
      <c r="D423"/>
      <c r="G423" s="41"/>
      <c r="H423" s="41"/>
    </row>
    <row r="424" spans="4:8" s="3" customFormat="1" x14ac:dyDescent="0.4">
      <c r="D424"/>
      <c r="G424" s="41"/>
      <c r="H424" s="41"/>
    </row>
    <row r="425" spans="4:8" s="3" customFormat="1" x14ac:dyDescent="0.4">
      <c r="D425"/>
      <c r="G425" s="41"/>
      <c r="H425" s="41"/>
    </row>
    <row r="426" spans="4:8" s="3" customFormat="1" x14ac:dyDescent="0.4">
      <c r="D426"/>
      <c r="G426" s="41"/>
      <c r="H426" s="41"/>
    </row>
    <row r="427" spans="4:8" s="3" customFormat="1" x14ac:dyDescent="0.4">
      <c r="D427"/>
      <c r="G427" s="41"/>
      <c r="H427" s="41"/>
    </row>
    <row r="428" spans="4:8" s="3" customFormat="1" x14ac:dyDescent="0.4">
      <c r="D428"/>
      <c r="G428" s="41"/>
      <c r="H428" s="41"/>
    </row>
    <row r="429" spans="4:8" s="3" customFormat="1" x14ac:dyDescent="0.4">
      <c r="D429"/>
      <c r="G429" s="41"/>
      <c r="H429" s="41"/>
    </row>
    <row r="430" spans="4:8" s="3" customFormat="1" x14ac:dyDescent="0.4">
      <c r="D430"/>
      <c r="G430" s="41"/>
      <c r="H430" s="41"/>
    </row>
    <row r="431" spans="4:8" s="3" customFormat="1" x14ac:dyDescent="0.4">
      <c r="D431"/>
      <c r="G431" s="41"/>
      <c r="H431" s="41"/>
    </row>
    <row r="432" spans="4:8" s="3" customFormat="1" x14ac:dyDescent="0.4">
      <c r="D432"/>
      <c r="G432" s="41"/>
      <c r="H432" s="41"/>
    </row>
    <row r="433" spans="4:8" s="3" customFormat="1" x14ac:dyDescent="0.4">
      <c r="D433"/>
      <c r="G433" s="41"/>
      <c r="H433" s="41"/>
    </row>
    <row r="434" spans="4:8" s="3" customFormat="1" x14ac:dyDescent="0.4">
      <c r="D434"/>
      <c r="G434" s="41"/>
      <c r="H434" s="41"/>
    </row>
    <row r="435" spans="4:8" s="3" customFormat="1" x14ac:dyDescent="0.4">
      <c r="D435"/>
      <c r="G435" s="41"/>
      <c r="H435" s="41"/>
    </row>
    <row r="436" spans="4:8" s="3" customFormat="1" x14ac:dyDescent="0.4">
      <c r="D436"/>
      <c r="G436" s="41"/>
      <c r="H436" s="41"/>
    </row>
    <row r="437" spans="4:8" s="3" customFormat="1" x14ac:dyDescent="0.4">
      <c r="D437"/>
      <c r="G437" s="41"/>
      <c r="H437" s="41"/>
    </row>
    <row r="438" spans="4:8" s="3" customFormat="1" x14ac:dyDescent="0.4">
      <c r="D438"/>
      <c r="G438" s="41"/>
      <c r="H438" s="41"/>
    </row>
    <row r="439" spans="4:8" s="3" customFormat="1" x14ac:dyDescent="0.4">
      <c r="D439"/>
      <c r="G439" s="41"/>
      <c r="H439" s="41"/>
    </row>
    <row r="440" spans="4:8" s="3" customFormat="1" x14ac:dyDescent="0.4">
      <c r="D440"/>
      <c r="G440" s="41"/>
      <c r="H440" s="41"/>
    </row>
    <row r="441" spans="4:8" s="3" customFormat="1" x14ac:dyDescent="0.4">
      <c r="D441"/>
      <c r="G441" s="41"/>
      <c r="H441" s="41"/>
    </row>
    <row r="442" spans="4:8" s="3" customFormat="1" x14ac:dyDescent="0.4">
      <c r="D442"/>
      <c r="G442" s="41"/>
      <c r="H442" s="41"/>
    </row>
    <row r="443" spans="4:8" s="3" customFormat="1" x14ac:dyDescent="0.4">
      <c r="D443"/>
      <c r="G443" s="41"/>
      <c r="H443" s="41"/>
    </row>
    <row r="444" spans="4:8" s="3" customFormat="1" x14ac:dyDescent="0.4">
      <c r="D444"/>
      <c r="G444" s="41"/>
      <c r="H444" s="41"/>
    </row>
    <row r="445" spans="4:8" s="3" customFormat="1" x14ac:dyDescent="0.4">
      <c r="D445"/>
      <c r="G445" s="41"/>
      <c r="H445" s="41"/>
    </row>
    <row r="446" spans="4:8" s="3" customFormat="1" x14ac:dyDescent="0.4">
      <c r="D446"/>
      <c r="G446" s="41"/>
      <c r="H446" s="41"/>
    </row>
    <row r="447" spans="4:8" s="3" customFormat="1" x14ac:dyDescent="0.4">
      <c r="D447"/>
      <c r="G447" s="41"/>
      <c r="H447" s="41"/>
    </row>
    <row r="448" spans="4:8" s="3" customFormat="1" x14ac:dyDescent="0.4">
      <c r="D448"/>
      <c r="G448" s="41"/>
      <c r="H448" s="41"/>
    </row>
    <row r="449" spans="4:8" s="3" customFormat="1" x14ac:dyDescent="0.4">
      <c r="D449"/>
      <c r="G449" s="41"/>
      <c r="H449" s="41"/>
    </row>
    <row r="450" spans="4:8" s="3" customFormat="1" x14ac:dyDescent="0.4">
      <c r="D450"/>
      <c r="G450" s="41"/>
      <c r="H450" s="41"/>
    </row>
    <row r="451" spans="4:8" s="3" customFormat="1" x14ac:dyDescent="0.4">
      <c r="D451"/>
      <c r="G451" s="41"/>
      <c r="H451" s="41"/>
    </row>
    <row r="452" spans="4:8" s="3" customFormat="1" x14ac:dyDescent="0.4">
      <c r="D452"/>
      <c r="G452" s="41"/>
      <c r="H452" s="41"/>
    </row>
    <row r="453" spans="4:8" s="3" customFormat="1" x14ac:dyDescent="0.4">
      <c r="D453"/>
      <c r="G453" s="41"/>
      <c r="H453" s="41"/>
    </row>
    <row r="454" spans="4:8" s="3" customFormat="1" x14ac:dyDescent="0.4">
      <c r="D454"/>
      <c r="G454" s="41"/>
      <c r="H454" s="41"/>
    </row>
    <row r="455" spans="4:8" s="3" customFormat="1" x14ac:dyDescent="0.4">
      <c r="D455"/>
      <c r="G455" s="41"/>
      <c r="H455" s="41"/>
    </row>
    <row r="456" spans="4:8" s="3" customFormat="1" x14ac:dyDescent="0.4">
      <c r="D456"/>
      <c r="G456" s="41"/>
      <c r="H456" s="41"/>
    </row>
    <row r="457" spans="4:8" s="3" customFormat="1" x14ac:dyDescent="0.4">
      <c r="D457"/>
      <c r="G457" s="41"/>
      <c r="H457" s="41"/>
    </row>
    <row r="458" spans="4:8" s="3" customFormat="1" x14ac:dyDescent="0.4">
      <c r="D458"/>
      <c r="G458" s="41"/>
      <c r="H458" s="41"/>
    </row>
    <row r="459" spans="4:8" s="3" customFormat="1" x14ac:dyDescent="0.4">
      <c r="D459"/>
      <c r="G459" s="41"/>
      <c r="H459" s="41"/>
    </row>
    <row r="460" spans="4:8" s="3" customFormat="1" x14ac:dyDescent="0.4">
      <c r="D460"/>
      <c r="G460" s="41"/>
      <c r="H460" s="41"/>
    </row>
    <row r="461" spans="4:8" s="3" customFormat="1" x14ac:dyDescent="0.4">
      <c r="D461"/>
      <c r="G461" s="41"/>
      <c r="H461" s="41"/>
    </row>
    <row r="462" spans="4:8" s="3" customFormat="1" x14ac:dyDescent="0.4">
      <c r="D462"/>
      <c r="G462" s="41"/>
      <c r="H462" s="41"/>
    </row>
    <row r="463" spans="4:8" s="3" customFormat="1" x14ac:dyDescent="0.4">
      <c r="D463"/>
      <c r="G463" s="41"/>
      <c r="H463" s="41"/>
    </row>
    <row r="464" spans="4:8" s="3" customFormat="1" x14ac:dyDescent="0.4">
      <c r="D464"/>
      <c r="G464" s="41"/>
      <c r="H464" s="41"/>
    </row>
    <row r="465" spans="4:8" s="3" customFormat="1" x14ac:dyDescent="0.4">
      <c r="D465"/>
      <c r="G465" s="41"/>
      <c r="H465" s="41"/>
    </row>
    <row r="466" spans="4:8" s="3" customFormat="1" x14ac:dyDescent="0.4">
      <c r="D466"/>
      <c r="G466" s="41"/>
      <c r="H466" s="41"/>
    </row>
    <row r="467" spans="4:8" s="3" customFormat="1" x14ac:dyDescent="0.4">
      <c r="D467"/>
      <c r="G467" s="41"/>
      <c r="H467" s="41"/>
    </row>
    <row r="468" spans="4:8" s="3" customFormat="1" x14ac:dyDescent="0.4">
      <c r="D468"/>
      <c r="G468" s="41"/>
      <c r="H468" s="41"/>
    </row>
    <row r="469" spans="4:8" s="3" customFormat="1" x14ac:dyDescent="0.4">
      <c r="D469"/>
      <c r="G469" s="41"/>
      <c r="H469" s="41"/>
    </row>
    <row r="470" spans="4:8" s="3" customFormat="1" x14ac:dyDescent="0.4">
      <c r="D470"/>
      <c r="G470" s="41"/>
      <c r="H470" s="41"/>
    </row>
    <row r="471" spans="4:8" s="3" customFormat="1" x14ac:dyDescent="0.4">
      <c r="D471"/>
      <c r="G471" s="41"/>
      <c r="H471" s="41"/>
    </row>
    <row r="472" spans="4:8" s="3" customFormat="1" x14ac:dyDescent="0.4">
      <c r="D472"/>
      <c r="G472" s="41"/>
      <c r="H472" s="41"/>
    </row>
    <row r="473" spans="4:8" s="3" customFormat="1" x14ac:dyDescent="0.4">
      <c r="D473"/>
      <c r="G473" s="41"/>
      <c r="H473" s="41"/>
    </row>
    <row r="474" spans="4:8" s="3" customFormat="1" x14ac:dyDescent="0.4">
      <c r="D474"/>
      <c r="G474" s="41"/>
      <c r="H474" s="41"/>
    </row>
    <row r="475" spans="4:8" s="3" customFormat="1" x14ac:dyDescent="0.4">
      <c r="D475"/>
      <c r="G475" s="41"/>
      <c r="H475" s="41"/>
    </row>
    <row r="476" spans="4:8" s="3" customFormat="1" x14ac:dyDescent="0.4">
      <c r="D476"/>
      <c r="G476" s="41"/>
      <c r="H476" s="41"/>
    </row>
    <row r="477" spans="4:8" s="3" customFormat="1" x14ac:dyDescent="0.4">
      <c r="D477"/>
      <c r="G477" s="41"/>
      <c r="H477" s="41"/>
    </row>
    <row r="478" spans="4:8" s="3" customFormat="1" x14ac:dyDescent="0.4">
      <c r="D478"/>
      <c r="G478" s="41"/>
      <c r="H478" s="41"/>
    </row>
    <row r="479" spans="4:8" s="3" customFormat="1" x14ac:dyDescent="0.4">
      <c r="D479"/>
      <c r="G479" s="41"/>
      <c r="H479" s="41"/>
    </row>
    <row r="480" spans="4:8" s="3" customFormat="1" x14ac:dyDescent="0.4">
      <c r="D480"/>
      <c r="G480" s="41"/>
      <c r="H480" s="41"/>
    </row>
    <row r="481" spans="4:8" s="3" customFormat="1" x14ac:dyDescent="0.4">
      <c r="D481"/>
      <c r="G481" s="41"/>
      <c r="H481" s="41"/>
    </row>
    <row r="482" spans="4:8" s="3" customFormat="1" x14ac:dyDescent="0.4">
      <c r="D482"/>
      <c r="G482" s="41"/>
      <c r="H482" s="41"/>
    </row>
    <row r="483" spans="4:8" s="3" customFormat="1" x14ac:dyDescent="0.4">
      <c r="D483"/>
      <c r="G483" s="41"/>
      <c r="H483" s="41"/>
    </row>
    <row r="484" spans="4:8" s="3" customFormat="1" x14ac:dyDescent="0.4">
      <c r="D484"/>
      <c r="G484" s="41"/>
      <c r="H484" s="41"/>
    </row>
    <row r="485" spans="4:8" s="3" customFormat="1" x14ac:dyDescent="0.4">
      <c r="D485"/>
      <c r="G485" s="41"/>
      <c r="H485" s="41"/>
    </row>
    <row r="486" spans="4:8" s="3" customFormat="1" x14ac:dyDescent="0.4">
      <c r="D486"/>
      <c r="G486" s="41"/>
      <c r="H486" s="41"/>
    </row>
    <row r="487" spans="4:8" s="3" customFormat="1" x14ac:dyDescent="0.4">
      <c r="D487"/>
      <c r="G487" s="41"/>
      <c r="H487" s="41"/>
    </row>
    <row r="488" spans="4:8" s="3" customFormat="1" x14ac:dyDescent="0.4">
      <c r="D488"/>
      <c r="G488" s="41"/>
      <c r="H488" s="41"/>
    </row>
    <row r="489" spans="4:8" s="3" customFormat="1" x14ac:dyDescent="0.4">
      <c r="D489"/>
      <c r="G489" s="41"/>
      <c r="H489" s="41"/>
    </row>
    <row r="490" spans="4:8" s="3" customFormat="1" x14ac:dyDescent="0.4">
      <c r="D490"/>
      <c r="G490" s="41"/>
      <c r="H490" s="41"/>
    </row>
    <row r="491" spans="4:8" s="3" customFormat="1" x14ac:dyDescent="0.4">
      <c r="D491"/>
      <c r="G491" s="41"/>
      <c r="H491" s="41"/>
    </row>
    <row r="492" spans="4:8" s="3" customFormat="1" x14ac:dyDescent="0.4">
      <c r="D492"/>
      <c r="G492" s="41"/>
      <c r="H492" s="41"/>
    </row>
    <row r="493" spans="4:8" s="3" customFormat="1" x14ac:dyDescent="0.4">
      <c r="D493"/>
      <c r="G493" s="41"/>
      <c r="H493" s="41"/>
    </row>
    <row r="494" spans="4:8" s="3" customFormat="1" x14ac:dyDescent="0.4">
      <c r="D494"/>
      <c r="G494" s="41"/>
      <c r="H494" s="41"/>
    </row>
    <row r="495" spans="4:8" s="3" customFormat="1" x14ac:dyDescent="0.4">
      <c r="D495"/>
      <c r="G495" s="41"/>
      <c r="H495" s="41"/>
    </row>
    <row r="496" spans="4:8" s="3" customFormat="1" x14ac:dyDescent="0.4">
      <c r="D496"/>
      <c r="G496" s="41"/>
      <c r="H496" s="41"/>
    </row>
    <row r="497" spans="4:8" s="3" customFormat="1" x14ac:dyDescent="0.4">
      <c r="D497"/>
      <c r="G497" s="41"/>
      <c r="H497" s="41"/>
    </row>
    <row r="498" spans="4:8" s="3" customFormat="1" x14ac:dyDescent="0.4">
      <c r="D498"/>
      <c r="G498" s="41"/>
      <c r="H498" s="41"/>
    </row>
    <row r="499" spans="4:8" s="3" customFormat="1" x14ac:dyDescent="0.4">
      <c r="D499"/>
      <c r="G499" s="41"/>
      <c r="H499" s="41"/>
    </row>
    <row r="500" spans="4:8" s="3" customFormat="1" x14ac:dyDescent="0.4">
      <c r="D500"/>
      <c r="G500" s="41"/>
      <c r="H500" s="41"/>
    </row>
    <row r="501" spans="4:8" s="3" customFormat="1" x14ac:dyDescent="0.4">
      <c r="D501"/>
      <c r="G501" s="41"/>
      <c r="H501" s="41"/>
    </row>
    <row r="502" spans="4:8" s="3" customFormat="1" x14ac:dyDescent="0.4">
      <c r="D502"/>
      <c r="G502" s="41"/>
      <c r="H502" s="41"/>
    </row>
    <row r="503" spans="4:8" s="3" customFormat="1" x14ac:dyDescent="0.4">
      <c r="D503"/>
      <c r="G503" s="41"/>
      <c r="H503" s="41"/>
    </row>
    <row r="504" spans="4:8" s="3" customFormat="1" x14ac:dyDescent="0.4">
      <c r="D504"/>
      <c r="G504" s="41"/>
      <c r="H504" s="41"/>
    </row>
    <row r="505" spans="4:8" s="3" customFormat="1" x14ac:dyDescent="0.4">
      <c r="D505"/>
      <c r="G505" s="41"/>
      <c r="H505" s="41"/>
    </row>
    <row r="506" spans="4:8" s="3" customFormat="1" x14ac:dyDescent="0.4">
      <c r="D506"/>
      <c r="G506" s="41"/>
      <c r="H506" s="41"/>
    </row>
    <row r="507" spans="4:8" s="3" customFormat="1" x14ac:dyDescent="0.4">
      <c r="D507"/>
      <c r="G507" s="41"/>
      <c r="H507" s="41"/>
    </row>
    <row r="508" spans="4:8" s="3" customFormat="1" x14ac:dyDescent="0.4">
      <c r="D508"/>
      <c r="G508" s="41"/>
      <c r="H508" s="41"/>
    </row>
    <row r="509" spans="4:8" s="3" customFormat="1" x14ac:dyDescent="0.4">
      <c r="D509"/>
      <c r="G509" s="41"/>
      <c r="H509" s="41"/>
    </row>
    <row r="510" spans="4:8" s="3" customFormat="1" x14ac:dyDescent="0.4">
      <c r="D510"/>
      <c r="G510" s="41"/>
      <c r="H510" s="41"/>
    </row>
    <row r="511" spans="4:8" s="3" customFormat="1" x14ac:dyDescent="0.4">
      <c r="D511"/>
      <c r="G511" s="41"/>
      <c r="H511" s="41"/>
    </row>
    <row r="512" spans="4:8" s="3" customFormat="1" x14ac:dyDescent="0.4">
      <c r="D512"/>
      <c r="G512" s="41"/>
      <c r="H512" s="41"/>
    </row>
    <row r="513" spans="4:8" s="3" customFormat="1" x14ac:dyDescent="0.4">
      <c r="D513"/>
      <c r="G513" s="41"/>
      <c r="H513" s="41"/>
    </row>
    <row r="514" spans="4:8" s="3" customFormat="1" x14ac:dyDescent="0.4">
      <c r="D514"/>
      <c r="G514" s="41"/>
      <c r="H514" s="41"/>
    </row>
    <row r="515" spans="4:8" s="3" customFormat="1" x14ac:dyDescent="0.4">
      <c r="D515"/>
      <c r="G515" s="41"/>
      <c r="H515" s="41"/>
    </row>
    <row r="516" spans="4:8" s="3" customFormat="1" x14ac:dyDescent="0.4">
      <c r="D516"/>
      <c r="G516" s="41"/>
      <c r="H516" s="41"/>
    </row>
    <row r="517" spans="4:8" s="3" customFormat="1" x14ac:dyDescent="0.4">
      <c r="D517"/>
      <c r="G517" s="41"/>
      <c r="H517" s="41"/>
    </row>
    <row r="518" spans="4:8" s="3" customFormat="1" x14ac:dyDescent="0.4">
      <c r="D518"/>
      <c r="G518" s="41"/>
      <c r="H518" s="41"/>
    </row>
    <row r="519" spans="4:8" s="3" customFormat="1" x14ac:dyDescent="0.4">
      <c r="D519"/>
      <c r="G519" s="41"/>
      <c r="H519" s="41"/>
    </row>
    <row r="520" spans="4:8" s="3" customFormat="1" x14ac:dyDescent="0.4">
      <c r="D520"/>
      <c r="G520" s="41"/>
      <c r="H520" s="41"/>
    </row>
    <row r="521" spans="4:8" s="3" customFormat="1" x14ac:dyDescent="0.4">
      <c r="D521"/>
      <c r="G521" s="41"/>
      <c r="H521" s="41"/>
    </row>
    <row r="522" spans="4:8" s="3" customFormat="1" x14ac:dyDescent="0.4">
      <c r="D522"/>
      <c r="G522" s="41"/>
      <c r="H522" s="41"/>
    </row>
    <row r="523" spans="4:8" s="3" customFormat="1" x14ac:dyDescent="0.4">
      <c r="D523"/>
      <c r="G523" s="41"/>
      <c r="H523" s="41"/>
    </row>
    <row r="524" spans="4:8" s="3" customFormat="1" x14ac:dyDescent="0.4">
      <c r="D524"/>
      <c r="G524" s="41"/>
      <c r="H524" s="41"/>
    </row>
    <row r="525" spans="4:8" s="3" customFormat="1" x14ac:dyDescent="0.4">
      <c r="D525"/>
      <c r="G525" s="41"/>
      <c r="H525" s="41"/>
    </row>
    <row r="526" spans="4:8" s="3" customFormat="1" x14ac:dyDescent="0.4">
      <c r="D526"/>
      <c r="G526" s="41"/>
      <c r="H526" s="41"/>
    </row>
    <row r="527" spans="4:8" s="3" customFormat="1" x14ac:dyDescent="0.4">
      <c r="D527"/>
      <c r="G527" s="41"/>
      <c r="H527" s="41"/>
    </row>
    <row r="528" spans="4:8" s="3" customFormat="1" x14ac:dyDescent="0.4">
      <c r="D528"/>
      <c r="G528" s="41"/>
      <c r="H528" s="41"/>
    </row>
    <row r="529" spans="4:8" s="3" customFormat="1" x14ac:dyDescent="0.4">
      <c r="D529"/>
      <c r="G529" s="41"/>
      <c r="H529" s="41"/>
    </row>
    <row r="530" spans="4:8" s="3" customFormat="1" x14ac:dyDescent="0.4">
      <c r="D530"/>
      <c r="G530" s="41"/>
      <c r="H530" s="41"/>
    </row>
    <row r="531" spans="4:8" s="3" customFormat="1" x14ac:dyDescent="0.4">
      <c r="D531"/>
      <c r="G531" s="41"/>
      <c r="H531" s="41"/>
    </row>
    <row r="532" spans="4:8" s="3" customFormat="1" x14ac:dyDescent="0.4">
      <c r="D532"/>
      <c r="G532" s="41"/>
      <c r="H532" s="41"/>
    </row>
    <row r="533" spans="4:8" s="3" customFormat="1" x14ac:dyDescent="0.4">
      <c r="D533"/>
      <c r="G533" s="41"/>
      <c r="H533" s="41"/>
    </row>
    <row r="534" spans="4:8" s="3" customFormat="1" x14ac:dyDescent="0.4">
      <c r="D534"/>
      <c r="G534" s="41"/>
      <c r="H534" s="41"/>
    </row>
    <row r="535" spans="4:8" s="3" customFormat="1" x14ac:dyDescent="0.4">
      <c r="D535"/>
      <c r="G535" s="41"/>
      <c r="H535" s="41"/>
    </row>
    <row r="536" spans="4:8" s="3" customFormat="1" x14ac:dyDescent="0.4">
      <c r="D536"/>
      <c r="G536" s="41"/>
      <c r="H536" s="41"/>
    </row>
    <row r="537" spans="4:8" s="3" customFormat="1" x14ac:dyDescent="0.4">
      <c r="D537"/>
      <c r="G537" s="41"/>
      <c r="H537" s="41"/>
    </row>
    <row r="538" spans="4:8" s="3" customFormat="1" x14ac:dyDescent="0.4">
      <c r="D538"/>
      <c r="G538" s="41"/>
      <c r="H538" s="41"/>
    </row>
    <row r="539" spans="4:8" s="3" customFormat="1" x14ac:dyDescent="0.4">
      <c r="D539"/>
      <c r="G539" s="41"/>
      <c r="H539" s="41"/>
    </row>
    <row r="540" spans="4:8" s="3" customFormat="1" x14ac:dyDescent="0.4">
      <c r="D540"/>
      <c r="G540" s="41"/>
      <c r="H540" s="41"/>
    </row>
    <row r="541" spans="4:8" s="3" customFormat="1" x14ac:dyDescent="0.4">
      <c r="D541"/>
      <c r="G541" s="41"/>
      <c r="H541" s="41"/>
    </row>
    <row r="542" spans="4:8" s="3" customFormat="1" x14ac:dyDescent="0.4">
      <c r="D542"/>
      <c r="G542" s="41"/>
      <c r="H542" s="41"/>
    </row>
    <row r="543" spans="4:8" s="3" customFormat="1" x14ac:dyDescent="0.4">
      <c r="D543"/>
      <c r="G543" s="41"/>
      <c r="H543" s="41"/>
    </row>
    <row r="544" spans="4:8" s="3" customFormat="1" x14ac:dyDescent="0.4">
      <c r="D544"/>
      <c r="G544" s="41"/>
      <c r="H544" s="41"/>
    </row>
    <row r="545" spans="4:8" s="3" customFormat="1" x14ac:dyDescent="0.4">
      <c r="D545"/>
      <c r="G545" s="41"/>
      <c r="H545" s="41"/>
    </row>
    <row r="546" spans="4:8" s="3" customFormat="1" x14ac:dyDescent="0.4">
      <c r="D546"/>
      <c r="G546" s="41"/>
      <c r="H546" s="41"/>
    </row>
    <row r="547" spans="4:8" s="3" customFormat="1" x14ac:dyDescent="0.4">
      <c r="D547"/>
      <c r="G547" s="41"/>
      <c r="H547" s="41"/>
    </row>
    <row r="548" spans="4:8" s="3" customFormat="1" x14ac:dyDescent="0.4">
      <c r="D548"/>
      <c r="G548" s="41"/>
      <c r="H548" s="41"/>
    </row>
    <row r="549" spans="4:8" s="3" customFormat="1" x14ac:dyDescent="0.4">
      <c r="D549"/>
      <c r="G549" s="41"/>
      <c r="H549" s="41"/>
    </row>
    <row r="550" spans="4:8" s="3" customFormat="1" x14ac:dyDescent="0.4">
      <c r="D550"/>
      <c r="G550" s="41"/>
      <c r="H550" s="41"/>
    </row>
    <row r="551" spans="4:8" s="3" customFormat="1" x14ac:dyDescent="0.4">
      <c r="D551"/>
      <c r="G551" s="41"/>
      <c r="H551" s="41"/>
    </row>
    <row r="552" spans="4:8" s="3" customFormat="1" x14ac:dyDescent="0.4">
      <c r="D552"/>
      <c r="G552" s="41"/>
      <c r="H552" s="41"/>
    </row>
    <row r="553" spans="4:8" s="3" customFormat="1" x14ac:dyDescent="0.4">
      <c r="D553"/>
      <c r="G553" s="41"/>
      <c r="H553" s="41"/>
    </row>
    <row r="554" spans="4:8" s="3" customFormat="1" x14ac:dyDescent="0.4">
      <c r="D554"/>
      <c r="G554" s="41"/>
      <c r="H554" s="41"/>
    </row>
    <row r="555" spans="4:8" s="3" customFormat="1" x14ac:dyDescent="0.4">
      <c r="D555"/>
      <c r="G555" s="41"/>
      <c r="H555" s="41"/>
    </row>
    <row r="556" spans="4:8" s="3" customFormat="1" x14ac:dyDescent="0.4">
      <c r="D556"/>
      <c r="G556" s="41"/>
      <c r="H556" s="41"/>
    </row>
    <row r="557" spans="4:8" s="3" customFormat="1" x14ac:dyDescent="0.4">
      <c r="D557"/>
      <c r="G557" s="41"/>
      <c r="H557" s="41"/>
    </row>
    <row r="558" spans="4:8" s="3" customFormat="1" x14ac:dyDescent="0.4">
      <c r="D558"/>
      <c r="G558" s="41"/>
      <c r="H558" s="41"/>
    </row>
    <row r="559" spans="4:8" s="3" customFormat="1" x14ac:dyDescent="0.4">
      <c r="D559"/>
      <c r="G559" s="41"/>
      <c r="H559" s="41"/>
    </row>
    <row r="560" spans="4:8" s="3" customFormat="1" x14ac:dyDescent="0.4">
      <c r="D560"/>
      <c r="G560" s="41"/>
      <c r="H560" s="41"/>
    </row>
    <row r="561" spans="4:8" s="3" customFormat="1" x14ac:dyDescent="0.4">
      <c r="D561"/>
      <c r="G561" s="41"/>
      <c r="H561" s="41"/>
    </row>
    <row r="562" spans="4:8" s="3" customFormat="1" x14ac:dyDescent="0.4">
      <c r="D562"/>
      <c r="G562" s="41"/>
      <c r="H562" s="41"/>
    </row>
    <row r="563" spans="4:8" s="3" customFormat="1" x14ac:dyDescent="0.4">
      <c r="D563"/>
      <c r="G563" s="41"/>
      <c r="H563" s="41"/>
    </row>
    <row r="564" spans="4:8" s="3" customFormat="1" x14ac:dyDescent="0.4">
      <c r="D564"/>
      <c r="G564" s="41"/>
      <c r="H564" s="41"/>
    </row>
    <row r="565" spans="4:8" s="3" customFormat="1" x14ac:dyDescent="0.4">
      <c r="D565"/>
      <c r="G565" s="41"/>
      <c r="H565" s="41"/>
    </row>
    <row r="566" spans="4:8" s="3" customFormat="1" x14ac:dyDescent="0.4">
      <c r="D566"/>
      <c r="G566" s="41"/>
      <c r="H566" s="41"/>
    </row>
    <row r="567" spans="4:8" s="3" customFormat="1" x14ac:dyDescent="0.4">
      <c r="D567"/>
      <c r="G567" s="41"/>
      <c r="H567" s="41"/>
    </row>
    <row r="568" spans="4:8" s="3" customFormat="1" x14ac:dyDescent="0.4">
      <c r="D568"/>
      <c r="G568" s="41"/>
      <c r="H568" s="41"/>
    </row>
    <row r="569" spans="4:8" s="3" customFormat="1" x14ac:dyDescent="0.4">
      <c r="D569"/>
      <c r="G569" s="41"/>
      <c r="H569" s="41"/>
    </row>
    <row r="570" spans="4:8" s="3" customFormat="1" x14ac:dyDescent="0.4">
      <c r="D570"/>
      <c r="G570" s="41"/>
      <c r="H570" s="41"/>
    </row>
    <row r="571" spans="4:8" s="3" customFormat="1" x14ac:dyDescent="0.4">
      <c r="D571"/>
      <c r="G571" s="41"/>
      <c r="H571" s="41"/>
    </row>
    <row r="572" spans="4:8" s="3" customFormat="1" x14ac:dyDescent="0.4">
      <c r="D572"/>
      <c r="G572" s="41"/>
      <c r="H572" s="41"/>
    </row>
    <row r="573" spans="4:8" s="3" customFormat="1" x14ac:dyDescent="0.4">
      <c r="D573"/>
      <c r="G573" s="41"/>
      <c r="H573" s="41"/>
    </row>
    <row r="574" spans="4:8" s="3" customFormat="1" x14ac:dyDescent="0.4">
      <c r="D574"/>
      <c r="G574" s="41"/>
      <c r="H574" s="41"/>
    </row>
    <row r="575" spans="4:8" s="3" customFormat="1" x14ac:dyDescent="0.4">
      <c r="D575"/>
      <c r="G575" s="41"/>
      <c r="H575" s="41"/>
    </row>
    <row r="576" spans="4:8" s="3" customFormat="1" x14ac:dyDescent="0.4">
      <c r="D576"/>
      <c r="G576" s="41"/>
      <c r="H576" s="41"/>
    </row>
    <row r="577" spans="4:8" s="3" customFormat="1" x14ac:dyDescent="0.4">
      <c r="D577"/>
      <c r="G577" s="41"/>
      <c r="H577" s="41"/>
    </row>
    <row r="578" spans="4:8" s="3" customFormat="1" x14ac:dyDescent="0.4">
      <c r="D578"/>
      <c r="G578" s="41"/>
      <c r="H578" s="41"/>
    </row>
    <row r="579" spans="4:8" s="3" customFormat="1" x14ac:dyDescent="0.4">
      <c r="D579"/>
      <c r="G579" s="41"/>
      <c r="H579" s="41"/>
    </row>
    <row r="580" spans="4:8" s="3" customFormat="1" x14ac:dyDescent="0.4">
      <c r="D580"/>
      <c r="G580" s="41"/>
      <c r="H580" s="41"/>
    </row>
    <row r="581" spans="4:8" s="3" customFormat="1" x14ac:dyDescent="0.4">
      <c r="D581"/>
      <c r="G581" s="41"/>
      <c r="H581" s="41"/>
    </row>
    <row r="582" spans="4:8" s="3" customFormat="1" x14ac:dyDescent="0.4">
      <c r="D582"/>
      <c r="G582" s="41"/>
      <c r="H582" s="41"/>
    </row>
    <row r="583" spans="4:8" s="3" customFormat="1" x14ac:dyDescent="0.4">
      <c r="D583"/>
      <c r="G583" s="41"/>
      <c r="H583" s="41"/>
    </row>
    <row r="584" spans="4:8" s="3" customFormat="1" x14ac:dyDescent="0.4">
      <c r="D584"/>
      <c r="G584" s="41"/>
      <c r="H584" s="41"/>
    </row>
    <row r="585" spans="4:8" s="3" customFormat="1" x14ac:dyDescent="0.4">
      <c r="D585"/>
      <c r="G585" s="41"/>
      <c r="H585" s="41"/>
    </row>
    <row r="586" spans="4:8" s="3" customFormat="1" x14ac:dyDescent="0.4">
      <c r="D586"/>
      <c r="G586" s="41"/>
      <c r="H586" s="41"/>
    </row>
    <row r="587" spans="4:8" s="3" customFormat="1" x14ac:dyDescent="0.4">
      <c r="D587"/>
      <c r="G587" s="41"/>
      <c r="H587" s="41"/>
    </row>
    <row r="588" spans="4:8" s="3" customFormat="1" x14ac:dyDescent="0.4">
      <c r="D588"/>
      <c r="G588" s="41"/>
      <c r="H588" s="41"/>
    </row>
    <row r="589" spans="4:8" s="3" customFormat="1" x14ac:dyDescent="0.4">
      <c r="D589"/>
      <c r="G589" s="41"/>
      <c r="H589" s="41"/>
    </row>
    <row r="590" spans="4:8" s="3" customFormat="1" x14ac:dyDescent="0.4">
      <c r="D590"/>
      <c r="G590" s="41"/>
      <c r="H590" s="41"/>
    </row>
    <row r="591" spans="4:8" s="3" customFormat="1" x14ac:dyDescent="0.4">
      <c r="D591"/>
      <c r="G591" s="41"/>
      <c r="H591" s="41"/>
    </row>
    <row r="592" spans="4:8" s="3" customFormat="1" x14ac:dyDescent="0.4">
      <c r="D592"/>
      <c r="G592" s="41"/>
      <c r="H592" s="41"/>
    </row>
    <row r="593" spans="4:8" s="3" customFormat="1" x14ac:dyDescent="0.4">
      <c r="D593"/>
      <c r="G593" s="41"/>
      <c r="H593" s="41"/>
    </row>
    <row r="594" spans="4:8" s="3" customFormat="1" x14ac:dyDescent="0.4">
      <c r="D594"/>
      <c r="G594" s="41"/>
      <c r="H594" s="41"/>
    </row>
    <row r="595" spans="4:8" s="3" customFormat="1" x14ac:dyDescent="0.4">
      <c r="D595"/>
      <c r="G595" s="41"/>
      <c r="H595" s="41"/>
    </row>
    <row r="596" spans="4:8" s="3" customFormat="1" x14ac:dyDescent="0.4">
      <c r="D596"/>
      <c r="G596" s="41"/>
      <c r="H596" s="41"/>
    </row>
    <row r="597" spans="4:8" s="3" customFormat="1" x14ac:dyDescent="0.4">
      <c r="D597"/>
      <c r="G597" s="41"/>
      <c r="H597" s="41"/>
    </row>
    <row r="598" spans="4:8" s="3" customFormat="1" x14ac:dyDescent="0.4">
      <c r="D598"/>
      <c r="G598" s="41"/>
      <c r="H598" s="41"/>
    </row>
    <row r="599" spans="4:8" s="3" customFormat="1" x14ac:dyDescent="0.4">
      <c r="D599"/>
      <c r="G599" s="41"/>
      <c r="H599" s="41"/>
    </row>
    <row r="600" spans="4:8" s="3" customFormat="1" x14ac:dyDescent="0.4">
      <c r="D600"/>
      <c r="G600" s="41"/>
      <c r="H600" s="41"/>
    </row>
    <row r="601" spans="4:8" s="3" customFormat="1" x14ac:dyDescent="0.4">
      <c r="D601"/>
      <c r="G601" s="41"/>
      <c r="H601" s="41"/>
    </row>
    <row r="602" spans="4:8" s="3" customFormat="1" x14ac:dyDescent="0.4">
      <c r="D602"/>
      <c r="G602" s="41"/>
      <c r="H602" s="41"/>
    </row>
    <row r="603" spans="4:8" s="3" customFormat="1" x14ac:dyDescent="0.4">
      <c r="D603"/>
      <c r="G603" s="41"/>
      <c r="H603" s="41"/>
    </row>
    <row r="604" spans="4:8" s="3" customFormat="1" x14ac:dyDescent="0.4">
      <c r="D604"/>
      <c r="G604" s="41"/>
      <c r="H604" s="41"/>
    </row>
    <row r="605" spans="4:8" s="3" customFormat="1" x14ac:dyDescent="0.4">
      <c r="D605"/>
      <c r="G605" s="41"/>
      <c r="H605" s="41"/>
    </row>
    <row r="606" spans="4:8" s="3" customFormat="1" x14ac:dyDescent="0.4">
      <c r="D606"/>
      <c r="G606" s="41"/>
      <c r="H606" s="41"/>
    </row>
    <row r="607" spans="4:8" s="3" customFormat="1" x14ac:dyDescent="0.4">
      <c r="D607"/>
      <c r="G607" s="41"/>
      <c r="H607" s="41"/>
    </row>
    <row r="608" spans="4:8" s="3" customFormat="1" x14ac:dyDescent="0.4">
      <c r="D608"/>
      <c r="G608" s="41"/>
      <c r="H608" s="41"/>
    </row>
    <row r="609" spans="4:8" s="3" customFormat="1" x14ac:dyDescent="0.4">
      <c r="D609"/>
      <c r="G609" s="41"/>
      <c r="H609" s="41"/>
    </row>
    <row r="610" spans="4:8" s="3" customFormat="1" x14ac:dyDescent="0.4">
      <c r="D610"/>
      <c r="G610" s="41"/>
      <c r="H610" s="41"/>
    </row>
    <row r="611" spans="4:8" s="3" customFormat="1" x14ac:dyDescent="0.4">
      <c r="D611"/>
      <c r="G611" s="41"/>
      <c r="H611" s="41"/>
    </row>
    <row r="612" spans="4:8" s="3" customFormat="1" x14ac:dyDescent="0.4">
      <c r="D612"/>
      <c r="G612" s="41"/>
      <c r="H612" s="41"/>
    </row>
    <row r="613" spans="4:8" s="3" customFormat="1" x14ac:dyDescent="0.4">
      <c r="D613"/>
      <c r="G613" s="41"/>
      <c r="H613" s="41"/>
    </row>
    <row r="614" spans="4:8" s="3" customFormat="1" x14ac:dyDescent="0.4">
      <c r="D614"/>
      <c r="G614" s="41"/>
      <c r="H614" s="41"/>
    </row>
    <row r="615" spans="4:8" s="3" customFormat="1" x14ac:dyDescent="0.4">
      <c r="D615"/>
      <c r="G615" s="41"/>
      <c r="H615" s="41"/>
    </row>
    <row r="616" spans="4:8" s="3" customFormat="1" x14ac:dyDescent="0.4">
      <c r="D616"/>
      <c r="G616" s="41"/>
      <c r="H616" s="41"/>
    </row>
    <row r="617" spans="4:8" s="3" customFormat="1" x14ac:dyDescent="0.4">
      <c r="D617"/>
      <c r="G617" s="41"/>
      <c r="H617" s="41"/>
    </row>
    <row r="618" spans="4:8" s="3" customFormat="1" x14ac:dyDescent="0.4">
      <c r="D618"/>
      <c r="G618" s="41"/>
      <c r="H618" s="41"/>
    </row>
    <row r="619" spans="4:8" s="3" customFormat="1" x14ac:dyDescent="0.4">
      <c r="D619"/>
      <c r="G619" s="41"/>
      <c r="H619" s="41"/>
    </row>
    <row r="620" spans="4:8" s="3" customFormat="1" x14ac:dyDescent="0.4">
      <c r="D620"/>
      <c r="G620" s="41"/>
      <c r="H620" s="41"/>
    </row>
    <row r="621" spans="4:8" s="3" customFormat="1" x14ac:dyDescent="0.4">
      <c r="D621"/>
      <c r="G621" s="41"/>
      <c r="H621" s="41"/>
    </row>
    <row r="622" spans="4:8" s="3" customFormat="1" x14ac:dyDescent="0.4">
      <c r="D622"/>
      <c r="G622" s="41"/>
      <c r="H622" s="41"/>
    </row>
    <row r="623" spans="4:8" s="3" customFormat="1" x14ac:dyDescent="0.4">
      <c r="D623"/>
      <c r="G623" s="41"/>
      <c r="H623" s="41"/>
    </row>
    <row r="624" spans="4:8" s="3" customFormat="1" x14ac:dyDescent="0.4">
      <c r="D624"/>
      <c r="G624" s="41"/>
      <c r="H624" s="41"/>
    </row>
    <row r="625" spans="4:8" s="3" customFormat="1" x14ac:dyDescent="0.4">
      <c r="D625"/>
      <c r="G625" s="41"/>
      <c r="H625" s="41"/>
    </row>
    <row r="626" spans="4:8" s="3" customFormat="1" x14ac:dyDescent="0.4">
      <c r="D626"/>
      <c r="G626" s="41"/>
      <c r="H626" s="41"/>
    </row>
    <row r="627" spans="4:8" s="3" customFormat="1" x14ac:dyDescent="0.4">
      <c r="D627"/>
      <c r="G627" s="41"/>
      <c r="H627" s="41"/>
    </row>
    <row r="628" spans="4:8" s="3" customFormat="1" x14ac:dyDescent="0.4">
      <c r="D628"/>
      <c r="G628" s="41"/>
      <c r="H628" s="41"/>
    </row>
    <row r="629" spans="4:8" s="3" customFormat="1" x14ac:dyDescent="0.4">
      <c r="D629"/>
      <c r="G629" s="41"/>
      <c r="H629" s="41"/>
    </row>
    <row r="630" spans="4:8" s="3" customFormat="1" x14ac:dyDescent="0.4">
      <c r="D630"/>
      <c r="G630" s="41"/>
      <c r="H630" s="41"/>
    </row>
    <row r="631" spans="4:8" s="3" customFormat="1" x14ac:dyDescent="0.4">
      <c r="D631"/>
      <c r="G631" s="41"/>
      <c r="H631" s="41"/>
    </row>
    <row r="632" spans="4:8" s="3" customFormat="1" x14ac:dyDescent="0.4">
      <c r="D632"/>
      <c r="G632" s="41"/>
      <c r="H632" s="41"/>
    </row>
    <row r="633" spans="4:8" s="3" customFormat="1" x14ac:dyDescent="0.4">
      <c r="D633"/>
      <c r="G633" s="41"/>
      <c r="H633" s="41"/>
    </row>
    <row r="634" spans="4:8" s="3" customFormat="1" x14ac:dyDescent="0.4">
      <c r="D634"/>
      <c r="G634" s="41"/>
      <c r="H634" s="41"/>
    </row>
    <row r="635" spans="4:8" s="3" customFormat="1" x14ac:dyDescent="0.4">
      <c r="D635"/>
      <c r="G635" s="41"/>
      <c r="H635" s="41"/>
    </row>
    <row r="636" spans="4:8" s="3" customFormat="1" x14ac:dyDescent="0.4">
      <c r="D636"/>
      <c r="G636" s="41"/>
      <c r="H636" s="41"/>
    </row>
    <row r="637" spans="4:8" s="3" customFormat="1" x14ac:dyDescent="0.4">
      <c r="D637"/>
      <c r="G637" s="41"/>
      <c r="H637" s="41"/>
    </row>
    <row r="638" spans="4:8" s="3" customFormat="1" x14ac:dyDescent="0.4">
      <c r="D638"/>
      <c r="G638" s="41"/>
      <c r="H638" s="41"/>
    </row>
    <row r="639" spans="4:8" s="3" customFormat="1" x14ac:dyDescent="0.4">
      <c r="D639"/>
      <c r="G639" s="41"/>
      <c r="H639" s="41"/>
    </row>
    <row r="640" spans="4:8" s="3" customFormat="1" x14ac:dyDescent="0.4">
      <c r="D640"/>
      <c r="G640" s="41"/>
      <c r="H640" s="41"/>
    </row>
    <row r="641" spans="4:8" s="3" customFormat="1" x14ac:dyDescent="0.4">
      <c r="D641"/>
      <c r="G641" s="41"/>
      <c r="H641" s="41"/>
    </row>
    <row r="642" spans="4:8" s="3" customFormat="1" x14ac:dyDescent="0.4">
      <c r="D642"/>
      <c r="G642" s="41"/>
      <c r="H642" s="41"/>
    </row>
    <row r="643" spans="4:8" s="3" customFormat="1" x14ac:dyDescent="0.4">
      <c r="D643"/>
      <c r="G643" s="41"/>
      <c r="H643" s="41"/>
    </row>
    <row r="644" spans="4:8" s="3" customFormat="1" x14ac:dyDescent="0.4">
      <c r="D644"/>
      <c r="G644" s="41"/>
      <c r="H644" s="41"/>
    </row>
    <row r="645" spans="4:8" s="3" customFormat="1" x14ac:dyDescent="0.4">
      <c r="D645"/>
      <c r="G645" s="41"/>
      <c r="H645" s="41"/>
    </row>
    <row r="646" spans="4:8" s="3" customFormat="1" x14ac:dyDescent="0.4">
      <c r="D646"/>
      <c r="G646" s="41"/>
      <c r="H646" s="41"/>
    </row>
    <row r="647" spans="4:8" s="3" customFormat="1" x14ac:dyDescent="0.4">
      <c r="D647"/>
      <c r="G647" s="41"/>
      <c r="H647" s="41"/>
    </row>
    <row r="648" spans="4:8" s="3" customFormat="1" x14ac:dyDescent="0.4">
      <c r="D648"/>
      <c r="G648" s="41"/>
      <c r="H648" s="41"/>
    </row>
    <row r="649" spans="4:8" s="3" customFormat="1" x14ac:dyDescent="0.4">
      <c r="D649"/>
      <c r="G649" s="41"/>
      <c r="H649" s="41"/>
    </row>
    <row r="650" spans="4:8" s="3" customFormat="1" x14ac:dyDescent="0.4">
      <c r="D650"/>
      <c r="G650" s="41"/>
      <c r="H650" s="41"/>
    </row>
    <row r="651" spans="4:8" s="3" customFormat="1" x14ac:dyDescent="0.4">
      <c r="D651"/>
      <c r="G651" s="41"/>
      <c r="H651" s="41"/>
    </row>
    <row r="652" spans="4:8" s="3" customFormat="1" x14ac:dyDescent="0.4">
      <c r="D652"/>
      <c r="G652" s="41"/>
      <c r="H652" s="41"/>
    </row>
    <row r="653" spans="4:8" s="3" customFormat="1" x14ac:dyDescent="0.4">
      <c r="D653"/>
      <c r="G653" s="41"/>
      <c r="H653" s="41"/>
    </row>
    <row r="654" spans="4:8" s="3" customFormat="1" x14ac:dyDescent="0.4">
      <c r="D654"/>
      <c r="G654" s="41"/>
      <c r="H654" s="41"/>
    </row>
    <row r="655" spans="4:8" s="3" customFormat="1" x14ac:dyDescent="0.4">
      <c r="D655"/>
      <c r="G655" s="41"/>
      <c r="H655" s="41"/>
    </row>
    <row r="656" spans="4:8" s="3" customFormat="1" x14ac:dyDescent="0.4">
      <c r="D656"/>
      <c r="G656" s="41"/>
      <c r="H656" s="41"/>
    </row>
    <row r="657" spans="4:8" s="3" customFormat="1" x14ac:dyDescent="0.4">
      <c r="D657"/>
      <c r="G657" s="41"/>
      <c r="H657" s="41"/>
    </row>
    <row r="658" spans="4:8" s="3" customFormat="1" x14ac:dyDescent="0.4">
      <c r="D658"/>
      <c r="G658" s="41"/>
      <c r="H658" s="41"/>
    </row>
    <row r="659" spans="4:8" s="3" customFormat="1" x14ac:dyDescent="0.4">
      <c r="D659"/>
      <c r="G659" s="41"/>
      <c r="H659" s="41"/>
    </row>
    <row r="660" spans="4:8" s="3" customFormat="1" x14ac:dyDescent="0.4">
      <c r="D660"/>
      <c r="G660" s="41"/>
      <c r="H660" s="41"/>
    </row>
    <row r="661" spans="4:8" s="3" customFormat="1" x14ac:dyDescent="0.4">
      <c r="D661"/>
      <c r="G661" s="41"/>
      <c r="H661" s="41"/>
    </row>
    <row r="662" spans="4:8" s="3" customFormat="1" x14ac:dyDescent="0.4">
      <c r="D662"/>
      <c r="G662" s="41"/>
      <c r="H662" s="41"/>
    </row>
    <row r="663" spans="4:8" s="3" customFormat="1" x14ac:dyDescent="0.4">
      <c r="D663"/>
      <c r="G663" s="41"/>
      <c r="H663" s="41"/>
    </row>
    <row r="664" spans="4:8" s="3" customFormat="1" x14ac:dyDescent="0.4">
      <c r="D664"/>
      <c r="G664" s="41"/>
      <c r="H664" s="41"/>
    </row>
    <row r="665" spans="4:8" s="3" customFormat="1" x14ac:dyDescent="0.4">
      <c r="D665"/>
      <c r="G665" s="41"/>
      <c r="H665" s="41"/>
    </row>
    <row r="666" spans="4:8" s="3" customFormat="1" x14ac:dyDescent="0.4">
      <c r="D666"/>
      <c r="G666" s="41"/>
      <c r="H666" s="41"/>
    </row>
    <row r="667" spans="4:8" s="3" customFormat="1" x14ac:dyDescent="0.4">
      <c r="D667"/>
      <c r="G667" s="41"/>
      <c r="H667" s="41"/>
    </row>
    <row r="668" spans="4:8" s="3" customFormat="1" x14ac:dyDescent="0.4">
      <c r="D668"/>
      <c r="G668" s="41"/>
      <c r="H668" s="41"/>
    </row>
    <row r="669" spans="4:8" s="3" customFormat="1" x14ac:dyDescent="0.4">
      <c r="D669"/>
      <c r="G669" s="41"/>
      <c r="H669" s="41"/>
    </row>
    <row r="670" spans="4:8" s="3" customFormat="1" x14ac:dyDescent="0.4">
      <c r="D670"/>
      <c r="G670" s="41"/>
      <c r="H670" s="41"/>
    </row>
    <row r="671" spans="4:8" s="3" customFormat="1" x14ac:dyDescent="0.4">
      <c r="D671"/>
      <c r="G671" s="41"/>
      <c r="H671" s="41"/>
    </row>
    <row r="672" spans="4:8" s="3" customFormat="1" x14ac:dyDescent="0.4">
      <c r="D672"/>
      <c r="G672" s="41"/>
      <c r="H672" s="41"/>
    </row>
    <row r="673" spans="4:8" s="3" customFormat="1" x14ac:dyDescent="0.4">
      <c r="D673"/>
      <c r="G673" s="41"/>
      <c r="H673" s="41"/>
    </row>
    <row r="674" spans="4:8" s="3" customFormat="1" x14ac:dyDescent="0.4">
      <c r="D674"/>
      <c r="G674" s="41"/>
      <c r="H674" s="41"/>
    </row>
    <row r="675" spans="4:8" s="3" customFormat="1" x14ac:dyDescent="0.4">
      <c r="D675"/>
      <c r="G675" s="41"/>
      <c r="H675" s="41"/>
    </row>
    <row r="676" spans="4:8" s="3" customFormat="1" x14ac:dyDescent="0.4">
      <c r="D676"/>
      <c r="G676" s="41"/>
      <c r="H676" s="41"/>
    </row>
    <row r="677" spans="4:8" s="3" customFormat="1" x14ac:dyDescent="0.4">
      <c r="D677"/>
      <c r="G677" s="41"/>
      <c r="H677" s="41"/>
    </row>
    <row r="678" spans="4:8" s="3" customFormat="1" x14ac:dyDescent="0.4">
      <c r="D678"/>
      <c r="G678" s="41"/>
      <c r="H678" s="41"/>
    </row>
    <row r="679" spans="4:8" s="3" customFormat="1" x14ac:dyDescent="0.4">
      <c r="D679"/>
      <c r="G679" s="41"/>
      <c r="H679" s="41"/>
    </row>
    <row r="680" spans="4:8" s="3" customFormat="1" x14ac:dyDescent="0.4">
      <c r="D680"/>
      <c r="G680" s="41"/>
      <c r="H680" s="41"/>
    </row>
    <row r="681" spans="4:8" s="3" customFormat="1" x14ac:dyDescent="0.4">
      <c r="D681"/>
      <c r="G681" s="41"/>
      <c r="H681" s="41"/>
    </row>
    <row r="682" spans="4:8" s="3" customFormat="1" x14ac:dyDescent="0.4">
      <c r="D682"/>
      <c r="G682" s="41"/>
      <c r="H682" s="41"/>
    </row>
    <row r="683" spans="4:8" s="3" customFormat="1" x14ac:dyDescent="0.4">
      <c r="D683"/>
      <c r="G683" s="41"/>
      <c r="H683" s="41"/>
    </row>
    <row r="684" spans="4:8" s="3" customFormat="1" x14ac:dyDescent="0.4">
      <c r="D684"/>
      <c r="G684" s="41"/>
      <c r="H684" s="41"/>
    </row>
    <row r="685" spans="4:8" s="3" customFormat="1" x14ac:dyDescent="0.4">
      <c r="D685"/>
      <c r="G685" s="41"/>
      <c r="H685" s="41"/>
    </row>
    <row r="686" spans="4:8" s="3" customFormat="1" x14ac:dyDescent="0.4">
      <c r="D686"/>
      <c r="G686" s="41"/>
      <c r="H686" s="41"/>
    </row>
    <row r="687" spans="4:8" s="3" customFormat="1" x14ac:dyDescent="0.4">
      <c r="D687"/>
      <c r="G687" s="41"/>
      <c r="H687" s="41"/>
    </row>
    <row r="688" spans="4:8" s="3" customFormat="1" x14ac:dyDescent="0.4">
      <c r="D688"/>
      <c r="G688" s="41"/>
      <c r="H688" s="41"/>
    </row>
    <row r="689" spans="4:8" s="3" customFormat="1" x14ac:dyDescent="0.4">
      <c r="D689"/>
      <c r="G689" s="41"/>
      <c r="H689" s="41"/>
    </row>
    <row r="690" spans="4:8" s="3" customFormat="1" x14ac:dyDescent="0.4">
      <c r="D690"/>
      <c r="G690" s="41"/>
      <c r="H690" s="41"/>
    </row>
    <row r="691" spans="4:8" s="3" customFormat="1" x14ac:dyDescent="0.4">
      <c r="D691"/>
      <c r="G691" s="41"/>
      <c r="H691" s="41"/>
    </row>
    <row r="692" spans="4:8" s="3" customFormat="1" x14ac:dyDescent="0.4">
      <c r="D692"/>
      <c r="G692" s="41"/>
      <c r="H692" s="41"/>
    </row>
    <row r="693" spans="4:8" s="3" customFormat="1" x14ac:dyDescent="0.4">
      <c r="D693"/>
      <c r="G693" s="41"/>
      <c r="H693" s="41"/>
    </row>
    <row r="694" spans="4:8" s="3" customFormat="1" x14ac:dyDescent="0.4">
      <c r="D694"/>
      <c r="G694" s="41"/>
      <c r="H694" s="41"/>
    </row>
    <row r="695" spans="4:8" s="3" customFormat="1" x14ac:dyDescent="0.4">
      <c r="D695"/>
      <c r="G695" s="41"/>
      <c r="H695" s="41"/>
    </row>
    <row r="696" spans="4:8" s="3" customFormat="1" x14ac:dyDescent="0.4">
      <c r="D696"/>
      <c r="G696" s="41"/>
      <c r="H696" s="41"/>
    </row>
    <row r="697" spans="4:8" s="3" customFormat="1" x14ac:dyDescent="0.4">
      <c r="D697"/>
      <c r="G697" s="41"/>
      <c r="H697" s="41"/>
    </row>
    <row r="698" spans="4:8" s="3" customFormat="1" x14ac:dyDescent="0.4">
      <c r="D698"/>
      <c r="G698" s="41"/>
      <c r="H698" s="41"/>
    </row>
    <row r="699" spans="4:8" s="3" customFormat="1" x14ac:dyDescent="0.4">
      <c r="D699"/>
      <c r="G699" s="41"/>
      <c r="H699" s="41"/>
    </row>
    <row r="700" spans="4:8" s="3" customFormat="1" x14ac:dyDescent="0.4">
      <c r="D700"/>
      <c r="G700" s="41"/>
      <c r="H700" s="41"/>
    </row>
    <row r="701" spans="4:8" s="3" customFormat="1" x14ac:dyDescent="0.4">
      <c r="D701"/>
      <c r="G701" s="41"/>
      <c r="H701" s="41"/>
    </row>
    <row r="702" spans="4:8" s="3" customFormat="1" x14ac:dyDescent="0.4">
      <c r="D702"/>
      <c r="G702" s="41"/>
      <c r="H702" s="41"/>
    </row>
    <row r="703" spans="4:8" s="3" customFormat="1" x14ac:dyDescent="0.4">
      <c r="D703"/>
      <c r="G703" s="41"/>
      <c r="H703" s="41"/>
    </row>
    <row r="704" spans="4:8" s="3" customFormat="1" x14ac:dyDescent="0.4">
      <c r="D704"/>
      <c r="G704" s="41"/>
      <c r="H704" s="41"/>
    </row>
    <row r="705" spans="4:8" s="3" customFormat="1" x14ac:dyDescent="0.4">
      <c r="D705"/>
      <c r="G705" s="41"/>
      <c r="H705" s="41"/>
    </row>
    <row r="706" spans="4:8" s="3" customFormat="1" x14ac:dyDescent="0.4">
      <c r="D706"/>
      <c r="G706" s="41"/>
      <c r="H706" s="41"/>
    </row>
    <row r="707" spans="4:8" s="3" customFormat="1" x14ac:dyDescent="0.4">
      <c r="D707"/>
      <c r="G707" s="41"/>
      <c r="H707" s="41"/>
    </row>
    <row r="708" spans="4:8" s="3" customFormat="1" x14ac:dyDescent="0.4">
      <c r="D708"/>
      <c r="G708" s="41"/>
      <c r="H708" s="41"/>
    </row>
    <row r="709" spans="4:8" s="3" customFormat="1" x14ac:dyDescent="0.4">
      <c r="D709"/>
      <c r="G709" s="41"/>
      <c r="H709" s="41"/>
    </row>
    <row r="710" spans="4:8" s="3" customFormat="1" x14ac:dyDescent="0.4">
      <c r="D710"/>
      <c r="G710" s="41"/>
      <c r="H710" s="41"/>
    </row>
    <row r="711" spans="4:8" s="3" customFormat="1" x14ac:dyDescent="0.4">
      <c r="D711"/>
      <c r="G711" s="41"/>
      <c r="H711" s="41"/>
    </row>
    <row r="712" spans="4:8" s="3" customFormat="1" x14ac:dyDescent="0.4">
      <c r="D712"/>
      <c r="G712" s="41"/>
      <c r="H712" s="41"/>
    </row>
    <row r="713" spans="4:8" s="3" customFormat="1" x14ac:dyDescent="0.4">
      <c r="D713"/>
      <c r="G713" s="41"/>
      <c r="H713" s="41"/>
    </row>
    <row r="714" spans="4:8" s="3" customFormat="1" x14ac:dyDescent="0.4">
      <c r="D714"/>
      <c r="G714" s="41"/>
      <c r="H714" s="41"/>
    </row>
    <row r="715" spans="4:8" s="3" customFormat="1" x14ac:dyDescent="0.4">
      <c r="D715"/>
      <c r="G715" s="41"/>
      <c r="H715" s="41"/>
    </row>
    <row r="716" spans="4:8" s="3" customFormat="1" x14ac:dyDescent="0.4">
      <c r="D716"/>
      <c r="G716" s="41"/>
      <c r="H716" s="41"/>
    </row>
    <row r="717" spans="4:8" s="3" customFormat="1" x14ac:dyDescent="0.4">
      <c r="D717"/>
      <c r="G717" s="41"/>
      <c r="H717" s="41"/>
    </row>
    <row r="718" spans="4:8" s="3" customFormat="1" x14ac:dyDescent="0.4">
      <c r="D718"/>
      <c r="G718" s="41"/>
      <c r="H718" s="41"/>
    </row>
    <row r="719" spans="4:8" s="3" customFormat="1" x14ac:dyDescent="0.4">
      <c r="D719"/>
      <c r="G719" s="41"/>
      <c r="H719" s="41"/>
    </row>
    <row r="720" spans="4:8" s="3" customFormat="1" x14ac:dyDescent="0.4">
      <c r="D720"/>
      <c r="G720" s="41"/>
      <c r="H720" s="41"/>
    </row>
    <row r="721" spans="4:8" s="3" customFormat="1" x14ac:dyDescent="0.4">
      <c r="D721"/>
      <c r="G721" s="41"/>
      <c r="H721" s="41"/>
    </row>
    <row r="722" spans="4:8" s="3" customFormat="1" x14ac:dyDescent="0.4">
      <c r="D722"/>
      <c r="G722" s="41"/>
      <c r="H722" s="41"/>
    </row>
    <row r="723" spans="4:8" s="3" customFormat="1" x14ac:dyDescent="0.4">
      <c r="D723"/>
      <c r="G723" s="41"/>
      <c r="H723" s="41"/>
    </row>
    <row r="724" spans="4:8" s="3" customFormat="1" x14ac:dyDescent="0.4">
      <c r="D724"/>
      <c r="G724" s="41"/>
      <c r="H724" s="41"/>
    </row>
    <row r="725" spans="4:8" s="3" customFormat="1" x14ac:dyDescent="0.4">
      <c r="D725"/>
      <c r="G725" s="41"/>
      <c r="H725" s="41"/>
    </row>
    <row r="726" spans="4:8" s="3" customFormat="1" x14ac:dyDescent="0.4">
      <c r="D726"/>
      <c r="G726" s="41"/>
      <c r="H726" s="41"/>
    </row>
    <row r="727" spans="4:8" s="3" customFormat="1" x14ac:dyDescent="0.4">
      <c r="D727"/>
      <c r="G727" s="41"/>
      <c r="H727" s="41"/>
    </row>
    <row r="728" spans="4:8" s="3" customFormat="1" x14ac:dyDescent="0.4">
      <c r="D728"/>
      <c r="G728" s="41"/>
      <c r="H728" s="41"/>
    </row>
    <row r="729" spans="4:8" s="3" customFormat="1" x14ac:dyDescent="0.4">
      <c r="D729"/>
      <c r="G729" s="41"/>
      <c r="H729" s="41"/>
    </row>
    <row r="730" spans="4:8" s="3" customFormat="1" x14ac:dyDescent="0.4">
      <c r="D730"/>
      <c r="G730" s="41"/>
      <c r="H730" s="41"/>
    </row>
    <row r="731" spans="4:8" s="3" customFormat="1" x14ac:dyDescent="0.4">
      <c r="D731"/>
      <c r="G731" s="41"/>
      <c r="H731" s="41"/>
    </row>
    <row r="732" spans="4:8" s="3" customFormat="1" x14ac:dyDescent="0.4">
      <c r="D732"/>
      <c r="G732" s="41"/>
      <c r="H732" s="41"/>
    </row>
    <row r="733" spans="4:8" s="3" customFormat="1" x14ac:dyDescent="0.4">
      <c r="D733"/>
      <c r="G733" s="41"/>
      <c r="H733" s="41"/>
    </row>
    <row r="734" spans="4:8" s="3" customFormat="1" x14ac:dyDescent="0.4">
      <c r="D734"/>
      <c r="G734" s="41"/>
      <c r="H734" s="41"/>
    </row>
    <row r="735" spans="4:8" s="3" customFormat="1" x14ac:dyDescent="0.4">
      <c r="D735"/>
      <c r="G735" s="41"/>
      <c r="H735" s="41"/>
    </row>
    <row r="736" spans="4:8" s="3" customFormat="1" x14ac:dyDescent="0.4">
      <c r="D736"/>
      <c r="G736" s="41"/>
      <c r="H736" s="41"/>
    </row>
    <row r="737" spans="4:8" s="3" customFormat="1" x14ac:dyDescent="0.4">
      <c r="D737"/>
      <c r="G737" s="41"/>
      <c r="H737" s="41"/>
    </row>
    <row r="738" spans="4:8" s="3" customFormat="1" x14ac:dyDescent="0.4">
      <c r="D738"/>
      <c r="G738" s="41"/>
      <c r="H738" s="41"/>
    </row>
    <row r="739" spans="4:8" s="3" customFormat="1" x14ac:dyDescent="0.4">
      <c r="D739"/>
      <c r="G739" s="41"/>
      <c r="H739" s="41"/>
    </row>
    <row r="740" spans="4:8" s="3" customFormat="1" x14ac:dyDescent="0.4">
      <c r="D740"/>
      <c r="G740" s="41"/>
      <c r="H740" s="41"/>
    </row>
    <row r="741" spans="4:8" s="3" customFormat="1" x14ac:dyDescent="0.4">
      <c r="D741"/>
      <c r="G741" s="41"/>
      <c r="H741" s="41"/>
    </row>
    <row r="742" spans="4:8" s="3" customFormat="1" x14ac:dyDescent="0.4">
      <c r="D742"/>
      <c r="G742" s="41"/>
      <c r="H742" s="41"/>
    </row>
    <row r="743" spans="4:8" s="3" customFormat="1" x14ac:dyDescent="0.4">
      <c r="D743"/>
      <c r="G743" s="41"/>
      <c r="H743" s="41"/>
    </row>
    <row r="744" spans="4:8" s="3" customFormat="1" x14ac:dyDescent="0.4">
      <c r="D744"/>
      <c r="G744" s="41"/>
      <c r="H744" s="41"/>
    </row>
    <row r="745" spans="4:8" s="3" customFormat="1" x14ac:dyDescent="0.4">
      <c r="D745"/>
      <c r="G745" s="41"/>
      <c r="H745" s="41"/>
    </row>
    <row r="746" spans="4:8" s="3" customFormat="1" x14ac:dyDescent="0.4">
      <c r="D746"/>
      <c r="G746" s="41"/>
      <c r="H746" s="41"/>
    </row>
    <row r="747" spans="4:8" s="3" customFormat="1" x14ac:dyDescent="0.4">
      <c r="D747"/>
      <c r="G747" s="41"/>
      <c r="H747" s="41"/>
    </row>
    <row r="748" spans="4:8" s="3" customFormat="1" x14ac:dyDescent="0.4">
      <c r="D748"/>
      <c r="G748" s="41"/>
      <c r="H748" s="41"/>
    </row>
    <row r="749" spans="4:8" s="3" customFormat="1" x14ac:dyDescent="0.4">
      <c r="D749"/>
      <c r="G749" s="41"/>
      <c r="H749" s="41"/>
    </row>
    <row r="750" spans="4:8" s="3" customFormat="1" x14ac:dyDescent="0.4">
      <c r="D750"/>
      <c r="G750" s="41"/>
      <c r="H750" s="41"/>
    </row>
    <row r="751" spans="4:8" s="3" customFormat="1" x14ac:dyDescent="0.4">
      <c r="D751"/>
      <c r="G751" s="41"/>
      <c r="H751" s="41"/>
    </row>
    <row r="752" spans="4:8" s="3" customFormat="1" x14ac:dyDescent="0.4">
      <c r="D752"/>
      <c r="G752" s="41"/>
      <c r="H752" s="41"/>
    </row>
    <row r="753" spans="4:8" s="3" customFormat="1" x14ac:dyDescent="0.4">
      <c r="D753"/>
      <c r="G753" s="41"/>
      <c r="H753" s="41"/>
    </row>
    <row r="754" spans="4:8" s="3" customFormat="1" x14ac:dyDescent="0.4">
      <c r="D754"/>
      <c r="G754" s="41"/>
      <c r="H754" s="41"/>
    </row>
    <row r="755" spans="4:8" s="3" customFormat="1" x14ac:dyDescent="0.4">
      <c r="D755"/>
      <c r="G755" s="41"/>
      <c r="H755" s="41"/>
    </row>
    <row r="756" spans="4:8" s="3" customFormat="1" x14ac:dyDescent="0.4">
      <c r="D756"/>
      <c r="G756" s="41"/>
      <c r="H756" s="41"/>
    </row>
    <row r="757" spans="4:8" s="3" customFormat="1" x14ac:dyDescent="0.4">
      <c r="D757"/>
      <c r="G757" s="41"/>
      <c r="H757" s="41"/>
    </row>
    <row r="758" spans="4:8" s="3" customFormat="1" x14ac:dyDescent="0.4">
      <c r="D758"/>
      <c r="G758" s="41"/>
      <c r="H758" s="41"/>
    </row>
    <row r="759" spans="4:8" s="3" customFormat="1" x14ac:dyDescent="0.4">
      <c r="D759"/>
      <c r="G759" s="41"/>
      <c r="H759" s="41"/>
    </row>
    <row r="760" spans="4:8" s="3" customFormat="1" x14ac:dyDescent="0.4">
      <c r="D760"/>
      <c r="G760" s="41"/>
      <c r="H760" s="41"/>
    </row>
    <row r="761" spans="4:8" s="3" customFormat="1" x14ac:dyDescent="0.4">
      <c r="D761"/>
      <c r="G761" s="41"/>
      <c r="H761" s="41"/>
    </row>
    <row r="762" spans="4:8" s="3" customFormat="1" x14ac:dyDescent="0.4">
      <c r="D762"/>
      <c r="G762" s="41"/>
      <c r="H762" s="41"/>
    </row>
    <row r="763" spans="4:8" s="3" customFormat="1" x14ac:dyDescent="0.4">
      <c r="D763"/>
      <c r="G763" s="41"/>
      <c r="H763" s="41"/>
    </row>
    <row r="764" spans="4:8" s="3" customFormat="1" x14ac:dyDescent="0.4">
      <c r="D764"/>
      <c r="G764" s="41"/>
      <c r="H764" s="41"/>
    </row>
    <row r="765" spans="4:8" s="3" customFormat="1" x14ac:dyDescent="0.4">
      <c r="D765"/>
      <c r="G765" s="41"/>
      <c r="H765" s="41"/>
    </row>
    <row r="766" spans="4:8" s="3" customFormat="1" x14ac:dyDescent="0.4">
      <c r="D766"/>
      <c r="G766" s="41"/>
      <c r="H766" s="41"/>
    </row>
    <row r="767" spans="4:8" s="3" customFormat="1" x14ac:dyDescent="0.4">
      <c r="D767"/>
      <c r="G767" s="41"/>
      <c r="H767" s="41"/>
    </row>
    <row r="768" spans="4:8" s="3" customFormat="1" x14ac:dyDescent="0.4">
      <c r="D768"/>
      <c r="G768" s="41"/>
      <c r="H768" s="41"/>
    </row>
    <row r="769" spans="4:8" s="3" customFormat="1" x14ac:dyDescent="0.4">
      <c r="D769"/>
      <c r="G769" s="41"/>
      <c r="H769" s="41"/>
    </row>
    <row r="770" spans="4:8" s="3" customFormat="1" x14ac:dyDescent="0.4">
      <c r="D770"/>
      <c r="G770" s="41"/>
      <c r="H770" s="41"/>
    </row>
    <row r="771" spans="4:8" s="3" customFormat="1" x14ac:dyDescent="0.4">
      <c r="D771"/>
      <c r="G771" s="41"/>
      <c r="H771" s="41"/>
    </row>
    <row r="772" spans="4:8" s="3" customFormat="1" x14ac:dyDescent="0.4">
      <c r="D772"/>
      <c r="G772" s="41"/>
      <c r="H772" s="41"/>
    </row>
    <row r="773" spans="4:8" s="3" customFormat="1" x14ac:dyDescent="0.4">
      <c r="D773"/>
      <c r="G773" s="41"/>
      <c r="H773" s="41"/>
    </row>
    <row r="774" spans="4:8" s="3" customFormat="1" x14ac:dyDescent="0.4">
      <c r="D774"/>
      <c r="G774" s="41"/>
      <c r="H774" s="41"/>
    </row>
    <row r="775" spans="4:8" s="3" customFormat="1" x14ac:dyDescent="0.4">
      <c r="D775"/>
      <c r="G775" s="41"/>
      <c r="H775" s="41"/>
    </row>
    <row r="776" spans="4:8" s="3" customFormat="1" x14ac:dyDescent="0.4">
      <c r="D776"/>
      <c r="G776" s="41"/>
      <c r="H776" s="41"/>
    </row>
    <row r="777" spans="4:8" s="3" customFormat="1" x14ac:dyDescent="0.4">
      <c r="D777"/>
      <c r="G777" s="41"/>
      <c r="H777" s="41"/>
    </row>
    <row r="778" spans="4:8" s="3" customFormat="1" x14ac:dyDescent="0.4">
      <c r="D778"/>
      <c r="G778" s="41"/>
      <c r="H778" s="41"/>
    </row>
    <row r="779" spans="4:8" s="3" customFormat="1" x14ac:dyDescent="0.4">
      <c r="D779"/>
      <c r="G779" s="41"/>
      <c r="H779" s="41"/>
    </row>
    <row r="780" spans="4:8" s="3" customFormat="1" x14ac:dyDescent="0.4">
      <c r="D780"/>
      <c r="G780" s="41"/>
      <c r="H780" s="41"/>
    </row>
    <row r="781" spans="4:8" s="3" customFormat="1" x14ac:dyDescent="0.4">
      <c r="D781"/>
      <c r="G781" s="41"/>
      <c r="H781" s="41"/>
    </row>
    <row r="782" spans="4:8" s="3" customFormat="1" x14ac:dyDescent="0.4">
      <c r="D782"/>
      <c r="G782" s="41"/>
      <c r="H782" s="41"/>
    </row>
    <row r="783" spans="4:8" s="3" customFormat="1" x14ac:dyDescent="0.4">
      <c r="D783"/>
      <c r="G783" s="41"/>
      <c r="H783" s="41"/>
    </row>
    <row r="784" spans="4:8" s="3" customFormat="1" x14ac:dyDescent="0.4">
      <c r="D784"/>
      <c r="G784" s="41"/>
      <c r="H784" s="41"/>
    </row>
    <row r="785" spans="4:8" s="3" customFormat="1" x14ac:dyDescent="0.4">
      <c r="D785"/>
      <c r="G785" s="41"/>
      <c r="H785" s="41"/>
    </row>
    <row r="786" spans="4:8" s="3" customFormat="1" x14ac:dyDescent="0.4">
      <c r="D786"/>
      <c r="G786" s="41"/>
      <c r="H786" s="41"/>
    </row>
    <row r="787" spans="4:8" s="3" customFormat="1" x14ac:dyDescent="0.4">
      <c r="D787"/>
      <c r="G787" s="41"/>
      <c r="H787" s="41"/>
    </row>
    <row r="788" spans="4:8" s="3" customFormat="1" x14ac:dyDescent="0.4">
      <c r="D788"/>
      <c r="G788" s="41"/>
      <c r="H788" s="41"/>
    </row>
    <row r="789" spans="4:8" s="3" customFormat="1" x14ac:dyDescent="0.4">
      <c r="D789"/>
      <c r="G789" s="41"/>
      <c r="H789" s="41"/>
    </row>
    <row r="790" spans="4:8" s="3" customFormat="1" x14ac:dyDescent="0.4">
      <c r="D790"/>
      <c r="G790" s="41"/>
      <c r="H790" s="41"/>
    </row>
    <row r="791" spans="4:8" s="3" customFormat="1" x14ac:dyDescent="0.4">
      <c r="D791"/>
      <c r="G791" s="41"/>
      <c r="H791" s="41"/>
    </row>
    <row r="792" spans="4:8" s="3" customFormat="1" x14ac:dyDescent="0.4">
      <c r="D792"/>
      <c r="G792" s="41"/>
      <c r="H792" s="41"/>
    </row>
    <row r="793" spans="4:8" s="3" customFormat="1" x14ac:dyDescent="0.4">
      <c r="D793"/>
      <c r="G793" s="41"/>
      <c r="H793" s="41"/>
    </row>
    <row r="794" spans="4:8" s="3" customFormat="1" x14ac:dyDescent="0.4">
      <c r="D794"/>
      <c r="G794" s="41"/>
      <c r="H794" s="41"/>
    </row>
    <row r="795" spans="4:8" s="3" customFormat="1" x14ac:dyDescent="0.4">
      <c r="D795"/>
      <c r="G795" s="41"/>
      <c r="H795" s="41"/>
    </row>
    <row r="796" spans="4:8" s="3" customFormat="1" x14ac:dyDescent="0.4">
      <c r="D796"/>
      <c r="G796" s="41"/>
      <c r="H796" s="41"/>
    </row>
    <row r="797" spans="4:8" s="3" customFormat="1" x14ac:dyDescent="0.4">
      <c r="D797"/>
      <c r="G797" s="41"/>
      <c r="H797" s="41"/>
    </row>
    <row r="798" spans="4:8" s="3" customFormat="1" x14ac:dyDescent="0.4">
      <c r="D798"/>
      <c r="G798" s="41"/>
      <c r="H798" s="41"/>
    </row>
    <row r="799" spans="4:8" s="3" customFormat="1" x14ac:dyDescent="0.4">
      <c r="D799"/>
      <c r="G799" s="41"/>
      <c r="H799" s="41"/>
    </row>
    <row r="800" spans="4:8" s="3" customFormat="1" x14ac:dyDescent="0.4">
      <c r="D800"/>
      <c r="G800" s="41"/>
      <c r="H800" s="41"/>
    </row>
    <row r="801" spans="4:8" s="3" customFormat="1" x14ac:dyDescent="0.4">
      <c r="D801"/>
      <c r="G801" s="41"/>
      <c r="H801" s="41"/>
    </row>
    <row r="802" spans="4:8" s="3" customFormat="1" x14ac:dyDescent="0.4">
      <c r="D802"/>
      <c r="G802" s="41"/>
      <c r="H802" s="41"/>
    </row>
    <row r="803" spans="4:8" s="3" customFormat="1" x14ac:dyDescent="0.4">
      <c r="D803"/>
      <c r="G803" s="41"/>
      <c r="H803" s="41"/>
    </row>
    <row r="804" spans="4:8" s="3" customFormat="1" x14ac:dyDescent="0.4">
      <c r="D804"/>
      <c r="G804" s="41"/>
      <c r="H804" s="41"/>
    </row>
    <row r="805" spans="4:8" s="3" customFormat="1" x14ac:dyDescent="0.4">
      <c r="D805"/>
      <c r="G805" s="41"/>
      <c r="H805" s="41"/>
    </row>
    <row r="806" spans="4:8" s="3" customFormat="1" x14ac:dyDescent="0.4">
      <c r="D806"/>
      <c r="G806" s="41"/>
      <c r="H806" s="41"/>
    </row>
    <row r="807" spans="4:8" s="3" customFormat="1" x14ac:dyDescent="0.4">
      <c r="D807"/>
      <c r="G807" s="41"/>
      <c r="H807" s="41"/>
    </row>
    <row r="808" spans="4:8" s="3" customFormat="1" x14ac:dyDescent="0.4">
      <c r="D808"/>
      <c r="G808" s="41"/>
      <c r="H808" s="41"/>
    </row>
    <row r="809" spans="4:8" s="3" customFormat="1" x14ac:dyDescent="0.4">
      <c r="D809"/>
      <c r="G809" s="41"/>
      <c r="H809" s="41"/>
    </row>
    <row r="810" spans="4:8" s="3" customFormat="1" x14ac:dyDescent="0.4">
      <c r="D810"/>
      <c r="G810" s="41"/>
      <c r="H810" s="41"/>
    </row>
    <row r="811" spans="4:8" s="3" customFormat="1" x14ac:dyDescent="0.4">
      <c r="D811"/>
      <c r="G811" s="41"/>
      <c r="H811" s="41"/>
    </row>
    <row r="812" spans="4:8" s="3" customFormat="1" x14ac:dyDescent="0.4">
      <c r="D812"/>
      <c r="G812" s="41"/>
      <c r="H812" s="41"/>
    </row>
    <row r="813" spans="4:8" s="3" customFormat="1" x14ac:dyDescent="0.4">
      <c r="D813"/>
      <c r="G813" s="41"/>
      <c r="H813" s="41"/>
    </row>
    <row r="814" spans="4:8" s="3" customFormat="1" x14ac:dyDescent="0.4">
      <c r="D814"/>
      <c r="G814" s="41"/>
      <c r="H814" s="41"/>
    </row>
    <row r="815" spans="4:8" s="3" customFormat="1" x14ac:dyDescent="0.4">
      <c r="D815"/>
      <c r="G815" s="41"/>
      <c r="H815" s="41"/>
    </row>
    <row r="816" spans="4:8" s="3" customFormat="1" x14ac:dyDescent="0.4">
      <c r="D816"/>
      <c r="G816" s="41"/>
      <c r="H816" s="41"/>
    </row>
    <row r="817" spans="4:8" s="3" customFormat="1" x14ac:dyDescent="0.4">
      <c r="D817"/>
      <c r="G817" s="41"/>
      <c r="H817" s="41"/>
    </row>
    <row r="818" spans="4:8" s="3" customFormat="1" x14ac:dyDescent="0.4">
      <c r="D818"/>
      <c r="G818" s="41"/>
      <c r="H818" s="41"/>
    </row>
    <row r="819" spans="4:8" s="3" customFormat="1" x14ac:dyDescent="0.4">
      <c r="D819"/>
      <c r="G819" s="41"/>
      <c r="H819" s="41"/>
    </row>
    <row r="820" spans="4:8" s="3" customFormat="1" x14ac:dyDescent="0.4">
      <c r="D820"/>
      <c r="G820" s="41"/>
      <c r="H820" s="41"/>
    </row>
    <row r="821" spans="4:8" s="3" customFormat="1" x14ac:dyDescent="0.4">
      <c r="D821"/>
      <c r="G821" s="41"/>
      <c r="H821" s="41"/>
    </row>
    <row r="822" spans="4:8" s="3" customFormat="1" x14ac:dyDescent="0.4">
      <c r="D822"/>
      <c r="G822" s="41"/>
      <c r="H822" s="41"/>
    </row>
    <row r="823" spans="4:8" s="3" customFormat="1" x14ac:dyDescent="0.4">
      <c r="D823"/>
      <c r="G823" s="41"/>
      <c r="H823" s="41"/>
    </row>
    <row r="824" spans="4:8" s="3" customFormat="1" x14ac:dyDescent="0.4">
      <c r="D824"/>
      <c r="G824" s="41"/>
      <c r="H824" s="41"/>
    </row>
    <row r="825" spans="4:8" s="3" customFormat="1" x14ac:dyDescent="0.4">
      <c r="D825"/>
      <c r="G825" s="41"/>
      <c r="H825" s="41"/>
    </row>
    <row r="826" spans="4:8" s="3" customFormat="1" x14ac:dyDescent="0.4">
      <c r="D826"/>
      <c r="G826" s="41"/>
      <c r="H826" s="41"/>
    </row>
    <row r="827" spans="4:8" s="3" customFormat="1" x14ac:dyDescent="0.4">
      <c r="D827"/>
      <c r="G827" s="41"/>
      <c r="H827" s="41"/>
    </row>
    <row r="828" spans="4:8" s="3" customFormat="1" x14ac:dyDescent="0.4">
      <c r="D828"/>
      <c r="G828" s="41"/>
      <c r="H828" s="41"/>
    </row>
    <row r="829" spans="4:8" s="3" customFormat="1" x14ac:dyDescent="0.4">
      <c r="D829"/>
      <c r="G829" s="41"/>
      <c r="H829" s="41"/>
    </row>
    <row r="830" spans="4:8" s="3" customFormat="1" x14ac:dyDescent="0.4">
      <c r="D830"/>
      <c r="G830" s="41"/>
      <c r="H830" s="41"/>
    </row>
    <row r="831" spans="4:8" s="3" customFormat="1" x14ac:dyDescent="0.4">
      <c r="D831"/>
      <c r="G831" s="41"/>
      <c r="H831" s="41"/>
    </row>
    <row r="832" spans="4:8" s="3" customFormat="1" x14ac:dyDescent="0.4">
      <c r="D832"/>
      <c r="G832" s="41"/>
      <c r="H832" s="41"/>
    </row>
    <row r="833" spans="4:8" s="3" customFormat="1" x14ac:dyDescent="0.4">
      <c r="D833"/>
      <c r="G833" s="41"/>
      <c r="H833" s="41"/>
    </row>
    <row r="834" spans="4:8" s="3" customFormat="1" x14ac:dyDescent="0.4">
      <c r="D834"/>
      <c r="G834" s="41"/>
      <c r="H834" s="41"/>
    </row>
    <row r="835" spans="4:8" s="3" customFormat="1" x14ac:dyDescent="0.4">
      <c r="D835"/>
      <c r="G835" s="41"/>
      <c r="H835" s="41"/>
    </row>
    <row r="836" spans="4:8" s="3" customFormat="1" x14ac:dyDescent="0.4">
      <c r="D836"/>
      <c r="G836" s="41"/>
      <c r="H836" s="41"/>
    </row>
    <row r="837" spans="4:8" s="3" customFormat="1" x14ac:dyDescent="0.4">
      <c r="D837"/>
      <c r="G837" s="41"/>
      <c r="H837" s="41"/>
    </row>
    <row r="838" spans="4:8" s="3" customFormat="1" x14ac:dyDescent="0.4">
      <c r="D838"/>
      <c r="G838" s="41"/>
      <c r="H838" s="41"/>
    </row>
    <row r="839" spans="4:8" s="3" customFormat="1" x14ac:dyDescent="0.4">
      <c r="D839"/>
      <c r="G839" s="41"/>
      <c r="H839" s="41"/>
    </row>
    <row r="840" spans="4:8" s="3" customFormat="1" x14ac:dyDescent="0.4">
      <c r="D840"/>
      <c r="G840" s="41"/>
      <c r="H840" s="41"/>
    </row>
    <row r="841" spans="4:8" s="3" customFormat="1" x14ac:dyDescent="0.4">
      <c r="D841"/>
      <c r="G841" s="41"/>
      <c r="H841" s="41"/>
    </row>
    <row r="842" spans="4:8" s="3" customFormat="1" x14ac:dyDescent="0.4">
      <c r="D842"/>
      <c r="G842" s="41"/>
      <c r="H842" s="41"/>
    </row>
    <row r="843" spans="4:8" s="3" customFormat="1" x14ac:dyDescent="0.4">
      <c r="D843"/>
      <c r="G843" s="41"/>
      <c r="H843" s="41"/>
    </row>
    <row r="844" spans="4:8" s="3" customFormat="1" x14ac:dyDescent="0.4">
      <c r="D844"/>
      <c r="G844" s="41"/>
      <c r="H844" s="41"/>
    </row>
    <row r="845" spans="4:8" s="3" customFormat="1" x14ac:dyDescent="0.4">
      <c r="D845"/>
      <c r="G845" s="41"/>
      <c r="H845" s="41"/>
    </row>
    <row r="846" spans="4:8" s="3" customFormat="1" x14ac:dyDescent="0.4">
      <c r="D846"/>
      <c r="G846" s="41"/>
      <c r="H846" s="41"/>
    </row>
    <row r="847" spans="4:8" s="3" customFormat="1" x14ac:dyDescent="0.4">
      <c r="D847"/>
      <c r="G847" s="41"/>
      <c r="H847" s="41"/>
    </row>
    <row r="848" spans="4:8" s="3" customFormat="1" x14ac:dyDescent="0.4">
      <c r="D848"/>
      <c r="G848" s="41"/>
      <c r="H848" s="41"/>
    </row>
    <row r="849" spans="4:8" s="3" customFormat="1" x14ac:dyDescent="0.4">
      <c r="D849"/>
      <c r="G849" s="41"/>
      <c r="H849" s="41"/>
    </row>
    <row r="850" spans="4:8" s="3" customFormat="1" x14ac:dyDescent="0.4">
      <c r="D850"/>
      <c r="G850" s="41"/>
      <c r="H850" s="41"/>
    </row>
    <row r="851" spans="4:8" s="3" customFormat="1" x14ac:dyDescent="0.4">
      <c r="D851"/>
      <c r="G851" s="41"/>
      <c r="H851" s="41"/>
    </row>
    <row r="852" spans="4:8" s="3" customFormat="1" x14ac:dyDescent="0.4">
      <c r="D852"/>
      <c r="G852" s="41"/>
      <c r="H852" s="41"/>
    </row>
    <row r="853" spans="4:8" s="3" customFormat="1" x14ac:dyDescent="0.4">
      <c r="D853"/>
      <c r="G853" s="41"/>
      <c r="H853" s="41"/>
    </row>
    <row r="854" spans="4:8" s="3" customFormat="1" x14ac:dyDescent="0.4">
      <c r="D854"/>
      <c r="G854" s="41"/>
      <c r="H854" s="41"/>
    </row>
    <row r="855" spans="4:8" s="3" customFormat="1" x14ac:dyDescent="0.4">
      <c r="D855"/>
      <c r="G855" s="41"/>
      <c r="H855" s="41"/>
    </row>
    <row r="856" spans="4:8" s="3" customFormat="1" x14ac:dyDescent="0.4">
      <c r="D856"/>
      <c r="G856" s="41"/>
      <c r="H856" s="41"/>
    </row>
    <row r="857" spans="4:8" s="3" customFormat="1" x14ac:dyDescent="0.4">
      <c r="D857"/>
      <c r="G857" s="41"/>
      <c r="H857" s="41"/>
    </row>
    <row r="858" spans="4:8" s="3" customFormat="1" x14ac:dyDescent="0.4">
      <c r="D858"/>
      <c r="G858" s="41"/>
      <c r="H858" s="41"/>
    </row>
    <row r="859" spans="4:8" s="3" customFormat="1" x14ac:dyDescent="0.4">
      <c r="D859"/>
      <c r="G859" s="41"/>
      <c r="H859" s="41"/>
    </row>
    <row r="860" spans="4:8" s="3" customFormat="1" x14ac:dyDescent="0.4">
      <c r="D860"/>
      <c r="G860" s="41"/>
      <c r="H860" s="41"/>
    </row>
    <row r="861" spans="4:8" s="3" customFormat="1" x14ac:dyDescent="0.4">
      <c r="D861"/>
      <c r="G861" s="41"/>
      <c r="H861" s="41"/>
    </row>
    <row r="862" spans="4:8" s="3" customFormat="1" x14ac:dyDescent="0.4">
      <c r="D862"/>
      <c r="G862" s="41"/>
      <c r="H862" s="41"/>
    </row>
    <row r="863" spans="4:8" s="3" customFormat="1" x14ac:dyDescent="0.4">
      <c r="D863"/>
      <c r="G863" s="41"/>
      <c r="H863" s="41"/>
    </row>
    <row r="864" spans="4:8" s="3" customFormat="1" x14ac:dyDescent="0.4">
      <c r="D864"/>
      <c r="G864" s="41"/>
      <c r="H864" s="41"/>
    </row>
    <row r="865" spans="4:8" s="3" customFormat="1" x14ac:dyDescent="0.4">
      <c r="D865"/>
      <c r="G865" s="41"/>
      <c r="H865" s="41"/>
    </row>
    <row r="866" spans="4:8" s="3" customFormat="1" x14ac:dyDescent="0.4">
      <c r="D866"/>
      <c r="G866" s="41"/>
      <c r="H866" s="41"/>
    </row>
    <row r="867" spans="4:8" s="3" customFormat="1" x14ac:dyDescent="0.4">
      <c r="D867"/>
      <c r="G867" s="41"/>
      <c r="H867" s="41"/>
    </row>
    <row r="868" spans="4:8" s="3" customFormat="1" x14ac:dyDescent="0.4">
      <c r="D868"/>
      <c r="G868" s="41"/>
      <c r="H868" s="41"/>
    </row>
    <row r="869" spans="4:8" s="3" customFormat="1" x14ac:dyDescent="0.4">
      <c r="D869"/>
      <c r="G869" s="41"/>
      <c r="H869" s="41"/>
    </row>
    <row r="870" spans="4:8" s="3" customFormat="1" x14ac:dyDescent="0.4">
      <c r="D870"/>
      <c r="G870" s="41"/>
      <c r="H870" s="41"/>
    </row>
    <row r="871" spans="4:8" s="3" customFormat="1" x14ac:dyDescent="0.4">
      <c r="D871"/>
      <c r="G871" s="41"/>
      <c r="H871" s="41"/>
    </row>
    <row r="872" spans="4:8" s="3" customFormat="1" x14ac:dyDescent="0.4">
      <c r="D872"/>
      <c r="G872" s="41"/>
      <c r="H872" s="41"/>
    </row>
    <row r="873" spans="4:8" s="3" customFormat="1" x14ac:dyDescent="0.4">
      <c r="D873"/>
      <c r="G873" s="41"/>
      <c r="H873" s="41"/>
    </row>
    <row r="874" spans="4:8" s="3" customFormat="1" x14ac:dyDescent="0.4">
      <c r="D874"/>
      <c r="G874" s="41"/>
      <c r="H874" s="41"/>
    </row>
    <row r="875" spans="4:8" s="3" customFormat="1" x14ac:dyDescent="0.4">
      <c r="D875"/>
      <c r="G875" s="41"/>
      <c r="H875" s="41"/>
    </row>
    <row r="876" spans="4:8" s="3" customFormat="1" x14ac:dyDescent="0.4">
      <c r="D876"/>
      <c r="G876" s="41"/>
      <c r="H876" s="41"/>
    </row>
    <row r="877" spans="4:8" s="3" customFormat="1" x14ac:dyDescent="0.4">
      <c r="D877"/>
      <c r="G877" s="41"/>
      <c r="H877" s="41"/>
    </row>
    <row r="878" spans="4:8" s="3" customFormat="1" x14ac:dyDescent="0.4">
      <c r="D878"/>
      <c r="G878" s="41"/>
      <c r="H878" s="41"/>
    </row>
    <row r="879" spans="4:8" s="3" customFormat="1" x14ac:dyDescent="0.4">
      <c r="D879"/>
      <c r="G879" s="41"/>
      <c r="H879" s="41"/>
    </row>
    <row r="880" spans="4:8" s="3" customFormat="1" x14ac:dyDescent="0.4">
      <c r="D880"/>
      <c r="G880" s="41"/>
      <c r="H880" s="41"/>
    </row>
    <row r="881" spans="4:8" s="3" customFormat="1" x14ac:dyDescent="0.4">
      <c r="D881"/>
      <c r="G881" s="41"/>
      <c r="H881" s="41"/>
    </row>
    <row r="882" spans="4:8" s="3" customFormat="1" x14ac:dyDescent="0.4">
      <c r="D882"/>
      <c r="G882" s="41"/>
      <c r="H882" s="41"/>
    </row>
    <row r="883" spans="4:8" s="3" customFormat="1" x14ac:dyDescent="0.4">
      <c r="D883"/>
      <c r="G883" s="41"/>
      <c r="H883" s="41"/>
    </row>
    <row r="884" spans="4:8" s="3" customFormat="1" x14ac:dyDescent="0.4">
      <c r="D884"/>
      <c r="G884" s="41"/>
      <c r="H884" s="41"/>
    </row>
    <row r="885" spans="4:8" s="3" customFormat="1" x14ac:dyDescent="0.4">
      <c r="D885"/>
      <c r="G885" s="41"/>
      <c r="H885" s="41"/>
    </row>
    <row r="886" spans="4:8" s="3" customFormat="1" x14ac:dyDescent="0.4">
      <c r="D886"/>
      <c r="G886" s="41"/>
      <c r="H886" s="41"/>
    </row>
    <row r="887" spans="4:8" s="3" customFormat="1" x14ac:dyDescent="0.4">
      <c r="D887"/>
      <c r="G887" s="41"/>
      <c r="H887" s="41"/>
    </row>
    <row r="888" spans="4:8" s="3" customFormat="1" x14ac:dyDescent="0.4">
      <c r="D888"/>
      <c r="G888" s="41"/>
      <c r="H888" s="41"/>
    </row>
    <row r="889" spans="4:8" s="3" customFormat="1" x14ac:dyDescent="0.4">
      <c r="D889"/>
      <c r="G889" s="41"/>
      <c r="H889" s="41"/>
    </row>
    <row r="890" spans="4:8" s="3" customFormat="1" x14ac:dyDescent="0.4">
      <c r="D890"/>
      <c r="G890" s="41"/>
      <c r="H890" s="41"/>
    </row>
    <row r="891" spans="4:8" s="3" customFormat="1" x14ac:dyDescent="0.4">
      <c r="D891"/>
      <c r="G891" s="41"/>
      <c r="H891" s="41"/>
    </row>
    <row r="892" spans="4:8" s="3" customFormat="1" x14ac:dyDescent="0.4">
      <c r="D892"/>
      <c r="G892" s="41"/>
      <c r="H892" s="41"/>
    </row>
    <row r="893" spans="4:8" s="3" customFormat="1" x14ac:dyDescent="0.4">
      <c r="D893"/>
      <c r="G893" s="41"/>
      <c r="H893" s="41"/>
    </row>
    <row r="894" spans="4:8" s="3" customFormat="1" x14ac:dyDescent="0.4">
      <c r="D894"/>
      <c r="G894" s="41"/>
      <c r="H894" s="41"/>
    </row>
    <row r="895" spans="4:8" s="3" customFormat="1" x14ac:dyDescent="0.4">
      <c r="D895"/>
      <c r="G895" s="41"/>
      <c r="H895" s="41"/>
    </row>
    <row r="896" spans="4:8" s="3" customFormat="1" x14ac:dyDescent="0.4">
      <c r="D896"/>
      <c r="G896" s="41"/>
      <c r="H896" s="41"/>
    </row>
    <row r="897" spans="4:8" s="3" customFormat="1" x14ac:dyDescent="0.4">
      <c r="D897"/>
      <c r="G897" s="41"/>
      <c r="H897" s="41"/>
    </row>
    <row r="898" spans="4:8" s="3" customFormat="1" x14ac:dyDescent="0.4">
      <c r="D898"/>
      <c r="G898" s="41"/>
      <c r="H898" s="41"/>
    </row>
    <row r="899" spans="4:8" s="3" customFormat="1" x14ac:dyDescent="0.4">
      <c r="D899"/>
      <c r="G899" s="41"/>
      <c r="H899" s="41"/>
    </row>
    <row r="900" spans="4:8" s="3" customFormat="1" x14ac:dyDescent="0.4">
      <c r="D900"/>
      <c r="G900" s="41"/>
      <c r="H900" s="41"/>
    </row>
    <row r="901" spans="4:8" s="3" customFormat="1" x14ac:dyDescent="0.4">
      <c r="D901"/>
      <c r="G901" s="41"/>
      <c r="H901" s="41"/>
    </row>
    <row r="902" spans="4:8" s="3" customFormat="1" x14ac:dyDescent="0.4">
      <c r="D902"/>
      <c r="G902" s="41"/>
      <c r="H902" s="41"/>
    </row>
    <row r="903" spans="4:8" s="3" customFormat="1" x14ac:dyDescent="0.4">
      <c r="D903"/>
      <c r="G903" s="41"/>
      <c r="H903" s="41"/>
    </row>
    <row r="904" spans="4:8" s="3" customFormat="1" x14ac:dyDescent="0.4">
      <c r="D904"/>
      <c r="G904" s="41"/>
      <c r="H904" s="41"/>
    </row>
    <row r="905" spans="4:8" s="3" customFormat="1" x14ac:dyDescent="0.4">
      <c r="D905"/>
      <c r="G905" s="41"/>
      <c r="H905" s="41"/>
    </row>
    <row r="906" spans="4:8" s="3" customFormat="1" x14ac:dyDescent="0.4">
      <c r="D906"/>
      <c r="G906" s="41"/>
      <c r="H906" s="41"/>
    </row>
    <row r="907" spans="4:8" s="3" customFormat="1" x14ac:dyDescent="0.4">
      <c r="D907"/>
      <c r="G907" s="41"/>
      <c r="H907" s="41"/>
    </row>
    <row r="908" spans="4:8" s="3" customFormat="1" x14ac:dyDescent="0.4">
      <c r="D908"/>
      <c r="G908" s="41"/>
      <c r="H908" s="41"/>
    </row>
    <row r="909" spans="4:8" s="3" customFormat="1" x14ac:dyDescent="0.4">
      <c r="D909"/>
      <c r="G909" s="41"/>
      <c r="H909" s="41"/>
    </row>
    <row r="910" spans="4:8" s="3" customFormat="1" x14ac:dyDescent="0.4">
      <c r="D910"/>
      <c r="G910" s="41"/>
      <c r="H910" s="41"/>
    </row>
    <row r="911" spans="4:8" s="3" customFormat="1" x14ac:dyDescent="0.4">
      <c r="D911"/>
      <c r="G911" s="41"/>
      <c r="H911" s="41"/>
    </row>
    <row r="912" spans="4:8" s="3" customFormat="1" x14ac:dyDescent="0.4">
      <c r="D912"/>
      <c r="G912" s="41"/>
      <c r="H912" s="41"/>
    </row>
    <row r="913" spans="4:8" s="3" customFormat="1" x14ac:dyDescent="0.4">
      <c r="D913"/>
      <c r="G913" s="41"/>
      <c r="H913" s="41"/>
    </row>
    <row r="914" spans="4:8" s="3" customFormat="1" x14ac:dyDescent="0.4">
      <c r="D914"/>
      <c r="G914" s="41"/>
      <c r="H914" s="41"/>
    </row>
    <row r="915" spans="4:8" s="3" customFormat="1" x14ac:dyDescent="0.4">
      <c r="D915"/>
      <c r="G915" s="41"/>
      <c r="H915" s="41"/>
    </row>
    <row r="916" spans="4:8" s="3" customFormat="1" x14ac:dyDescent="0.4">
      <c r="D916"/>
      <c r="G916" s="41"/>
      <c r="H916" s="41"/>
    </row>
    <row r="917" spans="4:8" s="3" customFormat="1" x14ac:dyDescent="0.4">
      <c r="D917"/>
      <c r="G917" s="41"/>
      <c r="H917" s="41"/>
    </row>
    <row r="918" spans="4:8" s="3" customFormat="1" x14ac:dyDescent="0.4">
      <c r="D918"/>
      <c r="G918" s="41"/>
      <c r="H918" s="41"/>
    </row>
    <row r="919" spans="4:8" s="3" customFormat="1" x14ac:dyDescent="0.4">
      <c r="D919"/>
      <c r="G919" s="41"/>
      <c r="H919" s="41"/>
    </row>
    <row r="920" spans="4:8" s="3" customFormat="1" x14ac:dyDescent="0.4">
      <c r="D920"/>
      <c r="G920" s="41"/>
      <c r="H920" s="41"/>
    </row>
    <row r="921" spans="4:8" s="3" customFormat="1" x14ac:dyDescent="0.4">
      <c r="D921"/>
      <c r="G921" s="41"/>
      <c r="H921" s="41"/>
    </row>
    <row r="922" spans="4:8" s="3" customFormat="1" x14ac:dyDescent="0.4">
      <c r="D922"/>
      <c r="G922" s="41"/>
      <c r="H922" s="41"/>
    </row>
    <row r="923" spans="4:8" s="3" customFormat="1" x14ac:dyDescent="0.4">
      <c r="D923"/>
      <c r="G923" s="41"/>
      <c r="H923" s="41"/>
    </row>
    <row r="924" spans="4:8" s="3" customFormat="1" x14ac:dyDescent="0.4">
      <c r="D924"/>
      <c r="G924" s="41"/>
      <c r="H924" s="41"/>
    </row>
    <row r="925" spans="4:8" s="3" customFormat="1" x14ac:dyDescent="0.4">
      <c r="D925"/>
      <c r="G925" s="41"/>
      <c r="H925" s="41"/>
    </row>
    <row r="926" spans="4:8" s="3" customFormat="1" x14ac:dyDescent="0.4">
      <c r="D926"/>
      <c r="G926" s="41"/>
      <c r="H926" s="41"/>
    </row>
    <row r="927" spans="4:8" s="3" customFormat="1" x14ac:dyDescent="0.4">
      <c r="D927"/>
      <c r="G927" s="41"/>
      <c r="H927" s="41"/>
    </row>
    <row r="928" spans="4:8" s="3" customFormat="1" x14ac:dyDescent="0.4">
      <c r="D928"/>
      <c r="G928" s="41"/>
      <c r="H928" s="41"/>
    </row>
    <row r="929" spans="4:8" s="3" customFormat="1" x14ac:dyDescent="0.4">
      <c r="D929"/>
      <c r="G929" s="41"/>
      <c r="H929" s="41"/>
    </row>
    <row r="930" spans="4:8" s="3" customFormat="1" x14ac:dyDescent="0.4">
      <c r="D930"/>
      <c r="G930" s="41"/>
      <c r="H930" s="41"/>
    </row>
    <row r="931" spans="4:8" s="3" customFormat="1" x14ac:dyDescent="0.4">
      <c r="D931"/>
      <c r="G931" s="41"/>
      <c r="H931" s="41"/>
    </row>
    <row r="932" spans="4:8" s="3" customFormat="1" x14ac:dyDescent="0.4">
      <c r="D932"/>
      <c r="G932" s="41"/>
      <c r="H932" s="41"/>
    </row>
    <row r="933" spans="4:8" s="3" customFormat="1" x14ac:dyDescent="0.4">
      <c r="D933"/>
      <c r="G933" s="41"/>
      <c r="H933" s="41"/>
    </row>
    <row r="934" spans="4:8" s="3" customFormat="1" x14ac:dyDescent="0.4">
      <c r="D934"/>
      <c r="G934" s="41"/>
      <c r="H934" s="41"/>
    </row>
    <row r="935" spans="4:8" s="3" customFormat="1" x14ac:dyDescent="0.4">
      <c r="D935"/>
      <c r="G935" s="41"/>
      <c r="H935" s="41"/>
    </row>
    <row r="936" spans="4:8" s="3" customFormat="1" x14ac:dyDescent="0.4">
      <c r="D936"/>
      <c r="G936" s="41"/>
      <c r="H936" s="41"/>
    </row>
    <row r="937" spans="4:8" s="3" customFormat="1" x14ac:dyDescent="0.4">
      <c r="D937"/>
      <c r="G937" s="41"/>
      <c r="H937" s="41"/>
    </row>
    <row r="938" spans="4:8" s="3" customFormat="1" x14ac:dyDescent="0.4">
      <c r="D938"/>
      <c r="G938" s="41"/>
      <c r="H938" s="41"/>
    </row>
    <row r="939" spans="4:8" s="3" customFormat="1" x14ac:dyDescent="0.4">
      <c r="D939"/>
      <c r="G939" s="41"/>
      <c r="H939" s="41"/>
    </row>
    <row r="940" spans="4:8" s="3" customFormat="1" x14ac:dyDescent="0.4">
      <c r="D940"/>
      <c r="G940" s="41"/>
      <c r="H940" s="41"/>
    </row>
    <row r="941" spans="4:8" s="3" customFormat="1" x14ac:dyDescent="0.4">
      <c r="D941"/>
      <c r="G941" s="41"/>
      <c r="H941" s="41"/>
    </row>
    <row r="942" spans="4:8" s="3" customFormat="1" x14ac:dyDescent="0.4">
      <c r="D942"/>
      <c r="G942" s="41"/>
      <c r="H942" s="41"/>
    </row>
    <row r="943" spans="4:8" s="3" customFormat="1" x14ac:dyDescent="0.4">
      <c r="D943"/>
      <c r="G943" s="41"/>
      <c r="H943" s="41"/>
    </row>
    <row r="944" spans="4:8" s="3" customFormat="1" x14ac:dyDescent="0.4">
      <c r="D944"/>
      <c r="G944" s="41"/>
      <c r="H944" s="41"/>
    </row>
    <row r="945" spans="4:8" s="3" customFormat="1" x14ac:dyDescent="0.4">
      <c r="D945"/>
      <c r="G945" s="41"/>
      <c r="H945" s="41"/>
    </row>
    <row r="946" spans="4:8" s="3" customFormat="1" x14ac:dyDescent="0.4">
      <c r="D946"/>
      <c r="G946" s="41"/>
      <c r="H946" s="41"/>
    </row>
    <row r="947" spans="4:8" s="3" customFormat="1" x14ac:dyDescent="0.4">
      <c r="D947"/>
      <c r="G947" s="41"/>
      <c r="H947" s="41"/>
    </row>
    <row r="948" spans="4:8" s="3" customFormat="1" x14ac:dyDescent="0.4">
      <c r="D948"/>
      <c r="G948" s="41"/>
      <c r="H948" s="41"/>
    </row>
    <row r="949" spans="4:8" s="3" customFormat="1" x14ac:dyDescent="0.4">
      <c r="D949"/>
      <c r="G949" s="41"/>
      <c r="H949" s="41"/>
    </row>
    <row r="950" spans="4:8" s="3" customFormat="1" x14ac:dyDescent="0.4">
      <c r="D950"/>
      <c r="G950" s="41"/>
      <c r="H950" s="41"/>
    </row>
    <row r="951" spans="4:8" s="3" customFormat="1" x14ac:dyDescent="0.4">
      <c r="D951"/>
      <c r="G951" s="41"/>
      <c r="H951" s="41"/>
    </row>
    <row r="952" spans="4:8" s="3" customFormat="1" x14ac:dyDescent="0.4">
      <c r="D952"/>
      <c r="G952" s="41"/>
      <c r="H952" s="41"/>
    </row>
    <row r="953" spans="4:8" s="3" customFormat="1" x14ac:dyDescent="0.4">
      <c r="D953"/>
      <c r="G953" s="41"/>
      <c r="H953" s="41"/>
    </row>
    <row r="954" spans="4:8" s="3" customFormat="1" x14ac:dyDescent="0.4">
      <c r="D954"/>
      <c r="G954" s="41"/>
      <c r="H954" s="41"/>
    </row>
    <row r="955" spans="4:8" s="3" customFormat="1" x14ac:dyDescent="0.4">
      <c r="D955"/>
      <c r="G955" s="41"/>
      <c r="H955" s="41"/>
    </row>
    <row r="956" spans="4:8" s="3" customFormat="1" x14ac:dyDescent="0.4">
      <c r="D956"/>
      <c r="G956" s="41"/>
      <c r="H956" s="41"/>
    </row>
    <row r="957" spans="4:8" s="3" customFormat="1" x14ac:dyDescent="0.4">
      <c r="D957"/>
      <c r="G957" s="41"/>
      <c r="H957" s="41"/>
    </row>
    <row r="958" spans="4:8" s="3" customFormat="1" x14ac:dyDescent="0.4">
      <c r="D958"/>
      <c r="G958" s="41"/>
      <c r="H958" s="41"/>
    </row>
    <row r="959" spans="4:8" s="3" customFormat="1" x14ac:dyDescent="0.4">
      <c r="D959"/>
      <c r="G959" s="41"/>
      <c r="H959" s="41"/>
    </row>
    <row r="960" spans="4:8" s="3" customFormat="1" x14ac:dyDescent="0.4">
      <c r="D960"/>
      <c r="G960" s="41"/>
      <c r="H960" s="41"/>
    </row>
    <row r="961" spans="4:8" s="3" customFormat="1" x14ac:dyDescent="0.4">
      <c r="D961"/>
      <c r="G961" s="41"/>
      <c r="H961" s="41"/>
    </row>
    <row r="962" spans="4:8" s="3" customFormat="1" x14ac:dyDescent="0.4">
      <c r="D962"/>
      <c r="G962" s="41"/>
      <c r="H962" s="41"/>
    </row>
    <row r="963" spans="4:8" s="3" customFormat="1" x14ac:dyDescent="0.4">
      <c r="D963"/>
      <c r="G963" s="41"/>
      <c r="H963" s="41"/>
    </row>
    <row r="964" spans="4:8" s="3" customFormat="1" x14ac:dyDescent="0.4">
      <c r="D964"/>
      <c r="G964" s="41"/>
      <c r="H964" s="41"/>
    </row>
    <row r="965" spans="4:8" s="3" customFormat="1" x14ac:dyDescent="0.4">
      <c r="D965"/>
      <c r="G965" s="41"/>
      <c r="H965" s="41"/>
    </row>
    <row r="966" spans="4:8" s="3" customFormat="1" x14ac:dyDescent="0.4">
      <c r="D966"/>
      <c r="G966" s="41"/>
      <c r="H966" s="41"/>
    </row>
    <row r="967" spans="4:8" s="3" customFormat="1" x14ac:dyDescent="0.4">
      <c r="D967"/>
      <c r="G967" s="41"/>
      <c r="H967" s="41"/>
    </row>
    <row r="968" spans="4:8" s="3" customFormat="1" x14ac:dyDescent="0.4">
      <c r="D968"/>
      <c r="G968" s="41"/>
      <c r="H968" s="41"/>
    </row>
    <row r="969" spans="4:8" s="3" customFormat="1" x14ac:dyDescent="0.4">
      <c r="D969"/>
      <c r="G969" s="41"/>
      <c r="H969" s="41"/>
    </row>
    <row r="970" spans="4:8" s="3" customFormat="1" x14ac:dyDescent="0.4">
      <c r="D970"/>
      <c r="G970" s="41"/>
      <c r="H970" s="41"/>
    </row>
    <row r="971" spans="4:8" s="3" customFormat="1" x14ac:dyDescent="0.4">
      <c r="D971"/>
      <c r="G971" s="41"/>
      <c r="H971" s="41"/>
    </row>
    <row r="972" spans="4:8" s="3" customFormat="1" x14ac:dyDescent="0.4">
      <c r="D972"/>
      <c r="G972" s="41"/>
      <c r="H972" s="41"/>
    </row>
    <row r="973" spans="4:8" s="3" customFormat="1" x14ac:dyDescent="0.4">
      <c r="D973"/>
      <c r="G973" s="41"/>
      <c r="H973" s="41"/>
    </row>
    <row r="974" spans="4:8" s="3" customFormat="1" x14ac:dyDescent="0.4">
      <c r="D974"/>
      <c r="G974" s="41"/>
      <c r="H974" s="41"/>
    </row>
    <row r="975" spans="4:8" s="3" customFormat="1" x14ac:dyDescent="0.4">
      <c r="D975"/>
      <c r="G975" s="41"/>
      <c r="H975" s="41"/>
    </row>
    <row r="976" spans="4:8" s="3" customFormat="1" x14ac:dyDescent="0.4">
      <c r="D976"/>
      <c r="G976" s="41"/>
      <c r="H976" s="41"/>
    </row>
    <row r="977" spans="4:8" s="3" customFormat="1" x14ac:dyDescent="0.4">
      <c r="D977"/>
      <c r="G977" s="41"/>
      <c r="H977" s="41"/>
    </row>
    <row r="978" spans="4:8" s="3" customFormat="1" x14ac:dyDescent="0.4">
      <c r="D978"/>
      <c r="G978" s="41"/>
      <c r="H978" s="41"/>
    </row>
    <row r="979" spans="4:8" s="3" customFormat="1" x14ac:dyDescent="0.4">
      <c r="D979"/>
      <c r="G979" s="41"/>
      <c r="H979" s="41"/>
    </row>
    <row r="980" spans="4:8" s="3" customFormat="1" x14ac:dyDescent="0.4">
      <c r="D980"/>
      <c r="G980" s="41"/>
      <c r="H980" s="41"/>
    </row>
    <row r="981" spans="4:8" s="3" customFormat="1" x14ac:dyDescent="0.4">
      <c r="D981"/>
      <c r="G981" s="41"/>
      <c r="H981" s="41"/>
    </row>
    <row r="982" spans="4:8" s="3" customFormat="1" x14ac:dyDescent="0.4">
      <c r="D982"/>
      <c r="G982" s="41"/>
      <c r="H982" s="41"/>
    </row>
    <row r="983" spans="4:8" s="3" customFormat="1" x14ac:dyDescent="0.4">
      <c r="D983"/>
      <c r="G983" s="41"/>
      <c r="H983" s="41"/>
    </row>
    <row r="984" spans="4:8" s="3" customFormat="1" x14ac:dyDescent="0.4">
      <c r="D984"/>
      <c r="G984" s="41"/>
      <c r="H984" s="41"/>
    </row>
    <row r="985" spans="4:8" s="3" customFormat="1" x14ac:dyDescent="0.4">
      <c r="D985"/>
      <c r="G985" s="41"/>
      <c r="H985" s="41"/>
    </row>
    <row r="986" spans="4:8" s="3" customFormat="1" x14ac:dyDescent="0.4">
      <c r="D986"/>
      <c r="G986" s="41"/>
      <c r="H986" s="41"/>
    </row>
    <row r="987" spans="4:8" s="3" customFormat="1" x14ac:dyDescent="0.4">
      <c r="D987"/>
      <c r="G987" s="41"/>
      <c r="H987" s="41"/>
    </row>
    <row r="988" spans="4:8" s="3" customFormat="1" x14ac:dyDescent="0.4">
      <c r="D988"/>
      <c r="G988" s="41"/>
      <c r="H988" s="41"/>
    </row>
    <row r="989" spans="4:8" s="3" customFormat="1" x14ac:dyDescent="0.4">
      <c r="D989"/>
      <c r="G989" s="41"/>
      <c r="H989" s="41"/>
    </row>
    <row r="990" spans="4:8" s="3" customFormat="1" x14ac:dyDescent="0.4">
      <c r="D990"/>
      <c r="G990" s="41"/>
      <c r="H990" s="41"/>
    </row>
    <row r="991" spans="4:8" s="3" customFormat="1" x14ac:dyDescent="0.4">
      <c r="D991"/>
      <c r="G991" s="41"/>
      <c r="H991" s="41"/>
    </row>
    <row r="992" spans="4:8" s="3" customFormat="1" x14ac:dyDescent="0.4">
      <c r="D992"/>
      <c r="G992" s="41"/>
      <c r="H992" s="41"/>
    </row>
    <row r="993" spans="4:8" s="3" customFormat="1" x14ac:dyDescent="0.4">
      <c r="D993"/>
      <c r="G993" s="41"/>
      <c r="H993" s="41"/>
    </row>
    <row r="994" spans="4:8" s="3" customFormat="1" x14ac:dyDescent="0.4">
      <c r="D994"/>
      <c r="G994" s="41"/>
      <c r="H994" s="41"/>
    </row>
    <row r="995" spans="4:8" s="3" customFormat="1" x14ac:dyDescent="0.4">
      <c r="D995"/>
      <c r="G995" s="41"/>
      <c r="H995" s="41"/>
    </row>
    <row r="996" spans="4:8" s="3" customFormat="1" x14ac:dyDescent="0.4">
      <c r="D996"/>
      <c r="G996" s="41"/>
      <c r="H996" s="41"/>
    </row>
    <row r="997" spans="4:8" s="3" customFormat="1" x14ac:dyDescent="0.4">
      <c r="D997"/>
      <c r="G997" s="41"/>
      <c r="H997" s="41"/>
    </row>
    <row r="998" spans="4:8" s="3" customFormat="1" x14ac:dyDescent="0.4">
      <c r="D998"/>
      <c r="G998" s="41"/>
      <c r="H998" s="41"/>
    </row>
    <row r="999" spans="4:8" s="3" customFormat="1" x14ac:dyDescent="0.4">
      <c r="D999"/>
      <c r="G999" s="41"/>
      <c r="H999" s="41"/>
    </row>
    <row r="1000" spans="4:8" s="3" customFormat="1" x14ac:dyDescent="0.4">
      <c r="D1000"/>
      <c r="G1000" s="41"/>
      <c r="H1000" s="41"/>
    </row>
    <row r="1001" spans="4:8" s="3" customFormat="1" x14ac:dyDescent="0.4">
      <c r="D1001"/>
      <c r="G1001" s="41"/>
      <c r="H1001" s="41"/>
    </row>
    <row r="1002" spans="4:8" s="3" customFormat="1" x14ac:dyDescent="0.4">
      <c r="D1002"/>
      <c r="G1002" s="41"/>
      <c r="H1002" s="41"/>
    </row>
    <row r="1003" spans="4:8" s="3" customFormat="1" x14ac:dyDescent="0.4">
      <c r="G1003" s="41"/>
      <c r="H1003" s="41"/>
    </row>
    <row r="1004" spans="4:8" s="3" customFormat="1" x14ac:dyDescent="0.4">
      <c r="G1004" s="41"/>
      <c r="H1004" s="41"/>
    </row>
    <row r="1005" spans="4:8" s="3" customFormat="1" x14ac:dyDescent="0.4">
      <c r="G1005" s="41"/>
      <c r="H1005" s="41"/>
    </row>
    <row r="1006" spans="4:8" s="3" customFormat="1" x14ac:dyDescent="0.4">
      <c r="G1006" s="41"/>
      <c r="H1006" s="41"/>
    </row>
    <row r="1007" spans="4:8" s="3" customFormat="1" x14ac:dyDescent="0.4">
      <c r="G1007" s="41"/>
      <c r="H1007" s="41"/>
    </row>
    <row r="1008" spans="4:8" s="3" customFormat="1" x14ac:dyDescent="0.4">
      <c r="G1008" s="41"/>
      <c r="H1008" s="41"/>
    </row>
    <row r="1009" spans="7:8" s="3" customFormat="1" x14ac:dyDescent="0.4">
      <c r="G1009" s="41"/>
      <c r="H1009" s="41"/>
    </row>
    <row r="1010" spans="7:8" s="3" customFormat="1" x14ac:dyDescent="0.4">
      <c r="G1010" s="41"/>
      <c r="H1010" s="41"/>
    </row>
    <row r="1011" spans="7:8" s="3" customFormat="1" x14ac:dyDescent="0.4">
      <c r="G1011" s="41"/>
      <c r="H1011" s="41"/>
    </row>
    <row r="1012" spans="7:8" s="3" customFormat="1" x14ac:dyDescent="0.4">
      <c r="G1012" s="41"/>
      <c r="H1012" s="41"/>
    </row>
    <row r="1013" spans="7:8" s="3" customFormat="1" x14ac:dyDescent="0.4">
      <c r="G1013" s="41"/>
      <c r="H1013" s="41"/>
    </row>
    <row r="1014" spans="7:8" s="3" customFormat="1" x14ac:dyDescent="0.4">
      <c r="G1014" s="41"/>
      <c r="H1014" s="41"/>
    </row>
    <row r="1015" spans="7:8" s="3" customFormat="1" x14ac:dyDescent="0.4">
      <c r="G1015" s="41"/>
      <c r="H1015" s="41"/>
    </row>
    <row r="1016" spans="7:8" s="3" customFormat="1" x14ac:dyDescent="0.4">
      <c r="G1016" s="41"/>
      <c r="H1016" s="41"/>
    </row>
    <row r="1017" spans="7:8" s="3" customFormat="1" x14ac:dyDescent="0.4">
      <c r="G1017" s="41"/>
      <c r="H1017" s="41"/>
    </row>
    <row r="1018" spans="7:8" s="3" customFormat="1" x14ac:dyDescent="0.4">
      <c r="G1018" s="41"/>
      <c r="H1018" s="41"/>
    </row>
    <row r="1019" spans="7:8" s="3" customFormat="1" x14ac:dyDescent="0.4">
      <c r="G1019" s="41"/>
      <c r="H1019" s="41"/>
    </row>
    <row r="1020" spans="7:8" s="3" customFormat="1" x14ac:dyDescent="0.4">
      <c r="G1020" s="41"/>
      <c r="H1020" s="41"/>
    </row>
    <row r="1021" spans="7:8" s="3" customFormat="1" x14ac:dyDescent="0.4">
      <c r="G1021" s="41"/>
      <c r="H1021" s="41"/>
    </row>
    <row r="1022" spans="7:8" s="3" customFormat="1" x14ac:dyDescent="0.4">
      <c r="G1022" s="41"/>
      <c r="H1022" s="41"/>
    </row>
    <row r="1023" spans="7:8" s="3" customFormat="1" x14ac:dyDescent="0.4">
      <c r="G1023" s="41"/>
      <c r="H1023" s="41"/>
    </row>
    <row r="1024" spans="7:8" s="3" customFormat="1" x14ac:dyDescent="0.4">
      <c r="G1024" s="41"/>
      <c r="H1024" s="41"/>
    </row>
    <row r="1025" spans="7:8" s="3" customFormat="1" x14ac:dyDescent="0.4">
      <c r="G1025" s="41"/>
      <c r="H1025" s="41"/>
    </row>
    <row r="1026" spans="7:8" s="3" customFormat="1" x14ac:dyDescent="0.4">
      <c r="G1026" s="41"/>
      <c r="H1026" s="41"/>
    </row>
    <row r="1027" spans="7:8" s="3" customFormat="1" x14ac:dyDescent="0.4">
      <c r="G1027" s="41"/>
      <c r="H1027" s="41"/>
    </row>
    <row r="1028" spans="7:8" s="3" customFormat="1" x14ac:dyDescent="0.4">
      <c r="G1028" s="41"/>
      <c r="H1028" s="41"/>
    </row>
    <row r="1029" spans="7:8" s="3" customFormat="1" x14ac:dyDescent="0.4">
      <c r="G1029" s="41"/>
      <c r="H1029" s="41"/>
    </row>
    <row r="1030" spans="7:8" s="3" customFormat="1" x14ac:dyDescent="0.4">
      <c r="G1030" s="41"/>
      <c r="H1030" s="41"/>
    </row>
    <row r="1031" spans="7:8" s="3" customFormat="1" x14ac:dyDescent="0.4">
      <c r="G1031" s="41"/>
      <c r="H1031" s="41"/>
    </row>
    <row r="1032" spans="7:8" s="3" customFormat="1" x14ac:dyDescent="0.4">
      <c r="G1032" s="41"/>
      <c r="H1032" s="41"/>
    </row>
    <row r="1033" spans="7:8" s="3" customFormat="1" x14ac:dyDescent="0.4">
      <c r="G1033" s="41"/>
      <c r="H1033" s="41"/>
    </row>
    <row r="1034" spans="7:8" s="3" customFormat="1" x14ac:dyDescent="0.4">
      <c r="G1034" s="41"/>
      <c r="H1034" s="41"/>
    </row>
    <row r="1035" spans="7:8" s="3" customFormat="1" x14ac:dyDescent="0.4">
      <c r="G1035" s="41"/>
      <c r="H1035" s="41"/>
    </row>
    <row r="1036" spans="7:8" s="3" customFormat="1" x14ac:dyDescent="0.4">
      <c r="G1036" s="41"/>
      <c r="H1036" s="41"/>
    </row>
    <row r="1037" spans="7:8" s="3" customFormat="1" x14ac:dyDescent="0.4">
      <c r="G1037" s="41"/>
      <c r="H1037" s="41"/>
    </row>
    <row r="1038" spans="7:8" s="3" customFormat="1" x14ac:dyDescent="0.4">
      <c r="G1038" s="41"/>
      <c r="H1038" s="41"/>
    </row>
    <row r="1039" spans="7:8" s="3" customFormat="1" x14ac:dyDescent="0.4">
      <c r="G1039" s="41"/>
      <c r="H1039" s="41"/>
    </row>
    <row r="1040" spans="7:8" s="3" customFormat="1" x14ac:dyDescent="0.4">
      <c r="G1040" s="41"/>
      <c r="H1040" s="41"/>
    </row>
    <row r="1041" spans="7:8" s="3" customFormat="1" x14ac:dyDescent="0.4">
      <c r="G1041" s="41"/>
      <c r="H1041" s="41"/>
    </row>
    <row r="1042" spans="7:8" s="3" customFormat="1" x14ac:dyDescent="0.4">
      <c r="G1042" s="41"/>
      <c r="H1042" s="41"/>
    </row>
    <row r="1043" spans="7:8" s="3" customFormat="1" x14ac:dyDescent="0.4">
      <c r="G1043" s="41"/>
      <c r="H1043" s="41"/>
    </row>
    <row r="1044" spans="7:8" s="3" customFormat="1" x14ac:dyDescent="0.4">
      <c r="G1044" s="41"/>
      <c r="H1044" s="41"/>
    </row>
    <row r="1045" spans="7:8" s="3" customFormat="1" x14ac:dyDescent="0.4">
      <c r="G1045" s="41"/>
      <c r="H1045" s="41"/>
    </row>
    <row r="1046" spans="7:8" s="3" customFormat="1" x14ac:dyDescent="0.4">
      <c r="G1046" s="41"/>
      <c r="H1046" s="41"/>
    </row>
    <row r="1047" spans="7:8" s="3" customFormat="1" x14ac:dyDescent="0.4">
      <c r="G1047" s="41"/>
      <c r="H1047" s="41"/>
    </row>
    <row r="1048" spans="7:8" s="3" customFormat="1" x14ac:dyDescent="0.4">
      <c r="G1048" s="41"/>
      <c r="H1048" s="41"/>
    </row>
    <row r="1049" spans="7:8" s="3" customFormat="1" x14ac:dyDescent="0.4">
      <c r="G1049" s="41"/>
      <c r="H1049" s="41"/>
    </row>
    <row r="1050" spans="7:8" s="3" customFormat="1" x14ac:dyDescent="0.4">
      <c r="G1050" s="41"/>
      <c r="H1050" s="41"/>
    </row>
    <row r="1051" spans="7:8" s="3" customFormat="1" x14ac:dyDescent="0.4">
      <c r="G1051" s="41"/>
      <c r="H1051" s="41"/>
    </row>
    <row r="1052" spans="7:8" s="3" customFormat="1" x14ac:dyDescent="0.4">
      <c r="G1052" s="41"/>
      <c r="H1052" s="41"/>
    </row>
    <row r="1053" spans="7:8" s="3" customFormat="1" x14ac:dyDescent="0.4">
      <c r="G1053" s="41"/>
      <c r="H1053" s="41"/>
    </row>
    <row r="1054" spans="7:8" s="3" customFormat="1" x14ac:dyDescent="0.4">
      <c r="G1054" s="41"/>
      <c r="H1054" s="41"/>
    </row>
    <row r="1055" spans="7:8" s="3" customFormat="1" x14ac:dyDescent="0.4">
      <c r="G1055" s="41"/>
      <c r="H1055" s="41"/>
    </row>
    <row r="1056" spans="7:8" s="3" customFormat="1" x14ac:dyDescent="0.4">
      <c r="G1056" s="41"/>
      <c r="H1056" s="41"/>
    </row>
    <row r="1057" spans="7:8" s="3" customFormat="1" x14ac:dyDescent="0.4">
      <c r="G1057" s="41"/>
      <c r="H1057" s="41"/>
    </row>
    <row r="1058" spans="7:8" s="3" customFormat="1" x14ac:dyDescent="0.4">
      <c r="G1058" s="41"/>
      <c r="H1058" s="41"/>
    </row>
    <row r="1059" spans="7:8" s="3" customFormat="1" x14ac:dyDescent="0.4">
      <c r="G1059" s="41"/>
      <c r="H1059" s="41"/>
    </row>
    <row r="1060" spans="7:8" s="3" customFormat="1" x14ac:dyDescent="0.4">
      <c r="G1060" s="41"/>
      <c r="H1060" s="41"/>
    </row>
    <row r="1061" spans="7:8" s="3" customFormat="1" x14ac:dyDescent="0.4">
      <c r="G1061" s="41"/>
      <c r="H1061" s="41"/>
    </row>
    <row r="1062" spans="7:8" s="3" customFormat="1" x14ac:dyDescent="0.4">
      <c r="G1062" s="41"/>
      <c r="H1062" s="41"/>
    </row>
    <row r="1063" spans="7:8" s="3" customFormat="1" x14ac:dyDescent="0.4">
      <c r="G1063" s="41"/>
      <c r="H1063" s="41"/>
    </row>
    <row r="1064" spans="7:8" s="3" customFormat="1" x14ac:dyDescent="0.4">
      <c r="G1064" s="41"/>
      <c r="H1064" s="41"/>
    </row>
    <row r="1065" spans="7:8" s="3" customFormat="1" x14ac:dyDescent="0.4">
      <c r="G1065" s="41"/>
      <c r="H1065" s="41"/>
    </row>
    <row r="1066" spans="7:8" s="3" customFormat="1" x14ac:dyDescent="0.4">
      <c r="G1066" s="41"/>
      <c r="H1066" s="41"/>
    </row>
    <row r="1067" spans="7:8" s="3" customFormat="1" x14ac:dyDescent="0.4">
      <c r="G1067" s="41"/>
      <c r="H1067" s="41"/>
    </row>
    <row r="1068" spans="7:8" s="3" customFormat="1" x14ac:dyDescent="0.4">
      <c r="G1068" s="41"/>
      <c r="H1068" s="41"/>
    </row>
    <row r="1069" spans="7:8" s="3" customFormat="1" x14ac:dyDescent="0.4">
      <c r="G1069" s="41"/>
      <c r="H1069" s="41"/>
    </row>
    <row r="1070" spans="7:8" s="3" customFormat="1" x14ac:dyDescent="0.4">
      <c r="G1070" s="41"/>
      <c r="H1070" s="41"/>
    </row>
    <row r="1071" spans="7:8" s="3" customFormat="1" x14ac:dyDescent="0.4">
      <c r="G1071" s="41"/>
      <c r="H1071" s="41"/>
    </row>
    <row r="1072" spans="7:8" s="3" customFormat="1" x14ac:dyDescent="0.4">
      <c r="G1072" s="41"/>
      <c r="H1072" s="41"/>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5" ma:contentTypeDescription="Create a new document." ma:contentTypeScope="" ma:versionID="50f71a54efec1f613e917e52cbceae9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82cfe0951fe2a506e329bfb62faf19d7"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D3F053B-DBFA-4279-ACE5-5CB88ED07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3.xml><?xml version="1.0" encoding="utf-8"?>
<ds:datastoreItem xmlns:ds="http://schemas.openxmlformats.org/officeDocument/2006/customXml" ds:itemID="{3478AC74-0F8A-455A-A576-25B6FFD82A40}">
  <ds:schemaRefs>
    <ds:schemaRef ds:uri="http://purl.org/dc/terms/"/>
    <ds:schemaRef ds:uri="http://purl.org/dc/dcmitype/"/>
    <ds:schemaRef ds:uri="http://purl.org/dc/elements/1.1/"/>
    <ds:schemaRef ds:uri="http://schemas.microsoft.com/office/2006/documentManagement/types"/>
    <ds:schemaRef ds:uri="7bac02e1-0f5c-436e-90ad-ee1ea14b3ec1"/>
    <ds:schemaRef ds:uri="http://schemas.microsoft.com/office/infopath/2007/PartnerControls"/>
    <ds:schemaRef ds:uri="http://schemas.openxmlformats.org/package/2006/metadata/core-properties"/>
    <ds:schemaRef ds:uri="5bca2a45-0c75-447a-8c25-b121700448af"/>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Paul, Patty@Energy</cp:lastModifiedBy>
  <cp:revision/>
  <dcterms:created xsi:type="dcterms:W3CDTF">2022-10-05T19:21:07Z</dcterms:created>
  <dcterms:modified xsi:type="dcterms:W3CDTF">2023-08-02T17:31:05Z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