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01"/>
  <workbookPr showInkAnnotation="0" codeName="ThisWorkbook" hidePivotFieldList="1" defaultThemeVersion="124226"/>
  <mc:AlternateContent xmlns:mc="http://schemas.openxmlformats.org/markup-compatibility/2006">
    <mc:Choice Requires="x15">
      <x15ac:absPath xmlns:x15ac="http://schemas.microsoft.com/office/spreadsheetml/2010/11/ac" url="https://pacificenergyadvisors-my.sharepoint.com/personal/travis_pacificea_com/Documents/Documents/IEPR 2023/SDCP IEPR 2023/"/>
    </mc:Choice>
  </mc:AlternateContent>
  <xr:revisionPtr revIDLastSave="4" documentId="8_{58E6AFCA-289F-47E5-9F9A-4F15C1693A8E}" xr6:coauthVersionLast="47" xr6:coauthVersionMax="47" xr10:uidLastSave="{AAF32792-0DC8-4B31-A99E-03159D2487F6}"/>
  <bookViews>
    <workbookView xWindow="11520" yWindow="0" windowWidth="11520" windowHeight="13800" tabRatio="838" activeTab="3" xr2:uid="{00000000-000D-0000-FFFF-FFFF00000000}"/>
  </bookViews>
  <sheets>
    <sheet name="Cover" sheetId="36" r:id="rId1"/>
    <sheet name="FormsList&amp;FilerInfo" sheetId="2" r:id="rId2"/>
    <sheet name="Form 1.1b" sheetId="37" r:id="rId3"/>
    <sheet name="Form 1.3" sheetId="38" r:id="rId4"/>
    <sheet name="Form 3" sheetId="40" r:id="rId5"/>
    <sheet name="Form 4" sheetId="32" r:id="rId6"/>
    <sheet name="Form 8.1a (CCA)" sheetId="35" r:id="rId7"/>
    <sheet name="Form 8.1b (CCA)" sheetId="39" r:id="rId8"/>
  </sheets>
  <externalReferences>
    <externalReference r:id="rId9"/>
    <externalReference r:id="rId10"/>
    <externalReference r:id="rId11"/>
    <externalReference r:id="rId12"/>
    <externalReference r:id="rId13"/>
    <externalReference r:id="rId14"/>
  </externalReferences>
  <definedNames>
    <definedName name="_Order1" hidden="1">255</definedName>
    <definedName name="_Order2" hidden="1">255</definedName>
    <definedName name="ComName" localSheetId="2">'[1]FormList&amp;FilerInfo'!$B$2</definedName>
    <definedName name="ComName" localSheetId="6">'[2]FormList&amp;FilerInfo'!$B$2</definedName>
    <definedName name="ComName" localSheetId="7">'[2]FormList&amp;FilerInfo'!$B$2</definedName>
    <definedName name="ComName">'[3]FormList&amp;FilerInfo'!$B$2</definedName>
    <definedName name="CoName" localSheetId="2">'[4]FormList&amp;FilerInfo'!$B$2</definedName>
    <definedName name="coname" localSheetId="4">[5]Certification!$B$4</definedName>
    <definedName name="CoName" localSheetId="6">'[6]FormsList&amp;FilerInfo'!$B$2</definedName>
    <definedName name="CoName" localSheetId="7">'[6]FormsList&amp;FilerInfo'!$B$2</definedName>
    <definedName name="CoName">'FormsList&amp;FilerInfo'!$B$2</definedName>
    <definedName name="Data3.4" localSheetId="0">#REF!</definedName>
    <definedName name="Data3.4" localSheetId="2">#REF!</definedName>
    <definedName name="Data3.4" localSheetId="3">#REF!</definedName>
    <definedName name="Data3.4" localSheetId="4">#REF!</definedName>
    <definedName name="Data3.4" localSheetId="7">#REF!</definedName>
    <definedName name="Data3.4">#REF!</definedName>
    <definedName name="filedate">'FormsList&amp;FilerInfo'!$B$3</definedName>
    <definedName name="_xlnm.Print_Area" localSheetId="0">Cover!$A$1:$B$21</definedName>
    <definedName name="_xlnm.Print_Area" localSheetId="2">'Form 1.1b'!$B$1:$J$18</definedName>
    <definedName name="_xlnm.Print_Area" localSheetId="3">'Form 1.3'!$B$1:$K$18</definedName>
    <definedName name="_xlnm.Print_Area" localSheetId="4">'Form 3'!$B$6:$T$57</definedName>
    <definedName name="_xlnm.Print_Area" localSheetId="1">'FormsList&amp;FilerInfo'!$A$1:$C$17</definedName>
    <definedName name="_xlnm.Print_Titles" localSheetId="4">'Form 3'!$B:$D,'Form 3'!$6:$7</definedName>
    <definedName name="pv">'Form 3'!$B$6:$T$55</definedName>
    <definedName name="Z_2C54E754_4594_47E3_AFE9_B28C28B63E5C_.wvu.PrintArea" localSheetId="0" hidden="1">Cover!$A$1:$B$21</definedName>
    <definedName name="Z_2C54E754_4594_47E3_AFE9_B28C28B63E5C_.wvu.PrintArea" localSheetId="2" hidden="1">'Form 1.1b'!$B$1:$J$18</definedName>
    <definedName name="Z_2C54E754_4594_47E3_AFE9_B28C28B63E5C_.wvu.PrintArea" localSheetId="3" hidden="1">'Form 1.3'!$B$1:$K$18</definedName>
    <definedName name="Z_2C54E754_4594_47E3_AFE9_B28C28B63E5C_.wvu.PrintArea" localSheetId="6" hidden="1">'Form 8.1a (CCA)'!$C$1:$Q$7</definedName>
    <definedName name="Z_2C54E754_4594_47E3_AFE9_B28C28B63E5C_.wvu.PrintArea" localSheetId="7" hidden="1">'Form 8.1b (CCA)'!$A$1:$O$24</definedName>
    <definedName name="Z_2C54E754_4594_47E3_AFE9_B28C28B63E5C_.wvu.PrintArea" localSheetId="1" hidden="1">'FormsList&amp;FilerInfo'!$A$1:$C$17</definedName>
    <definedName name="Z_64245E33_E577_4C25_9B98_21C112E84FF6_.wvu.PrintArea" localSheetId="0" hidden="1">Cover!$A$1:$B$21</definedName>
    <definedName name="Z_64245E33_E577_4C25_9B98_21C112E84FF6_.wvu.PrintArea" localSheetId="2" hidden="1">'Form 1.1b'!$B$1:$J$18</definedName>
    <definedName name="Z_64245E33_E577_4C25_9B98_21C112E84FF6_.wvu.PrintArea" localSheetId="3" hidden="1">'Form 1.3'!$B$1:$K$18</definedName>
    <definedName name="Z_64245E33_E577_4C25_9B98_21C112E84FF6_.wvu.PrintArea" localSheetId="6" hidden="1">'Form 8.1a (CCA)'!$C$1:$Q$7</definedName>
    <definedName name="Z_64245E33_E577_4C25_9B98_21C112E84FF6_.wvu.PrintArea" localSheetId="7" hidden="1">'Form 8.1b (CCA)'!$A$1:$O$24</definedName>
    <definedName name="Z_64245E33_E577_4C25_9B98_21C112E84FF6_.wvu.PrintArea" localSheetId="1" hidden="1">'FormsList&amp;FilerInfo'!$A$1:$C$17</definedName>
    <definedName name="Z_C3E70234_FA18_40E7_B25F_218A5F7D2EA2_.wvu.PrintArea" localSheetId="0" hidden="1">Cover!$A$1:$B$21</definedName>
    <definedName name="Z_C3E70234_FA18_40E7_B25F_218A5F7D2EA2_.wvu.PrintArea" localSheetId="2" hidden="1">'Form 1.1b'!$A$1:$J$18</definedName>
    <definedName name="Z_C3E70234_FA18_40E7_B25F_218A5F7D2EA2_.wvu.PrintArea" localSheetId="3" hidden="1">'Form 1.3'!$A$1:$K$18</definedName>
    <definedName name="Z_C3E70234_FA18_40E7_B25F_218A5F7D2EA2_.wvu.PrintArea" localSheetId="6" hidden="1">'Form 8.1a (CCA)'!$C$1:$Q$7</definedName>
    <definedName name="Z_C3E70234_FA18_40E7_B25F_218A5F7D2EA2_.wvu.PrintArea" localSheetId="7" hidden="1">'Form 8.1b (CCA)'!$A$1:$O$24</definedName>
    <definedName name="Z_C3E70234_FA18_40E7_B25F_218A5F7D2EA2_.wvu.PrintArea" localSheetId="1" hidden="1">'FormsList&amp;FilerInfo'!$A$1:$C$17</definedName>
    <definedName name="Z_DC437496_B10F_474B_8F6E_F19B4DA7C026_.wvu.PrintArea" localSheetId="0" hidden="1">Cover!$A$1:$B$21</definedName>
    <definedName name="Z_DC437496_B10F_474B_8F6E_F19B4DA7C026_.wvu.PrintArea" localSheetId="2" hidden="1">'Form 1.1b'!$A$1:$J$18</definedName>
    <definedName name="Z_DC437496_B10F_474B_8F6E_F19B4DA7C026_.wvu.PrintArea" localSheetId="3" hidden="1">'Form 1.3'!$A$1:$K$18</definedName>
    <definedName name="Z_DC437496_B10F_474B_8F6E_F19B4DA7C026_.wvu.PrintArea" localSheetId="6" hidden="1">'Form 8.1a (CCA)'!$C$1:$Q$7</definedName>
    <definedName name="Z_DC437496_B10F_474B_8F6E_F19B4DA7C026_.wvu.PrintArea" localSheetId="7" hidden="1">'Form 8.1b (CCA)'!$A$1:$O$24</definedName>
    <definedName name="Z_DC437496_B10F_474B_8F6E_F19B4DA7C026_.wvu.PrintArea" localSheetId="1" hidden="1">'FormsList&amp;FilerInfo'!$A$1:$C$17</definedName>
  </definedNames>
  <calcPr calcId="191028"/>
  <customWorkbookViews>
    <customWorkbookView name="lmarshal - Personal View" guid="{C3E70234-FA18-40E7-B25F-218A5F7D2EA2}" mergeInterval="0" personalView="1" maximized="1" xWindow="1" yWindow="1" windowWidth="1280" windowHeight="743" tabRatio="838" activeSheetId="20" showComments="commIndAndComment"/>
    <customWorkbookView name="Nick Fugate - Personal View" guid="{DC437496-B10F-474B-8F6E-F19B4DA7C026}" mergeInterval="0" personalView="1" maximized="1" xWindow="1" yWindow="1" windowWidth="1700" windowHeight="838" tabRatio="838" activeSheetId="28"/>
    <customWorkbookView name="Garcia, Cary@Energy - Personal View" guid="{2C54E754-4594-47E3-AFE9-B28C28B63E5C}" mergeInterval="0" personalView="1" maximized="1" windowWidth="1920" windowHeight="975" tabRatio="838" activeSheetId="30"/>
    <customWorkbookView name="Marshall, Lynn@Energy - Personal View" guid="{64245E33-E577-4C25-9B98-21C112E84FF6}" mergeInterval="0" personalView="1" maximized="1" windowWidth="1276" windowHeight="759" tabRatio="838"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2" l="1"/>
  <c r="B2" i="40" l="1"/>
  <c r="A2" i="39" l="1"/>
  <c r="B2" i="38"/>
  <c r="B2" i="37"/>
  <c r="Q60" i="35"/>
  <c r="P60" i="35"/>
  <c r="O60" i="35"/>
  <c r="N60" i="35"/>
  <c r="M60" i="35"/>
  <c r="L60" i="35"/>
  <c r="K60" i="35"/>
  <c r="J60" i="35"/>
  <c r="I60" i="35"/>
  <c r="H60" i="35"/>
  <c r="G60" i="35"/>
  <c r="F60" i="35"/>
  <c r="E60" i="35"/>
  <c r="D60" i="35"/>
  <c r="C2" i="35" l="1"/>
</calcChain>
</file>

<file path=xl/sharedStrings.xml><?xml version="1.0" encoding="utf-8"?>
<sst xmlns="http://schemas.openxmlformats.org/spreadsheetml/2006/main" count="246" uniqueCount="130">
  <si>
    <t>Electricity Demand Forecast Forms</t>
  </si>
  <si>
    <t>California Energy Commission</t>
  </si>
  <si>
    <r>
      <t xml:space="preserve">The following spreadsheets are the California Energy Commission (CEC) forms for collecting data and analyses relating to electricity demand in order to prepare the </t>
    </r>
    <r>
      <rPr>
        <i/>
        <sz val="12"/>
        <rFont val="Arial"/>
        <family val="2"/>
      </rPr>
      <t>Integrated Energy Policy Report</t>
    </r>
    <r>
      <rPr>
        <sz val="12"/>
        <rFont val="Arial"/>
        <family val="2"/>
      </rPr>
      <t>. Public Resources Code (PRC) Section 25301 directs the CEC to conduct regular assessments of all aspects of energy demand and supply so that it may develop energy policies that conserve resources, protect the environment, ensure energy reliability, enhance the state's economy, and protect public health and safety. 
To carry out these assessments, the CEC may require submission of demand forecasts, resource plans, market assessments, related outlooks, individual customer historic electric or gas service usage, or both, and individual customer historic billing data, in a format and level of granularity specified by the CEC from electric and natural gas utilities, transportation fuel and technology suppliers, and other market participants.</t>
    </r>
  </si>
  <si>
    <t xml:space="preserve">Who must file: </t>
  </si>
  <si>
    <r>
      <t xml:space="preserve">Data are required from utility distribution companies (UDCs), energy service providers (ESPs), community choice aggregators (CCAs) and all other entities that serve end-use loads, collectively referred to as load-serving entities (LSEs). However, for this specific IEPR proceeding, </t>
    </r>
    <r>
      <rPr>
        <b/>
        <sz val="12"/>
        <rFont val="Arial"/>
        <family val="2"/>
      </rPr>
      <t xml:space="preserve">the Energy Commission is not requesting forecast data from any LSE with peak demand less than 200 MW.   </t>
    </r>
    <r>
      <rPr>
        <sz val="12"/>
        <rFont val="Arial"/>
        <family val="2"/>
      </rPr>
      <t xml:space="preserve">                                              </t>
    </r>
  </si>
  <si>
    <t>Submittal:</t>
  </si>
  <si>
    <t>Confidentiality:</t>
  </si>
  <si>
    <r>
      <t xml:space="preserve">If you are requesting confidentiality for any part of the submittal, please see </t>
    </r>
    <r>
      <rPr>
        <i/>
        <sz val="12"/>
        <rFont val="Arial"/>
        <family val="2"/>
      </rPr>
      <t xml:space="preserve">Appendix A: Confidentiality Applications </t>
    </r>
    <r>
      <rPr>
        <sz val="12"/>
        <rFont val="Arial"/>
        <family val="2"/>
      </rPr>
      <t>in the</t>
    </r>
    <r>
      <rPr>
        <i/>
        <sz val="12"/>
        <rFont val="Arial"/>
        <family val="2"/>
      </rPr>
      <t xml:space="preserve"> Forms and Instructions for Submitting Electricity Demand Forecasts</t>
    </r>
    <r>
      <rPr>
        <sz val="12"/>
        <rFont val="Arial"/>
        <family val="2"/>
      </rPr>
      <t xml:space="preserve"> report.</t>
    </r>
  </si>
  <si>
    <t>Due Dates:</t>
  </si>
  <si>
    <t>Please Enter the Following Information:</t>
  </si>
  <si>
    <t>Community Choice Aggregator Name:</t>
  </si>
  <si>
    <t>Date Submitted:</t>
  </si>
  <si>
    <t>Contact Information:</t>
  </si>
  <si>
    <t>CCA</t>
  </si>
  <si>
    <t>Form 1.1b</t>
  </si>
  <si>
    <t>RETAIL SALES OF ELECTRICITY BY CLASS OR SECTOR</t>
  </si>
  <si>
    <t>X</t>
  </si>
  <si>
    <t>Form 1.3</t>
  </si>
  <si>
    <t>LSE COINCIDENT PEAK DEMAND BY SECTOR</t>
  </si>
  <si>
    <t>Form 3</t>
  </si>
  <si>
    <t>x</t>
  </si>
  <si>
    <t>Form 4</t>
  </si>
  <si>
    <t>REPORT ON FORECAST METHODS AND MODELS</t>
  </si>
  <si>
    <t>BUDGET APPROPRIATIONS OR ACTUAL COSTS AND COST PROJECTIONS BY MAJOR EXPENSE CATEGORY</t>
  </si>
  <si>
    <t>(Report as GWh)</t>
  </si>
  <si>
    <t>(Modify the categories below as needed to be consistent with forecast method)</t>
  </si>
  <si>
    <t>YEAR</t>
  </si>
  <si>
    <t>RESIDENTIAL</t>
  </si>
  <si>
    <t>TOTAL</t>
  </si>
  <si>
    <t>FORM 1.3</t>
  </si>
  <si>
    <t>(Report as MW)</t>
  </si>
  <si>
    <t>(Modify categories below to be consistent with sectors reported on Form 1.1)</t>
  </si>
  <si>
    <t>LOSSES</t>
  </si>
  <si>
    <t>TOTAL PEAK</t>
  </si>
  <si>
    <t>FORM 3</t>
  </si>
  <si>
    <t>INCREMENTAL DEMAND MODIFIER IMPACTS</t>
  </si>
  <si>
    <t>INSTALLATIONS (Specify Units)</t>
  </si>
  <si>
    <t>ENERGY (MWh)</t>
  </si>
  <si>
    <t xml:space="preserve"> PEAK DEMAND IMPACT - Coincident with LSE Annual Peak (MW)</t>
  </si>
  <si>
    <t>Program Category</t>
  </si>
  <si>
    <t>Technology Type</t>
  </si>
  <si>
    <t>Year</t>
  </si>
  <si>
    <t>Units</t>
  </si>
  <si>
    <t>Residential</t>
  </si>
  <si>
    <t>Commercial</t>
  </si>
  <si>
    <t>Industrial</t>
  </si>
  <si>
    <t>Other</t>
  </si>
  <si>
    <t>PV</t>
  </si>
  <si>
    <t>Battery Storage</t>
  </si>
  <si>
    <t>Energy Efficiency</t>
  </si>
  <si>
    <t>Light-Duty Evs</t>
  </si>
  <si>
    <t>Medium/Heavy Evs</t>
  </si>
  <si>
    <t>Load-Modifying DR</t>
  </si>
  <si>
    <t>Building Electrification</t>
  </si>
  <si>
    <t>FORM 4</t>
  </si>
  <si>
    <t>FORM 8.1a (CCA)</t>
  </si>
  <si>
    <t>Budget Appropriations or Actual Costs and Cost Projections by Major Expense Category</t>
  </si>
  <si>
    <t>(report in nominal dollars, thousands)</t>
  </si>
  <si>
    <t>OPERATIONS EXPENSES</t>
  </si>
  <si>
    <t>POWER PRODUCTION</t>
  </si>
  <si>
    <t>Utility-owned Generation</t>
  </si>
  <si>
    <t>Nuclear:</t>
  </si>
  <si>
    <t>Fuel expenses</t>
  </si>
  <si>
    <t>Other Operations and Maintenance expenses</t>
  </si>
  <si>
    <t>Conventional Hydroelectric:</t>
  </si>
  <si>
    <t>Hydroelectric Pumped Storage:</t>
  </si>
  <si>
    <t>Natural-Gas Fired Generation:</t>
  </si>
  <si>
    <t>Average Natural Gas Price $/MMBtu</t>
  </si>
  <si>
    <t>Average Carbon Allowance Price $/MTCO2E</t>
  </si>
  <si>
    <t>Coal:</t>
  </si>
  <si>
    <t>Coal Price Forecast $/MMBtu</t>
  </si>
  <si>
    <t>Power Purchases</t>
  </si>
  <si>
    <t xml:space="preserve">Federal power </t>
  </si>
  <si>
    <t>Contracts (Bilateral or with joint powers agencies)</t>
  </si>
  <si>
    <t>Nuclear</t>
  </si>
  <si>
    <t>Conventional Hydroelectric</t>
  </si>
  <si>
    <t>Natural Gas-Fired</t>
  </si>
  <si>
    <t>Renewable Resources</t>
  </si>
  <si>
    <t>Other Storage (Long Duration)</t>
  </si>
  <si>
    <t>Surplus Power Sales Revenue (-)</t>
  </si>
  <si>
    <t>CUSTOMER-RELATED EXPENSES</t>
  </si>
  <si>
    <t>GENERAL AND ADMINISTRATIVE EXPENSES</t>
  </si>
  <si>
    <t>PUBLIC BENEFIT PROGRAMS:</t>
  </si>
  <si>
    <t>Low income</t>
  </si>
  <si>
    <t>Energy efficiency</t>
  </si>
  <si>
    <t>Transportation or building electrification</t>
  </si>
  <si>
    <t>Battery storage / distributed resources</t>
  </si>
  <si>
    <t>All other public benefit programs</t>
  </si>
  <si>
    <t>OPERATING EXPENSES NOT ALREADY REPORTED</t>
  </si>
  <si>
    <t>CAPITAL IMPROVEMENT PROJECTS:</t>
  </si>
  <si>
    <t>GENERATION PLANT</t>
  </si>
  <si>
    <t>DISTRIBUTION PLANT</t>
  </si>
  <si>
    <t>ALL OTHER CAPITAL IMPROVEMENT PROJECTS</t>
  </si>
  <si>
    <t>DEBT SERVICE</t>
  </si>
  <si>
    <t xml:space="preserve">RESERVE FUND CONTRIBUTIONS </t>
  </si>
  <si>
    <t xml:space="preserve">TRANSFERS TO CITY GENERAL FUND, PAYMENTS IN LIEU OF TAXES, &amp; OTHER FEES  </t>
  </si>
  <si>
    <t>TOTAL REVENUE REQUIREMENTS</t>
  </si>
  <si>
    <t>Form 8.1b (CCA)</t>
  </si>
  <si>
    <t>Revenue Requirements Allocation</t>
  </si>
  <si>
    <t>Total Revenue Requirements (From Form 8.1a)</t>
  </si>
  <si>
    <t>Total Generation Revenue Requirement:</t>
  </si>
  <si>
    <t>Residential/Domestic</t>
  </si>
  <si>
    <t xml:space="preserve"> Commercial</t>
  </si>
  <si>
    <t xml:space="preserve"> Industrial</t>
  </si>
  <si>
    <t>Agricultural</t>
  </si>
  <si>
    <t>All Other Customer Classes</t>
  </si>
  <si>
    <t xml:space="preserve">GENERATION SUBTOTAL </t>
  </si>
  <si>
    <t>All Other Revenue Requirements:</t>
  </si>
  <si>
    <t xml:space="preserve">"ALL OTHER" SUBTOTAL </t>
  </si>
  <si>
    <t>Total Revenue Requirements</t>
  </si>
  <si>
    <t>2023 Integrated Energy Policy Report</t>
  </si>
  <si>
    <t>Docket Number 23-IEPR-02</t>
  </si>
  <si>
    <r>
      <t xml:space="preserve">For all filings, parties are required to use the Energy Commission’s e-filing system. This
requires LSEs to submit their demand data and narratives electronically by uploading
files using an internet connection and a modern browser. A user’s guide to the Energy Commission’s e-filing system is posted at: </t>
    </r>
    <r>
      <rPr>
        <b/>
        <i/>
        <sz val="12"/>
        <rFont val="Arial"/>
        <family val="2"/>
      </rPr>
      <t>http://www.energy.ca.gov/e-filing/</t>
    </r>
    <r>
      <rPr>
        <sz val="12"/>
        <rFont val="Arial"/>
        <family val="2"/>
      </rPr>
      <t xml:space="preserve">. 
After completing registration, log in and select the following proceeding: </t>
    </r>
    <r>
      <rPr>
        <b/>
        <i/>
        <sz val="12"/>
        <rFont val="Arial"/>
        <family val="2"/>
      </rPr>
      <t>23-IEPR-02 Electricity Forecast.</t>
    </r>
    <r>
      <rPr>
        <sz val="12"/>
        <rFont val="Arial"/>
        <family val="2"/>
      </rPr>
      <t xml:space="preserve">
When naming an attached file of 50 megabytes or less, please include the LSE’s name in
the filename. Attachments should be submitted as separate files and clearly identified.
</t>
    </r>
  </si>
  <si>
    <t>FORM 1.1b</t>
  </si>
  <si>
    <t>Line Number</t>
  </si>
  <si>
    <t>Cost Category</t>
  </si>
  <si>
    <t>RPS Eligible Renewables:</t>
  </si>
  <si>
    <t>Other Resources or Procurement Expenses</t>
  </si>
  <si>
    <t>Questions relating to the electricity demand forecast forms should be directed to Robert.Kennedy@energy.ca.gov.</t>
  </si>
  <si>
    <t>Forms 1 - 7 Due:</t>
  </si>
  <si>
    <t>Form 8 Due:</t>
  </si>
  <si>
    <t>Form 8.1a (CCA)</t>
  </si>
  <si>
    <t>REVENUE REQUIREMENTS ALLOCATION</t>
  </si>
  <si>
    <t>OTHER</t>
  </si>
  <si>
    <t>Travis Thai, Analyst</t>
  </si>
  <si>
    <t>1839 Iron Point Road, Suite 120, Folsom, CA 95630</t>
  </si>
  <si>
    <t>(408) 334-2062</t>
  </si>
  <si>
    <t>travis@pacificea.com</t>
  </si>
  <si>
    <t>COMMERCIAL/INDUSTRIAL</t>
  </si>
  <si>
    <t>San Diego Community Power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</si>
</sst>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44" formatCode="_(&quot;$&quot;* #,##0.00_);_(&quot;$&quot;* \(#,##0.00\);_(&quot;$&quot;* &quot;-&quot;??_);_(@_)"/>
    <numFmt numFmtId="43" formatCode="_(* #,##0.00_);_(* \(#,##0.00\);_(* &quot;-&quot;??_);_(@_)"/>
    <numFmt numFmtId="164" formatCode="0.00_)"/>
    <numFmt numFmtId="165" formatCode="&quot;$&quot;#,##0\ ;\(&quot;$&quot;#,##0\)"/>
    <numFmt numFmtId="166" formatCode="m/d"/>
    <numFmt numFmtId="167" formatCode="[$-F800]dddd\,\ mmmm\ dd\,\ yyyy"/>
    <numFmt numFmtId="168" formatCode="m\-d\-yy"/>
    <numFmt numFmtId="169" formatCode="#,##0.00&quot; $&quot;;\-#,##0.00&quot; $&quot;"/>
    <numFmt numFmtId="170" formatCode="0.0"/>
    <numFmt numFmtId="171" formatCode="_(* #,##0_);_(* \(#,##0\);_(* &quot;-&quot;??_);_(@_)"/>
  </numFmts>
  <fonts count="34" x14ac:knownFonts="1">
    <font>
      <sz val="8"/>
      <name val="Arial"/>
    </font>
    <font>
      <sz val="11"/>
      <color theme="1"/>
      <name val="Calibri"/>
      <family val="2"/>
      <scheme val="minor"/>
    </font>
    <font>
      <sz val="8"/>
      <name val="Arial"/>
      <family val="2"/>
    </font>
    <font>
      <b/>
      <sz val="10"/>
      <name val="Arial"/>
      <family val="2"/>
    </font>
    <font>
      <sz val="10"/>
      <name val="Arial"/>
      <family val="2"/>
    </font>
    <font>
      <sz val="8"/>
      <name val="Arial"/>
      <family val="2"/>
    </font>
    <font>
      <sz val="12"/>
      <name val="Arial"/>
      <family val="2"/>
    </font>
    <font>
      <b/>
      <sz val="18"/>
      <name val="Arial"/>
      <family val="2"/>
    </font>
    <font>
      <b/>
      <sz val="12"/>
      <name val="Arial"/>
      <family val="2"/>
    </font>
    <font>
      <b/>
      <sz val="8"/>
      <name val="Arial"/>
      <family val="2"/>
    </font>
    <font>
      <b/>
      <sz val="10"/>
      <name val="Arial"/>
      <family val="2"/>
    </font>
    <font>
      <b/>
      <sz val="12"/>
      <color indexed="9"/>
      <name val="Arial"/>
      <family val="2"/>
    </font>
    <font>
      <b/>
      <sz val="14"/>
      <name val="Arial"/>
      <family val="2"/>
    </font>
    <font>
      <b/>
      <i/>
      <sz val="12"/>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b/>
      <sz val="16"/>
      <name val="Arial"/>
      <family val="2"/>
    </font>
    <font>
      <sz val="10"/>
      <name val="Arial"/>
      <family val="2"/>
    </font>
    <font>
      <sz val="16"/>
      <name val="Arial"/>
      <family val="2"/>
    </font>
    <font>
      <i/>
      <sz val="12"/>
      <name val="Arial"/>
      <family val="2"/>
    </font>
    <font>
      <b/>
      <sz val="8"/>
      <color rgb="FFFF0000"/>
      <name val="Arial"/>
      <family val="2"/>
    </font>
    <font>
      <b/>
      <sz val="14"/>
      <color rgb="FFFF0000"/>
      <name val="Arial"/>
      <family val="2"/>
    </font>
    <font>
      <b/>
      <sz val="12"/>
      <color theme="0"/>
      <name val="Arial"/>
      <family val="2"/>
    </font>
    <font>
      <b/>
      <sz val="12"/>
      <color theme="1"/>
      <name val="Arial"/>
      <family val="2"/>
    </font>
    <font>
      <b/>
      <sz val="14"/>
      <color theme="0"/>
      <name val="Arial"/>
      <family val="2"/>
    </font>
    <font>
      <sz val="14"/>
      <name val="Arial"/>
      <family val="2"/>
    </font>
    <font>
      <b/>
      <sz val="11"/>
      <name val="Arial"/>
      <family val="2"/>
    </font>
    <font>
      <b/>
      <sz val="11"/>
      <color theme="1"/>
      <name val="Calibri"/>
      <family val="2"/>
      <scheme val="minor"/>
    </font>
    <font>
      <sz val="12"/>
      <color theme="1"/>
      <name val="Arial"/>
      <family val="2"/>
    </font>
    <font>
      <sz val="10"/>
      <color theme="1"/>
      <name val="Calibri"/>
      <family val="2"/>
      <scheme val="minor"/>
    </font>
    <font>
      <u/>
      <sz val="8"/>
      <color theme="10"/>
      <name val="Arial"/>
      <family val="2"/>
    </font>
  </fonts>
  <fills count="14">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9"/>
        <bgColor indexed="64"/>
      </patternFill>
    </fill>
    <fill>
      <patternFill patternType="solid">
        <fgColor indexed="8"/>
        <bgColor indexed="64"/>
      </patternFill>
    </fill>
    <fill>
      <patternFill patternType="solid">
        <fgColor indexed="47"/>
        <bgColor indexed="64"/>
      </patternFill>
    </fill>
    <fill>
      <patternFill patternType="solid">
        <fgColor indexed="55"/>
        <bgColor indexed="64"/>
      </patternFill>
    </fill>
    <fill>
      <patternFill patternType="solid">
        <fgColor indexed="60"/>
        <bgColor indexed="64"/>
      </patternFill>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52">
    <border>
      <left/>
      <right/>
      <top/>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0"/>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style="thin">
        <color rgb="FF0070C0"/>
      </left>
      <right style="thin">
        <color rgb="FF0070C0"/>
      </right>
      <top style="thin">
        <color rgb="FF0070C0"/>
      </top>
      <bottom style="thin">
        <color rgb="FF0070C0"/>
      </bottom>
      <diagonal/>
    </border>
    <border>
      <left style="thin">
        <color indexed="64"/>
      </left>
      <right/>
      <top style="medium">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double">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33">
    <xf numFmtId="0" fontId="0" fillId="0" borderId="0"/>
    <xf numFmtId="168" fontId="10" fillId="2" borderId="1">
      <alignment horizontal="center" vertical="center"/>
    </xf>
    <xf numFmtId="43" fontId="4" fillId="0" borderId="0" applyFont="0" applyFill="0" applyBorder="0" applyAlignment="0" applyProtection="0"/>
    <xf numFmtId="3"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2" fontId="4" fillId="0" borderId="0" applyFont="0" applyFill="0" applyBorder="0" applyAlignment="0" applyProtection="0"/>
    <xf numFmtId="38" fontId="5" fillId="3" borderId="0" applyNumberFormat="0" applyBorder="0" applyAlignment="0" applyProtection="0"/>
    <xf numFmtId="0" fontId="14" fillId="0" borderId="0" applyNumberFormat="0" applyFill="0" applyBorder="0" applyAlignment="0" applyProtection="0"/>
    <xf numFmtId="0" fontId="7" fillId="0" borderId="0" applyNumberFormat="0" applyFont="0" applyFill="0" applyAlignment="0" applyProtection="0"/>
    <xf numFmtId="0" fontId="8" fillId="0" borderId="0" applyNumberFormat="0" applyFont="0" applyFill="0" applyAlignment="0" applyProtection="0"/>
    <xf numFmtId="169" fontId="4" fillId="0" borderId="0">
      <protection locked="0"/>
    </xf>
    <xf numFmtId="169" fontId="4" fillId="0" borderId="0">
      <protection locked="0"/>
    </xf>
    <xf numFmtId="0" fontId="15" fillId="0" borderId="2" applyNumberFormat="0" applyFill="0" applyAlignment="0" applyProtection="0"/>
    <xf numFmtId="10" fontId="5" fillId="4" borderId="3" applyNumberFormat="0" applyBorder="0" applyAlignment="0" applyProtection="0"/>
    <xf numFmtId="37" fontId="16" fillId="0" borderId="0"/>
    <xf numFmtId="164" fontId="17" fillId="0" borderId="0"/>
    <xf numFmtId="0" fontId="4" fillId="0" borderId="0"/>
    <xf numFmtId="0" fontId="20" fillId="0" borderId="0"/>
    <xf numFmtId="0" fontId="2" fillId="0" borderId="0"/>
    <xf numFmtId="0" fontId="4" fillId="0" borderId="0"/>
    <xf numFmtId="10" fontId="4" fillId="0" borderId="0" applyFont="0" applyFill="0" applyBorder="0" applyAlignment="0" applyProtection="0"/>
    <xf numFmtId="0" fontId="4" fillId="0" borderId="4" applyNumberFormat="0" applyFont="0" applyBorder="0" applyAlignment="0" applyProtection="0"/>
    <xf numFmtId="37" fontId="5" fillId="5" borderId="0" applyNumberFormat="0" applyBorder="0" applyAlignment="0" applyProtection="0"/>
    <xf numFmtId="37" fontId="2" fillId="0" borderId="0"/>
    <xf numFmtId="3" fontId="18" fillId="0" borderId="2" applyProtection="0"/>
    <xf numFmtId="0" fontId="6" fillId="0" borderId="0"/>
    <xf numFmtId="0" fontId="1" fillId="0" borderId="0"/>
    <xf numFmtId="0" fontId="4" fillId="0" borderId="0"/>
    <xf numFmtId="0" fontId="4" fillId="0" borderId="0"/>
    <xf numFmtId="43" fontId="1" fillId="0" borderId="0" applyFont="0" applyFill="0" applyBorder="0" applyAlignment="0" applyProtection="0"/>
    <xf numFmtId="0" fontId="33" fillId="0" borderId="0" applyNumberFormat="0" applyFill="0" applyBorder="0" applyAlignment="0" applyProtection="0"/>
  </cellStyleXfs>
  <cellXfs count="217">
    <xf numFmtId="0" fontId="0" fillId="0" borderId="0" xfId="0"/>
    <xf numFmtId="0" fontId="4" fillId="0" borderId="0" xfId="18"/>
    <xf numFmtId="0" fontId="11" fillId="9" borderId="9" xfId="18" applyFont="1" applyFill="1" applyBorder="1" applyAlignment="1">
      <alignment vertical="top" wrapText="1"/>
    </xf>
    <xf numFmtId="0" fontId="11" fillId="9" borderId="10" xfId="18" applyFont="1" applyFill="1" applyBorder="1" applyAlignment="1">
      <alignment horizontal="center" vertical="top" wrapText="1"/>
    </xf>
    <xf numFmtId="0" fontId="11" fillId="9" borderId="11" xfId="18" applyFont="1" applyFill="1" applyBorder="1" applyAlignment="1">
      <alignment horizontal="center" vertical="top" wrapText="1"/>
    </xf>
    <xf numFmtId="0" fontId="8" fillId="6" borderId="9" xfId="18" applyFont="1" applyFill="1" applyBorder="1" applyAlignment="1">
      <alignment horizontal="left" vertical="top" wrapText="1"/>
    </xf>
    <xf numFmtId="0" fontId="6" fillId="6" borderId="10" xfId="18" applyFont="1" applyFill="1" applyBorder="1" applyAlignment="1">
      <alignment vertical="top" wrapText="1"/>
    </xf>
    <xf numFmtId="0" fontId="6" fillId="6" borderId="11" xfId="18" applyFont="1" applyFill="1" applyBorder="1" applyAlignment="1">
      <alignment vertical="top" wrapText="1"/>
    </xf>
    <xf numFmtId="0" fontId="8" fillId="3" borderId="9" xfId="18" applyFont="1" applyFill="1" applyBorder="1" applyAlignment="1">
      <alignment horizontal="left" vertical="top" wrapText="1"/>
    </xf>
    <xf numFmtId="0" fontId="6" fillId="3" borderId="10" xfId="18" applyFont="1" applyFill="1" applyBorder="1" applyAlignment="1">
      <alignment vertical="top" wrapText="1"/>
    </xf>
    <xf numFmtId="0" fontId="6" fillId="3" borderId="11" xfId="18" applyFont="1" applyFill="1" applyBorder="1" applyAlignment="1">
      <alignment vertical="top" wrapText="1"/>
    </xf>
    <xf numFmtId="0" fontId="8" fillId="6" borderId="12" xfId="18" applyFont="1" applyFill="1" applyBorder="1" applyAlignment="1">
      <alignment horizontal="right" vertical="top" wrapText="1"/>
    </xf>
    <xf numFmtId="0" fontId="8" fillId="6" borderId="13" xfId="18" applyFont="1" applyFill="1" applyBorder="1" applyAlignment="1">
      <alignment horizontal="right" vertical="top" wrapText="1"/>
    </xf>
    <xf numFmtId="0" fontId="8" fillId="6" borderId="14" xfId="18" applyFont="1" applyFill="1" applyBorder="1" applyAlignment="1">
      <alignment horizontal="right" vertical="top" wrapText="1"/>
    </xf>
    <xf numFmtId="0" fontId="6" fillId="6" borderId="14" xfId="18" applyFont="1" applyFill="1" applyBorder="1" applyAlignment="1">
      <alignment vertical="top" wrapText="1"/>
    </xf>
    <xf numFmtId="0" fontId="8" fillId="6" borderId="15" xfId="18" applyFont="1" applyFill="1" applyBorder="1" applyAlignment="1">
      <alignment horizontal="right" vertical="top" wrapText="1"/>
    </xf>
    <xf numFmtId="0" fontId="6" fillId="6" borderId="15" xfId="18" applyFont="1" applyFill="1" applyBorder="1" applyAlignment="1">
      <alignment vertical="top" wrapText="1"/>
    </xf>
    <xf numFmtId="0" fontId="6" fillId="6" borderId="12" xfId="18" applyFont="1" applyFill="1" applyBorder="1" applyAlignment="1">
      <alignment vertical="top" wrapText="1"/>
    </xf>
    <xf numFmtId="0" fontId="6" fillId="6" borderId="13" xfId="18" applyFont="1" applyFill="1" applyBorder="1" applyAlignment="1">
      <alignment vertical="top" wrapText="1"/>
    </xf>
    <xf numFmtId="0" fontId="6" fillId="6" borderId="16" xfId="18" applyFont="1" applyFill="1" applyBorder="1" applyAlignment="1">
      <alignment vertical="top" wrapText="1"/>
    </xf>
    <xf numFmtId="0" fontId="6" fillId="6" borderId="17" xfId="18" applyFont="1" applyFill="1" applyBorder="1" applyAlignment="1">
      <alignment vertical="top" wrapText="1"/>
    </xf>
    <xf numFmtId="0" fontId="8" fillId="8" borderId="15" xfId="18" applyFont="1" applyFill="1" applyBorder="1" applyAlignment="1">
      <alignment horizontal="right" vertical="top" wrapText="1"/>
    </xf>
    <xf numFmtId="0" fontId="6" fillId="8" borderId="13" xfId="18" applyFont="1" applyFill="1" applyBorder="1" applyAlignment="1">
      <alignment vertical="top" wrapText="1"/>
    </xf>
    <xf numFmtId="0" fontId="6" fillId="0" borderId="12" xfId="18" applyFont="1" applyBorder="1" applyAlignment="1">
      <alignment vertical="top" wrapText="1"/>
    </xf>
    <xf numFmtId="0" fontId="6" fillId="0" borderId="13" xfId="18" applyFont="1" applyBorder="1" applyAlignment="1">
      <alignment vertical="top" wrapText="1"/>
    </xf>
    <xf numFmtId="0" fontId="8" fillId="0" borderId="18" xfId="18" applyFont="1" applyBorder="1" applyAlignment="1">
      <alignment horizontal="left" vertical="top" wrapText="1"/>
    </xf>
    <xf numFmtId="0" fontId="6" fillId="0" borderId="19" xfId="18" applyFont="1" applyBorder="1" applyAlignment="1">
      <alignment vertical="top" wrapText="1"/>
    </xf>
    <xf numFmtId="0" fontId="6" fillId="0" borderId="17" xfId="18" applyFont="1" applyBorder="1" applyAlignment="1">
      <alignment vertical="top" wrapText="1"/>
    </xf>
    <xf numFmtId="0" fontId="8" fillId="0" borderId="14" xfId="18" applyFont="1" applyBorder="1" applyAlignment="1">
      <alignment horizontal="right" vertical="top" wrapText="1"/>
    </xf>
    <xf numFmtId="0" fontId="6" fillId="0" borderId="20" xfId="18" applyFont="1" applyBorder="1" applyAlignment="1">
      <alignment vertical="top" wrapText="1"/>
    </xf>
    <xf numFmtId="0" fontId="6" fillId="0" borderId="14" xfId="18" applyFont="1" applyBorder="1" applyAlignment="1">
      <alignment vertical="top" wrapText="1"/>
    </xf>
    <xf numFmtId="0" fontId="8" fillId="0" borderId="16" xfId="18" applyFont="1" applyBorder="1" applyAlignment="1">
      <alignment horizontal="right" vertical="top" wrapText="1"/>
    </xf>
    <xf numFmtId="0" fontId="8" fillId="0" borderId="15" xfId="18" applyFont="1" applyBorder="1" applyAlignment="1">
      <alignment horizontal="right" vertical="top" wrapText="1"/>
    </xf>
    <xf numFmtId="0" fontId="6" fillId="0" borderId="16" xfId="18" applyFont="1" applyBorder="1" applyAlignment="1">
      <alignment vertical="top" wrapText="1"/>
    </xf>
    <xf numFmtId="0" fontId="6" fillId="0" borderId="15" xfId="18" applyFont="1" applyBorder="1" applyAlignment="1">
      <alignment vertical="top" wrapText="1"/>
    </xf>
    <xf numFmtId="0" fontId="12" fillId="0" borderId="8" xfId="18" applyFont="1" applyBorder="1" applyAlignment="1">
      <alignment horizontal="right" vertical="center" wrapText="1"/>
    </xf>
    <xf numFmtId="0" fontId="6" fillId="0" borderId="26" xfId="18" applyFont="1" applyBorder="1" applyAlignment="1">
      <alignment vertical="top" wrapText="1"/>
    </xf>
    <xf numFmtId="0" fontId="6" fillId="0" borderId="8" xfId="18" applyFont="1" applyBorder="1" applyAlignment="1">
      <alignment vertical="top" wrapText="1"/>
    </xf>
    <xf numFmtId="0" fontId="8" fillId="8" borderId="6" xfId="18" applyFont="1" applyFill="1" applyBorder="1" applyAlignment="1">
      <alignment horizontal="right" vertical="top" wrapText="1"/>
    </xf>
    <xf numFmtId="0" fontId="9" fillId="0" borderId="0" xfId="18" applyFont="1" applyAlignment="1">
      <alignment horizontal="center" vertical="top" wrapText="1"/>
    </xf>
    <xf numFmtId="15" fontId="0" fillId="0" borderId="0" xfId="0" applyNumberFormat="1" applyAlignment="1">
      <alignment horizontal="center"/>
    </xf>
    <xf numFmtId="6" fontId="4" fillId="0" borderId="0" xfId="21" applyNumberFormat="1" applyAlignment="1">
      <alignment horizontal="center"/>
    </xf>
    <xf numFmtId="0" fontId="0" fillId="0" borderId="21" xfId="0" applyBorder="1"/>
    <xf numFmtId="0" fontId="0" fillId="0" borderId="24" xfId="0" applyBorder="1"/>
    <xf numFmtId="0" fontId="0" fillId="0" borderId="36" xfId="0" applyBorder="1"/>
    <xf numFmtId="0" fontId="2" fillId="0" borderId="36" xfId="18" applyFont="1" applyBorder="1" applyAlignment="1">
      <alignment horizontal="center"/>
    </xf>
    <xf numFmtId="0" fontId="2" fillId="0" borderId="36" xfId="0" applyFont="1" applyBorder="1"/>
    <xf numFmtId="0" fontId="6" fillId="0" borderId="6" xfId="18" applyFont="1" applyBorder="1" applyAlignment="1">
      <alignment vertical="top" wrapText="1"/>
    </xf>
    <xf numFmtId="0" fontId="6" fillId="0" borderId="34" xfId="18" applyFont="1" applyBorder="1" applyAlignment="1">
      <alignment vertical="top" wrapText="1"/>
    </xf>
    <xf numFmtId="0" fontId="6" fillId="0" borderId="31" xfId="18" applyFont="1" applyBorder="1" applyAlignment="1">
      <alignment vertical="top" wrapText="1"/>
    </xf>
    <xf numFmtId="0" fontId="24" fillId="0" borderId="30" xfId="0" applyFont="1" applyBorder="1"/>
    <xf numFmtId="0" fontId="9" fillId="0" borderId="21" xfId="0" applyFont="1" applyBorder="1"/>
    <xf numFmtId="0" fontId="8" fillId="3" borderId="23" xfId="18" applyFont="1" applyFill="1" applyBorder="1" applyAlignment="1">
      <alignment horizontal="left" vertical="top" wrapText="1"/>
    </xf>
    <xf numFmtId="0" fontId="8" fillId="0" borderId="32" xfId="18" applyFont="1" applyBorder="1" applyAlignment="1">
      <alignment horizontal="right" vertical="top" wrapText="1"/>
    </xf>
    <xf numFmtId="0" fontId="8" fillId="0" borderId="28" xfId="18" applyFont="1" applyBorder="1" applyAlignment="1">
      <alignment horizontal="right" vertical="top" wrapText="1"/>
    </xf>
    <xf numFmtId="0" fontId="11" fillId="9" borderId="35" xfId="18" applyFont="1" applyFill="1" applyBorder="1" applyAlignment="1">
      <alignment vertical="top" wrapText="1"/>
    </xf>
    <xf numFmtId="0" fontId="8" fillId="0" borderId="27" xfId="18" applyFont="1" applyBorder="1" applyAlignment="1">
      <alignment horizontal="left" vertical="top" wrapText="1"/>
    </xf>
    <xf numFmtId="0" fontId="8" fillId="0" borderId="28" xfId="18" applyFont="1" applyBorder="1" applyAlignment="1">
      <alignment horizontal="left" vertical="top" wrapText="1"/>
    </xf>
    <xf numFmtId="0" fontId="8" fillId="0" borderId="29" xfId="18" applyFont="1" applyBorder="1" applyAlignment="1">
      <alignment horizontal="left" vertical="top" wrapText="1"/>
    </xf>
    <xf numFmtId="0" fontId="11" fillId="9" borderId="23" xfId="18" applyFont="1" applyFill="1" applyBorder="1" applyAlignment="1">
      <alignment vertical="top" wrapText="1"/>
    </xf>
    <xf numFmtId="0" fontId="11" fillId="9" borderId="23" xfId="18" applyFont="1" applyFill="1" applyBorder="1"/>
    <xf numFmtId="0" fontId="3" fillId="10" borderId="38" xfId="18" applyFont="1" applyFill="1" applyBorder="1" applyAlignment="1">
      <alignment horizontal="right" vertical="top" wrapText="1"/>
    </xf>
    <xf numFmtId="0" fontId="12" fillId="3" borderId="35" xfId="18" applyFont="1" applyFill="1" applyBorder="1" applyAlignment="1">
      <alignment vertical="top" shrinkToFit="1"/>
    </xf>
    <xf numFmtId="0" fontId="8" fillId="0" borderId="8" xfId="18" applyFont="1" applyBorder="1" applyAlignment="1">
      <alignment horizontal="center" vertical="center" wrapText="1"/>
    </xf>
    <xf numFmtId="0" fontId="6" fillId="8" borderId="11" xfId="18" applyFont="1" applyFill="1" applyBorder="1" applyAlignment="1">
      <alignment vertical="top" wrapText="1"/>
    </xf>
    <xf numFmtId="0" fontId="6" fillId="8" borderId="8" xfId="18" applyFont="1" applyFill="1" applyBorder="1" applyAlignment="1">
      <alignment vertical="top" wrapText="1"/>
    </xf>
    <xf numFmtId="6" fontId="3" fillId="0" borderId="6" xfId="21" applyNumberFormat="1" applyFont="1" applyBorder="1"/>
    <xf numFmtId="0" fontId="3" fillId="0" borderId="6" xfId="0" applyFont="1" applyBorder="1"/>
    <xf numFmtId="0" fontId="21" fillId="0" borderId="0" xfId="20" applyFont="1"/>
    <xf numFmtId="0" fontId="2" fillId="0" borderId="0" xfId="20"/>
    <xf numFmtId="0" fontId="8" fillId="13" borderId="6" xfId="20" applyFont="1" applyFill="1" applyBorder="1" applyAlignment="1">
      <alignment horizontal="left" vertical="top" wrapText="1"/>
    </xf>
    <xf numFmtId="0" fontId="6" fillId="13" borderId="6" xfId="20" applyFont="1" applyFill="1" applyBorder="1" applyAlignment="1">
      <alignment horizontal="right" vertical="top" wrapText="1"/>
    </xf>
    <xf numFmtId="167" fontId="8" fillId="13" borderId="7" xfId="20" applyNumberFormat="1" applyFont="1" applyFill="1" applyBorder="1" applyAlignment="1">
      <alignment horizontal="left" vertical="top" wrapText="1" indent="3"/>
    </xf>
    <xf numFmtId="0" fontId="23" fillId="0" borderId="0" xfId="20" applyFont="1"/>
    <xf numFmtId="0" fontId="9" fillId="0" borderId="0" xfId="20" applyFont="1"/>
    <xf numFmtId="0" fontId="6" fillId="0" borderId="0" xfId="20" applyFont="1"/>
    <xf numFmtId="0" fontId="4" fillId="0" borderId="0" xfId="20" applyFont="1"/>
    <xf numFmtId="0" fontId="4" fillId="0" borderId="0" xfId="20" applyFont="1" applyAlignment="1">
      <alignment horizontal="left"/>
    </xf>
    <xf numFmtId="0" fontId="2" fillId="0" borderId="3" xfId="20" applyBorder="1" applyAlignment="1">
      <alignment horizontal="right"/>
    </xf>
    <xf numFmtId="0" fontId="2" fillId="0" borderId="3" xfId="20" applyBorder="1" applyAlignment="1" applyProtection="1">
      <alignment horizontal="center" wrapText="1"/>
      <protection locked="0"/>
    </xf>
    <xf numFmtId="0" fontId="2" fillId="0" borderId="3" xfId="20" applyBorder="1" applyAlignment="1">
      <alignment horizontal="center" wrapText="1"/>
    </xf>
    <xf numFmtId="0" fontId="2" fillId="6" borderId="3" xfId="20" applyFill="1" applyBorder="1" applyAlignment="1">
      <alignment horizontal="center" wrapText="1"/>
    </xf>
    <xf numFmtId="0" fontId="2" fillId="0" borderId="3" xfId="20" applyBorder="1"/>
    <xf numFmtId="3" fontId="2" fillId="12" borderId="3" xfId="20" applyNumberFormat="1" applyFill="1" applyBorder="1"/>
    <xf numFmtId="3" fontId="2" fillId="0" borderId="3" xfId="20" applyNumberFormat="1" applyBorder="1"/>
    <xf numFmtId="0" fontId="2" fillId="0" borderId="3" xfId="20" applyBorder="1" applyAlignment="1">
      <alignment horizontal="center"/>
    </xf>
    <xf numFmtId="0" fontId="2" fillId="6" borderId="3" xfId="20" applyFill="1" applyBorder="1" applyAlignment="1" applyProtection="1">
      <alignment horizontal="center" wrapText="1"/>
      <protection locked="0"/>
    </xf>
    <xf numFmtId="0" fontId="8" fillId="0" borderId="17" xfId="18" applyFont="1" applyBorder="1" applyAlignment="1">
      <alignment horizontal="right" vertical="top" wrapText="1"/>
    </xf>
    <xf numFmtId="0" fontId="8" fillId="0" borderId="23" xfId="18" applyFont="1" applyBorder="1" applyAlignment="1">
      <alignment horizontal="left" vertical="top" wrapText="1"/>
    </xf>
    <xf numFmtId="0" fontId="8" fillId="0" borderId="35" xfId="18" applyFont="1" applyBorder="1" applyAlignment="1">
      <alignment horizontal="left" vertical="top" wrapText="1"/>
    </xf>
    <xf numFmtId="0" fontId="8" fillId="0" borderId="37" xfId="18" applyFont="1" applyBorder="1" applyAlignment="1">
      <alignment horizontal="right" vertical="top" wrapText="1"/>
    </xf>
    <xf numFmtId="0" fontId="11" fillId="0" borderId="8" xfId="18" applyFont="1" applyBorder="1" applyAlignment="1">
      <alignment horizontal="center" vertical="top" wrapText="1"/>
    </xf>
    <xf numFmtId="0" fontId="4" fillId="10" borderId="0" xfId="18" applyFill="1" applyAlignment="1">
      <alignment vertical="top" wrapText="1"/>
    </xf>
    <xf numFmtId="0" fontId="4" fillId="10" borderId="7" xfId="18" applyFill="1" applyBorder="1" applyAlignment="1">
      <alignment vertical="top" wrapText="1"/>
    </xf>
    <xf numFmtId="0" fontId="12" fillId="0" borderId="6" xfId="18" applyFont="1" applyBorder="1" applyAlignment="1">
      <alignment horizontal="center" vertical="top" wrapText="1"/>
    </xf>
    <xf numFmtId="0" fontId="12" fillId="0" borderId="0" xfId="18" applyFont="1" applyAlignment="1">
      <alignment horizontal="center" vertical="top" wrapText="1"/>
    </xf>
    <xf numFmtId="6" fontId="12" fillId="0" borderId="6" xfId="18" applyNumberFormat="1" applyFont="1" applyBorder="1" applyAlignment="1">
      <alignment vertical="top"/>
    </xf>
    <xf numFmtId="0" fontId="8" fillId="0" borderId="24" xfId="18" applyFont="1" applyBorder="1" applyAlignment="1">
      <alignment vertical="top" wrapText="1"/>
    </xf>
    <xf numFmtId="0" fontId="28" fillId="0" borderId="25" xfId="18" applyFont="1" applyBorder="1"/>
    <xf numFmtId="0" fontId="8" fillId="0" borderId="18" xfId="18" applyFont="1" applyBorder="1" applyAlignment="1">
      <alignment horizontal="center" vertical="center" wrapText="1"/>
    </xf>
    <xf numFmtId="0" fontId="29" fillId="3" borderId="25" xfId="18" applyFont="1" applyFill="1" applyBorder="1" applyAlignment="1">
      <alignment vertical="top" wrapText="1"/>
    </xf>
    <xf numFmtId="0" fontId="6" fillId="3" borderId="21" xfId="18" applyFont="1" applyFill="1" applyBorder="1" applyAlignment="1">
      <alignment vertical="top" wrapText="1"/>
    </xf>
    <xf numFmtId="0" fontId="6" fillId="3" borderId="22" xfId="18" applyFont="1" applyFill="1" applyBorder="1" applyAlignment="1">
      <alignment vertical="top" wrapText="1"/>
    </xf>
    <xf numFmtId="0" fontId="29" fillId="0" borderId="25" xfId="18" applyFont="1" applyBorder="1" applyAlignment="1">
      <alignment vertical="top" shrinkToFit="1"/>
    </xf>
    <xf numFmtId="0" fontId="29" fillId="3" borderId="9" xfId="18" applyFont="1" applyFill="1" applyBorder="1" applyAlignment="1">
      <alignment vertical="top" wrapText="1"/>
    </xf>
    <xf numFmtId="0" fontId="6" fillId="3" borderId="0" xfId="18" applyFont="1" applyFill="1" applyAlignment="1">
      <alignment vertical="top" wrapText="1"/>
    </xf>
    <xf numFmtId="0" fontId="6" fillId="3" borderId="7" xfId="18" applyFont="1" applyFill="1" applyBorder="1" applyAlignment="1">
      <alignment vertical="top" wrapText="1"/>
    </xf>
    <xf numFmtId="0" fontId="29" fillId="0" borderId="12" xfId="18" applyFont="1" applyBorder="1" applyAlignment="1">
      <alignment horizontal="right" vertical="top" wrapText="1"/>
    </xf>
    <xf numFmtId="0" fontId="6" fillId="0" borderId="40" xfId="18" applyFont="1" applyBorder="1" applyAlignment="1">
      <alignment vertical="top" wrapText="1"/>
    </xf>
    <xf numFmtId="0" fontId="6" fillId="0" borderId="27" xfId="18" applyFont="1" applyBorder="1" applyAlignment="1">
      <alignment vertical="top" wrapText="1"/>
    </xf>
    <xf numFmtId="0" fontId="29" fillId="0" borderId="16" xfId="18" applyFont="1" applyBorder="1" applyAlignment="1">
      <alignment horizontal="right" vertical="top" wrapText="1"/>
    </xf>
    <xf numFmtId="0" fontId="6" fillId="0" borderId="3" xfId="18" applyFont="1" applyBorder="1" applyAlignment="1">
      <alignment vertical="top" wrapText="1"/>
    </xf>
    <xf numFmtId="0" fontId="6" fillId="0" borderId="28" xfId="18" applyFont="1" applyBorder="1" applyAlignment="1">
      <alignment vertical="top" wrapText="1"/>
    </xf>
    <xf numFmtId="0" fontId="29" fillId="0" borderId="15" xfId="18" applyFont="1" applyBorder="1" applyAlignment="1">
      <alignment horizontal="right" vertical="top" wrapText="1"/>
    </xf>
    <xf numFmtId="0" fontId="6" fillId="0" borderId="39" xfId="18" applyFont="1" applyBorder="1" applyAlignment="1">
      <alignment vertical="top" wrapText="1"/>
    </xf>
    <xf numFmtId="0" fontId="6" fillId="0" borderId="29" xfId="18" applyFont="1" applyBorder="1" applyAlignment="1">
      <alignment vertical="top" wrapText="1"/>
    </xf>
    <xf numFmtId="0" fontId="3" fillId="0" borderId="41" xfId="18" applyFont="1" applyBorder="1" applyAlignment="1">
      <alignment horizontal="right" vertical="top" wrapText="1"/>
    </xf>
    <xf numFmtId="0" fontId="3" fillId="0" borderId="41" xfId="18" applyFont="1" applyBorder="1" applyAlignment="1">
      <alignment vertical="top" wrapText="1"/>
    </xf>
    <xf numFmtId="0" fontId="29" fillId="3" borderId="8" xfId="18" applyFont="1" applyFill="1" applyBorder="1" applyAlignment="1">
      <alignment vertical="top" wrapText="1"/>
    </xf>
    <xf numFmtId="0" fontId="6" fillId="0" borderId="42" xfId="18" applyFont="1" applyBorder="1" applyAlignment="1">
      <alignment vertical="top" wrapText="1"/>
    </xf>
    <xf numFmtId="0" fontId="6" fillId="0" borderId="43" xfId="18" applyFont="1" applyBorder="1" applyAlignment="1">
      <alignment vertical="top" wrapText="1"/>
    </xf>
    <xf numFmtId="0" fontId="6" fillId="0" borderId="5" xfId="18" applyFont="1" applyBorder="1" applyAlignment="1">
      <alignment vertical="top" wrapText="1"/>
    </xf>
    <xf numFmtId="0" fontId="6" fillId="0" borderId="44" xfId="18" applyFont="1" applyBorder="1" applyAlignment="1">
      <alignment vertical="top" wrapText="1"/>
    </xf>
    <xf numFmtId="0" fontId="6" fillId="0" borderId="45" xfId="18" applyFont="1" applyBorder="1" applyAlignment="1">
      <alignment vertical="top" wrapText="1"/>
    </xf>
    <xf numFmtId="0" fontId="6" fillId="0" borderId="46" xfId="18" applyFont="1" applyBorder="1" applyAlignment="1">
      <alignment vertical="top" wrapText="1"/>
    </xf>
    <xf numFmtId="0" fontId="8" fillId="0" borderId="47" xfId="18" applyFont="1" applyBorder="1" applyAlignment="1">
      <alignment vertical="top" wrapText="1"/>
    </xf>
    <xf numFmtId="0" fontId="8" fillId="0" borderId="31" xfId="18" applyFont="1" applyBorder="1" applyAlignment="1">
      <alignment vertical="top" wrapText="1"/>
    </xf>
    <xf numFmtId="0" fontId="3" fillId="0" borderId="0" xfId="18" applyFont="1"/>
    <xf numFmtId="0" fontId="6" fillId="13" borderId="6" xfId="20" applyFont="1" applyFill="1" applyBorder="1" applyAlignment="1">
      <alignment vertical="top" wrapText="1"/>
    </xf>
    <xf numFmtId="0" fontId="2" fillId="13" borderId="7" xfId="20" applyFill="1" applyBorder="1"/>
    <xf numFmtId="0" fontId="12" fillId="13" borderId="6" xfId="20" applyFont="1" applyFill="1" applyBorder="1" applyAlignment="1">
      <alignment horizontal="center" vertical="top"/>
    </xf>
    <xf numFmtId="0" fontId="8" fillId="13" borderId="6" xfId="20" applyFont="1" applyFill="1" applyBorder="1" applyAlignment="1">
      <alignment vertical="top" wrapText="1"/>
    </xf>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4" fillId="0" borderId="0" xfId="20" applyFont="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3" fillId="0" borderId="0" xfId="18" applyFont="1" applyAlignment="1">
      <alignment horizontal="center"/>
    </xf>
    <xf numFmtId="0" fontId="1" fillId="13" borderId="0" xfId="28" applyFill="1"/>
    <xf numFmtId="0" fontId="3" fillId="13" borderId="0" xfId="27" applyFont="1" applyFill="1" applyAlignment="1">
      <alignment horizontal="center"/>
    </xf>
    <xf numFmtId="0" fontId="2" fillId="13" borderId="0" xfId="29" applyFont="1" applyFill="1" applyAlignment="1">
      <alignment horizontal="center"/>
    </xf>
    <xf numFmtId="0" fontId="1" fillId="13" borderId="0" xfId="28" applyFill="1" applyAlignment="1">
      <alignment horizontal="right"/>
    </xf>
    <xf numFmtId="0" fontId="1" fillId="13" borderId="48" xfId="28" applyFill="1" applyBorder="1"/>
    <xf numFmtId="0" fontId="30" fillId="13" borderId="3" xfId="28" applyFont="1" applyFill="1" applyBorder="1" applyAlignment="1">
      <alignment horizontal="center" vertical="top" wrapText="1"/>
    </xf>
    <xf numFmtId="0" fontId="30" fillId="13" borderId="49" xfId="28" applyFont="1" applyFill="1" applyBorder="1" applyAlignment="1">
      <alignment horizontal="center" vertical="top" wrapText="1"/>
    </xf>
    <xf numFmtId="0" fontId="3" fillId="13" borderId="3" xfId="30" applyFont="1" applyFill="1" applyBorder="1" applyAlignment="1" applyProtection="1">
      <alignment horizontal="center" wrapText="1"/>
      <protection locked="0"/>
    </xf>
    <xf numFmtId="0" fontId="3" fillId="13" borderId="5" xfId="30" applyFont="1" applyFill="1" applyBorder="1" applyAlignment="1" applyProtection="1">
      <alignment horizontal="center" wrapText="1"/>
      <protection locked="0"/>
    </xf>
    <xf numFmtId="0" fontId="31" fillId="13" borderId="5" xfId="18" applyFont="1" applyFill="1" applyBorder="1" applyAlignment="1" applyProtection="1">
      <alignment horizontal="center" vertical="top" wrapText="1"/>
      <protection locked="0"/>
    </xf>
    <xf numFmtId="0" fontId="31" fillId="13" borderId="3" xfId="18" applyFont="1" applyFill="1" applyBorder="1" applyAlignment="1" applyProtection="1">
      <alignment horizontal="center" vertical="top" wrapText="1"/>
      <protection locked="0"/>
    </xf>
    <xf numFmtId="0" fontId="32" fillId="13" borderId="3" xfId="28" applyFont="1" applyFill="1" applyBorder="1" applyAlignment="1">
      <alignment horizontal="right"/>
    </xf>
    <xf numFmtId="0" fontId="4" fillId="13" borderId="51" xfId="18" applyFill="1" applyBorder="1" applyAlignment="1" applyProtection="1">
      <alignment vertical="top" wrapText="1"/>
      <protection locked="0"/>
    </xf>
    <xf numFmtId="170" fontId="1" fillId="13" borderId="3" xfId="28" applyNumberFormat="1" applyFill="1" applyBorder="1"/>
    <xf numFmtId="171" fontId="1" fillId="13" borderId="3" xfId="31" applyNumberFormat="1" applyFont="1" applyFill="1" applyBorder="1"/>
    <xf numFmtId="43" fontId="1" fillId="13" borderId="3" xfId="28" applyNumberFormat="1" applyFill="1" applyBorder="1"/>
    <xf numFmtId="43" fontId="1" fillId="13" borderId="3" xfId="31" applyFont="1" applyFill="1" applyBorder="1"/>
    <xf numFmtId="0" fontId="4" fillId="13" borderId="3" xfId="18" applyFill="1" applyBorder="1" applyAlignment="1" applyProtection="1">
      <alignment vertical="top" wrapText="1"/>
      <protection locked="0"/>
    </xf>
    <xf numFmtId="0" fontId="32" fillId="13" borderId="3" xfId="28" applyFont="1" applyFill="1" applyBorder="1" applyAlignment="1">
      <alignment horizontal="right" wrapText="1"/>
    </xf>
    <xf numFmtId="0" fontId="4" fillId="0" borderId="6" xfId="0" applyFont="1" applyBorder="1"/>
    <xf numFmtId="0" fontId="4" fillId="0" borderId="25" xfId="0" applyFont="1" applyBorder="1"/>
    <xf numFmtId="0" fontId="4" fillId="0" borderId="0" xfId="0" applyFont="1"/>
    <xf numFmtId="0" fontId="3" fillId="0" borderId="8" xfId="18" applyFont="1" applyBorder="1"/>
    <xf numFmtId="0" fontId="8" fillId="0" borderId="30" xfId="18" applyFont="1" applyBorder="1" applyAlignment="1">
      <alignment horizontal="left" vertical="top" shrinkToFit="1"/>
    </xf>
    <xf numFmtId="15" fontId="33" fillId="0" borderId="24" xfId="32" applyNumberFormat="1" applyBorder="1" applyAlignment="1">
      <alignment horizontal="center"/>
    </xf>
    <xf numFmtId="17" fontId="2" fillId="0" borderId="0" xfId="20" applyNumberFormat="1"/>
    <xf numFmtId="3" fontId="2" fillId="0" borderId="0" xfId="20" applyNumberFormat="1"/>
    <xf numFmtId="4" fontId="2" fillId="12" borderId="39" xfId="20" applyNumberFormat="1" applyFill="1" applyBorder="1"/>
    <xf numFmtId="4" fontId="2" fillId="12" borderId="3" xfId="20" applyNumberFormat="1" applyFill="1" applyBorder="1"/>
    <xf numFmtId="4" fontId="2" fillId="0" borderId="39" xfId="20" applyNumberFormat="1" applyBorder="1"/>
    <xf numFmtId="4" fontId="2" fillId="0" borderId="3" xfId="20" applyNumberFormat="1" applyBorder="1"/>
    <xf numFmtId="0" fontId="6" fillId="13" borderId="6" xfId="20" applyFont="1" applyFill="1" applyBorder="1" applyAlignment="1">
      <alignment vertical="top" wrapText="1"/>
    </xf>
    <xf numFmtId="0" fontId="2" fillId="13" borderId="7" xfId="20" applyFill="1" applyBorder="1"/>
    <xf numFmtId="0" fontId="19" fillId="13" borderId="30" xfId="20" applyFont="1" applyFill="1" applyBorder="1" applyAlignment="1">
      <alignment horizontal="center" vertical="top"/>
    </xf>
    <xf numFmtId="0" fontId="19" fillId="13" borderId="22" xfId="20" applyFont="1" applyFill="1" applyBorder="1" applyAlignment="1">
      <alignment horizontal="center" vertical="top"/>
    </xf>
    <xf numFmtId="0" fontId="12" fillId="13" borderId="6" xfId="20" applyFont="1" applyFill="1" applyBorder="1" applyAlignment="1">
      <alignment horizontal="center" vertical="top"/>
    </xf>
    <xf numFmtId="0" fontId="12" fillId="13" borderId="7" xfId="20" applyFont="1" applyFill="1" applyBorder="1" applyAlignment="1">
      <alignment horizontal="center" vertical="top"/>
    </xf>
    <xf numFmtId="0" fontId="8" fillId="13" borderId="6" xfId="20" applyFont="1" applyFill="1" applyBorder="1" applyAlignment="1">
      <alignment vertical="top" wrapText="1"/>
    </xf>
    <xf numFmtId="0" fontId="9" fillId="13" borderId="7" xfId="20" applyFont="1" applyFill="1" applyBorder="1"/>
    <xf numFmtId="0" fontId="6" fillId="13" borderId="6" xfId="20" applyFont="1" applyFill="1" applyBorder="1" applyAlignment="1">
      <alignment horizontal="left" vertical="top" wrapText="1"/>
    </xf>
    <xf numFmtId="0" fontId="6" fillId="13" borderId="7" xfId="20" applyFont="1" applyFill="1" applyBorder="1" applyAlignment="1">
      <alignment horizontal="left" vertical="top" wrapText="1"/>
    </xf>
    <xf numFmtId="0" fontId="6" fillId="13" borderId="25" xfId="20" applyFont="1" applyFill="1" applyBorder="1" applyAlignment="1">
      <alignment wrapText="1"/>
    </xf>
    <xf numFmtId="0" fontId="6" fillId="13" borderId="33" xfId="20" applyFont="1" applyFill="1" applyBorder="1" applyAlignment="1">
      <alignment wrapText="1"/>
    </xf>
    <xf numFmtId="0" fontId="11" fillId="7" borderId="0" xfId="20" applyFont="1" applyFill="1" applyAlignment="1">
      <alignment horizontal="center"/>
    </xf>
    <xf numFmtId="6" fontId="8" fillId="0" borderId="0" xfId="20" applyNumberFormat="1" applyFont="1" applyAlignment="1">
      <alignment horizontal="center"/>
    </xf>
    <xf numFmtId="0" fontId="8" fillId="0" borderId="0" xfId="20" applyFont="1" applyAlignment="1">
      <alignment horizontal="center"/>
    </xf>
    <xf numFmtId="0" fontId="3" fillId="0" borderId="0" xfId="20" applyFont="1" applyAlignment="1">
      <alignment horizontal="center"/>
    </xf>
    <xf numFmtId="0" fontId="8" fillId="0" borderId="0" xfId="20" applyFont="1" applyAlignment="1">
      <alignment horizontal="center" vertical="top" wrapText="1"/>
    </xf>
    <xf numFmtId="0" fontId="3" fillId="0" borderId="0" xfId="20" applyFont="1" applyAlignment="1">
      <alignment horizontal="center" vertical="top" wrapText="1"/>
    </xf>
    <xf numFmtId="0" fontId="8" fillId="0" borderId="0" xfId="20" applyFont="1" applyAlignment="1">
      <alignment horizontal="center" vertical="center"/>
    </xf>
    <xf numFmtId="0" fontId="4" fillId="0" borderId="0" xfId="20" applyFont="1" applyAlignment="1">
      <alignment horizontal="center"/>
    </xf>
    <xf numFmtId="0" fontId="11" fillId="11" borderId="0" xfId="27" applyFont="1" applyFill="1" applyAlignment="1">
      <alignment horizontal="center"/>
    </xf>
    <xf numFmtId="6" fontId="8" fillId="13" borderId="0" xfId="27" applyNumberFormat="1" applyFont="1" applyFill="1" applyAlignment="1">
      <alignment horizontal="center"/>
    </xf>
    <xf numFmtId="0" fontId="8" fillId="13" borderId="0" xfId="27" applyFont="1" applyFill="1" applyAlignment="1">
      <alignment horizontal="center"/>
    </xf>
    <xf numFmtId="0" fontId="26" fillId="13" borderId="49" xfId="28" applyFont="1" applyFill="1" applyBorder="1" applyAlignment="1">
      <alignment horizontal="center" wrapText="1"/>
    </xf>
    <xf numFmtId="0" fontId="26" fillId="13" borderId="50" xfId="28" applyFont="1" applyFill="1" applyBorder="1" applyAlignment="1">
      <alignment horizontal="center" wrapText="1"/>
    </xf>
    <xf numFmtId="0" fontId="26" fillId="13" borderId="5" xfId="28" applyFont="1" applyFill="1" applyBorder="1" applyAlignment="1">
      <alignment horizontal="center" wrapText="1"/>
    </xf>
    <xf numFmtId="0" fontId="26" fillId="13" borderId="3" xfId="28" applyFont="1" applyFill="1" applyBorder="1" applyAlignment="1">
      <alignment horizontal="center" wrapText="1"/>
    </xf>
    <xf numFmtId="0" fontId="11" fillId="7" borderId="0" xfId="0" applyFont="1" applyFill="1" applyAlignment="1">
      <alignment horizontal="center"/>
    </xf>
    <xf numFmtId="0" fontId="8" fillId="0" borderId="9" xfId="18" applyFont="1" applyBorder="1" applyAlignment="1">
      <alignment horizontal="left" vertical="top" wrapText="1"/>
    </xf>
    <xf numFmtId="0" fontId="4" fillId="0" borderId="10" xfId="18" applyBorder="1" applyAlignment="1">
      <alignment vertical="top" wrapText="1"/>
    </xf>
    <xf numFmtId="0" fontId="4" fillId="0" borderId="10" xfId="18" applyBorder="1"/>
    <xf numFmtId="0" fontId="4" fillId="0" borderId="11" xfId="18" applyBorder="1"/>
    <xf numFmtId="0" fontId="25" fillId="11" borderId="0" xfId="18" applyFont="1" applyFill="1" applyAlignment="1">
      <alignment horizontal="center"/>
    </xf>
    <xf numFmtId="6" fontId="26" fillId="0" borderId="0" xfId="18" applyNumberFormat="1" applyFont="1" applyAlignment="1">
      <alignment horizontal="center"/>
    </xf>
    <xf numFmtId="0" fontId="26" fillId="0" borderId="0" xfId="18" applyFont="1" applyAlignment="1">
      <alignment horizontal="center"/>
    </xf>
    <xf numFmtId="0" fontId="12" fillId="0" borderId="0" xfId="18" applyFont="1" applyAlignment="1">
      <alignment horizontal="center"/>
    </xf>
    <xf numFmtId="0" fontId="3" fillId="0" borderId="0" xfId="18" applyFont="1" applyAlignment="1">
      <alignment horizontal="center"/>
    </xf>
    <xf numFmtId="0" fontId="27" fillId="11" borderId="30" xfId="18" applyFont="1" applyFill="1" applyBorder="1" applyAlignment="1">
      <alignment horizontal="center" vertical="top" wrapText="1"/>
    </xf>
    <xf numFmtId="0" fontId="27" fillId="11" borderId="21" xfId="18" applyFont="1" applyFill="1" applyBorder="1" applyAlignment="1">
      <alignment horizontal="center" vertical="top" wrapText="1"/>
    </xf>
    <xf numFmtId="6" fontId="8" fillId="0" borderId="6" xfId="18" applyNumberFormat="1" applyFont="1" applyBorder="1" applyAlignment="1">
      <alignment horizontal="center" vertical="top" wrapText="1"/>
    </xf>
    <xf numFmtId="0" fontId="8" fillId="0" borderId="0" xfId="18" applyFont="1" applyAlignment="1">
      <alignment horizontal="center" vertical="top" wrapText="1"/>
    </xf>
    <xf numFmtId="0" fontId="12" fillId="0" borderId="6" xfId="18" applyFont="1" applyBorder="1" applyAlignment="1">
      <alignment horizontal="center" vertical="top"/>
    </xf>
    <xf numFmtId="0" fontId="12" fillId="0" borderId="0" xfId="18" applyFont="1" applyAlignment="1">
      <alignment horizontal="center" vertical="top"/>
    </xf>
    <xf numFmtId="0" fontId="3" fillId="0" borderId="6" xfId="18" applyFont="1" applyBorder="1" applyAlignment="1">
      <alignment horizontal="center" vertical="center"/>
    </xf>
    <xf numFmtId="0" fontId="3" fillId="0" borderId="0" xfId="18" applyFont="1" applyAlignment="1">
      <alignment horizontal="center" vertical="center"/>
    </xf>
  </cellXfs>
  <cellStyles count="33">
    <cellStyle name="Actual Date" xfId="1" xr:uid="{00000000-0005-0000-0000-000000000000}"/>
    <cellStyle name="Comma 2" xfId="2" xr:uid="{00000000-0005-0000-0000-000001000000}"/>
    <cellStyle name="Comma 3" xfId="31" xr:uid="{27DDC8BF-53D5-4204-8048-774F9223E13F}"/>
    <cellStyle name="Comma0" xfId="3" xr:uid="{00000000-0005-0000-0000-000002000000}"/>
    <cellStyle name="Currency 2" xfId="4" xr:uid="{00000000-0005-0000-0000-000003000000}"/>
    <cellStyle name="Currency0" xfId="5" xr:uid="{00000000-0005-0000-0000-000004000000}"/>
    <cellStyle name="Date" xfId="6" xr:uid="{00000000-0005-0000-0000-000005000000}"/>
    <cellStyle name="Fixed" xfId="7" xr:uid="{00000000-0005-0000-0000-000006000000}"/>
    <cellStyle name="Grey" xfId="8" xr:uid="{00000000-0005-0000-0000-000007000000}"/>
    <cellStyle name="HEADER" xfId="9" xr:uid="{00000000-0005-0000-0000-000008000000}"/>
    <cellStyle name="Heading 1" xfId="10" builtinId="16" customBuiltin="1"/>
    <cellStyle name="Heading 2" xfId="11" builtinId="17" customBuiltin="1"/>
    <cellStyle name="Heading1" xfId="12" xr:uid="{00000000-0005-0000-0000-00000B000000}"/>
    <cellStyle name="Heading2" xfId="13" xr:uid="{00000000-0005-0000-0000-00000C000000}"/>
    <cellStyle name="HIGHLIGHT" xfId="14" xr:uid="{00000000-0005-0000-0000-00000D000000}"/>
    <cellStyle name="Hyperlink" xfId="32" builtinId="8"/>
    <cellStyle name="Input [yellow]" xfId="15" xr:uid="{00000000-0005-0000-0000-00000E000000}"/>
    <cellStyle name="no dec" xfId="16" xr:uid="{00000000-0005-0000-0000-00000F000000}"/>
    <cellStyle name="Normal" xfId="0" builtinId="0"/>
    <cellStyle name="Normal - Style1" xfId="17" xr:uid="{00000000-0005-0000-0000-000011000000}"/>
    <cellStyle name="Normal 2" xfId="18" xr:uid="{00000000-0005-0000-0000-000012000000}"/>
    <cellStyle name="Normal 3" xfId="19" xr:uid="{00000000-0005-0000-0000-000013000000}"/>
    <cellStyle name="Normal 4 2" xfId="28" xr:uid="{F10391C9-0C6B-479D-8CDE-243C5263C7C1}"/>
    <cellStyle name="Normal 5" xfId="20" xr:uid="{00000000-0005-0000-0000-000014000000}"/>
    <cellStyle name="Normal 6" xfId="30" xr:uid="{6249469D-FB5B-4673-8E0E-AF09F7049387}"/>
    <cellStyle name="Normal_AppendixF1" xfId="27" xr:uid="{32D3A211-F689-4293-BCB1-F83132D89238}"/>
    <cellStyle name="Normal_distgn2k" xfId="21" xr:uid="{00000000-0005-0000-0000-000015000000}"/>
    <cellStyle name="Normal_gdp ucla" xfId="29" xr:uid="{C14D43DE-387C-429F-9210-9DBD41916836}"/>
    <cellStyle name="Percent [2]" xfId="22" xr:uid="{00000000-0005-0000-0000-000016000000}"/>
    <cellStyle name="Total" xfId="23" builtinId="25" customBuiltin="1"/>
    <cellStyle name="Unprot" xfId="24" xr:uid="{00000000-0005-0000-0000-000018000000}"/>
    <cellStyle name="Unprot$" xfId="25" xr:uid="{00000000-0005-0000-0000-000019000000}"/>
    <cellStyle name="Unprotect" xfId="26" xr:uid="{00000000-0005-0000-0000-00001A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externalLink" Target="externalLinks/externalLink2.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85725</xdr:colOff>
      <xdr:row>4</xdr:row>
      <xdr:rowOff>9525</xdr:rowOff>
    </xdr:from>
    <xdr:to>
      <xdr:col>13</xdr:col>
      <xdr:colOff>0</xdr:colOff>
      <xdr:row>7</xdr:row>
      <xdr:rowOff>133350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752725" y="638175"/>
          <a:ext cx="4181475" cy="552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Form 4 should</a:t>
          </a:r>
          <a:r>
            <a:rPr lang="en-US" sz="1100" b="1" baseline="0"/>
            <a:t> be provided in a separate attachment in .doc  or .pdf format.</a:t>
          </a:r>
          <a:endParaRPr lang="en-US" sz="110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rgy.ca.gov/DOCUME~1/agautam/LOCALS~1/Temp/XPgrpwise/CEC09%20demand-price%20forms-final-12-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marshal\AppData\Local\Microsoft\Windows\Temporary%20Internet%20Files\Content.Outlook\XY7DG3XY\DOCUME~1\agautam\LOCALS~1\Temp\XPgrpwise\CEC09%20demand-price%20forms-final-12-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DOCUME~1\agautam\LOCALS~1\Temp\XPgrpwise\CEC09%20demand-price%20forms-final-12-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CGarcia\AppData\Local\Microsoft\Windows\INetCache\Content.Outlook\L9VJ9R01\GORIN\ER%202011\Forms%20and%20Instructions\Demand_Forecast_Form-draftwe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Nick\Desktop\LSEID_RA2022_Forecas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rates\model\IEPR19\FormsandInst\lmFINAL%202017_Forms_and_Instructions_for_Submitting_Demand_Forecasts%20rev%201-31-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amp; b"/>
      <sheetName val="Form 1.7c"/>
      <sheetName val="Form 2.1"/>
      <sheetName val="Form 2.2"/>
      <sheetName val="Form 2.3"/>
      <sheetName val="Form 2.4"/>
      <sheetName val="Form 3.1a"/>
      <sheetName val="Form 3.1b"/>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refreshError="1"/>
      <sheetData sheetId="1" refreshError="1">
        <row r="2">
          <cell r="B2" t="str">
            <v>Participant Name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List&amp;FilerInfo"/>
      <sheetName val="Form 1.1"/>
      <sheetName val="Form 1.2"/>
      <sheetName val="Form 1.3"/>
      <sheetName val="Form 1.4"/>
      <sheetName val="Form 1.5"/>
      <sheetName val="Form 1.6a"/>
      <sheetName val="Form 1.6b"/>
      <sheetName val="Form 1.7a"/>
      <sheetName val="Form 1.7b"/>
      <sheetName val="Form 1.7c"/>
      <sheetName val="Form 1.7d"/>
      <sheetName val="Form 2.1"/>
      <sheetName val="Form 2.2"/>
      <sheetName val="Form 2.3"/>
      <sheetName val="Form 3.1a"/>
      <sheetName val="Form 3.1b"/>
      <sheetName val="Form 3.1c"/>
      <sheetName val="Form 3.2"/>
      <sheetName val="Form 3.3"/>
      <sheetName val="Form 3.4"/>
      <sheetName val="Form 7"/>
      <sheetName val="Form 8.1a (IOU)"/>
      <sheetName val="Form 8.1a (POU)"/>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rtification"/>
      <sheetName val="FilingInstructions"/>
      <sheetName val="Form 1"/>
      <sheetName val="Form 1b IOUs"/>
      <sheetName val="Form 2"/>
      <sheetName val="Form 3.1  "/>
      <sheetName val="Form 3.2"/>
      <sheetName val="Form 3.3a"/>
      <sheetName val="Form 3.3b"/>
      <sheetName val="Form 4 IOUs"/>
      <sheetName val="Form 5 IOUs&amp;CCAs"/>
      <sheetName val="Forecast Documentation"/>
    </sheetNames>
    <sheetDataSet>
      <sheetData sheetId="0">
        <row r="4">
          <cell r="B4" t="str">
            <v>Company Name</v>
          </cell>
        </row>
      </sheetData>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FormsList&amp;FilerInfo"/>
      <sheetName val="Form 1.1a"/>
      <sheetName val="Form 1.1b"/>
      <sheetName val="Form 1.2"/>
      <sheetName val="Form 1.3"/>
      <sheetName val="Form 1.4"/>
      <sheetName val="Form 1.5"/>
      <sheetName val="Form 1.6a"/>
      <sheetName val="Form 1.6b"/>
      <sheetName val="Form 1.6c"/>
      <sheetName val="Form 1.6d"/>
      <sheetName val="Form 1.7a"/>
      <sheetName val="Form 1.7b"/>
      <sheetName val="Form 1.7c"/>
      <sheetName val="Form 1.8"/>
      <sheetName val="Form 2.1"/>
      <sheetName val="Form 2.2"/>
      <sheetName val="Form 2.3"/>
      <sheetName val="Form 3.2"/>
      <sheetName val="Form 3.3"/>
      <sheetName val="Form 3.4"/>
      <sheetName val="Form 4"/>
      <sheetName val="Form 6"/>
      <sheetName val="Form 7.1"/>
      <sheetName val="Form 7.2"/>
      <sheetName val="Form 8.1a (IOU)"/>
      <sheetName val="Form 8.1a (POU or CCA)"/>
      <sheetName val="Form 8.1a (ESP)"/>
      <sheetName val="Form 8.1b (Bundled)"/>
      <sheetName val="Form 8.1b (Direct Access)"/>
      <sheetName val="Form 8.2"/>
    </sheetNames>
    <sheetDataSet>
      <sheetData sheetId="0"/>
      <sheetData sheetId="1">
        <row r="2">
          <cell r="B2" t="str">
            <v>Participant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6.bin"/><Relationship Id="rId5" Type="http://schemas.openxmlformats.org/officeDocument/2006/relationships/hyperlink" Target="mailto:travis@pacificea.com" TargetMode="Externa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FFAE8-B68F-4E09-A6A7-F06EABBB9A67}">
  <sheetPr>
    <pageSetUpPr fitToPage="1"/>
  </sheetPr>
  <dimension ref="A1:B21"/>
  <sheetViews>
    <sheetView zoomScale="70" zoomScaleNormal="70" workbookViewId="0">
      <selection activeCell="A19" sqref="A19"/>
    </sheetView>
  </sheetViews>
  <sheetFormatPr defaultColWidth="8.7109375" defaultRowHeight="10.199999999999999" x14ac:dyDescent="0.2"/>
  <cols>
    <col min="1" max="1" width="56.140625" style="69" bestFit="1" customWidth="1"/>
    <col min="2" max="2" width="63.7109375" style="69" customWidth="1"/>
    <col min="3" max="16384" width="8.7109375" style="69"/>
  </cols>
  <sheetData>
    <row r="1" spans="1:2" s="68" customFormat="1" ht="21" x14ac:dyDescent="0.35">
      <c r="A1" s="174" t="s">
        <v>0</v>
      </c>
      <c r="B1" s="175"/>
    </row>
    <row r="2" spans="1:2" ht="17.399999999999999" x14ac:dyDescent="0.2">
      <c r="A2" s="176"/>
      <c r="B2" s="173"/>
    </row>
    <row r="3" spans="1:2" ht="17.399999999999999" x14ac:dyDescent="0.2">
      <c r="A3" s="176" t="s">
        <v>1</v>
      </c>
      <c r="B3" s="173"/>
    </row>
    <row r="4" spans="1:2" ht="17.399999999999999" x14ac:dyDescent="0.2">
      <c r="A4" s="176" t="s">
        <v>110</v>
      </c>
      <c r="B4" s="177"/>
    </row>
    <row r="5" spans="1:2" ht="17.399999999999999" x14ac:dyDescent="0.2">
      <c r="A5" s="176" t="s">
        <v>111</v>
      </c>
      <c r="B5" s="177"/>
    </row>
    <row r="6" spans="1:2" ht="17.399999999999999" x14ac:dyDescent="0.2">
      <c r="A6" s="130"/>
      <c r="B6" s="129"/>
    </row>
    <row r="7" spans="1:2" ht="185.25" customHeight="1" x14ac:dyDescent="0.2">
      <c r="A7" s="172" t="s">
        <v>2</v>
      </c>
      <c r="B7" s="173"/>
    </row>
    <row r="8" spans="1:2" ht="18.75" customHeight="1" x14ac:dyDescent="0.2">
      <c r="A8" s="128"/>
      <c r="B8" s="129"/>
    </row>
    <row r="9" spans="1:2" ht="15.6" x14ac:dyDescent="0.2">
      <c r="A9" s="131" t="s">
        <v>3</v>
      </c>
      <c r="B9" s="129"/>
    </row>
    <row r="10" spans="1:2" ht="84" customHeight="1" x14ac:dyDescent="0.2">
      <c r="A10" s="172" t="s">
        <v>4</v>
      </c>
      <c r="B10" s="173"/>
    </row>
    <row r="11" spans="1:2" ht="16.5" customHeight="1" x14ac:dyDescent="0.2">
      <c r="A11" s="128"/>
      <c r="B11" s="129"/>
    </row>
    <row r="12" spans="1:2" ht="17.25" customHeight="1" x14ac:dyDescent="0.2">
      <c r="A12" s="178" t="s">
        <v>5</v>
      </c>
      <c r="B12" s="179"/>
    </row>
    <row r="13" spans="1:2" ht="127.5" customHeight="1" x14ac:dyDescent="0.2">
      <c r="A13" s="172" t="s">
        <v>112</v>
      </c>
      <c r="B13" s="173"/>
    </row>
    <row r="14" spans="1:2" ht="17.25" customHeight="1" x14ac:dyDescent="0.2">
      <c r="A14" s="128"/>
      <c r="B14" s="129"/>
    </row>
    <row r="15" spans="1:2" ht="15.6" x14ac:dyDescent="0.2">
      <c r="A15" s="131" t="s">
        <v>6</v>
      </c>
      <c r="B15" s="129"/>
    </row>
    <row r="16" spans="1:2" ht="46.5" customHeight="1" x14ac:dyDescent="0.2">
      <c r="A16" s="180" t="s">
        <v>7</v>
      </c>
      <c r="B16" s="181"/>
    </row>
    <row r="17" spans="1:2" ht="15.75" customHeight="1" x14ac:dyDescent="0.2">
      <c r="A17" s="132"/>
      <c r="B17" s="133"/>
    </row>
    <row r="18" spans="1:2" ht="24.75" customHeight="1" x14ac:dyDescent="0.2">
      <c r="A18" s="70" t="s">
        <v>8</v>
      </c>
      <c r="B18" s="129"/>
    </row>
    <row r="19" spans="1:2" s="73" customFormat="1" ht="23.25" customHeight="1" x14ac:dyDescent="0.2">
      <c r="A19" s="71" t="s">
        <v>119</v>
      </c>
      <c r="B19" s="72">
        <v>45110</v>
      </c>
    </row>
    <row r="20" spans="1:2" s="74" customFormat="1" ht="23.25" customHeight="1" x14ac:dyDescent="0.2">
      <c r="A20" s="71" t="s">
        <v>120</v>
      </c>
      <c r="B20" s="72">
        <v>45138</v>
      </c>
    </row>
    <row r="21" spans="1:2" ht="33.75" customHeight="1" thickBot="1" x14ac:dyDescent="0.3">
      <c r="A21" s="182" t="s">
        <v>118</v>
      </c>
      <c r="B21" s="183"/>
    </row>
  </sheetData>
  <mergeCells count="11">
    <mergeCell ref="A10:B10"/>
    <mergeCell ref="A12:B12"/>
    <mergeCell ref="A13:B13"/>
    <mergeCell ref="A16:B16"/>
    <mergeCell ref="A21:B21"/>
    <mergeCell ref="A7:B7"/>
    <mergeCell ref="A1:B1"/>
    <mergeCell ref="A2:B2"/>
    <mergeCell ref="A3:B3"/>
    <mergeCell ref="A4:B4"/>
    <mergeCell ref="A5:B5"/>
  </mergeCells>
  <printOptions horizontalCentered="1"/>
  <pageMargins left="0.25" right="0.75" top="0.5" bottom="0.5" header="0.5" footer="0.5"/>
  <pageSetup scale="69" orientation="portrait" r:id="rId1"/>
  <headerFooter alignWithMargins="0">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C17"/>
  <sheetViews>
    <sheetView zoomScaleNormal="100" workbookViewId="0">
      <selection activeCell="B3" sqref="B3"/>
    </sheetView>
  </sheetViews>
  <sheetFormatPr defaultColWidth="8.7109375" defaultRowHeight="10.199999999999999" x14ac:dyDescent="0.2"/>
  <cols>
    <col min="1" max="1" width="45.42578125" customWidth="1"/>
    <col min="2" max="2" width="108.140625" customWidth="1"/>
  </cols>
  <sheetData>
    <row r="1" spans="1:3" ht="17.399999999999999" x14ac:dyDescent="0.3">
      <c r="A1" s="50" t="s">
        <v>9</v>
      </c>
      <c r="B1" s="51"/>
      <c r="C1" s="42"/>
    </row>
    <row r="2" spans="1:3" ht="17.25" customHeight="1" x14ac:dyDescent="0.25">
      <c r="A2" s="66" t="s">
        <v>10</v>
      </c>
      <c r="B2" s="41" t="s">
        <v>129</v>
      </c>
    </row>
    <row r="3" spans="1:3" ht="13.2" x14ac:dyDescent="0.25">
      <c r="A3" s="67" t="s">
        <v>11</v>
      </c>
      <c r="B3" s="40">
        <v>45110</v>
      </c>
    </row>
    <row r="4" spans="1:3" ht="15" customHeight="1" x14ac:dyDescent="0.25">
      <c r="A4" s="67" t="s">
        <v>12</v>
      </c>
      <c r="B4" s="40" t="s">
        <v>124</v>
      </c>
    </row>
    <row r="5" spans="1:3" ht="13.2" x14ac:dyDescent="0.25">
      <c r="A5" s="160"/>
      <c r="B5" s="40" t="s">
        <v>125</v>
      </c>
    </row>
    <row r="6" spans="1:3" ht="13.2" x14ac:dyDescent="0.25">
      <c r="A6" s="160"/>
      <c r="B6" s="40" t="s">
        <v>126</v>
      </c>
    </row>
    <row r="7" spans="1:3" ht="13.8" thickBot="1" x14ac:dyDescent="0.3">
      <c r="A7" s="161"/>
      <c r="B7" s="165" t="s">
        <v>127</v>
      </c>
      <c r="C7" s="43"/>
    </row>
    <row r="8" spans="1:3" ht="13.2" x14ac:dyDescent="0.25">
      <c r="A8" s="162"/>
      <c r="B8" s="40"/>
    </row>
    <row r="11" spans="1:3" x14ac:dyDescent="0.2">
      <c r="C11" s="39" t="s">
        <v>13</v>
      </c>
    </row>
    <row r="12" spans="1:3" x14ac:dyDescent="0.2">
      <c r="A12" s="46" t="s">
        <v>14</v>
      </c>
      <c r="B12" s="46" t="s">
        <v>15</v>
      </c>
      <c r="C12" s="45" t="s">
        <v>16</v>
      </c>
    </row>
    <row r="13" spans="1:3" x14ac:dyDescent="0.2">
      <c r="A13" s="46" t="s">
        <v>17</v>
      </c>
      <c r="B13" s="44" t="s">
        <v>18</v>
      </c>
      <c r="C13" s="45" t="s">
        <v>16</v>
      </c>
    </row>
    <row r="14" spans="1:3" x14ac:dyDescent="0.2">
      <c r="A14" s="46" t="s">
        <v>19</v>
      </c>
      <c r="B14" s="44" t="str">
        <f>'Form 3'!B4:T4</f>
        <v>INCREMENTAL DEMAND MODIFIER IMPACTS</v>
      </c>
      <c r="C14" s="45" t="s">
        <v>20</v>
      </c>
    </row>
    <row r="15" spans="1:3" x14ac:dyDescent="0.2">
      <c r="A15" s="44" t="s">
        <v>21</v>
      </c>
      <c r="B15" s="44" t="s">
        <v>22</v>
      </c>
      <c r="C15" s="45" t="s">
        <v>16</v>
      </c>
    </row>
    <row r="16" spans="1:3" x14ac:dyDescent="0.2">
      <c r="A16" s="46" t="s">
        <v>121</v>
      </c>
      <c r="B16" s="46" t="s">
        <v>23</v>
      </c>
      <c r="C16" s="45" t="s">
        <v>16</v>
      </c>
    </row>
    <row r="17" spans="1:3" x14ac:dyDescent="0.2">
      <c r="A17" s="46" t="s">
        <v>97</v>
      </c>
      <c r="B17" s="46" t="s">
        <v>122</v>
      </c>
      <c r="C17" s="45" t="s">
        <v>16</v>
      </c>
    </row>
  </sheetData>
  <customSheetViews>
    <customSheetView guid="{C3E70234-FA18-40E7-B25F-218A5F7D2EA2}" scale="80" fitToPage="1">
      <selection activeCell="B51" sqref="B51"/>
      <pageMargins left="0" right="0" top="0" bottom="0" header="0" footer="0"/>
      <printOptions horizontalCentered="1"/>
      <pageSetup scale="93" orientation="landscape" r:id="rId1"/>
      <headerFooter alignWithMargins="0">
        <oddFooter>&amp;R&amp;A</oddFooter>
      </headerFooter>
    </customSheetView>
    <customSheetView guid="{DC437496-B10F-474B-8F6E-F19B4DA7C026}" scale="80" showPageBreaks="1" fitToPage="1" printArea="1">
      <selection activeCell="C29" sqref="C29"/>
      <pageMargins left="0" right="0" top="0" bottom="0" header="0" footer="0"/>
      <printOptions horizontalCentered="1"/>
      <pageSetup scale="93" orientation="landscape" r:id="rId2"/>
      <headerFooter alignWithMargins="0">
        <oddFooter>&amp;R&amp;A</oddFooter>
      </headerFooter>
    </customSheetView>
    <customSheetView guid="{2C54E754-4594-47E3-AFE9-B28C28B63E5C}" scale="80" fitToPage="1">
      <selection activeCell="D58" sqref="D58"/>
      <pageMargins left="0" right="0" top="0" bottom="0" header="0" footer="0"/>
      <printOptions horizontalCentered="1"/>
      <pageSetup scale="89" orientation="landscape" r:id="rId3"/>
      <headerFooter alignWithMargins="0">
        <oddFooter>&amp;R&amp;A</oddFooter>
      </headerFooter>
    </customSheetView>
    <customSheetView guid="{64245E33-E577-4C25-9B98-21C112E84FF6}" scale="80" showPageBreaks="1" fitToPage="1" printArea="1">
      <selection activeCell="D58" sqref="D58"/>
      <pageMargins left="0" right="0" top="0" bottom="0" header="0" footer="0"/>
      <printOptions horizontalCentered="1"/>
      <pageSetup scale="89" orientation="landscape" r:id="rId4"/>
      <headerFooter alignWithMargins="0">
        <oddFooter>&amp;R&amp;A</oddFooter>
      </headerFooter>
    </customSheetView>
  </customSheetViews>
  <phoneticPr fontId="0" type="noConversion"/>
  <hyperlinks>
    <hyperlink ref="B7" r:id="rId5" xr:uid="{E0001077-3F6A-43A5-A465-4CA4C0B086EB}"/>
  </hyperlinks>
  <printOptions horizontalCentered="1"/>
  <pageMargins left="0.25" right="0.25" top="1" bottom="1" header="0.5" footer="0.5"/>
  <pageSetup scale="98" orientation="landscape" r:id="rId6"/>
  <headerFooter alignWithMargins="0">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75B55-531A-471D-AE89-904DA4F78BFD}">
  <sheetPr>
    <pageSetUpPr fitToPage="1"/>
  </sheetPr>
  <dimension ref="B1:J22"/>
  <sheetViews>
    <sheetView showGridLines="0" zoomScaleNormal="100" workbookViewId="0">
      <selection activeCell="G14" sqref="G14"/>
    </sheetView>
  </sheetViews>
  <sheetFormatPr defaultColWidth="8.7109375" defaultRowHeight="10.199999999999999" x14ac:dyDescent="0.2"/>
  <cols>
    <col min="1" max="1" width="1.7109375" style="69" customWidth="1"/>
    <col min="2" max="2" width="6" style="69" bestFit="1" customWidth="1"/>
    <col min="3" max="10" width="15.7109375" style="69" customWidth="1"/>
    <col min="11" max="11" width="6.7109375" style="69" customWidth="1"/>
    <col min="12" max="16384" width="8.7109375" style="69"/>
  </cols>
  <sheetData>
    <row r="1" spans="2:10" s="75" customFormat="1" ht="15.6" x14ac:dyDescent="0.3">
      <c r="B1" s="184" t="s">
        <v>113</v>
      </c>
      <c r="C1" s="184"/>
      <c r="D1" s="184"/>
      <c r="E1" s="184"/>
      <c r="F1" s="184"/>
      <c r="G1" s="184"/>
      <c r="H1" s="184"/>
      <c r="I1" s="184"/>
      <c r="J1" s="184"/>
    </row>
    <row r="2" spans="2:10" s="76" customFormat="1" ht="15.6" x14ac:dyDescent="0.3">
      <c r="B2" s="185" t="str">
        <f>'FormsList&amp;FilerInfo'!B2</f>
        <v>San Diego Community Power</v>
      </c>
      <c r="C2" s="186"/>
      <c r="D2" s="186"/>
      <c r="E2" s="186"/>
      <c r="F2" s="186"/>
      <c r="G2" s="186"/>
      <c r="H2" s="186"/>
      <c r="I2" s="186"/>
      <c r="J2" s="186"/>
    </row>
    <row r="3" spans="2:10" s="76" customFormat="1" ht="13.2" x14ac:dyDescent="0.25">
      <c r="B3" s="187"/>
      <c r="C3" s="187"/>
      <c r="D3" s="187"/>
      <c r="E3" s="187"/>
      <c r="F3" s="187"/>
      <c r="G3" s="187"/>
      <c r="H3" s="187"/>
      <c r="I3" s="187"/>
      <c r="J3" s="187"/>
    </row>
    <row r="4" spans="2:10" s="75" customFormat="1" ht="20.100000000000001" customHeight="1" x14ac:dyDescent="0.25">
      <c r="B4" s="188" t="s">
        <v>15</v>
      </c>
      <c r="C4" s="188"/>
      <c r="D4" s="188"/>
      <c r="E4" s="188"/>
      <c r="F4" s="188"/>
      <c r="G4" s="188"/>
      <c r="H4" s="188"/>
      <c r="I4" s="188"/>
      <c r="J4" s="188"/>
    </row>
    <row r="5" spans="2:10" s="76" customFormat="1" ht="13.2" x14ac:dyDescent="0.25">
      <c r="B5" s="189" t="s">
        <v>24</v>
      </c>
      <c r="C5" s="189"/>
      <c r="D5" s="189"/>
      <c r="E5" s="189"/>
      <c r="F5" s="189"/>
      <c r="G5" s="189"/>
      <c r="H5" s="189"/>
      <c r="I5" s="189"/>
      <c r="J5" s="189"/>
    </row>
    <row r="6" spans="2:10" s="75" customFormat="1" ht="15.6" x14ac:dyDescent="0.25">
      <c r="B6" s="136"/>
      <c r="C6" s="136"/>
      <c r="D6" s="136"/>
      <c r="E6" s="136"/>
      <c r="F6" s="136"/>
      <c r="G6" s="136"/>
      <c r="H6" s="136"/>
      <c r="I6" s="136"/>
      <c r="J6" s="136"/>
    </row>
    <row r="7" spans="2:10" ht="18.75" customHeight="1" x14ac:dyDescent="0.25">
      <c r="E7" s="77" t="s">
        <v>25</v>
      </c>
    </row>
    <row r="8" spans="2:10" ht="20.399999999999999" x14ac:dyDescent="0.2">
      <c r="B8" s="78" t="s">
        <v>26</v>
      </c>
      <c r="C8" s="79" t="s">
        <v>27</v>
      </c>
      <c r="D8" s="79" t="s">
        <v>128</v>
      </c>
      <c r="E8" s="79" t="s">
        <v>123</v>
      </c>
      <c r="F8" s="79"/>
      <c r="G8" s="79"/>
      <c r="H8" s="80"/>
      <c r="I8" s="80"/>
      <c r="J8" s="81" t="s">
        <v>28</v>
      </c>
    </row>
    <row r="9" spans="2:10" x14ac:dyDescent="0.2">
      <c r="B9" s="82">
        <v>2021</v>
      </c>
      <c r="C9" s="83">
        <v>0.12713425923499991</v>
      </c>
      <c r="D9" s="83">
        <v>2005.4805653774433</v>
      </c>
      <c r="E9" s="83">
        <v>42.268939519736847</v>
      </c>
      <c r="F9" s="83"/>
      <c r="G9" s="83"/>
      <c r="H9" s="83"/>
      <c r="I9" s="83"/>
      <c r="J9" s="83">
        <v>2047.8766391564152</v>
      </c>
    </row>
    <row r="10" spans="2:10" x14ac:dyDescent="0.2">
      <c r="B10" s="82">
        <v>2022</v>
      </c>
      <c r="C10" s="83">
        <v>1762.7498717006774</v>
      </c>
      <c r="D10" s="83">
        <v>3756.3852421623933</v>
      </c>
      <c r="E10" s="83">
        <v>105.16121461145912</v>
      </c>
      <c r="F10" s="83"/>
      <c r="G10" s="83"/>
      <c r="H10" s="83"/>
      <c r="I10" s="83"/>
      <c r="J10" s="83">
        <v>5624.2963284745301</v>
      </c>
    </row>
    <row r="11" spans="2:10" x14ac:dyDescent="0.2">
      <c r="B11" s="82">
        <v>2023</v>
      </c>
      <c r="C11" s="84">
        <v>3368.24</v>
      </c>
      <c r="D11" s="84">
        <v>4289.232</v>
      </c>
      <c r="E11" s="84">
        <v>243.721</v>
      </c>
      <c r="F11" s="84"/>
      <c r="G11" s="84"/>
      <c r="H11" s="84"/>
      <c r="I11" s="84"/>
      <c r="J11" s="84">
        <v>7901.1929999999993</v>
      </c>
    </row>
    <row r="12" spans="2:10" x14ac:dyDescent="0.2">
      <c r="B12" s="82">
        <v>2024</v>
      </c>
      <c r="C12" s="84">
        <v>3680.2559999999999</v>
      </c>
      <c r="D12" s="84">
        <v>4460.6779999999999</v>
      </c>
      <c r="E12" s="84">
        <v>280.87400000000002</v>
      </c>
      <c r="F12" s="84"/>
      <c r="G12" s="84"/>
      <c r="H12" s="84"/>
      <c r="I12" s="84"/>
      <c r="J12" s="84">
        <v>8421.8079999999991</v>
      </c>
    </row>
    <row r="13" spans="2:10" x14ac:dyDescent="0.2">
      <c r="B13" s="82">
        <v>2025</v>
      </c>
      <c r="C13" s="84">
        <v>3698.6570000000002</v>
      </c>
      <c r="D13" s="84">
        <v>4482.9809999999998</v>
      </c>
      <c r="E13" s="84">
        <v>282.27800000000002</v>
      </c>
      <c r="F13" s="84"/>
      <c r="G13" s="84"/>
      <c r="H13" s="84"/>
      <c r="I13" s="84"/>
      <c r="J13" s="84">
        <v>8463.9159999999993</v>
      </c>
    </row>
    <row r="14" spans="2:10" x14ac:dyDescent="0.2">
      <c r="B14" s="82">
        <v>2026</v>
      </c>
      <c r="C14" s="84">
        <v>3717.15</v>
      </c>
      <c r="D14" s="84">
        <v>4505.3959999999997</v>
      </c>
      <c r="E14" s="84">
        <v>283.68900000000002</v>
      </c>
      <c r="F14" s="84"/>
      <c r="G14" s="84"/>
      <c r="H14" s="84"/>
      <c r="I14" s="84"/>
      <c r="J14" s="84">
        <v>8506.2350000000006</v>
      </c>
    </row>
    <row r="15" spans="2:10" x14ac:dyDescent="0.2">
      <c r="B15" s="82">
        <v>2027</v>
      </c>
      <c r="C15" s="84">
        <v>3735.7357499999994</v>
      </c>
      <c r="D15" s="84">
        <v>4527.9229799999994</v>
      </c>
      <c r="E15" s="84">
        <v>285.10744499999993</v>
      </c>
      <c r="F15" s="84"/>
      <c r="G15" s="84"/>
      <c r="H15" s="84"/>
      <c r="I15" s="84"/>
      <c r="J15" s="84">
        <v>8548.7661749999988</v>
      </c>
    </row>
    <row r="16" spans="2:10" x14ac:dyDescent="0.2">
      <c r="B16" s="82">
        <v>2028</v>
      </c>
      <c r="C16" s="84">
        <v>3754.4144287499989</v>
      </c>
      <c r="D16" s="84">
        <v>4550.5625948999987</v>
      </c>
      <c r="E16" s="84">
        <v>286.53298222499996</v>
      </c>
      <c r="F16" s="84"/>
      <c r="G16" s="84"/>
      <c r="H16" s="84"/>
      <c r="I16" s="84"/>
      <c r="J16" s="84">
        <v>8591.5100058749977</v>
      </c>
    </row>
    <row r="17" spans="2:10" x14ac:dyDescent="0.2">
      <c r="B17" s="82">
        <v>2029</v>
      </c>
      <c r="C17" s="84">
        <v>3773.1865008937489</v>
      </c>
      <c r="D17" s="84">
        <v>4573.3154078744983</v>
      </c>
      <c r="E17" s="84">
        <v>287.96564713612491</v>
      </c>
      <c r="F17" s="84"/>
      <c r="G17" s="84"/>
      <c r="H17" s="84"/>
      <c r="I17" s="84"/>
      <c r="J17" s="84">
        <v>8634.4675559043717</v>
      </c>
    </row>
    <row r="18" spans="2:10" x14ac:dyDescent="0.2">
      <c r="B18" s="82">
        <v>2030</v>
      </c>
      <c r="C18" s="84">
        <v>3792.0524333982171</v>
      </c>
      <c r="D18" s="84">
        <v>4596.181984913871</v>
      </c>
      <c r="E18" s="84">
        <v>289.40547537180549</v>
      </c>
      <c r="F18" s="84"/>
      <c r="G18" s="84"/>
      <c r="H18" s="84"/>
      <c r="I18" s="84"/>
      <c r="J18" s="84">
        <v>8677.6398936838923</v>
      </c>
    </row>
    <row r="19" spans="2:10" x14ac:dyDescent="0.2">
      <c r="B19" s="82">
        <v>2031</v>
      </c>
      <c r="C19" s="84">
        <v>3811.0126955652077</v>
      </c>
      <c r="D19" s="84">
        <v>4619.1628948384396</v>
      </c>
      <c r="E19" s="84">
        <v>290.85250274866445</v>
      </c>
      <c r="F19" s="84"/>
      <c r="G19" s="84"/>
      <c r="H19" s="84"/>
      <c r="I19" s="84"/>
      <c r="J19" s="84">
        <v>8721.0280931523121</v>
      </c>
    </row>
    <row r="20" spans="2:10" x14ac:dyDescent="0.2">
      <c r="B20" s="82">
        <v>2032</v>
      </c>
      <c r="C20" s="84">
        <v>3830.0677590430337</v>
      </c>
      <c r="D20" s="84">
        <v>4642.2587093126313</v>
      </c>
      <c r="E20" s="84">
        <v>292.30676526240779</v>
      </c>
      <c r="F20" s="84"/>
      <c r="G20" s="84"/>
      <c r="H20" s="84"/>
      <c r="I20" s="84"/>
      <c r="J20" s="84">
        <v>8764.6332336180731</v>
      </c>
    </row>
    <row r="21" spans="2:10" x14ac:dyDescent="0.2">
      <c r="B21" s="82">
        <v>2033</v>
      </c>
      <c r="C21" s="84">
        <v>3849.2180978382485</v>
      </c>
      <c r="D21" s="84">
        <v>4665.4700028591942</v>
      </c>
      <c r="E21" s="84">
        <v>293.76829908871974</v>
      </c>
      <c r="F21" s="84"/>
      <c r="G21" s="84"/>
      <c r="H21" s="84"/>
      <c r="I21" s="84"/>
      <c r="J21" s="84">
        <v>8808.4563997861642</v>
      </c>
    </row>
    <row r="22" spans="2:10" x14ac:dyDescent="0.2">
      <c r="B22" s="82">
        <v>2034</v>
      </c>
      <c r="C22" s="84">
        <v>3868.4641883274394</v>
      </c>
      <c r="D22" s="84">
        <v>4688.7973528734892</v>
      </c>
      <c r="E22" s="84">
        <v>295.23714058416328</v>
      </c>
      <c r="F22" s="84"/>
      <c r="G22" s="84"/>
      <c r="H22" s="84"/>
      <c r="I22" s="84"/>
      <c r="J22" s="84">
        <v>8852.4986817850931</v>
      </c>
    </row>
  </sheetData>
  <mergeCells count="5">
    <mergeCell ref="B1:J1"/>
    <mergeCell ref="B2:J2"/>
    <mergeCell ref="B3:J3"/>
    <mergeCell ref="B4:J4"/>
    <mergeCell ref="B5:J5"/>
  </mergeCells>
  <phoneticPr fontId="0" type="noConversion"/>
  <printOptions horizontalCentered="1" gridLinesSet="0"/>
  <pageMargins left="0.25" right="0.25" top="0.75" bottom="0.75" header="0.5" footer="0.5"/>
  <pageSetup scale="93" orientation="landscape" r:id="rId1"/>
  <headerFooter alignWithMargins="0">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9D67-8967-4C91-8181-606E0B99D322}">
  <sheetPr>
    <pageSetUpPr fitToPage="1"/>
  </sheetPr>
  <dimension ref="B1:O29"/>
  <sheetViews>
    <sheetView showGridLines="0" tabSelected="1" topLeftCell="F3" zoomScale="145" zoomScaleNormal="145" workbookViewId="0">
      <selection activeCell="D11" sqref="D11:E22"/>
    </sheetView>
  </sheetViews>
  <sheetFormatPr defaultColWidth="8.7109375" defaultRowHeight="10.199999999999999" x14ac:dyDescent="0.2"/>
  <cols>
    <col min="1" max="1" width="1.7109375" style="69" customWidth="1"/>
    <col min="2" max="2" width="10.140625" style="69" customWidth="1"/>
    <col min="3" max="11" width="15.7109375" style="69" customWidth="1"/>
    <col min="12" max="12" width="13" style="69" customWidth="1"/>
    <col min="13" max="16384" width="8.7109375" style="69"/>
  </cols>
  <sheetData>
    <row r="1" spans="2:15" s="75" customFormat="1" ht="15.6" x14ac:dyDescent="0.3">
      <c r="B1" s="184" t="s">
        <v>29</v>
      </c>
      <c r="C1" s="184"/>
      <c r="D1" s="184"/>
      <c r="E1" s="184"/>
      <c r="F1" s="184"/>
      <c r="G1" s="184"/>
      <c r="H1" s="184"/>
      <c r="I1" s="184"/>
      <c r="J1" s="184"/>
      <c r="K1" s="184"/>
    </row>
    <row r="2" spans="2:15" ht="15.6" x14ac:dyDescent="0.3">
      <c r="B2" s="185" t="str">
        <f>'FormsList&amp;FilerInfo'!B2</f>
        <v>San Diego Community Power</v>
      </c>
      <c r="C2" s="185"/>
      <c r="D2" s="185"/>
      <c r="E2" s="185"/>
      <c r="F2" s="185"/>
      <c r="G2" s="185"/>
      <c r="H2" s="185"/>
      <c r="I2" s="185"/>
      <c r="J2" s="185"/>
      <c r="K2" s="185"/>
    </row>
    <row r="3" spans="2:15" ht="13.2" x14ac:dyDescent="0.25">
      <c r="B3" s="135"/>
      <c r="C3" s="137"/>
      <c r="D3" s="137"/>
      <c r="E3" s="137"/>
      <c r="F3" s="137"/>
      <c r="G3" s="137"/>
      <c r="H3" s="137"/>
      <c r="I3" s="137"/>
      <c r="J3" s="137"/>
      <c r="K3" s="137"/>
    </row>
    <row r="4" spans="2:15" s="75" customFormat="1" ht="20.100000000000001" customHeight="1" x14ac:dyDescent="0.25">
      <c r="B4" s="190" t="s">
        <v>18</v>
      </c>
      <c r="C4" s="190"/>
      <c r="D4" s="190"/>
      <c r="E4" s="190"/>
      <c r="F4" s="190"/>
      <c r="G4" s="190"/>
      <c r="H4" s="190"/>
      <c r="I4" s="190"/>
      <c r="J4" s="190"/>
      <c r="K4" s="190"/>
    </row>
    <row r="5" spans="2:15" ht="13.2" x14ac:dyDescent="0.25">
      <c r="B5" s="187" t="s">
        <v>30</v>
      </c>
      <c r="C5" s="187"/>
      <c r="D5" s="187"/>
      <c r="E5" s="187"/>
      <c r="F5" s="187"/>
      <c r="G5" s="187"/>
      <c r="H5" s="187"/>
      <c r="I5" s="187"/>
      <c r="J5" s="187"/>
      <c r="K5" s="187"/>
    </row>
    <row r="6" spans="2:15" ht="20.100000000000001" customHeight="1" x14ac:dyDescent="0.3">
      <c r="B6" s="134"/>
      <c r="C6" s="134"/>
      <c r="D6" s="134"/>
      <c r="E6" s="134"/>
      <c r="F6" s="134"/>
      <c r="G6" s="134"/>
      <c r="H6" s="134"/>
      <c r="I6" s="134"/>
      <c r="J6" s="134"/>
      <c r="K6" s="134"/>
    </row>
    <row r="7" spans="2:15" ht="13.2" x14ac:dyDescent="0.25">
      <c r="B7" s="191" t="s">
        <v>31</v>
      </c>
      <c r="C7" s="191"/>
      <c r="D7" s="191"/>
      <c r="E7" s="191"/>
      <c r="F7" s="191"/>
      <c r="G7" s="191"/>
      <c r="H7" s="191"/>
      <c r="I7" s="191"/>
      <c r="J7" s="191"/>
      <c r="K7" s="191"/>
    </row>
    <row r="8" spans="2:15" ht="39" customHeight="1" x14ac:dyDescent="0.2">
      <c r="B8" s="85" t="s">
        <v>26</v>
      </c>
      <c r="C8" s="85" t="s">
        <v>27</v>
      </c>
      <c r="D8" s="80" t="s">
        <v>128</v>
      </c>
      <c r="E8" s="80" t="s">
        <v>123</v>
      </c>
      <c r="F8" s="80"/>
      <c r="G8" s="80"/>
      <c r="H8" s="80"/>
      <c r="I8" s="80"/>
      <c r="J8" s="80" t="s">
        <v>32</v>
      </c>
      <c r="K8" s="86" t="s">
        <v>33</v>
      </c>
    </row>
    <row r="9" spans="2:15" x14ac:dyDescent="0.2">
      <c r="B9" s="82">
        <v>2021</v>
      </c>
      <c r="C9" s="168">
        <v>1.7940000000000001E-2</v>
      </c>
      <c r="D9" s="168">
        <v>712.94569356200009</v>
      </c>
      <c r="E9" s="168">
        <v>5.2960637899999998</v>
      </c>
      <c r="F9" s="168"/>
      <c r="G9" s="168"/>
      <c r="H9" s="168"/>
      <c r="I9" s="168"/>
      <c r="J9" s="168">
        <v>32.711625273000095</v>
      </c>
      <c r="K9" s="169">
        <v>750.97132262500008</v>
      </c>
    </row>
    <row r="10" spans="2:15" x14ac:dyDescent="0.2">
      <c r="B10" s="82">
        <v>2022</v>
      </c>
      <c r="C10" s="168">
        <v>747.84604939000019</v>
      </c>
      <c r="D10" s="168">
        <v>796.36828203299979</v>
      </c>
      <c r="E10" s="168">
        <v>7.0101467479999986</v>
      </c>
      <c r="F10" s="168"/>
      <c r="G10" s="168"/>
      <c r="H10" s="168"/>
      <c r="I10" s="168"/>
      <c r="J10" s="168">
        <v>91.292755524000086</v>
      </c>
      <c r="K10" s="169">
        <v>1642.517233695</v>
      </c>
    </row>
    <row r="11" spans="2:15" x14ac:dyDescent="0.2">
      <c r="B11" s="82">
        <v>2023</v>
      </c>
      <c r="C11" s="170">
        <v>1038.0025668460419</v>
      </c>
      <c r="D11" s="170">
        <v>731.05570167972724</v>
      </c>
      <c r="E11" s="170">
        <v>14.217139389960975</v>
      </c>
      <c r="F11" s="170"/>
      <c r="G11" s="170"/>
      <c r="H11" s="170"/>
      <c r="I11" s="170"/>
      <c r="J11" s="168">
        <v>106.99652447494395</v>
      </c>
      <c r="K11" s="171">
        <v>1890.271932390674</v>
      </c>
      <c r="O11" s="166"/>
    </row>
    <row r="12" spans="2:15" x14ac:dyDescent="0.2">
      <c r="B12" s="82">
        <v>2024</v>
      </c>
      <c r="C12" s="171">
        <v>1052.5989963467227</v>
      </c>
      <c r="D12" s="171">
        <v>741.33583330123383</v>
      </c>
      <c r="E12" s="171">
        <v>14.417061316394612</v>
      </c>
      <c r="F12" s="171"/>
      <c r="G12" s="171"/>
      <c r="H12" s="171"/>
      <c r="I12" s="171"/>
      <c r="J12" s="168">
        <v>108.50111345786149</v>
      </c>
      <c r="K12" s="171">
        <v>1916.8530044222125</v>
      </c>
    </row>
    <row r="13" spans="2:15" x14ac:dyDescent="0.2">
      <c r="B13" s="82">
        <v>2025</v>
      </c>
      <c r="C13" s="170">
        <v>1057.8618613441399</v>
      </c>
      <c r="D13" s="170">
        <v>745.04242092097627</v>
      </c>
      <c r="E13" s="170">
        <v>14.489144842629207</v>
      </c>
      <c r="F13" s="170"/>
      <c r="G13" s="170"/>
      <c r="H13" s="170"/>
      <c r="I13" s="170"/>
      <c r="J13" s="168">
        <v>109.0436056264648</v>
      </c>
      <c r="K13" s="171">
        <v>1926.4370327342103</v>
      </c>
    </row>
    <row r="14" spans="2:15" x14ac:dyDescent="0.2">
      <c r="B14" s="82">
        <v>2026</v>
      </c>
      <c r="C14" s="171">
        <v>1063.1510981596075</v>
      </c>
      <c r="D14" s="171">
        <v>748.76758197065544</v>
      </c>
      <c r="E14" s="171">
        <v>14.56158957395632</v>
      </c>
      <c r="F14" s="171"/>
      <c r="G14" s="171"/>
      <c r="H14" s="171"/>
      <c r="I14" s="171"/>
      <c r="J14" s="168">
        <v>109.58881618225314</v>
      </c>
      <c r="K14" s="171">
        <v>1936.0690858864725</v>
      </c>
    </row>
    <row r="15" spans="2:15" x14ac:dyDescent="0.2">
      <c r="B15" s="82">
        <v>2027</v>
      </c>
      <c r="C15" s="170">
        <v>1068.4668536504055</v>
      </c>
      <c r="D15" s="170">
        <v>752.51141988050858</v>
      </c>
      <c r="E15" s="170">
        <v>14.6343975218261</v>
      </c>
      <c r="F15" s="170"/>
      <c r="G15" s="170"/>
      <c r="H15" s="170"/>
      <c r="I15" s="170"/>
      <c r="J15" s="168">
        <v>110.13676026316443</v>
      </c>
      <c r="K15" s="171">
        <v>1945.7494313159045</v>
      </c>
      <c r="M15" s="167"/>
    </row>
    <row r="16" spans="2:15" x14ac:dyDescent="0.2">
      <c r="B16" s="82">
        <v>2028</v>
      </c>
      <c r="C16" s="171">
        <v>1073.8091879186572</v>
      </c>
      <c r="D16" s="171">
        <v>756.27397697991091</v>
      </c>
      <c r="E16" s="171">
        <v>14.707569509435226</v>
      </c>
      <c r="F16" s="171"/>
      <c r="G16" s="171"/>
      <c r="H16" s="171"/>
      <c r="I16" s="171"/>
      <c r="J16" s="168">
        <v>110.68744406448036</v>
      </c>
      <c r="K16" s="171">
        <v>1955.4781784724837</v>
      </c>
    </row>
    <row r="17" spans="2:13" x14ac:dyDescent="0.2">
      <c r="B17" s="82">
        <v>2029</v>
      </c>
      <c r="C17" s="170">
        <v>1079.1782338582505</v>
      </c>
      <c r="D17" s="170">
        <v>760.05534686481042</v>
      </c>
      <c r="E17" s="170">
        <v>14.781107356982401</v>
      </c>
      <c r="F17" s="170"/>
      <c r="G17" s="170"/>
      <c r="H17" s="170"/>
      <c r="I17" s="170"/>
      <c r="J17" s="168">
        <v>111.24088128480275</v>
      </c>
      <c r="K17" s="171">
        <v>1965.255569364846</v>
      </c>
    </row>
    <row r="18" spans="2:13" x14ac:dyDescent="0.2">
      <c r="B18" s="82">
        <v>2030</v>
      </c>
      <c r="C18" s="171">
        <v>1084.5741250275416</v>
      </c>
      <c r="D18" s="171">
        <v>763.85562359913433</v>
      </c>
      <c r="E18" s="171">
        <v>14.855012893767311</v>
      </c>
      <c r="F18" s="171"/>
      <c r="G18" s="171"/>
      <c r="H18" s="171"/>
      <c r="I18" s="171"/>
      <c r="J18" s="168">
        <v>111.79708569122658</v>
      </c>
      <c r="K18" s="171">
        <v>1975.0818472116698</v>
      </c>
    </row>
    <row r="19" spans="2:13" x14ac:dyDescent="0.2">
      <c r="B19" s="82">
        <v>2031</v>
      </c>
      <c r="C19" s="171">
        <v>1089.9969956526791</v>
      </c>
      <c r="D19" s="171">
        <v>767.67490171713007</v>
      </c>
      <c r="E19" s="171">
        <v>14.929287958236149</v>
      </c>
      <c r="F19" s="171"/>
      <c r="G19" s="171"/>
      <c r="H19" s="171"/>
      <c r="I19" s="171"/>
      <c r="J19" s="168">
        <v>112.35607111968284</v>
      </c>
      <c r="K19" s="171">
        <v>1984.9572564477282</v>
      </c>
      <c r="M19" s="167"/>
    </row>
    <row r="20" spans="2:13" x14ac:dyDescent="0.2">
      <c r="B20" s="82">
        <v>2032</v>
      </c>
      <c r="C20" s="171">
        <v>1095.4469806309426</v>
      </c>
      <c r="D20" s="171">
        <v>771.51327622571569</v>
      </c>
      <c r="E20" s="171">
        <v>15.003934398027328</v>
      </c>
      <c r="F20" s="171"/>
      <c r="G20" s="171"/>
      <c r="H20" s="171"/>
      <c r="I20" s="171"/>
      <c r="J20" s="168">
        <v>112.9178514752814</v>
      </c>
      <c r="K20" s="171">
        <v>1994.8820427299668</v>
      </c>
    </row>
    <row r="21" spans="2:13" x14ac:dyDescent="0.2">
      <c r="B21" s="82">
        <v>2033</v>
      </c>
      <c r="C21" s="171">
        <v>1100.9242155340974</v>
      </c>
      <c r="D21" s="171">
        <v>775.37084260684446</v>
      </c>
      <c r="E21" s="171">
        <v>15.078954070017467</v>
      </c>
      <c r="F21" s="171"/>
      <c r="G21" s="171"/>
      <c r="H21" s="171"/>
      <c r="I21" s="171"/>
      <c r="J21" s="168">
        <v>113.48244073265755</v>
      </c>
      <c r="K21" s="171">
        <v>2004.8564529436169</v>
      </c>
    </row>
    <row r="22" spans="2:13" x14ac:dyDescent="0.2">
      <c r="B22" s="82">
        <v>2034</v>
      </c>
      <c r="C22" s="171">
        <v>1106.4288366117676</v>
      </c>
      <c r="D22" s="171">
        <v>779.24769681987834</v>
      </c>
      <c r="E22" s="171">
        <v>15.15434884036755</v>
      </c>
      <c r="F22" s="171"/>
      <c r="G22" s="171"/>
      <c r="H22" s="171"/>
      <c r="I22" s="171"/>
      <c r="J22" s="169">
        <v>114.04985293632103</v>
      </c>
      <c r="K22" s="171">
        <v>2014.8807352083345</v>
      </c>
    </row>
    <row r="27" spans="2:13" x14ac:dyDescent="0.2">
      <c r="F27" s="167"/>
    </row>
    <row r="28" spans="2:13" x14ac:dyDescent="0.2">
      <c r="F28" s="167"/>
    </row>
    <row r="29" spans="2:13" x14ac:dyDescent="0.2">
      <c r="F29" s="167"/>
    </row>
  </sheetData>
  <mergeCells count="5">
    <mergeCell ref="B1:K1"/>
    <mergeCell ref="B2:K2"/>
    <mergeCell ref="B4:K4"/>
    <mergeCell ref="B5:K5"/>
    <mergeCell ref="B7:K7"/>
  </mergeCells>
  <printOptions horizontalCentered="1" gridLinesSet="0"/>
  <pageMargins left="0.25" right="0.25" top="0.5" bottom="0.5" header="0.5" footer="0.5"/>
  <pageSetup scale="86" orientation="landscape" r:id="rId1"/>
  <headerFooter alignWithMargins="0">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8347F-9030-4098-9C5C-103E58ABFA55}">
  <sheetPr>
    <pageSetUpPr fitToPage="1"/>
  </sheetPr>
  <dimension ref="B1:T91"/>
  <sheetViews>
    <sheetView zoomScale="87" zoomScaleNormal="87" workbookViewId="0">
      <selection activeCell="F7" sqref="F7:I7"/>
    </sheetView>
  </sheetViews>
  <sheetFormatPr defaultColWidth="9.28515625" defaultRowHeight="16.5" customHeight="1" x14ac:dyDescent="0.3"/>
  <cols>
    <col min="1" max="1" width="5" style="141" customWidth="1"/>
    <col min="2" max="2" width="26" style="144" customWidth="1"/>
    <col min="3" max="3" width="21" style="144" customWidth="1"/>
    <col min="4" max="5" width="15.42578125" style="141" customWidth="1"/>
    <col min="6" max="20" width="15.7109375" style="141" customWidth="1"/>
    <col min="21" max="16384" width="9.28515625" style="141"/>
  </cols>
  <sheetData>
    <row r="1" spans="2:20" ht="16.5" customHeight="1" x14ac:dyDescent="0.3">
      <c r="B1" s="192" t="s">
        <v>34</v>
      </c>
      <c r="C1" s="192"/>
      <c r="D1" s="192"/>
      <c r="E1" s="192"/>
      <c r="F1" s="192"/>
      <c r="G1" s="192"/>
      <c r="H1" s="192"/>
      <c r="I1" s="192"/>
      <c r="J1" s="192"/>
      <c r="K1" s="192"/>
      <c r="L1" s="192"/>
      <c r="M1" s="192"/>
      <c r="N1" s="192"/>
      <c r="O1" s="192"/>
      <c r="P1" s="192"/>
      <c r="Q1" s="192"/>
      <c r="R1" s="192"/>
      <c r="S1" s="192"/>
      <c r="T1" s="192"/>
    </row>
    <row r="2" spans="2:20" ht="16.5" customHeight="1" x14ac:dyDescent="0.3">
      <c r="B2" s="193" t="str">
        <f>'FormsList&amp;FilerInfo'!B2</f>
        <v>San Diego Community Power</v>
      </c>
      <c r="C2" s="193"/>
      <c r="D2" s="193"/>
      <c r="E2" s="193"/>
      <c r="F2" s="193"/>
      <c r="G2" s="193"/>
      <c r="H2" s="193"/>
      <c r="I2" s="193"/>
      <c r="J2" s="193"/>
      <c r="K2" s="193"/>
      <c r="L2" s="193"/>
      <c r="M2" s="193"/>
      <c r="N2" s="193"/>
      <c r="O2" s="193"/>
      <c r="P2" s="193"/>
      <c r="Q2" s="193"/>
      <c r="R2" s="193"/>
      <c r="S2" s="193"/>
      <c r="T2" s="193"/>
    </row>
    <row r="3" spans="2:20" ht="16.5" customHeight="1" x14ac:dyDescent="0.3">
      <c r="B3" s="142"/>
      <c r="C3" s="142"/>
      <c r="D3" s="142"/>
      <c r="E3" s="142"/>
      <c r="F3" s="142"/>
      <c r="G3" s="142"/>
      <c r="H3" s="142"/>
      <c r="I3" s="142"/>
      <c r="J3" s="142"/>
      <c r="K3" s="142"/>
      <c r="L3" s="143"/>
    </row>
    <row r="4" spans="2:20" ht="16.5" customHeight="1" x14ac:dyDescent="0.3">
      <c r="B4" s="194" t="s">
        <v>35</v>
      </c>
      <c r="C4" s="194"/>
      <c r="D4" s="194"/>
      <c r="E4" s="194"/>
      <c r="F4" s="194"/>
      <c r="G4" s="194"/>
      <c r="H4" s="194"/>
      <c r="I4" s="194"/>
      <c r="J4" s="194"/>
      <c r="K4" s="194"/>
      <c r="L4" s="194"/>
      <c r="M4" s="194"/>
      <c r="N4" s="194"/>
      <c r="O4" s="194"/>
      <c r="P4" s="194"/>
      <c r="Q4" s="194"/>
      <c r="R4" s="194"/>
      <c r="S4" s="194"/>
      <c r="T4" s="194"/>
    </row>
    <row r="6" spans="2:20" ht="33.75" customHeight="1" x14ac:dyDescent="0.3">
      <c r="D6" s="145"/>
      <c r="E6" s="195" t="s">
        <v>36</v>
      </c>
      <c r="F6" s="196"/>
      <c r="G6" s="196"/>
      <c r="H6" s="196"/>
      <c r="I6" s="196"/>
      <c r="J6" s="197"/>
      <c r="K6" s="198" t="s">
        <v>37</v>
      </c>
      <c r="L6" s="198"/>
      <c r="M6" s="198"/>
      <c r="N6" s="198"/>
      <c r="O6" s="198"/>
      <c r="P6" s="198" t="s">
        <v>38</v>
      </c>
      <c r="Q6" s="198"/>
      <c r="R6" s="198"/>
      <c r="S6" s="198"/>
      <c r="T6" s="198"/>
    </row>
    <row r="7" spans="2:20" ht="16.5" customHeight="1" x14ac:dyDescent="0.3">
      <c r="B7" s="146" t="s">
        <v>39</v>
      </c>
      <c r="C7" s="147" t="s">
        <v>40</v>
      </c>
      <c r="D7" s="148" t="s">
        <v>41</v>
      </c>
      <c r="E7" s="149" t="s">
        <v>42</v>
      </c>
      <c r="F7" s="150" t="s">
        <v>43</v>
      </c>
      <c r="G7" s="151" t="s">
        <v>44</v>
      </c>
      <c r="H7" s="151" t="s">
        <v>45</v>
      </c>
      <c r="I7" s="151" t="s">
        <v>46</v>
      </c>
      <c r="J7" s="151" t="s">
        <v>28</v>
      </c>
      <c r="K7" s="151" t="s">
        <v>43</v>
      </c>
      <c r="L7" s="151" t="s">
        <v>44</v>
      </c>
      <c r="M7" s="151" t="s">
        <v>45</v>
      </c>
      <c r="N7" s="151" t="s">
        <v>46</v>
      </c>
      <c r="O7" s="151" t="s">
        <v>28</v>
      </c>
      <c r="P7" s="151" t="s">
        <v>43</v>
      </c>
      <c r="Q7" s="151" t="s">
        <v>44</v>
      </c>
      <c r="R7" s="151" t="s">
        <v>45</v>
      </c>
      <c r="S7" s="151" t="s">
        <v>46</v>
      </c>
      <c r="T7" s="151" t="s">
        <v>28</v>
      </c>
    </row>
    <row r="8" spans="2:20" ht="16.5" customHeight="1" x14ac:dyDescent="0.3">
      <c r="B8" s="152"/>
      <c r="C8" s="152" t="s">
        <v>47</v>
      </c>
      <c r="D8" s="153">
        <v>2023</v>
      </c>
      <c r="E8" s="153"/>
      <c r="F8" s="154"/>
      <c r="G8" s="154"/>
      <c r="H8" s="154"/>
      <c r="I8" s="154"/>
      <c r="J8" s="154"/>
      <c r="K8" s="155"/>
      <c r="L8" s="155"/>
      <c r="M8" s="155"/>
      <c r="N8" s="155"/>
      <c r="O8" s="155"/>
      <c r="P8" s="156"/>
      <c r="Q8" s="156"/>
      <c r="R8" s="156"/>
      <c r="S8" s="156"/>
      <c r="T8" s="157"/>
    </row>
    <row r="9" spans="2:20" ht="16.5" customHeight="1" x14ac:dyDescent="0.3">
      <c r="B9" s="152"/>
      <c r="C9" s="152" t="s">
        <v>47</v>
      </c>
      <c r="D9" s="153">
        <v>2024</v>
      </c>
      <c r="E9" s="158"/>
      <c r="F9" s="154"/>
      <c r="G9" s="154"/>
      <c r="H9" s="154"/>
      <c r="I9" s="154"/>
      <c r="J9" s="154"/>
      <c r="K9" s="155"/>
      <c r="L9" s="155"/>
      <c r="M9" s="155"/>
      <c r="N9" s="155"/>
      <c r="O9" s="155"/>
      <c r="P9" s="156"/>
      <c r="Q9" s="156"/>
      <c r="R9" s="156"/>
      <c r="S9" s="156"/>
      <c r="T9" s="157"/>
    </row>
    <row r="10" spans="2:20" ht="16.5" customHeight="1" x14ac:dyDescent="0.3">
      <c r="B10" s="152"/>
      <c r="C10" s="152" t="s">
        <v>47</v>
      </c>
      <c r="D10" s="153">
        <v>2025</v>
      </c>
      <c r="E10" s="158"/>
      <c r="F10" s="154"/>
      <c r="G10" s="154"/>
      <c r="H10" s="154"/>
      <c r="I10" s="154"/>
      <c r="J10" s="154"/>
      <c r="K10" s="155"/>
      <c r="L10" s="155"/>
      <c r="M10" s="155"/>
      <c r="N10" s="155"/>
      <c r="O10" s="155"/>
      <c r="P10" s="156"/>
      <c r="Q10" s="156"/>
      <c r="R10" s="156"/>
      <c r="S10" s="156"/>
      <c r="T10" s="157"/>
    </row>
    <row r="11" spans="2:20" ht="16.5" customHeight="1" x14ac:dyDescent="0.3">
      <c r="B11" s="152"/>
      <c r="C11" s="152" t="s">
        <v>47</v>
      </c>
      <c r="D11" s="153">
        <v>2026</v>
      </c>
      <c r="E11" s="158"/>
      <c r="F11" s="154"/>
      <c r="G11" s="154"/>
      <c r="H11" s="154"/>
      <c r="I11" s="154"/>
      <c r="J11" s="154"/>
      <c r="K11" s="155"/>
      <c r="L11" s="155"/>
      <c r="M11" s="155"/>
      <c r="N11" s="155"/>
      <c r="O11" s="155"/>
      <c r="P11" s="156"/>
      <c r="Q11" s="156"/>
      <c r="R11" s="156"/>
      <c r="S11" s="156"/>
      <c r="T11" s="157"/>
    </row>
    <row r="12" spans="2:20" ht="16.5" customHeight="1" x14ac:dyDescent="0.3">
      <c r="B12" s="152"/>
      <c r="C12" s="152" t="s">
        <v>47</v>
      </c>
      <c r="D12" s="153">
        <v>2027</v>
      </c>
      <c r="E12" s="158"/>
      <c r="F12" s="154"/>
      <c r="G12" s="154"/>
      <c r="H12" s="154"/>
      <c r="I12" s="154"/>
      <c r="J12" s="154"/>
      <c r="K12" s="155"/>
      <c r="L12" s="155"/>
      <c r="M12" s="155"/>
      <c r="N12" s="155"/>
      <c r="O12" s="155"/>
      <c r="P12" s="156"/>
      <c r="Q12" s="156"/>
      <c r="R12" s="156"/>
      <c r="S12" s="156"/>
      <c r="T12" s="157"/>
    </row>
    <row r="13" spans="2:20" ht="16.5" customHeight="1" x14ac:dyDescent="0.3">
      <c r="B13" s="152"/>
      <c r="C13" s="152" t="s">
        <v>47</v>
      </c>
      <c r="D13" s="153">
        <v>2028</v>
      </c>
      <c r="E13" s="158"/>
      <c r="F13" s="154"/>
      <c r="G13" s="154"/>
      <c r="H13" s="154"/>
      <c r="I13" s="154"/>
      <c r="J13" s="154"/>
      <c r="K13" s="155"/>
      <c r="L13" s="155"/>
      <c r="M13" s="155"/>
      <c r="N13" s="155"/>
      <c r="O13" s="155"/>
      <c r="P13" s="156"/>
      <c r="Q13" s="156"/>
      <c r="R13" s="156"/>
      <c r="S13" s="156"/>
      <c r="T13" s="157"/>
    </row>
    <row r="14" spans="2:20" ht="16.5" customHeight="1" x14ac:dyDescent="0.3">
      <c r="B14" s="152"/>
      <c r="C14" s="152" t="s">
        <v>47</v>
      </c>
      <c r="D14" s="153">
        <v>2029</v>
      </c>
      <c r="E14" s="158"/>
      <c r="F14" s="154"/>
      <c r="G14" s="154"/>
      <c r="H14" s="154"/>
      <c r="I14" s="154"/>
      <c r="J14" s="154"/>
      <c r="K14" s="155"/>
      <c r="L14" s="155"/>
      <c r="M14" s="155"/>
      <c r="N14" s="155"/>
      <c r="O14" s="155"/>
      <c r="P14" s="156"/>
      <c r="Q14" s="156"/>
      <c r="R14" s="156"/>
      <c r="S14" s="156"/>
      <c r="T14" s="157"/>
    </row>
    <row r="15" spans="2:20" ht="16.5" customHeight="1" x14ac:dyDescent="0.3">
      <c r="B15" s="152"/>
      <c r="C15" s="152" t="s">
        <v>47</v>
      </c>
      <c r="D15" s="153">
        <v>2030</v>
      </c>
      <c r="E15" s="158"/>
      <c r="F15" s="154"/>
      <c r="G15" s="154"/>
      <c r="H15" s="154"/>
      <c r="I15" s="154"/>
      <c r="J15" s="154"/>
      <c r="K15" s="155"/>
      <c r="L15" s="155"/>
      <c r="M15" s="155"/>
      <c r="N15" s="155"/>
      <c r="O15" s="155"/>
      <c r="P15" s="156"/>
      <c r="Q15" s="156"/>
      <c r="R15" s="156"/>
      <c r="S15" s="156"/>
      <c r="T15" s="157"/>
    </row>
    <row r="16" spans="2:20" ht="16.5" customHeight="1" x14ac:dyDescent="0.3">
      <c r="B16" s="152"/>
      <c r="C16" s="152" t="s">
        <v>47</v>
      </c>
      <c r="D16" s="153">
        <v>2031</v>
      </c>
      <c r="E16" s="158"/>
      <c r="F16" s="154"/>
      <c r="G16" s="154"/>
      <c r="H16" s="154"/>
      <c r="I16" s="154"/>
      <c r="J16" s="154"/>
      <c r="K16" s="155"/>
      <c r="L16" s="155"/>
      <c r="M16" s="155"/>
      <c r="N16" s="155"/>
      <c r="O16" s="155"/>
      <c r="P16" s="156"/>
      <c r="Q16" s="156"/>
      <c r="R16" s="156"/>
      <c r="S16" s="156"/>
      <c r="T16" s="157"/>
    </row>
    <row r="17" spans="2:20" ht="16.5" customHeight="1" x14ac:dyDescent="0.3">
      <c r="B17" s="152"/>
      <c r="C17" s="152" t="s">
        <v>47</v>
      </c>
      <c r="D17" s="153">
        <v>2032</v>
      </c>
      <c r="E17" s="158"/>
      <c r="F17" s="154"/>
      <c r="G17" s="154"/>
      <c r="H17" s="154"/>
      <c r="I17" s="154"/>
      <c r="J17" s="154"/>
      <c r="K17" s="155"/>
      <c r="L17" s="155"/>
      <c r="M17" s="155"/>
      <c r="N17" s="155"/>
      <c r="O17" s="155"/>
      <c r="P17" s="156"/>
      <c r="Q17" s="156"/>
      <c r="R17" s="156"/>
      <c r="S17" s="156"/>
      <c r="T17" s="157"/>
    </row>
    <row r="18" spans="2:20" ht="16.5" customHeight="1" x14ac:dyDescent="0.3">
      <c r="B18" s="152"/>
      <c r="C18" s="152" t="s">
        <v>47</v>
      </c>
      <c r="D18" s="153">
        <v>2033</v>
      </c>
      <c r="E18" s="158"/>
      <c r="F18" s="154"/>
      <c r="G18" s="154"/>
      <c r="H18" s="154"/>
      <c r="I18" s="154"/>
      <c r="J18" s="154"/>
      <c r="K18" s="155"/>
      <c r="L18" s="155"/>
      <c r="M18" s="155"/>
      <c r="N18" s="155"/>
      <c r="O18" s="155"/>
      <c r="P18" s="156"/>
      <c r="Q18" s="156"/>
      <c r="R18" s="156"/>
      <c r="S18" s="156"/>
      <c r="T18" s="157"/>
    </row>
    <row r="19" spans="2:20" ht="16.5" customHeight="1" x14ac:dyDescent="0.3">
      <c r="B19" s="152"/>
      <c r="C19" s="152" t="s">
        <v>47</v>
      </c>
      <c r="D19" s="153">
        <v>2034</v>
      </c>
      <c r="E19" s="158"/>
      <c r="F19" s="154"/>
      <c r="G19" s="154"/>
      <c r="H19" s="154"/>
      <c r="I19" s="154"/>
      <c r="J19" s="154"/>
      <c r="K19" s="155"/>
      <c r="L19" s="155"/>
      <c r="M19" s="155"/>
      <c r="N19" s="155"/>
      <c r="O19" s="155"/>
      <c r="P19" s="156"/>
      <c r="Q19" s="156"/>
      <c r="R19" s="156"/>
      <c r="S19" s="156"/>
      <c r="T19" s="157"/>
    </row>
    <row r="20" spans="2:20" ht="16.5" customHeight="1" x14ac:dyDescent="0.3">
      <c r="B20" s="152"/>
      <c r="C20" s="152" t="s">
        <v>48</v>
      </c>
      <c r="D20" s="158">
        <v>2023</v>
      </c>
      <c r="E20" s="158"/>
      <c r="F20" s="154"/>
      <c r="G20" s="154"/>
      <c r="H20" s="154"/>
      <c r="I20" s="154"/>
      <c r="J20" s="154"/>
      <c r="K20" s="155"/>
      <c r="L20" s="155"/>
      <c r="M20" s="155"/>
      <c r="N20" s="155"/>
      <c r="O20" s="155"/>
      <c r="P20" s="156"/>
      <c r="Q20" s="156"/>
      <c r="R20" s="156"/>
      <c r="S20" s="156"/>
      <c r="T20" s="157"/>
    </row>
    <row r="21" spans="2:20" ht="16.5" customHeight="1" x14ac:dyDescent="0.3">
      <c r="B21" s="152"/>
      <c r="C21" s="152" t="s">
        <v>48</v>
      </c>
      <c r="D21" s="158">
        <v>2024</v>
      </c>
      <c r="E21" s="158"/>
      <c r="F21" s="154"/>
      <c r="G21" s="154"/>
      <c r="H21" s="154"/>
      <c r="I21" s="154"/>
      <c r="J21" s="154"/>
      <c r="K21" s="155"/>
      <c r="L21" s="155"/>
      <c r="M21" s="155"/>
      <c r="N21" s="155"/>
      <c r="O21" s="155"/>
      <c r="P21" s="156"/>
      <c r="Q21" s="156"/>
      <c r="R21" s="156"/>
      <c r="S21" s="156"/>
      <c r="T21" s="157"/>
    </row>
    <row r="22" spans="2:20" ht="16.5" customHeight="1" x14ac:dyDescent="0.3">
      <c r="B22" s="152"/>
      <c r="C22" s="152" t="s">
        <v>48</v>
      </c>
      <c r="D22" s="158">
        <v>2025</v>
      </c>
      <c r="E22" s="158"/>
      <c r="F22" s="154"/>
      <c r="G22" s="154"/>
      <c r="H22" s="154"/>
      <c r="I22" s="154"/>
      <c r="J22" s="154"/>
      <c r="K22" s="155"/>
      <c r="L22" s="155"/>
      <c r="M22" s="155"/>
      <c r="N22" s="155"/>
      <c r="O22" s="155"/>
      <c r="P22" s="156"/>
      <c r="Q22" s="156"/>
      <c r="R22" s="156"/>
      <c r="S22" s="156"/>
      <c r="T22" s="157"/>
    </row>
    <row r="23" spans="2:20" ht="16.5" customHeight="1" x14ac:dyDescent="0.3">
      <c r="B23" s="152"/>
      <c r="C23" s="152" t="s">
        <v>48</v>
      </c>
      <c r="D23" s="158">
        <v>2026</v>
      </c>
      <c r="E23" s="158"/>
      <c r="F23" s="154"/>
      <c r="G23" s="154"/>
      <c r="H23" s="154"/>
      <c r="I23" s="154"/>
      <c r="J23" s="154"/>
      <c r="K23" s="155"/>
      <c r="L23" s="155"/>
      <c r="M23" s="155"/>
      <c r="N23" s="155"/>
      <c r="O23" s="155"/>
      <c r="P23" s="156"/>
      <c r="Q23" s="156"/>
      <c r="R23" s="156"/>
      <c r="S23" s="156"/>
      <c r="T23" s="157"/>
    </row>
    <row r="24" spans="2:20" ht="16.5" customHeight="1" x14ac:dyDescent="0.3">
      <c r="B24" s="152"/>
      <c r="C24" s="152" t="s">
        <v>48</v>
      </c>
      <c r="D24" s="158">
        <v>2027</v>
      </c>
      <c r="E24" s="158"/>
      <c r="F24" s="154"/>
      <c r="G24" s="154"/>
      <c r="H24" s="154"/>
      <c r="I24" s="154"/>
      <c r="J24" s="154"/>
      <c r="K24" s="155"/>
      <c r="L24" s="155"/>
      <c r="M24" s="155"/>
      <c r="N24" s="155"/>
      <c r="O24" s="155"/>
      <c r="P24" s="156"/>
      <c r="Q24" s="156"/>
      <c r="R24" s="156"/>
      <c r="S24" s="156"/>
      <c r="T24" s="157"/>
    </row>
    <row r="25" spans="2:20" ht="16.5" customHeight="1" x14ac:dyDescent="0.3">
      <c r="B25" s="152"/>
      <c r="C25" s="152" t="s">
        <v>48</v>
      </c>
      <c r="D25" s="158">
        <v>2028</v>
      </c>
      <c r="E25" s="158"/>
      <c r="F25" s="155"/>
      <c r="G25" s="155"/>
      <c r="H25" s="155"/>
      <c r="I25" s="155"/>
      <c r="J25" s="155"/>
      <c r="K25" s="155"/>
      <c r="L25" s="155"/>
      <c r="M25" s="155"/>
      <c r="N25" s="155"/>
      <c r="O25" s="155"/>
      <c r="P25" s="156"/>
      <c r="Q25" s="156"/>
      <c r="R25" s="156"/>
      <c r="S25" s="156"/>
      <c r="T25" s="157"/>
    </row>
    <row r="26" spans="2:20" ht="16.5" customHeight="1" x14ac:dyDescent="0.3">
      <c r="B26" s="152"/>
      <c r="C26" s="152" t="s">
        <v>48</v>
      </c>
      <c r="D26" s="158">
        <v>2029</v>
      </c>
      <c r="E26" s="158"/>
      <c r="F26" s="155"/>
      <c r="G26" s="155"/>
      <c r="H26" s="155"/>
      <c r="I26" s="155"/>
      <c r="J26" s="155"/>
      <c r="K26" s="155"/>
      <c r="L26" s="155"/>
      <c r="M26" s="155"/>
      <c r="N26" s="155"/>
      <c r="O26" s="155"/>
      <c r="P26" s="156"/>
      <c r="Q26" s="156"/>
      <c r="R26" s="156"/>
      <c r="S26" s="156"/>
      <c r="T26" s="157"/>
    </row>
    <row r="27" spans="2:20" ht="16.5" customHeight="1" x14ac:dyDescent="0.3">
      <c r="B27" s="152"/>
      <c r="C27" s="152" t="s">
        <v>48</v>
      </c>
      <c r="D27" s="158">
        <v>2030</v>
      </c>
      <c r="E27" s="158"/>
      <c r="F27" s="155"/>
      <c r="G27" s="155"/>
      <c r="H27" s="155"/>
      <c r="I27" s="155"/>
      <c r="J27" s="155"/>
      <c r="K27" s="155"/>
      <c r="L27" s="155"/>
      <c r="M27" s="155"/>
      <c r="N27" s="155"/>
      <c r="O27" s="155"/>
      <c r="P27" s="156"/>
      <c r="Q27" s="156"/>
      <c r="R27" s="156"/>
      <c r="S27" s="156"/>
      <c r="T27" s="157"/>
    </row>
    <row r="28" spans="2:20" ht="16.5" customHeight="1" x14ac:dyDescent="0.3">
      <c r="B28" s="152"/>
      <c r="C28" s="152" t="s">
        <v>48</v>
      </c>
      <c r="D28" s="158">
        <v>2031</v>
      </c>
      <c r="E28" s="158"/>
      <c r="F28" s="155"/>
      <c r="G28" s="155"/>
      <c r="H28" s="155"/>
      <c r="I28" s="155"/>
      <c r="J28" s="155"/>
      <c r="K28" s="155"/>
      <c r="L28" s="155"/>
      <c r="M28" s="155"/>
      <c r="N28" s="155"/>
      <c r="O28" s="155"/>
      <c r="P28" s="156"/>
      <c r="Q28" s="156"/>
      <c r="R28" s="156"/>
      <c r="S28" s="156"/>
      <c r="T28" s="157"/>
    </row>
    <row r="29" spans="2:20" ht="16.5" customHeight="1" x14ac:dyDescent="0.3">
      <c r="B29" s="152"/>
      <c r="C29" s="152" t="s">
        <v>48</v>
      </c>
      <c r="D29" s="158">
        <v>2032</v>
      </c>
      <c r="E29" s="158"/>
      <c r="F29" s="155"/>
      <c r="G29" s="155"/>
      <c r="H29" s="155"/>
      <c r="I29" s="155"/>
      <c r="J29" s="155"/>
      <c r="K29" s="155"/>
      <c r="L29" s="155"/>
      <c r="M29" s="155"/>
      <c r="N29" s="155"/>
      <c r="O29" s="155"/>
      <c r="P29" s="156"/>
      <c r="Q29" s="156"/>
      <c r="R29" s="156"/>
      <c r="S29" s="156"/>
      <c r="T29" s="157"/>
    </row>
    <row r="30" spans="2:20" ht="16.5" customHeight="1" x14ac:dyDescent="0.3">
      <c r="B30" s="152"/>
      <c r="C30" s="152" t="s">
        <v>48</v>
      </c>
      <c r="D30" s="158">
        <v>2033</v>
      </c>
      <c r="E30" s="158"/>
      <c r="F30" s="155"/>
      <c r="G30" s="155"/>
      <c r="H30" s="155"/>
      <c r="I30" s="155"/>
      <c r="J30" s="155"/>
      <c r="K30" s="155"/>
      <c r="L30" s="155"/>
      <c r="M30" s="155"/>
      <c r="N30" s="155"/>
      <c r="O30" s="155"/>
      <c r="P30" s="156"/>
      <c r="Q30" s="156"/>
      <c r="R30" s="156"/>
      <c r="S30" s="156"/>
      <c r="T30" s="157"/>
    </row>
    <row r="31" spans="2:20" ht="16.5" customHeight="1" x14ac:dyDescent="0.3">
      <c r="B31" s="152"/>
      <c r="C31" s="152" t="s">
        <v>48</v>
      </c>
      <c r="D31" s="158">
        <v>2034</v>
      </c>
      <c r="E31" s="158"/>
      <c r="F31" s="155"/>
      <c r="G31" s="155"/>
      <c r="H31" s="155"/>
      <c r="I31" s="155"/>
      <c r="J31" s="155"/>
      <c r="K31" s="155"/>
      <c r="L31" s="155"/>
      <c r="M31" s="155"/>
      <c r="N31" s="155"/>
      <c r="O31" s="155"/>
      <c r="P31" s="156"/>
      <c r="Q31" s="156"/>
      <c r="R31" s="156"/>
      <c r="S31" s="156"/>
      <c r="T31" s="157"/>
    </row>
    <row r="32" spans="2:20" ht="16.5" customHeight="1" x14ac:dyDescent="0.3">
      <c r="B32" s="152"/>
      <c r="C32" s="152" t="s">
        <v>49</v>
      </c>
      <c r="D32" s="158">
        <v>2023</v>
      </c>
      <c r="E32" s="158"/>
      <c r="F32" s="154"/>
      <c r="G32" s="154"/>
      <c r="H32" s="154"/>
      <c r="I32" s="154"/>
      <c r="J32" s="154"/>
      <c r="K32" s="155"/>
      <c r="L32" s="155"/>
      <c r="M32" s="155"/>
      <c r="N32" s="155"/>
      <c r="O32" s="155"/>
      <c r="P32" s="156"/>
      <c r="Q32" s="156"/>
      <c r="R32" s="156"/>
      <c r="S32" s="156"/>
      <c r="T32" s="157"/>
    </row>
    <row r="33" spans="2:20" ht="16.5" customHeight="1" x14ac:dyDescent="0.3">
      <c r="B33" s="152"/>
      <c r="C33" s="152" t="s">
        <v>49</v>
      </c>
      <c r="D33" s="158">
        <v>2024</v>
      </c>
      <c r="E33" s="158"/>
      <c r="F33" s="154"/>
      <c r="G33" s="154"/>
      <c r="H33" s="154"/>
      <c r="I33" s="154"/>
      <c r="J33" s="154"/>
      <c r="K33" s="155"/>
      <c r="L33" s="155"/>
      <c r="M33" s="155"/>
      <c r="N33" s="155"/>
      <c r="O33" s="155"/>
      <c r="P33" s="156"/>
      <c r="Q33" s="156"/>
      <c r="R33" s="156"/>
      <c r="S33" s="156"/>
      <c r="T33" s="157"/>
    </row>
    <row r="34" spans="2:20" ht="16.5" customHeight="1" x14ac:dyDescent="0.3">
      <c r="B34" s="152"/>
      <c r="C34" s="152" t="s">
        <v>49</v>
      </c>
      <c r="D34" s="158">
        <v>2025</v>
      </c>
      <c r="E34" s="158"/>
      <c r="F34" s="154"/>
      <c r="G34" s="154"/>
      <c r="H34" s="154"/>
      <c r="I34" s="154"/>
      <c r="J34" s="154"/>
      <c r="K34" s="155"/>
      <c r="L34" s="155"/>
      <c r="M34" s="155"/>
      <c r="N34" s="155"/>
      <c r="O34" s="155"/>
      <c r="P34" s="156"/>
      <c r="Q34" s="156"/>
      <c r="R34" s="156"/>
      <c r="S34" s="156"/>
      <c r="T34" s="157"/>
    </row>
    <row r="35" spans="2:20" ht="16.5" customHeight="1" x14ac:dyDescent="0.3">
      <c r="B35" s="152"/>
      <c r="C35" s="152" t="s">
        <v>49</v>
      </c>
      <c r="D35" s="158">
        <v>2026</v>
      </c>
      <c r="E35" s="158"/>
      <c r="F35" s="154"/>
      <c r="G35" s="154"/>
      <c r="H35" s="154"/>
      <c r="I35" s="154"/>
      <c r="J35" s="154"/>
      <c r="K35" s="155"/>
      <c r="L35" s="155"/>
      <c r="M35" s="155"/>
      <c r="N35" s="155"/>
      <c r="O35" s="155"/>
      <c r="P35" s="156"/>
      <c r="Q35" s="156"/>
      <c r="R35" s="156"/>
      <c r="S35" s="156"/>
      <c r="T35" s="157"/>
    </row>
    <row r="36" spans="2:20" ht="16.5" customHeight="1" x14ac:dyDescent="0.3">
      <c r="B36" s="152"/>
      <c r="C36" s="152" t="s">
        <v>49</v>
      </c>
      <c r="D36" s="158">
        <v>2027</v>
      </c>
      <c r="E36" s="158"/>
      <c r="F36" s="154"/>
      <c r="G36" s="154"/>
      <c r="H36" s="154"/>
      <c r="I36" s="154"/>
      <c r="J36" s="154"/>
      <c r="K36" s="155"/>
      <c r="L36" s="155"/>
      <c r="M36" s="155"/>
      <c r="N36" s="155"/>
      <c r="O36" s="155"/>
      <c r="P36" s="156"/>
      <c r="Q36" s="156"/>
      <c r="R36" s="156"/>
      <c r="S36" s="156"/>
      <c r="T36" s="157"/>
    </row>
    <row r="37" spans="2:20" ht="16.5" customHeight="1" x14ac:dyDescent="0.3">
      <c r="B37" s="152"/>
      <c r="C37" s="152" t="s">
        <v>49</v>
      </c>
      <c r="D37" s="158">
        <v>2028</v>
      </c>
      <c r="E37" s="158"/>
      <c r="F37" s="154"/>
      <c r="G37" s="154"/>
      <c r="H37" s="154"/>
      <c r="I37" s="154"/>
      <c r="J37" s="154"/>
      <c r="K37" s="155"/>
      <c r="L37" s="155"/>
      <c r="M37" s="155"/>
      <c r="N37" s="155"/>
      <c r="O37" s="155"/>
      <c r="P37" s="156"/>
      <c r="Q37" s="156"/>
      <c r="R37" s="156"/>
      <c r="S37" s="156"/>
      <c r="T37" s="157"/>
    </row>
    <row r="38" spans="2:20" ht="16.5" customHeight="1" x14ac:dyDescent="0.3">
      <c r="B38" s="152"/>
      <c r="C38" s="152" t="s">
        <v>49</v>
      </c>
      <c r="D38" s="158">
        <v>2029</v>
      </c>
      <c r="E38" s="158"/>
      <c r="F38" s="154"/>
      <c r="G38" s="154"/>
      <c r="H38" s="154"/>
      <c r="I38" s="154"/>
      <c r="J38" s="154"/>
      <c r="K38" s="155"/>
      <c r="L38" s="155"/>
      <c r="M38" s="155"/>
      <c r="N38" s="155"/>
      <c r="O38" s="155"/>
      <c r="P38" s="156"/>
      <c r="Q38" s="156"/>
      <c r="R38" s="156"/>
      <c r="S38" s="156"/>
      <c r="T38" s="157"/>
    </row>
    <row r="39" spans="2:20" ht="16.5" customHeight="1" x14ac:dyDescent="0.3">
      <c r="B39" s="152"/>
      <c r="C39" s="152" t="s">
        <v>49</v>
      </c>
      <c r="D39" s="158">
        <v>2030</v>
      </c>
      <c r="E39" s="158"/>
      <c r="F39" s="154"/>
      <c r="G39" s="154"/>
      <c r="H39" s="154"/>
      <c r="I39" s="154"/>
      <c r="J39" s="154"/>
      <c r="K39" s="155"/>
      <c r="L39" s="155"/>
      <c r="M39" s="155"/>
      <c r="N39" s="155"/>
      <c r="O39" s="155"/>
      <c r="P39" s="156"/>
      <c r="Q39" s="156"/>
      <c r="R39" s="156"/>
      <c r="S39" s="156"/>
      <c r="T39" s="157"/>
    </row>
    <row r="40" spans="2:20" ht="16.5" customHeight="1" x14ac:dyDescent="0.3">
      <c r="B40" s="152"/>
      <c r="C40" s="152" t="s">
        <v>49</v>
      </c>
      <c r="D40" s="158">
        <v>2031</v>
      </c>
      <c r="E40" s="158"/>
      <c r="F40" s="154"/>
      <c r="G40" s="154"/>
      <c r="H40" s="154"/>
      <c r="I40" s="154"/>
      <c r="J40" s="154"/>
      <c r="K40" s="155"/>
      <c r="L40" s="155"/>
      <c r="M40" s="155"/>
      <c r="N40" s="155"/>
      <c r="O40" s="155"/>
      <c r="P40" s="156"/>
      <c r="Q40" s="156"/>
      <c r="R40" s="156"/>
      <c r="S40" s="156"/>
      <c r="T40" s="157"/>
    </row>
    <row r="41" spans="2:20" ht="16.5" customHeight="1" x14ac:dyDescent="0.3">
      <c r="B41" s="152"/>
      <c r="C41" s="152" t="s">
        <v>49</v>
      </c>
      <c r="D41" s="158">
        <v>2032</v>
      </c>
      <c r="E41" s="158"/>
      <c r="F41" s="154"/>
      <c r="G41" s="154"/>
      <c r="H41" s="154"/>
      <c r="I41" s="154"/>
      <c r="J41" s="154"/>
      <c r="K41" s="155"/>
      <c r="L41" s="155"/>
      <c r="M41" s="155"/>
      <c r="N41" s="155"/>
      <c r="O41" s="155"/>
      <c r="P41" s="156"/>
      <c r="Q41" s="156"/>
      <c r="R41" s="156"/>
      <c r="S41" s="156"/>
      <c r="T41" s="157"/>
    </row>
    <row r="42" spans="2:20" ht="16.5" customHeight="1" x14ac:dyDescent="0.3">
      <c r="B42" s="152"/>
      <c r="C42" s="152" t="s">
        <v>49</v>
      </c>
      <c r="D42" s="158">
        <v>2033</v>
      </c>
      <c r="E42" s="158"/>
      <c r="F42" s="154"/>
      <c r="G42" s="154"/>
      <c r="H42" s="154"/>
      <c r="I42" s="154"/>
      <c r="J42" s="154"/>
      <c r="K42" s="155"/>
      <c r="L42" s="155"/>
      <c r="M42" s="155"/>
      <c r="N42" s="155"/>
      <c r="O42" s="155"/>
      <c r="P42" s="156"/>
      <c r="Q42" s="156"/>
      <c r="R42" s="156"/>
      <c r="S42" s="156"/>
      <c r="T42" s="157"/>
    </row>
    <row r="43" spans="2:20" ht="16.5" customHeight="1" x14ac:dyDescent="0.3">
      <c r="B43" s="152"/>
      <c r="C43" s="152" t="s">
        <v>49</v>
      </c>
      <c r="D43" s="158">
        <v>2034</v>
      </c>
      <c r="E43" s="158"/>
      <c r="F43" s="154"/>
      <c r="G43" s="154"/>
      <c r="H43" s="154"/>
      <c r="I43" s="154"/>
      <c r="J43" s="154"/>
      <c r="K43" s="155"/>
      <c r="L43" s="155"/>
      <c r="M43" s="155"/>
      <c r="N43" s="155"/>
      <c r="O43" s="155"/>
      <c r="P43" s="156"/>
      <c r="Q43" s="156"/>
      <c r="R43" s="156"/>
      <c r="S43" s="156"/>
      <c r="T43" s="157"/>
    </row>
    <row r="44" spans="2:20" ht="16.5" customHeight="1" x14ac:dyDescent="0.3">
      <c r="B44" s="152"/>
      <c r="C44" s="152" t="s">
        <v>50</v>
      </c>
      <c r="D44" s="158">
        <v>2023</v>
      </c>
      <c r="E44" s="158"/>
      <c r="F44" s="154"/>
      <c r="G44" s="154"/>
      <c r="H44" s="154"/>
      <c r="I44" s="154"/>
      <c r="J44" s="154"/>
      <c r="K44" s="155"/>
      <c r="L44" s="155"/>
      <c r="M44" s="155"/>
      <c r="N44" s="155"/>
      <c r="O44" s="155"/>
      <c r="P44" s="156"/>
      <c r="Q44" s="156"/>
      <c r="R44" s="156"/>
      <c r="S44" s="156"/>
      <c r="T44" s="157"/>
    </row>
    <row r="45" spans="2:20" ht="16.5" customHeight="1" x14ac:dyDescent="0.3">
      <c r="B45" s="152"/>
      <c r="C45" s="152" t="s">
        <v>50</v>
      </c>
      <c r="D45" s="158">
        <v>2024</v>
      </c>
      <c r="E45" s="158"/>
      <c r="F45" s="154"/>
      <c r="G45" s="154"/>
      <c r="H45" s="154"/>
      <c r="I45" s="154"/>
      <c r="J45" s="154"/>
      <c r="K45" s="155"/>
      <c r="L45" s="155"/>
      <c r="M45" s="155"/>
      <c r="N45" s="155"/>
      <c r="O45" s="155"/>
      <c r="P45" s="156"/>
      <c r="Q45" s="156"/>
      <c r="R45" s="156"/>
      <c r="S45" s="156"/>
      <c r="T45" s="157"/>
    </row>
    <row r="46" spans="2:20" ht="16.5" customHeight="1" x14ac:dyDescent="0.3">
      <c r="B46" s="152"/>
      <c r="C46" s="152" t="s">
        <v>50</v>
      </c>
      <c r="D46" s="158">
        <v>2025</v>
      </c>
      <c r="E46" s="158"/>
      <c r="F46" s="154"/>
      <c r="G46" s="154"/>
      <c r="H46" s="154"/>
      <c r="I46" s="154"/>
      <c r="J46" s="154"/>
      <c r="K46" s="155"/>
      <c r="L46" s="155"/>
      <c r="M46" s="155"/>
      <c r="N46" s="155"/>
      <c r="O46" s="155"/>
      <c r="P46" s="156"/>
      <c r="Q46" s="156"/>
      <c r="R46" s="156"/>
      <c r="S46" s="156"/>
      <c r="T46" s="157"/>
    </row>
    <row r="47" spans="2:20" ht="16.5" customHeight="1" x14ac:dyDescent="0.3">
      <c r="B47" s="152"/>
      <c r="C47" s="152" t="s">
        <v>50</v>
      </c>
      <c r="D47" s="158">
        <v>2026</v>
      </c>
      <c r="E47" s="158"/>
      <c r="F47" s="154"/>
      <c r="G47" s="154"/>
      <c r="H47" s="154"/>
      <c r="I47" s="154"/>
      <c r="J47" s="154"/>
      <c r="K47" s="155"/>
      <c r="L47" s="155"/>
      <c r="M47" s="155"/>
      <c r="N47" s="155"/>
      <c r="O47" s="155"/>
      <c r="P47" s="156"/>
      <c r="Q47" s="156"/>
      <c r="R47" s="156"/>
      <c r="S47" s="156"/>
      <c r="T47" s="157"/>
    </row>
    <row r="48" spans="2:20" ht="16.5" customHeight="1" x14ac:dyDescent="0.3">
      <c r="B48" s="152"/>
      <c r="C48" s="152" t="s">
        <v>50</v>
      </c>
      <c r="D48" s="158">
        <v>2027</v>
      </c>
      <c r="E48" s="158"/>
      <c r="F48" s="154"/>
      <c r="G48" s="154"/>
      <c r="H48" s="154"/>
      <c r="I48" s="154"/>
      <c r="J48" s="154"/>
      <c r="K48" s="155"/>
      <c r="L48" s="155"/>
      <c r="M48" s="155"/>
      <c r="N48" s="155"/>
      <c r="O48" s="155"/>
      <c r="P48" s="156"/>
      <c r="Q48" s="156"/>
      <c r="R48" s="156"/>
      <c r="S48" s="156"/>
      <c r="T48" s="157"/>
    </row>
    <row r="49" spans="2:20" ht="16.5" customHeight="1" x14ac:dyDescent="0.3">
      <c r="B49" s="152"/>
      <c r="C49" s="152" t="s">
        <v>50</v>
      </c>
      <c r="D49" s="158">
        <v>2028</v>
      </c>
      <c r="E49" s="158"/>
      <c r="F49" s="155"/>
      <c r="G49" s="155"/>
      <c r="H49" s="155"/>
      <c r="I49" s="155"/>
      <c r="J49" s="155"/>
      <c r="K49" s="155"/>
      <c r="L49" s="155"/>
      <c r="M49" s="155"/>
      <c r="N49" s="155"/>
      <c r="O49" s="155"/>
      <c r="P49" s="156"/>
      <c r="Q49" s="156"/>
      <c r="R49" s="156"/>
      <c r="S49" s="156"/>
      <c r="T49" s="157"/>
    </row>
    <row r="50" spans="2:20" ht="16.5" customHeight="1" x14ac:dyDescent="0.3">
      <c r="B50" s="152"/>
      <c r="C50" s="152" t="s">
        <v>50</v>
      </c>
      <c r="D50" s="158">
        <v>2029</v>
      </c>
      <c r="E50" s="158"/>
      <c r="F50" s="155"/>
      <c r="G50" s="155"/>
      <c r="H50" s="155"/>
      <c r="I50" s="155"/>
      <c r="J50" s="155"/>
      <c r="K50" s="155"/>
      <c r="L50" s="155"/>
      <c r="M50" s="155"/>
      <c r="N50" s="155"/>
      <c r="O50" s="155"/>
      <c r="P50" s="156"/>
      <c r="Q50" s="156"/>
      <c r="R50" s="156"/>
      <c r="S50" s="156"/>
      <c r="T50" s="157"/>
    </row>
    <row r="51" spans="2:20" ht="16.5" customHeight="1" x14ac:dyDescent="0.3">
      <c r="B51" s="152"/>
      <c r="C51" s="152" t="s">
        <v>50</v>
      </c>
      <c r="D51" s="158">
        <v>2030</v>
      </c>
      <c r="E51" s="158"/>
      <c r="F51" s="155"/>
      <c r="G51" s="155"/>
      <c r="H51" s="155"/>
      <c r="I51" s="155"/>
      <c r="J51" s="155"/>
      <c r="K51" s="155"/>
      <c r="L51" s="155"/>
      <c r="M51" s="155"/>
      <c r="N51" s="155"/>
      <c r="O51" s="155"/>
      <c r="P51" s="156"/>
      <c r="Q51" s="156"/>
      <c r="R51" s="156"/>
      <c r="S51" s="156"/>
      <c r="T51" s="157"/>
    </row>
    <row r="52" spans="2:20" ht="16.5" customHeight="1" x14ac:dyDescent="0.3">
      <c r="B52" s="152"/>
      <c r="C52" s="152" t="s">
        <v>50</v>
      </c>
      <c r="D52" s="158">
        <v>2031</v>
      </c>
      <c r="E52" s="158"/>
      <c r="F52" s="155"/>
      <c r="G52" s="155"/>
      <c r="H52" s="155"/>
      <c r="I52" s="155"/>
      <c r="J52" s="155"/>
      <c r="K52" s="155"/>
      <c r="L52" s="155"/>
      <c r="M52" s="155"/>
      <c r="N52" s="155"/>
      <c r="O52" s="155"/>
      <c r="P52" s="156"/>
      <c r="Q52" s="156"/>
      <c r="R52" s="156"/>
      <c r="S52" s="156"/>
      <c r="T52" s="157"/>
    </row>
    <row r="53" spans="2:20" ht="16.5" customHeight="1" x14ac:dyDescent="0.3">
      <c r="B53" s="152"/>
      <c r="C53" s="152" t="s">
        <v>50</v>
      </c>
      <c r="D53" s="158">
        <v>2032</v>
      </c>
      <c r="E53" s="158"/>
      <c r="F53" s="155"/>
      <c r="G53" s="155"/>
      <c r="H53" s="155"/>
      <c r="I53" s="155"/>
      <c r="J53" s="155"/>
      <c r="K53" s="155"/>
      <c r="L53" s="155"/>
      <c r="M53" s="155"/>
      <c r="N53" s="155"/>
      <c r="O53" s="155"/>
      <c r="P53" s="156"/>
      <c r="Q53" s="156"/>
      <c r="R53" s="156"/>
      <c r="S53" s="156"/>
      <c r="T53" s="157"/>
    </row>
    <row r="54" spans="2:20" ht="16.5" customHeight="1" x14ac:dyDescent="0.3">
      <c r="B54" s="152"/>
      <c r="C54" s="152" t="s">
        <v>50</v>
      </c>
      <c r="D54" s="158">
        <v>2033</v>
      </c>
      <c r="E54" s="158"/>
      <c r="F54" s="155"/>
      <c r="G54" s="155"/>
      <c r="H54" s="155"/>
      <c r="I54" s="155"/>
      <c r="J54" s="155"/>
      <c r="K54" s="155"/>
      <c r="L54" s="155"/>
      <c r="M54" s="155"/>
      <c r="N54" s="155"/>
      <c r="O54" s="155"/>
      <c r="P54" s="156"/>
      <c r="Q54" s="156"/>
      <c r="R54" s="156"/>
      <c r="S54" s="156"/>
      <c r="T54" s="157"/>
    </row>
    <row r="55" spans="2:20" ht="16.5" customHeight="1" x14ac:dyDescent="0.3">
      <c r="B55" s="152"/>
      <c r="C55" s="152" t="s">
        <v>50</v>
      </c>
      <c r="D55" s="158">
        <v>2034</v>
      </c>
      <c r="E55" s="158"/>
      <c r="F55" s="155"/>
      <c r="G55" s="155"/>
      <c r="H55" s="155"/>
      <c r="I55" s="155"/>
      <c r="J55" s="155"/>
      <c r="K55" s="155"/>
      <c r="L55" s="155"/>
      <c r="M55" s="155"/>
      <c r="N55" s="155"/>
      <c r="O55" s="155"/>
      <c r="P55" s="156"/>
      <c r="Q55" s="156"/>
      <c r="R55" s="156"/>
      <c r="S55" s="156"/>
      <c r="T55" s="157"/>
    </row>
    <row r="56" spans="2:20" ht="16.5" customHeight="1" x14ac:dyDescent="0.3">
      <c r="B56" s="152"/>
      <c r="C56" s="152" t="s">
        <v>51</v>
      </c>
      <c r="D56" s="158">
        <v>2023</v>
      </c>
      <c r="E56" s="158"/>
      <c r="F56" s="154"/>
      <c r="G56" s="154"/>
      <c r="H56" s="154"/>
      <c r="I56" s="154"/>
      <c r="J56" s="154"/>
      <c r="K56" s="155"/>
      <c r="L56" s="155"/>
      <c r="M56" s="155"/>
      <c r="N56" s="155"/>
      <c r="O56" s="155"/>
      <c r="P56" s="156"/>
      <c r="Q56" s="156"/>
      <c r="R56" s="156"/>
      <c r="S56" s="156"/>
      <c r="T56" s="157"/>
    </row>
    <row r="57" spans="2:20" ht="16.5" customHeight="1" x14ac:dyDescent="0.3">
      <c r="B57" s="152"/>
      <c r="C57" s="152" t="s">
        <v>51</v>
      </c>
      <c r="D57" s="158">
        <v>2024</v>
      </c>
      <c r="E57" s="158"/>
      <c r="F57" s="154"/>
      <c r="G57" s="154"/>
      <c r="H57" s="154"/>
      <c r="I57" s="154"/>
      <c r="J57" s="154"/>
      <c r="K57" s="155"/>
      <c r="L57" s="155"/>
      <c r="M57" s="155"/>
      <c r="N57" s="155"/>
      <c r="O57" s="155"/>
      <c r="P57" s="156"/>
      <c r="Q57" s="156"/>
      <c r="R57" s="156"/>
      <c r="S57" s="156"/>
      <c r="T57" s="157"/>
    </row>
    <row r="58" spans="2:20" ht="16.5" customHeight="1" x14ac:dyDescent="0.3">
      <c r="B58" s="152"/>
      <c r="C58" s="152" t="s">
        <v>51</v>
      </c>
      <c r="D58" s="158">
        <v>2025</v>
      </c>
      <c r="E58" s="158"/>
      <c r="F58" s="154"/>
      <c r="G58" s="154"/>
      <c r="H58" s="154"/>
      <c r="I58" s="154"/>
      <c r="J58" s="154"/>
      <c r="K58" s="155"/>
      <c r="L58" s="155"/>
      <c r="M58" s="155"/>
      <c r="N58" s="155"/>
      <c r="O58" s="155"/>
      <c r="P58" s="156"/>
      <c r="Q58" s="156"/>
      <c r="R58" s="156"/>
      <c r="S58" s="156"/>
      <c r="T58" s="157"/>
    </row>
    <row r="59" spans="2:20" ht="16.5" customHeight="1" x14ac:dyDescent="0.3">
      <c r="B59" s="152"/>
      <c r="C59" s="152" t="s">
        <v>51</v>
      </c>
      <c r="D59" s="158">
        <v>2026</v>
      </c>
      <c r="E59" s="158"/>
      <c r="F59" s="154"/>
      <c r="G59" s="154"/>
      <c r="H59" s="154"/>
      <c r="I59" s="154"/>
      <c r="J59" s="154"/>
      <c r="K59" s="155"/>
      <c r="L59" s="155"/>
      <c r="M59" s="155"/>
      <c r="N59" s="155"/>
      <c r="O59" s="155"/>
      <c r="P59" s="156"/>
      <c r="Q59" s="156"/>
      <c r="R59" s="156"/>
      <c r="S59" s="156"/>
      <c r="T59" s="157"/>
    </row>
    <row r="60" spans="2:20" ht="16.5" customHeight="1" x14ac:dyDescent="0.3">
      <c r="B60" s="152"/>
      <c r="C60" s="152" t="s">
        <v>51</v>
      </c>
      <c r="D60" s="158">
        <v>2027</v>
      </c>
      <c r="E60" s="158"/>
      <c r="F60" s="154"/>
      <c r="G60" s="154"/>
      <c r="H60" s="154"/>
      <c r="I60" s="154"/>
      <c r="J60" s="154"/>
      <c r="K60" s="155"/>
      <c r="L60" s="155"/>
      <c r="M60" s="155"/>
      <c r="N60" s="155"/>
      <c r="O60" s="155"/>
      <c r="P60" s="156"/>
      <c r="Q60" s="156"/>
      <c r="R60" s="156"/>
      <c r="S60" s="156"/>
      <c r="T60" s="157"/>
    </row>
    <row r="61" spans="2:20" ht="16.5" customHeight="1" x14ac:dyDescent="0.3">
      <c r="B61" s="152"/>
      <c r="C61" s="152" t="s">
        <v>51</v>
      </c>
      <c r="D61" s="158">
        <v>2028</v>
      </c>
      <c r="E61" s="158"/>
      <c r="F61" s="155"/>
      <c r="G61" s="155"/>
      <c r="H61" s="155"/>
      <c r="I61" s="155"/>
      <c r="J61" s="155"/>
      <c r="K61" s="155"/>
      <c r="L61" s="155"/>
      <c r="M61" s="155"/>
      <c r="N61" s="155"/>
      <c r="O61" s="155"/>
      <c r="P61" s="156"/>
      <c r="Q61" s="156"/>
      <c r="R61" s="156"/>
      <c r="S61" s="156"/>
      <c r="T61" s="157"/>
    </row>
    <row r="62" spans="2:20" ht="16.5" customHeight="1" x14ac:dyDescent="0.3">
      <c r="B62" s="152"/>
      <c r="C62" s="152" t="s">
        <v>51</v>
      </c>
      <c r="D62" s="158">
        <v>2029</v>
      </c>
      <c r="E62" s="158"/>
      <c r="F62" s="155"/>
      <c r="G62" s="155"/>
      <c r="H62" s="155"/>
      <c r="I62" s="155"/>
      <c r="J62" s="155"/>
      <c r="K62" s="155"/>
      <c r="L62" s="155"/>
      <c r="M62" s="155"/>
      <c r="N62" s="155"/>
      <c r="O62" s="155"/>
      <c r="P62" s="156"/>
      <c r="Q62" s="156"/>
      <c r="R62" s="156"/>
      <c r="S62" s="156"/>
      <c r="T62" s="157"/>
    </row>
    <row r="63" spans="2:20" ht="16.5" customHeight="1" x14ac:dyDescent="0.3">
      <c r="B63" s="152"/>
      <c r="C63" s="152" t="s">
        <v>51</v>
      </c>
      <c r="D63" s="158">
        <v>2030</v>
      </c>
      <c r="E63" s="158"/>
      <c r="F63" s="155"/>
      <c r="G63" s="155"/>
      <c r="H63" s="155"/>
      <c r="I63" s="155"/>
      <c r="J63" s="155"/>
      <c r="K63" s="155"/>
      <c r="L63" s="155"/>
      <c r="M63" s="155"/>
      <c r="N63" s="155"/>
      <c r="O63" s="155"/>
      <c r="P63" s="156"/>
      <c r="Q63" s="156"/>
      <c r="R63" s="156"/>
      <c r="S63" s="156"/>
      <c r="T63" s="157"/>
    </row>
    <row r="64" spans="2:20" ht="16.5" customHeight="1" x14ac:dyDescent="0.3">
      <c r="B64" s="152"/>
      <c r="C64" s="152" t="s">
        <v>51</v>
      </c>
      <c r="D64" s="158">
        <v>2031</v>
      </c>
      <c r="E64" s="158"/>
      <c r="F64" s="155"/>
      <c r="G64" s="155"/>
      <c r="H64" s="155"/>
      <c r="I64" s="155"/>
      <c r="J64" s="155"/>
      <c r="K64" s="155"/>
      <c r="L64" s="155"/>
      <c r="M64" s="155"/>
      <c r="N64" s="155"/>
      <c r="O64" s="155"/>
      <c r="P64" s="156"/>
      <c r="Q64" s="156"/>
      <c r="R64" s="156"/>
      <c r="S64" s="156"/>
      <c r="T64" s="157"/>
    </row>
    <row r="65" spans="2:20" ht="16.5" customHeight="1" x14ac:dyDescent="0.3">
      <c r="B65" s="152"/>
      <c r="C65" s="152" t="s">
        <v>51</v>
      </c>
      <c r="D65" s="158">
        <v>2032</v>
      </c>
      <c r="E65" s="158"/>
      <c r="F65" s="155"/>
      <c r="G65" s="155"/>
      <c r="H65" s="155"/>
      <c r="I65" s="155"/>
      <c r="J65" s="155"/>
      <c r="K65" s="155"/>
      <c r="L65" s="155"/>
      <c r="M65" s="155"/>
      <c r="N65" s="155"/>
      <c r="O65" s="155"/>
      <c r="P65" s="156"/>
      <c r="Q65" s="156"/>
      <c r="R65" s="156"/>
      <c r="S65" s="156"/>
      <c r="T65" s="157"/>
    </row>
    <row r="66" spans="2:20" ht="16.5" customHeight="1" x14ac:dyDescent="0.3">
      <c r="B66" s="152"/>
      <c r="C66" s="152" t="s">
        <v>51</v>
      </c>
      <c r="D66" s="158">
        <v>2033</v>
      </c>
      <c r="E66" s="158"/>
      <c r="F66" s="155"/>
      <c r="G66" s="155"/>
      <c r="H66" s="155"/>
      <c r="I66" s="155"/>
      <c r="J66" s="155"/>
      <c r="K66" s="155"/>
      <c r="L66" s="155"/>
      <c r="M66" s="155"/>
      <c r="N66" s="155"/>
      <c r="O66" s="155"/>
      <c r="P66" s="156"/>
      <c r="Q66" s="156"/>
      <c r="R66" s="156"/>
      <c r="S66" s="156"/>
      <c r="T66" s="157"/>
    </row>
    <row r="67" spans="2:20" ht="16.5" customHeight="1" x14ac:dyDescent="0.3">
      <c r="B67" s="152"/>
      <c r="C67" s="152" t="s">
        <v>51</v>
      </c>
      <c r="D67" s="158">
        <v>2034</v>
      </c>
      <c r="E67" s="158"/>
      <c r="F67" s="155"/>
      <c r="G67" s="155"/>
      <c r="H67" s="155"/>
      <c r="I67" s="155"/>
      <c r="J67" s="155"/>
      <c r="K67" s="155"/>
      <c r="L67" s="155"/>
      <c r="M67" s="155"/>
      <c r="N67" s="155"/>
      <c r="O67" s="155"/>
      <c r="P67" s="156"/>
      <c r="Q67" s="156"/>
      <c r="R67" s="156"/>
      <c r="S67" s="156"/>
      <c r="T67" s="157"/>
    </row>
    <row r="68" spans="2:20" ht="16.5" customHeight="1" x14ac:dyDescent="0.3">
      <c r="B68" s="152"/>
      <c r="C68" s="152" t="s">
        <v>52</v>
      </c>
      <c r="D68" s="158">
        <v>2023</v>
      </c>
      <c r="E68" s="158"/>
      <c r="F68" s="154"/>
      <c r="G68" s="154"/>
      <c r="H68" s="154"/>
      <c r="I68" s="154"/>
      <c r="J68" s="154"/>
      <c r="K68" s="155"/>
      <c r="L68" s="155"/>
      <c r="M68" s="155"/>
      <c r="N68" s="155"/>
      <c r="O68" s="155"/>
      <c r="P68" s="156"/>
      <c r="Q68" s="156"/>
      <c r="R68" s="156"/>
      <c r="S68" s="156"/>
      <c r="T68" s="157"/>
    </row>
    <row r="69" spans="2:20" ht="16.5" customHeight="1" x14ac:dyDescent="0.3">
      <c r="B69" s="152"/>
      <c r="C69" s="152" t="s">
        <v>52</v>
      </c>
      <c r="D69" s="158">
        <v>2024</v>
      </c>
      <c r="E69" s="158"/>
      <c r="F69" s="154"/>
      <c r="G69" s="154"/>
      <c r="H69" s="154"/>
      <c r="I69" s="154"/>
      <c r="J69" s="154"/>
      <c r="K69" s="155"/>
      <c r="L69" s="155"/>
      <c r="M69" s="155"/>
      <c r="N69" s="155"/>
      <c r="O69" s="155"/>
      <c r="P69" s="156"/>
      <c r="Q69" s="156"/>
      <c r="R69" s="156"/>
      <c r="S69" s="156"/>
      <c r="T69" s="157"/>
    </row>
    <row r="70" spans="2:20" ht="16.5" customHeight="1" x14ac:dyDescent="0.3">
      <c r="B70" s="152"/>
      <c r="C70" s="152" t="s">
        <v>52</v>
      </c>
      <c r="D70" s="158">
        <v>2025</v>
      </c>
      <c r="E70" s="158"/>
      <c r="F70" s="154"/>
      <c r="G70" s="154"/>
      <c r="H70" s="154"/>
      <c r="I70" s="154"/>
      <c r="J70" s="154"/>
      <c r="K70" s="155"/>
      <c r="L70" s="155"/>
      <c r="M70" s="155"/>
      <c r="N70" s="155"/>
      <c r="O70" s="155"/>
      <c r="P70" s="156"/>
      <c r="Q70" s="156"/>
      <c r="R70" s="156"/>
      <c r="S70" s="156"/>
      <c r="T70" s="157"/>
    </row>
    <row r="71" spans="2:20" ht="16.5" customHeight="1" x14ac:dyDescent="0.3">
      <c r="B71" s="152"/>
      <c r="C71" s="152" t="s">
        <v>52</v>
      </c>
      <c r="D71" s="158">
        <v>2026</v>
      </c>
      <c r="E71" s="158"/>
      <c r="F71" s="154"/>
      <c r="G71" s="154"/>
      <c r="H71" s="154"/>
      <c r="I71" s="154"/>
      <c r="J71" s="154"/>
      <c r="K71" s="155"/>
      <c r="L71" s="155"/>
      <c r="M71" s="155"/>
      <c r="N71" s="155"/>
      <c r="O71" s="155"/>
      <c r="P71" s="156"/>
      <c r="Q71" s="156"/>
      <c r="R71" s="156"/>
      <c r="S71" s="156"/>
      <c r="T71" s="157"/>
    </row>
    <row r="72" spans="2:20" ht="16.5" customHeight="1" x14ac:dyDescent="0.3">
      <c r="B72" s="152"/>
      <c r="C72" s="152" t="s">
        <v>52</v>
      </c>
      <c r="D72" s="158">
        <v>2027</v>
      </c>
      <c r="E72" s="158"/>
      <c r="F72" s="154"/>
      <c r="G72" s="154"/>
      <c r="H72" s="154"/>
      <c r="I72" s="154"/>
      <c r="J72" s="154"/>
      <c r="K72" s="155"/>
      <c r="L72" s="155"/>
      <c r="M72" s="155"/>
      <c r="N72" s="155"/>
      <c r="O72" s="155"/>
      <c r="P72" s="156"/>
      <c r="Q72" s="156"/>
      <c r="R72" s="156"/>
      <c r="S72" s="156"/>
      <c r="T72" s="157"/>
    </row>
    <row r="73" spans="2:20" ht="16.5" customHeight="1" x14ac:dyDescent="0.3">
      <c r="B73" s="152"/>
      <c r="C73" s="152" t="s">
        <v>52</v>
      </c>
      <c r="D73" s="158">
        <v>2028</v>
      </c>
      <c r="E73" s="158"/>
      <c r="F73" s="155"/>
      <c r="G73" s="155"/>
      <c r="H73" s="155"/>
      <c r="I73" s="155"/>
      <c r="J73" s="155"/>
      <c r="K73" s="155"/>
      <c r="L73" s="155"/>
      <c r="M73" s="155"/>
      <c r="N73" s="155"/>
      <c r="O73" s="155"/>
      <c r="P73" s="156"/>
      <c r="Q73" s="156"/>
      <c r="R73" s="156"/>
      <c r="S73" s="156"/>
      <c r="T73" s="157"/>
    </row>
    <row r="74" spans="2:20" ht="16.5" customHeight="1" x14ac:dyDescent="0.3">
      <c r="B74" s="152"/>
      <c r="C74" s="152" t="s">
        <v>52</v>
      </c>
      <c r="D74" s="158">
        <v>2029</v>
      </c>
      <c r="E74" s="158"/>
      <c r="F74" s="155"/>
      <c r="G74" s="155"/>
      <c r="H74" s="155"/>
      <c r="I74" s="155"/>
      <c r="J74" s="155"/>
      <c r="K74" s="155"/>
      <c r="L74" s="155"/>
      <c r="M74" s="155"/>
      <c r="N74" s="155"/>
      <c r="O74" s="155"/>
      <c r="P74" s="156"/>
      <c r="Q74" s="156"/>
      <c r="R74" s="156"/>
      <c r="S74" s="156"/>
      <c r="T74" s="157"/>
    </row>
    <row r="75" spans="2:20" ht="16.5" customHeight="1" x14ac:dyDescent="0.3">
      <c r="B75" s="152"/>
      <c r="C75" s="152" t="s">
        <v>52</v>
      </c>
      <c r="D75" s="158">
        <v>2030</v>
      </c>
      <c r="E75" s="158"/>
      <c r="F75" s="155"/>
      <c r="G75" s="155"/>
      <c r="H75" s="155"/>
      <c r="I75" s="155"/>
      <c r="J75" s="155"/>
      <c r="K75" s="155"/>
      <c r="L75" s="155"/>
      <c r="M75" s="155"/>
      <c r="N75" s="155"/>
      <c r="O75" s="155"/>
      <c r="P75" s="156"/>
      <c r="Q75" s="156"/>
      <c r="R75" s="156"/>
      <c r="S75" s="156"/>
      <c r="T75" s="157"/>
    </row>
    <row r="76" spans="2:20" ht="16.5" customHeight="1" x14ac:dyDescent="0.3">
      <c r="B76" s="152"/>
      <c r="C76" s="152" t="s">
        <v>52</v>
      </c>
      <c r="D76" s="158">
        <v>2031</v>
      </c>
      <c r="E76" s="158"/>
      <c r="F76" s="155"/>
      <c r="G76" s="155"/>
      <c r="H76" s="155"/>
      <c r="I76" s="155"/>
      <c r="J76" s="155"/>
      <c r="K76" s="155"/>
      <c r="L76" s="155"/>
      <c r="M76" s="155"/>
      <c r="N76" s="155"/>
      <c r="O76" s="155"/>
      <c r="P76" s="156"/>
      <c r="Q76" s="156"/>
      <c r="R76" s="156"/>
      <c r="S76" s="156"/>
      <c r="T76" s="157"/>
    </row>
    <row r="77" spans="2:20" ht="16.5" customHeight="1" x14ac:dyDescent="0.3">
      <c r="B77" s="152"/>
      <c r="C77" s="152" t="s">
        <v>52</v>
      </c>
      <c r="D77" s="158">
        <v>2032</v>
      </c>
      <c r="E77" s="158"/>
      <c r="F77" s="155"/>
      <c r="G77" s="155"/>
      <c r="H77" s="155"/>
      <c r="I77" s="155"/>
      <c r="J77" s="155"/>
      <c r="K77" s="155"/>
      <c r="L77" s="155"/>
      <c r="M77" s="155"/>
      <c r="N77" s="155"/>
      <c r="O77" s="155"/>
      <c r="P77" s="156"/>
      <c r="Q77" s="156"/>
      <c r="R77" s="156"/>
      <c r="S77" s="156"/>
      <c r="T77" s="157"/>
    </row>
    <row r="78" spans="2:20" ht="16.5" customHeight="1" x14ac:dyDescent="0.3">
      <c r="B78" s="152"/>
      <c r="C78" s="152" t="s">
        <v>52</v>
      </c>
      <c r="D78" s="158">
        <v>2033</v>
      </c>
      <c r="E78" s="158"/>
      <c r="F78" s="155"/>
      <c r="G78" s="155"/>
      <c r="H78" s="155"/>
      <c r="I78" s="155"/>
      <c r="J78" s="155"/>
      <c r="K78" s="155"/>
      <c r="L78" s="155"/>
      <c r="M78" s="155"/>
      <c r="N78" s="155"/>
      <c r="O78" s="155"/>
      <c r="P78" s="156"/>
      <c r="Q78" s="156"/>
      <c r="R78" s="156"/>
      <c r="S78" s="156"/>
      <c r="T78" s="157"/>
    </row>
    <row r="79" spans="2:20" ht="16.5" customHeight="1" x14ac:dyDescent="0.3">
      <c r="B79" s="152"/>
      <c r="C79" s="152" t="s">
        <v>52</v>
      </c>
      <c r="D79" s="158">
        <v>2034</v>
      </c>
      <c r="E79" s="158"/>
      <c r="F79" s="155"/>
      <c r="G79" s="155"/>
      <c r="H79" s="155"/>
      <c r="I79" s="155"/>
      <c r="J79" s="155"/>
      <c r="K79" s="155"/>
      <c r="L79" s="155"/>
      <c r="M79" s="155"/>
      <c r="N79" s="155"/>
      <c r="O79" s="155"/>
      <c r="P79" s="156"/>
      <c r="Q79" s="156"/>
      <c r="R79" s="156"/>
      <c r="S79" s="156"/>
      <c r="T79" s="157"/>
    </row>
    <row r="80" spans="2:20" ht="16.5" customHeight="1" x14ac:dyDescent="0.3">
      <c r="B80" s="159" t="s">
        <v>53</v>
      </c>
      <c r="C80" s="152"/>
      <c r="D80" s="158">
        <v>2023</v>
      </c>
      <c r="E80" s="158"/>
      <c r="F80" s="154"/>
      <c r="G80" s="154"/>
      <c r="H80" s="154"/>
      <c r="I80" s="154"/>
      <c r="J80" s="154"/>
      <c r="K80" s="155"/>
      <c r="L80" s="155"/>
      <c r="M80" s="155"/>
      <c r="N80" s="155"/>
      <c r="O80" s="155"/>
      <c r="P80" s="156"/>
      <c r="Q80" s="156"/>
      <c r="R80" s="156"/>
      <c r="S80" s="156"/>
      <c r="T80" s="157"/>
    </row>
    <row r="81" spans="2:20" ht="16.5" customHeight="1" x14ac:dyDescent="0.3">
      <c r="B81" s="159" t="s">
        <v>53</v>
      </c>
      <c r="C81" s="152"/>
      <c r="D81" s="158">
        <v>2024</v>
      </c>
      <c r="E81" s="158"/>
      <c r="F81" s="154"/>
      <c r="G81" s="154"/>
      <c r="H81" s="154"/>
      <c r="I81" s="154"/>
      <c r="J81" s="154"/>
      <c r="K81" s="155"/>
      <c r="L81" s="155"/>
      <c r="M81" s="155"/>
      <c r="N81" s="155"/>
      <c r="O81" s="155"/>
      <c r="P81" s="156"/>
      <c r="Q81" s="156"/>
      <c r="R81" s="156"/>
      <c r="S81" s="156"/>
      <c r="T81" s="157"/>
    </row>
    <row r="82" spans="2:20" ht="16.5" customHeight="1" x14ac:dyDescent="0.3">
      <c r="B82" s="159" t="s">
        <v>53</v>
      </c>
      <c r="C82" s="152"/>
      <c r="D82" s="158">
        <v>2025</v>
      </c>
      <c r="E82" s="158"/>
      <c r="F82" s="154"/>
      <c r="G82" s="154"/>
      <c r="H82" s="154"/>
      <c r="I82" s="154"/>
      <c r="J82" s="154"/>
      <c r="K82" s="155"/>
      <c r="L82" s="155"/>
      <c r="M82" s="155"/>
      <c r="N82" s="155"/>
      <c r="O82" s="155"/>
      <c r="P82" s="156"/>
      <c r="Q82" s="156"/>
      <c r="R82" s="156"/>
      <c r="S82" s="156"/>
      <c r="T82" s="157"/>
    </row>
    <row r="83" spans="2:20" ht="16.5" customHeight="1" x14ac:dyDescent="0.3">
      <c r="B83" s="159" t="s">
        <v>53</v>
      </c>
      <c r="C83" s="152"/>
      <c r="D83" s="158">
        <v>2026</v>
      </c>
      <c r="E83" s="158"/>
      <c r="F83" s="154"/>
      <c r="G83" s="154"/>
      <c r="H83" s="154"/>
      <c r="I83" s="154"/>
      <c r="J83" s="154"/>
      <c r="K83" s="155"/>
      <c r="L83" s="155"/>
      <c r="M83" s="155"/>
      <c r="N83" s="155"/>
      <c r="O83" s="155"/>
      <c r="P83" s="156"/>
      <c r="Q83" s="156"/>
      <c r="R83" s="156"/>
      <c r="S83" s="156"/>
      <c r="T83" s="157"/>
    </row>
    <row r="84" spans="2:20" ht="16.5" customHeight="1" x14ac:dyDescent="0.3">
      <c r="B84" s="159" t="s">
        <v>53</v>
      </c>
      <c r="C84" s="152"/>
      <c r="D84" s="158">
        <v>2027</v>
      </c>
      <c r="E84" s="158"/>
      <c r="F84" s="154"/>
      <c r="G84" s="154"/>
      <c r="H84" s="154"/>
      <c r="I84" s="154"/>
      <c r="J84" s="154"/>
      <c r="K84" s="155"/>
      <c r="L84" s="155"/>
      <c r="M84" s="155"/>
      <c r="N84" s="155"/>
      <c r="O84" s="155"/>
      <c r="P84" s="156"/>
      <c r="Q84" s="156"/>
      <c r="R84" s="156"/>
      <c r="S84" s="156"/>
      <c r="T84" s="157"/>
    </row>
    <row r="85" spans="2:20" ht="16.5" customHeight="1" x14ac:dyDescent="0.3">
      <c r="B85" s="159" t="s">
        <v>53</v>
      </c>
      <c r="C85" s="152"/>
      <c r="D85" s="158">
        <v>2028</v>
      </c>
      <c r="E85" s="158"/>
      <c r="F85" s="155"/>
      <c r="G85" s="155"/>
      <c r="H85" s="155"/>
      <c r="I85" s="155"/>
      <c r="J85" s="155"/>
      <c r="K85" s="155"/>
      <c r="L85" s="155"/>
      <c r="M85" s="155"/>
      <c r="N85" s="155"/>
      <c r="O85" s="155"/>
      <c r="P85" s="156"/>
      <c r="Q85" s="156"/>
      <c r="R85" s="156"/>
      <c r="S85" s="156"/>
      <c r="T85" s="157"/>
    </row>
    <row r="86" spans="2:20" ht="16.5" customHeight="1" x14ac:dyDescent="0.3">
      <c r="B86" s="159" t="s">
        <v>53</v>
      </c>
      <c r="C86" s="152"/>
      <c r="D86" s="158">
        <v>2029</v>
      </c>
      <c r="E86" s="158"/>
      <c r="F86" s="155"/>
      <c r="G86" s="155"/>
      <c r="H86" s="155"/>
      <c r="I86" s="155"/>
      <c r="J86" s="155"/>
      <c r="K86" s="155"/>
      <c r="L86" s="155"/>
      <c r="M86" s="155"/>
      <c r="N86" s="155"/>
      <c r="O86" s="155"/>
      <c r="P86" s="156"/>
      <c r="Q86" s="156"/>
      <c r="R86" s="156"/>
      <c r="S86" s="156"/>
      <c r="T86" s="157"/>
    </row>
    <row r="87" spans="2:20" ht="16.5" customHeight="1" x14ac:dyDescent="0.3">
      <c r="B87" s="159" t="s">
        <v>53</v>
      </c>
      <c r="C87" s="152"/>
      <c r="D87" s="158">
        <v>2030</v>
      </c>
      <c r="E87" s="158"/>
      <c r="F87" s="155"/>
      <c r="G87" s="155"/>
      <c r="H87" s="155"/>
      <c r="I87" s="155"/>
      <c r="J87" s="155"/>
      <c r="K87" s="155"/>
      <c r="L87" s="155"/>
      <c r="M87" s="155"/>
      <c r="N87" s="155"/>
      <c r="O87" s="155"/>
      <c r="P87" s="156"/>
      <c r="Q87" s="156"/>
      <c r="R87" s="156"/>
      <c r="S87" s="156"/>
      <c r="T87" s="157"/>
    </row>
    <row r="88" spans="2:20" ht="16.5" customHeight="1" x14ac:dyDescent="0.3">
      <c r="B88" s="159" t="s">
        <v>53</v>
      </c>
      <c r="C88" s="152"/>
      <c r="D88" s="158">
        <v>2031</v>
      </c>
      <c r="E88" s="158"/>
      <c r="F88" s="155"/>
      <c r="G88" s="155"/>
      <c r="H88" s="155"/>
      <c r="I88" s="155"/>
      <c r="J88" s="155"/>
      <c r="K88" s="155"/>
      <c r="L88" s="155"/>
      <c r="M88" s="155"/>
      <c r="N88" s="155"/>
      <c r="O88" s="155"/>
      <c r="P88" s="156"/>
      <c r="Q88" s="156"/>
      <c r="R88" s="156"/>
      <c r="S88" s="156"/>
      <c r="T88" s="157"/>
    </row>
    <row r="89" spans="2:20" ht="16.5" customHeight="1" x14ac:dyDescent="0.3">
      <c r="B89" s="159" t="s">
        <v>53</v>
      </c>
      <c r="C89" s="152"/>
      <c r="D89" s="158">
        <v>2032</v>
      </c>
      <c r="E89" s="158"/>
      <c r="F89" s="155"/>
      <c r="G89" s="155"/>
      <c r="H89" s="155"/>
      <c r="I89" s="155"/>
      <c r="J89" s="155"/>
      <c r="K89" s="155"/>
      <c r="L89" s="155"/>
      <c r="M89" s="155"/>
      <c r="N89" s="155"/>
      <c r="O89" s="155"/>
      <c r="P89" s="156"/>
      <c r="Q89" s="156"/>
      <c r="R89" s="156"/>
      <c r="S89" s="156"/>
      <c r="T89" s="157"/>
    </row>
    <row r="90" spans="2:20" ht="16.5" customHeight="1" x14ac:dyDescent="0.3">
      <c r="B90" s="159" t="s">
        <v>53</v>
      </c>
      <c r="C90" s="152"/>
      <c r="D90" s="158">
        <v>2033</v>
      </c>
      <c r="E90" s="158"/>
      <c r="F90" s="155"/>
      <c r="G90" s="155"/>
      <c r="H90" s="155"/>
      <c r="I90" s="155"/>
      <c r="J90" s="155"/>
      <c r="K90" s="155"/>
      <c r="L90" s="155"/>
      <c r="M90" s="155"/>
      <c r="N90" s="155"/>
      <c r="O90" s="155"/>
      <c r="P90" s="156"/>
      <c r="Q90" s="156"/>
      <c r="R90" s="156"/>
      <c r="S90" s="156"/>
      <c r="T90" s="157"/>
    </row>
    <row r="91" spans="2:20" ht="16.5" customHeight="1" x14ac:dyDescent="0.3">
      <c r="B91" s="159" t="s">
        <v>53</v>
      </c>
      <c r="C91" s="152"/>
      <c r="D91" s="158">
        <v>2034</v>
      </c>
      <c r="E91" s="158"/>
      <c r="F91" s="155"/>
      <c r="G91" s="155"/>
      <c r="H91" s="155"/>
      <c r="I91" s="155"/>
      <c r="J91" s="155"/>
      <c r="K91" s="155"/>
      <c r="L91" s="155"/>
      <c r="M91" s="155"/>
      <c r="N91" s="155"/>
      <c r="O91" s="155"/>
      <c r="P91" s="156"/>
      <c r="Q91" s="156"/>
      <c r="R91" s="156"/>
      <c r="S91" s="156"/>
      <c r="T91" s="157"/>
    </row>
  </sheetData>
  <mergeCells count="6">
    <mergeCell ref="B1:T1"/>
    <mergeCell ref="B2:T2"/>
    <mergeCell ref="B4:T4"/>
    <mergeCell ref="E6:J6"/>
    <mergeCell ref="K6:O6"/>
    <mergeCell ref="P6:T6"/>
  </mergeCells>
  <pageMargins left="0.7" right="0.7" top="0.75" bottom="0.75" header="0.3" footer="0.3"/>
  <pageSetup scale="63" fitToHeight="0" orientation="landscape" r:id="rId1"/>
  <headerFooter alignWithMargins="0">
    <oddHeader>&amp;L&amp;D
&amp;CRESOURCE ADEQUACY 2021 YEAR-AHEAD FORECAST SUBMITTAL</oddHeader>
    <oddFooter>&amp;L&amp;F&amp;C&amp;P of &amp;N&amp;R&amp;A</oddFooter>
  </headerFooter>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1"/>
  <sheetViews>
    <sheetView workbookViewId="0">
      <selection activeCell="L29" sqref="L29"/>
    </sheetView>
  </sheetViews>
  <sheetFormatPr defaultRowHeight="10.199999999999999" x14ac:dyDescent="0.2"/>
  <sheetData>
    <row r="1" spans="1:18" ht="15.6" x14ac:dyDescent="0.3">
      <c r="A1" s="199" t="s">
        <v>54</v>
      </c>
      <c r="B1" s="199"/>
      <c r="C1" s="199"/>
      <c r="D1" s="199"/>
      <c r="E1" s="199"/>
      <c r="F1" s="199"/>
      <c r="G1" s="199"/>
      <c r="H1" s="199"/>
      <c r="I1" s="199"/>
      <c r="J1" s="199"/>
      <c r="K1" s="199"/>
      <c r="L1" s="199"/>
      <c r="M1" s="199"/>
      <c r="N1" s="199"/>
      <c r="O1" s="199"/>
      <c r="P1" s="199"/>
      <c r="Q1" s="199"/>
      <c r="R1" s="199"/>
    </row>
  </sheetData>
  <mergeCells count="1">
    <mergeCell ref="A1:R1"/>
  </mergeCells>
  <printOptions horizontalCentered="1"/>
  <pageMargins left="0.25" right="0.25" top="0.5" bottom="0.5" header="0.5" footer="0.5"/>
  <pageSetup orientation="landscape" r:id="rId1"/>
  <headerFooter>
    <oddFooter>&amp;R&amp;A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7"/>
    <pageSetUpPr fitToPage="1"/>
  </sheetPr>
  <dimension ref="B1:Q60"/>
  <sheetViews>
    <sheetView topLeftCell="A21" zoomScale="82" zoomScaleNormal="82" workbookViewId="0">
      <selection activeCell="B35" sqref="B35"/>
    </sheetView>
  </sheetViews>
  <sheetFormatPr defaultColWidth="9.28515625" defaultRowHeight="13.2" x14ac:dyDescent="0.25"/>
  <cols>
    <col min="1" max="1" width="9.28515625" style="1"/>
    <col min="2" max="2" width="12.28515625" style="1" customWidth="1"/>
    <col min="3" max="3" width="104.7109375" style="1" customWidth="1"/>
    <col min="4" max="4" width="13.42578125" style="1" customWidth="1"/>
    <col min="5" max="12" width="12.42578125" style="1" customWidth="1"/>
    <col min="13" max="17" width="12.140625" style="1" customWidth="1"/>
    <col min="18" max="16384" width="9.28515625" style="1"/>
  </cols>
  <sheetData>
    <row r="1" spans="2:17" ht="15.6" x14ac:dyDescent="0.3">
      <c r="C1" s="204" t="s">
        <v>55</v>
      </c>
      <c r="D1" s="204"/>
      <c r="E1" s="204"/>
      <c r="F1" s="204"/>
      <c r="G1" s="204"/>
      <c r="H1" s="204"/>
      <c r="I1" s="204"/>
      <c r="J1" s="204"/>
      <c r="K1" s="204"/>
      <c r="L1" s="204"/>
      <c r="M1" s="204"/>
      <c r="N1" s="204"/>
      <c r="O1" s="204"/>
      <c r="P1" s="204"/>
      <c r="Q1" s="204"/>
    </row>
    <row r="2" spans="2:17" ht="15.6" x14ac:dyDescent="0.3">
      <c r="C2" s="205" t="str">
        <f>+'FormsList&amp;FilerInfo'!B2</f>
        <v>San Diego Community Power</v>
      </c>
      <c r="D2" s="206"/>
      <c r="E2" s="206"/>
      <c r="F2" s="206"/>
      <c r="G2" s="206"/>
      <c r="H2" s="206"/>
      <c r="I2" s="206"/>
      <c r="J2" s="206"/>
      <c r="K2" s="206"/>
      <c r="L2" s="206"/>
      <c r="M2" s="206"/>
      <c r="N2" s="206"/>
      <c r="O2" s="206"/>
      <c r="P2" s="206"/>
      <c r="Q2" s="206"/>
    </row>
    <row r="3" spans="2:17" ht="15.6" x14ac:dyDescent="0.3">
      <c r="C3" s="138"/>
      <c r="D3" s="139"/>
      <c r="E3" s="139"/>
      <c r="F3" s="139"/>
      <c r="G3" s="139"/>
      <c r="H3" s="139"/>
      <c r="I3" s="139"/>
      <c r="J3" s="139"/>
      <c r="K3" s="139"/>
      <c r="L3" s="139"/>
      <c r="M3" s="139"/>
      <c r="N3" s="139"/>
      <c r="O3" s="139"/>
      <c r="P3" s="139"/>
      <c r="Q3" s="139"/>
    </row>
    <row r="4" spans="2:17" ht="17.399999999999999" x14ac:dyDescent="0.3">
      <c r="C4" s="207" t="s">
        <v>56</v>
      </c>
      <c r="D4" s="207"/>
      <c r="E4" s="207"/>
      <c r="F4" s="207"/>
      <c r="G4" s="207"/>
      <c r="H4" s="207"/>
      <c r="I4" s="207"/>
      <c r="J4" s="207"/>
      <c r="K4" s="207"/>
      <c r="L4" s="207"/>
      <c r="M4" s="207"/>
      <c r="N4" s="207"/>
      <c r="O4" s="207"/>
      <c r="P4" s="207"/>
      <c r="Q4" s="207"/>
    </row>
    <row r="5" spans="2:17" x14ac:dyDescent="0.25">
      <c r="C5" s="208" t="s">
        <v>57</v>
      </c>
      <c r="D5" s="208"/>
      <c r="E5" s="208"/>
      <c r="F5" s="208"/>
      <c r="G5" s="208"/>
      <c r="H5" s="208"/>
      <c r="I5" s="208"/>
      <c r="J5" s="208"/>
      <c r="K5" s="208"/>
      <c r="L5" s="208"/>
      <c r="M5" s="208"/>
      <c r="N5" s="208"/>
      <c r="O5" s="208"/>
      <c r="P5" s="208"/>
      <c r="Q5" s="208"/>
    </row>
    <row r="6" spans="2:17" ht="13.8" thickBot="1" x14ac:dyDescent="0.3">
      <c r="C6" s="140"/>
      <c r="D6" s="140"/>
      <c r="E6" s="140"/>
      <c r="F6" s="140"/>
      <c r="G6" s="140"/>
      <c r="H6" s="140"/>
      <c r="I6" s="140"/>
      <c r="J6" s="140"/>
      <c r="K6" s="140"/>
      <c r="L6" s="140"/>
      <c r="M6" s="140"/>
      <c r="N6" s="140"/>
      <c r="O6" s="140"/>
      <c r="P6" s="140"/>
      <c r="Q6" s="140"/>
    </row>
    <row r="7" spans="2:17" ht="31.65" customHeight="1" thickBot="1" x14ac:dyDescent="0.3">
      <c r="B7" s="63" t="s">
        <v>114</v>
      </c>
      <c r="C7" s="63" t="s">
        <v>115</v>
      </c>
      <c r="D7" s="63">
        <v>2021</v>
      </c>
      <c r="E7" s="63">
        <v>2022</v>
      </c>
      <c r="F7" s="63">
        <v>2023</v>
      </c>
      <c r="G7" s="63">
        <v>2024</v>
      </c>
      <c r="H7" s="63">
        <v>2025</v>
      </c>
      <c r="I7" s="63">
        <v>2026</v>
      </c>
      <c r="J7" s="63">
        <v>2027</v>
      </c>
      <c r="K7" s="63">
        <v>2028</v>
      </c>
      <c r="L7" s="63">
        <v>2029</v>
      </c>
      <c r="M7" s="63">
        <v>2030</v>
      </c>
      <c r="N7" s="63">
        <v>2031</v>
      </c>
      <c r="O7" s="63">
        <v>2032</v>
      </c>
      <c r="P7" s="63">
        <v>2033</v>
      </c>
      <c r="Q7" s="63">
        <v>2034</v>
      </c>
    </row>
    <row r="8" spans="2:17" ht="16.2" thickBot="1" x14ac:dyDescent="0.3">
      <c r="B8" s="163"/>
      <c r="C8" s="2" t="s">
        <v>58</v>
      </c>
      <c r="D8" s="3"/>
      <c r="E8" s="3"/>
      <c r="F8" s="3"/>
      <c r="G8" s="3"/>
      <c r="H8" s="3"/>
      <c r="I8" s="3"/>
      <c r="J8" s="3"/>
      <c r="K8" s="3"/>
      <c r="L8" s="3"/>
      <c r="M8" s="3"/>
      <c r="N8" s="3"/>
      <c r="O8" s="3"/>
      <c r="P8" s="3"/>
      <c r="Q8" s="4"/>
    </row>
    <row r="9" spans="2:17" ht="16.2" thickBot="1" x14ac:dyDescent="0.3">
      <c r="B9" s="163"/>
      <c r="C9" s="5" t="s">
        <v>59</v>
      </c>
      <c r="D9" s="6"/>
      <c r="E9" s="6"/>
      <c r="F9" s="6"/>
      <c r="G9" s="6"/>
      <c r="H9" s="6"/>
      <c r="I9" s="6"/>
      <c r="J9" s="6"/>
      <c r="K9" s="6"/>
      <c r="L9" s="6"/>
      <c r="M9" s="6"/>
      <c r="N9" s="6"/>
      <c r="O9" s="6"/>
      <c r="P9" s="6"/>
      <c r="Q9" s="7"/>
    </row>
    <row r="10" spans="2:17" ht="16.2" thickBot="1" x14ac:dyDescent="0.3">
      <c r="B10" s="163"/>
      <c r="C10" s="8" t="s">
        <v>60</v>
      </c>
      <c r="D10" s="9"/>
      <c r="E10" s="9"/>
      <c r="F10" s="9"/>
      <c r="G10" s="9"/>
      <c r="H10" s="9"/>
      <c r="I10" s="9"/>
      <c r="J10" s="9"/>
      <c r="K10" s="9"/>
      <c r="L10" s="9"/>
      <c r="M10" s="9"/>
      <c r="N10" s="9"/>
      <c r="O10" s="9"/>
      <c r="P10" s="9"/>
      <c r="Q10" s="10"/>
    </row>
    <row r="11" spans="2:17" ht="13.8" thickBot="1" x14ac:dyDescent="0.3">
      <c r="B11" s="163"/>
      <c r="C11" s="200" t="s">
        <v>61</v>
      </c>
      <c r="D11" s="201"/>
      <c r="E11" s="201"/>
      <c r="F11" s="201"/>
      <c r="G11" s="201"/>
      <c r="H11" s="201"/>
      <c r="I11" s="201"/>
      <c r="J11" s="201"/>
      <c r="K11" s="201"/>
      <c r="L11" s="201"/>
      <c r="M11" s="201"/>
      <c r="N11" s="201"/>
      <c r="O11" s="201"/>
      <c r="P11" s="202"/>
      <c r="Q11" s="203"/>
    </row>
    <row r="12" spans="2:17" ht="16.2" thickBot="1" x14ac:dyDescent="0.3">
      <c r="B12" s="163">
        <v>1</v>
      </c>
      <c r="C12" s="11" t="s">
        <v>62</v>
      </c>
      <c r="D12" s="23"/>
      <c r="E12" s="23"/>
      <c r="F12" s="23"/>
      <c r="G12" s="23"/>
      <c r="H12" s="23"/>
      <c r="I12" s="23"/>
      <c r="J12" s="23"/>
      <c r="K12" s="23"/>
      <c r="L12" s="23"/>
      <c r="M12" s="23"/>
      <c r="N12" s="23"/>
      <c r="O12" s="23"/>
      <c r="P12" s="23"/>
      <c r="Q12" s="23"/>
    </row>
    <row r="13" spans="2:17" ht="16.2" thickBot="1" x14ac:dyDescent="0.3">
      <c r="B13" s="163">
        <v>2</v>
      </c>
      <c r="C13" s="12" t="s">
        <v>63</v>
      </c>
      <c r="D13" s="24"/>
      <c r="E13" s="24"/>
      <c r="F13" s="24"/>
      <c r="G13" s="24"/>
      <c r="H13" s="24"/>
      <c r="I13" s="24"/>
      <c r="J13" s="24"/>
      <c r="K13" s="24"/>
      <c r="L13" s="24"/>
      <c r="M13" s="24"/>
      <c r="N13" s="24"/>
      <c r="O13" s="24"/>
      <c r="P13" s="24"/>
      <c r="Q13" s="24"/>
    </row>
    <row r="14" spans="2:17" ht="16.2" thickBot="1" x14ac:dyDescent="0.3">
      <c r="C14" s="5" t="s">
        <v>64</v>
      </c>
      <c r="D14" s="6"/>
      <c r="E14" s="6"/>
      <c r="F14" s="6"/>
      <c r="G14" s="6"/>
      <c r="H14" s="6"/>
      <c r="I14" s="6"/>
      <c r="J14" s="6"/>
      <c r="K14" s="6"/>
      <c r="L14" s="6"/>
      <c r="M14" s="6"/>
      <c r="N14" s="6"/>
      <c r="O14" s="6"/>
      <c r="P14" s="6"/>
      <c r="Q14" s="7"/>
    </row>
    <row r="15" spans="2:17" ht="16.2" thickBot="1" x14ac:dyDescent="0.3">
      <c r="B15" s="163">
        <v>3</v>
      </c>
      <c r="C15" s="13" t="s">
        <v>62</v>
      </c>
      <c r="D15" s="14"/>
      <c r="E15" s="14"/>
      <c r="F15" s="14"/>
      <c r="G15" s="14"/>
      <c r="H15" s="14"/>
      <c r="I15" s="14"/>
      <c r="J15" s="14"/>
      <c r="K15" s="14"/>
      <c r="L15" s="14"/>
      <c r="M15" s="14"/>
      <c r="N15" s="14"/>
      <c r="O15" s="14"/>
      <c r="P15" s="14"/>
      <c r="Q15" s="14"/>
    </row>
    <row r="16" spans="2:17" ht="16.2" thickBot="1" x14ac:dyDescent="0.3">
      <c r="B16" s="163">
        <v>4</v>
      </c>
      <c r="C16" s="15" t="s">
        <v>63</v>
      </c>
      <c r="D16" s="16"/>
      <c r="E16" s="16"/>
      <c r="F16" s="16"/>
      <c r="G16" s="16"/>
      <c r="H16" s="16"/>
      <c r="I16" s="16"/>
      <c r="J16" s="16"/>
      <c r="K16" s="16"/>
      <c r="L16" s="16"/>
      <c r="M16" s="16"/>
      <c r="N16" s="16"/>
      <c r="O16" s="16"/>
      <c r="P16" s="16"/>
      <c r="Q16" s="16"/>
    </row>
    <row r="17" spans="2:17" ht="16.2" thickBot="1" x14ac:dyDescent="0.3">
      <c r="B17" s="163"/>
      <c r="C17" s="5" t="s">
        <v>65</v>
      </c>
      <c r="D17" s="6"/>
      <c r="E17" s="6"/>
      <c r="F17" s="6"/>
      <c r="G17" s="6"/>
      <c r="H17" s="6"/>
      <c r="I17" s="6"/>
      <c r="J17" s="6"/>
      <c r="K17" s="6"/>
      <c r="L17" s="6"/>
      <c r="M17" s="6"/>
      <c r="N17" s="6"/>
      <c r="O17" s="6"/>
      <c r="P17" s="6"/>
      <c r="Q17" s="7"/>
    </row>
    <row r="18" spans="2:17" ht="16.2" thickBot="1" x14ac:dyDescent="0.3">
      <c r="B18" s="163">
        <v>5</v>
      </c>
      <c r="C18" s="13" t="s">
        <v>62</v>
      </c>
      <c r="D18" s="17"/>
      <c r="E18" s="17"/>
      <c r="F18" s="17"/>
      <c r="G18" s="17"/>
      <c r="H18" s="17"/>
      <c r="I18" s="17"/>
      <c r="J18" s="17"/>
      <c r="K18" s="17"/>
      <c r="L18" s="17"/>
      <c r="M18" s="17"/>
      <c r="N18" s="17"/>
      <c r="O18" s="17"/>
      <c r="P18" s="17"/>
      <c r="Q18" s="17"/>
    </row>
    <row r="19" spans="2:17" ht="16.2" thickBot="1" x14ac:dyDescent="0.3">
      <c r="B19" s="163">
        <v>6</v>
      </c>
      <c r="C19" s="15" t="s">
        <v>63</v>
      </c>
      <c r="D19" s="18"/>
      <c r="E19" s="18"/>
      <c r="F19" s="18"/>
      <c r="G19" s="18"/>
      <c r="H19" s="18"/>
      <c r="I19" s="18"/>
      <c r="J19" s="18"/>
      <c r="K19" s="18"/>
      <c r="L19" s="18"/>
      <c r="M19" s="18"/>
      <c r="N19" s="18"/>
      <c r="O19" s="18"/>
      <c r="P19" s="18"/>
      <c r="Q19" s="18"/>
    </row>
    <row r="20" spans="2:17" ht="16.2" thickBot="1" x14ac:dyDescent="0.3">
      <c r="B20" s="163"/>
      <c r="C20" s="5" t="s">
        <v>66</v>
      </c>
      <c r="D20" s="6"/>
      <c r="E20" s="6"/>
      <c r="F20" s="6"/>
      <c r="G20" s="6"/>
      <c r="H20" s="6"/>
      <c r="I20" s="6"/>
      <c r="J20" s="6"/>
      <c r="K20" s="6"/>
      <c r="L20" s="6"/>
      <c r="M20" s="6"/>
      <c r="N20" s="6"/>
      <c r="O20" s="6"/>
      <c r="P20" s="6"/>
      <c r="Q20" s="7"/>
    </row>
    <row r="21" spans="2:17" ht="16.2" thickBot="1" x14ac:dyDescent="0.3">
      <c r="B21" s="163">
        <v>7</v>
      </c>
      <c r="C21" s="13" t="s">
        <v>62</v>
      </c>
      <c r="D21" s="14"/>
      <c r="E21" s="14"/>
      <c r="F21" s="14"/>
      <c r="G21" s="14"/>
      <c r="H21" s="14"/>
      <c r="I21" s="14"/>
      <c r="J21" s="14"/>
      <c r="K21" s="14"/>
      <c r="L21" s="14"/>
      <c r="M21" s="14"/>
      <c r="N21" s="14"/>
      <c r="O21" s="14"/>
      <c r="P21" s="14"/>
      <c r="Q21" s="14"/>
    </row>
    <row r="22" spans="2:17" ht="16.2" thickBot="1" x14ac:dyDescent="0.3">
      <c r="B22" s="163">
        <v>8</v>
      </c>
      <c r="C22" s="15" t="s">
        <v>63</v>
      </c>
      <c r="D22" s="19"/>
      <c r="E22" s="19"/>
      <c r="F22" s="19"/>
      <c r="G22" s="19"/>
      <c r="H22" s="19"/>
      <c r="I22" s="19"/>
      <c r="J22" s="19"/>
      <c r="K22" s="19"/>
      <c r="L22" s="19"/>
      <c r="M22" s="19"/>
      <c r="N22" s="19"/>
      <c r="O22" s="19"/>
      <c r="P22" s="19"/>
      <c r="Q22" s="19"/>
    </row>
    <row r="23" spans="2:17" ht="16.2" thickBot="1" x14ac:dyDescent="0.3">
      <c r="B23" s="163">
        <v>9</v>
      </c>
      <c r="C23" s="38" t="s">
        <v>67</v>
      </c>
      <c r="D23" s="22"/>
      <c r="E23" s="22"/>
      <c r="F23" s="22"/>
      <c r="G23" s="22"/>
      <c r="H23" s="22"/>
      <c r="I23" s="22"/>
      <c r="J23" s="22"/>
      <c r="K23" s="22"/>
      <c r="L23" s="22"/>
      <c r="M23" s="22"/>
      <c r="N23" s="22"/>
      <c r="O23" s="22"/>
      <c r="P23" s="22"/>
      <c r="Q23" s="22"/>
    </row>
    <row r="24" spans="2:17" ht="16.2" thickBot="1" x14ac:dyDescent="0.3">
      <c r="B24" s="163">
        <v>10</v>
      </c>
      <c r="C24" s="38" t="s">
        <v>68</v>
      </c>
      <c r="D24" s="64"/>
      <c r="E24" s="65"/>
      <c r="F24" s="65"/>
      <c r="G24" s="65"/>
      <c r="H24" s="65"/>
      <c r="I24" s="65"/>
      <c r="J24" s="65"/>
      <c r="K24" s="65"/>
      <c r="L24" s="65"/>
      <c r="M24" s="65"/>
      <c r="N24" s="65"/>
      <c r="O24" s="65"/>
      <c r="P24" s="65"/>
      <c r="Q24" s="65"/>
    </row>
    <row r="25" spans="2:17" ht="16.2" thickBot="1" x14ac:dyDescent="0.3">
      <c r="B25" s="163"/>
      <c r="C25" s="5" t="s">
        <v>69</v>
      </c>
      <c r="D25" s="6"/>
      <c r="E25" s="6"/>
      <c r="F25" s="6"/>
      <c r="G25" s="6"/>
      <c r="H25" s="6"/>
      <c r="I25" s="6"/>
      <c r="J25" s="6"/>
      <c r="K25" s="6"/>
      <c r="L25" s="6"/>
      <c r="M25" s="6"/>
      <c r="N25" s="6"/>
      <c r="O25" s="6"/>
      <c r="P25" s="6"/>
      <c r="Q25" s="7"/>
    </row>
    <row r="26" spans="2:17" ht="16.2" thickBot="1" x14ac:dyDescent="0.3">
      <c r="B26" s="163">
        <v>11</v>
      </c>
      <c r="C26" s="13" t="s">
        <v>62</v>
      </c>
      <c r="D26" s="14"/>
      <c r="E26" s="14"/>
      <c r="F26" s="14"/>
      <c r="G26" s="14"/>
      <c r="H26" s="14"/>
      <c r="I26" s="14"/>
      <c r="J26" s="14"/>
      <c r="K26" s="14"/>
      <c r="L26" s="14"/>
      <c r="M26" s="14"/>
      <c r="N26" s="14"/>
      <c r="O26" s="14"/>
      <c r="P26" s="14"/>
      <c r="Q26" s="14"/>
    </row>
    <row r="27" spans="2:17" ht="16.2" thickBot="1" x14ac:dyDescent="0.3">
      <c r="B27" s="163">
        <v>12</v>
      </c>
      <c r="C27" s="15" t="s">
        <v>63</v>
      </c>
      <c r="D27" s="20"/>
      <c r="E27" s="20"/>
      <c r="F27" s="20"/>
      <c r="G27" s="20"/>
      <c r="H27" s="20"/>
      <c r="I27" s="20"/>
      <c r="J27" s="20"/>
      <c r="K27" s="20"/>
      <c r="L27" s="20"/>
      <c r="M27" s="20"/>
      <c r="N27" s="20"/>
      <c r="O27" s="20"/>
      <c r="P27" s="20"/>
      <c r="Q27" s="20"/>
    </row>
    <row r="28" spans="2:17" ht="16.2" thickBot="1" x14ac:dyDescent="0.3">
      <c r="B28" s="163">
        <v>13</v>
      </c>
      <c r="C28" s="21" t="s">
        <v>70</v>
      </c>
      <c r="D28" s="22"/>
      <c r="E28" s="22"/>
      <c r="F28" s="22"/>
      <c r="G28" s="22"/>
      <c r="H28" s="22"/>
      <c r="I28" s="22"/>
      <c r="J28" s="22"/>
      <c r="K28" s="22"/>
      <c r="L28" s="22"/>
      <c r="M28" s="22"/>
      <c r="N28" s="22"/>
      <c r="O28" s="22"/>
      <c r="P28" s="22"/>
      <c r="Q28" s="22"/>
    </row>
    <row r="29" spans="2:17" ht="16.2" thickBot="1" x14ac:dyDescent="0.3">
      <c r="B29" s="163">
        <v>14</v>
      </c>
      <c r="C29" s="164" t="s">
        <v>116</v>
      </c>
      <c r="D29" s="6"/>
      <c r="E29" s="6"/>
      <c r="F29" s="6"/>
      <c r="G29" s="6"/>
      <c r="H29" s="6"/>
      <c r="I29" s="6"/>
      <c r="J29" s="6"/>
      <c r="K29" s="6"/>
      <c r="L29" s="6"/>
      <c r="M29" s="6"/>
      <c r="N29" s="6"/>
      <c r="O29" s="6"/>
      <c r="P29" s="6"/>
      <c r="Q29" s="7"/>
    </row>
    <row r="30" spans="2:17" ht="16.2" thickBot="1" x14ac:dyDescent="0.3">
      <c r="B30" s="163">
        <v>15</v>
      </c>
      <c r="C30" s="5" t="s">
        <v>48</v>
      </c>
      <c r="D30" s="24"/>
      <c r="E30" s="24"/>
      <c r="F30" s="24"/>
      <c r="G30" s="24"/>
      <c r="H30" s="24"/>
      <c r="I30" s="24"/>
      <c r="J30" s="24"/>
      <c r="K30" s="24"/>
      <c r="L30" s="24"/>
      <c r="M30" s="24"/>
      <c r="N30" s="24"/>
      <c r="O30" s="24"/>
      <c r="P30" s="24"/>
      <c r="Q30" s="24"/>
    </row>
    <row r="31" spans="2:17" ht="16.2" thickBot="1" x14ac:dyDescent="0.3">
      <c r="B31" s="163"/>
      <c r="C31" s="8" t="s">
        <v>71</v>
      </c>
      <c r="D31" s="9"/>
      <c r="E31" s="9"/>
      <c r="F31" s="9"/>
      <c r="G31" s="9"/>
      <c r="H31" s="9"/>
      <c r="I31" s="9"/>
      <c r="J31" s="9"/>
      <c r="K31" s="9"/>
      <c r="L31" s="9"/>
      <c r="M31" s="9"/>
      <c r="N31" s="9"/>
      <c r="O31" s="9"/>
      <c r="P31" s="9"/>
      <c r="Q31" s="10"/>
    </row>
    <row r="32" spans="2:17" ht="16.2" thickBot="1" x14ac:dyDescent="0.3">
      <c r="B32" s="163">
        <v>16</v>
      </c>
      <c r="C32" s="25" t="s">
        <v>72</v>
      </c>
      <c r="D32" s="26"/>
      <c r="E32" s="26"/>
      <c r="F32" s="26"/>
      <c r="G32" s="26"/>
      <c r="H32" s="26"/>
      <c r="I32" s="26"/>
      <c r="J32" s="26"/>
      <c r="K32" s="26"/>
      <c r="L32" s="26"/>
      <c r="M32" s="27"/>
      <c r="N32" s="47"/>
      <c r="O32" s="47"/>
      <c r="P32" s="26"/>
      <c r="Q32" s="27"/>
    </row>
    <row r="33" spans="2:17" ht="16.2" thickBot="1" x14ac:dyDescent="0.3">
      <c r="B33" s="163">
        <v>17</v>
      </c>
      <c r="C33" s="5" t="s">
        <v>73</v>
      </c>
      <c r="D33" s="6"/>
      <c r="E33" s="6"/>
      <c r="F33" s="6"/>
      <c r="G33" s="6"/>
      <c r="H33" s="6"/>
      <c r="I33" s="6"/>
      <c r="J33" s="6"/>
      <c r="K33" s="6"/>
      <c r="L33" s="6"/>
      <c r="M33" s="6"/>
      <c r="N33" s="6"/>
      <c r="O33" s="6"/>
      <c r="P33" s="6"/>
      <c r="Q33" s="7"/>
    </row>
    <row r="34" spans="2:17" ht="16.2" thickBot="1" x14ac:dyDescent="0.3">
      <c r="B34" s="163">
        <v>18</v>
      </c>
      <c r="C34" s="28" t="s">
        <v>74</v>
      </c>
      <c r="D34" s="29"/>
      <c r="E34" s="29"/>
      <c r="F34" s="29"/>
      <c r="G34" s="29"/>
      <c r="H34" s="29"/>
      <c r="I34" s="29"/>
      <c r="J34" s="29"/>
      <c r="K34" s="29"/>
      <c r="L34" s="29"/>
      <c r="M34" s="30"/>
      <c r="N34" s="48"/>
      <c r="O34" s="48"/>
      <c r="P34" s="29"/>
      <c r="Q34" s="30"/>
    </row>
    <row r="35" spans="2:17" ht="16.2" thickBot="1" x14ac:dyDescent="0.3">
      <c r="B35" s="163">
        <v>19</v>
      </c>
      <c r="C35" s="31" t="s">
        <v>75</v>
      </c>
      <c r="D35" s="29"/>
      <c r="E35" s="29"/>
      <c r="F35" s="29"/>
      <c r="G35" s="29"/>
      <c r="H35" s="29"/>
      <c r="I35" s="29"/>
      <c r="J35" s="29"/>
      <c r="K35" s="29"/>
      <c r="L35" s="29"/>
      <c r="M35" s="30"/>
      <c r="N35" s="48"/>
      <c r="O35" s="48"/>
      <c r="P35" s="29"/>
      <c r="Q35" s="30"/>
    </row>
    <row r="36" spans="2:17" ht="16.2" thickBot="1" x14ac:dyDescent="0.3">
      <c r="B36" s="163">
        <v>20</v>
      </c>
      <c r="C36" s="31" t="s">
        <v>76</v>
      </c>
      <c r="D36" s="29"/>
      <c r="E36" s="29"/>
      <c r="F36" s="29"/>
      <c r="G36" s="29"/>
      <c r="H36" s="29"/>
      <c r="I36" s="29"/>
      <c r="J36" s="29"/>
      <c r="K36" s="29"/>
      <c r="L36" s="29"/>
      <c r="M36" s="30"/>
      <c r="N36" s="48"/>
      <c r="O36" s="48"/>
      <c r="P36" s="29"/>
      <c r="Q36" s="30"/>
    </row>
    <row r="37" spans="2:17" ht="16.2" thickBot="1" x14ac:dyDescent="0.3">
      <c r="B37" s="163">
        <v>21</v>
      </c>
      <c r="C37" s="32" t="s">
        <v>77</v>
      </c>
      <c r="D37" s="29"/>
      <c r="E37" s="29"/>
      <c r="F37" s="29"/>
      <c r="G37" s="29"/>
      <c r="H37" s="29"/>
      <c r="I37" s="29"/>
      <c r="J37" s="29"/>
      <c r="K37" s="29"/>
      <c r="L37" s="29"/>
      <c r="M37" s="30"/>
      <c r="N37" s="48"/>
      <c r="O37" s="48"/>
      <c r="P37" s="29"/>
      <c r="Q37" s="30"/>
    </row>
    <row r="38" spans="2:17" ht="16.2" thickBot="1" x14ac:dyDescent="0.3">
      <c r="B38" s="163">
        <v>22</v>
      </c>
      <c r="C38" s="32" t="s">
        <v>48</v>
      </c>
      <c r="D38" s="27"/>
      <c r="E38" s="27"/>
      <c r="F38" s="27"/>
      <c r="G38" s="27"/>
      <c r="H38" s="27"/>
      <c r="I38" s="27"/>
      <c r="J38" s="27"/>
      <c r="K38" s="27"/>
      <c r="L38" s="27"/>
      <c r="M38" s="27"/>
      <c r="N38" s="27"/>
      <c r="O38" s="27"/>
      <c r="P38" s="27"/>
      <c r="Q38" s="27"/>
    </row>
    <row r="39" spans="2:17" ht="16.2" thickBot="1" x14ac:dyDescent="0.3">
      <c r="B39" s="163">
        <v>23</v>
      </c>
      <c r="C39" s="87" t="s">
        <v>78</v>
      </c>
      <c r="D39" s="47"/>
      <c r="E39" s="47"/>
      <c r="F39" s="47"/>
      <c r="G39" s="47"/>
      <c r="H39" s="47"/>
      <c r="I39" s="47"/>
      <c r="J39" s="47"/>
      <c r="K39" s="47"/>
      <c r="L39" s="47"/>
      <c r="M39" s="47"/>
      <c r="N39" s="47"/>
      <c r="O39" s="47"/>
      <c r="P39" s="47"/>
      <c r="Q39" s="27"/>
    </row>
    <row r="40" spans="2:17" ht="16.2" thickBot="1" x14ac:dyDescent="0.3">
      <c r="B40" s="163">
        <v>24</v>
      </c>
      <c r="C40" s="87" t="s">
        <v>46</v>
      </c>
      <c r="D40" s="47"/>
      <c r="E40" s="47"/>
      <c r="F40" s="47"/>
      <c r="G40" s="47"/>
      <c r="H40" s="47"/>
      <c r="I40" s="47"/>
      <c r="J40" s="47"/>
      <c r="K40" s="47"/>
      <c r="L40" s="47"/>
      <c r="M40" s="47"/>
      <c r="N40" s="47"/>
      <c r="O40" s="47"/>
      <c r="P40" s="47"/>
      <c r="Q40" s="27"/>
    </row>
    <row r="41" spans="2:17" ht="16.2" thickBot="1" x14ac:dyDescent="0.3">
      <c r="B41" s="163">
        <v>25</v>
      </c>
      <c r="C41" s="52" t="s">
        <v>117</v>
      </c>
      <c r="D41" s="49"/>
      <c r="E41" s="49"/>
      <c r="F41" s="49"/>
      <c r="G41" s="49"/>
      <c r="H41" s="49"/>
      <c r="I41" s="49"/>
      <c r="J41" s="49"/>
      <c r="K41" s="49"/>
      <c r="L41" s="49"/>
      <c r="M41" s="49"/>
      <c r="N41" s="49"/>
      <c r="O41" s="49"/>
      <c r="P41" s="49"/>
      <c r="Q41" s="49"/>
    </row>
    <row r="42" spans="2:17" ht="16.2" thickBot="1" x14ac:dyDescent="0.3">
      <c r="B42" s="163">
        <v>26</v>
      </c>
      <c r="C42" s="52" t="s">
        <v>79</v>
      </c>
      <c r="D42" s="37"/>
      <c r="E42" s="37"/>
      <c r="F42" s="37"/>
      <c r="G42" s="37"/>
      <c r="H42" s="37"/>
      <c r="I42" s="37"/>
      <c r="J42" s="37"/>
      <c r="K42" s="37"/>
      <c r="L42" s="37"/>
      <c r="M42" s="37"/>
      <c r="N42" s="37"/>
      <c r="O42" s="37"/>
      <c r="P42" s="37"/>
      <c r="Q42" s="37"/>
    </row>
    <row r="43" spans="2:17" ht="16.2" thickBot="1" x14ac:dyDescent="0.3">
      <c r="B43" s="163">
        <v>27</v>
      </c>
      <c r="C43" s="88" t="s">
        <v>80</v>
      </c>
      <c r="D43" s="37"/>
      <c r="E43" s="37"/>
      <c r="F43" s="37"/>
      <c r="G43" s="37"/>
      <c r="H43" s="37"/>
      <c r="I43" s="37"/>
      <c r="J43" s="37"/>
      <c r="K43" s="37"/>
      <c r="L43" s="37"/>
      <c r="M43" s="37"/>
      <c r="N43" s="37"/>
      <c r="O43" s="37"/>
      <c r="P43" s="37"/>
      <c r="Q43" s="37"/>
    </row>
    <row r="44" spans="2:17" ht="16.2" thickBot="1" x14ac:dyDescent="0.3">
      <c r="B44" s="163">
        <v>28</v>
      </c>
      <c r="C44" s="88" t="s">
        <v>81</v>
      </c>
      <c r="D44" s="37"/>
      <c r="E44" s="37"/>
      <c r="F44" s="37"/>
      <c r="G44" s="37"/>
      <c r="H44" s="37"/>
      <c r="I44" s="37"/>
      <c r="J44" s="37"/>
      <c r="K44" s="37"/>
      <c r="L44" s="37"/>
      <c r="M44" s="37"/>
      <c r="N44" s="37"/>
      <c r="O44" s="37"/>
      <c r="P44" s="37"/>
      <c r="Q44" s="37"/>
    </row>
    <row r="45" spans="2:17" ht="16.2" thickBot="1" x14ac:dyDescent="0.3">
      <c r="B45" s="163">
        <v>29</v>
      </c>
      <c r="C45" s="89" t="s">
        <v>82</v>
      </c>
      <c r="D45" s="6"/>
      <c r="E45" s="6"/>
      <c r="F45" s="6"/>
      <c r="G45" s="6"/>
      <c r="H45" s="6"/>
      <c r="I45" s="6"/>
      <c r="J45" s="6"/>
      <c r="K45" s="6"/>
      <c r="L45" s="6"/>
      <c r="M45" s="6"/>
      <c r="N45" s="6"/>
      <c r="O45" s="6"/>
      <c r="P45" s="6"/>
      <c r="Q45" s="7"/>
    </row>
    <row r="46" spans="2:17" ht="16.2" thickBot="1" x14ac:dyDescent="0.3">
      <c r="B46" s="163">
        <v>30</v>
      </c>
      <c r="C46" s="90" t="s">
        <v>83</v>
      </c>
      <c r="D46" s="23"/>
      <c r="E46" s="23"/>
      <c r="F46" s="23"/>
      <c r="G46" s="23"/>
      <c r="H46" s="23"/>
      <c r="I46" s="23"/>
      <c r="J46" s="23"/>
      <c r="K46" s="23"/>
      <c r="L46" s="23"/>
      <c r="M46" s="23"/>
      <c r="N46" s="23"/>
      <c r="O46" s="23"/>
      <c r="P46" s="23"/>
      <c r="Q46" s="23"/>
    </row>
    <row r="47" spans="2:17" ht="16.2" thickBot="1" x14ac:dyDescent="0.3">
      <c r="B47" s="163">
        <v>31</v>
      </c>
      <c r="C47" s="53" t="s">
        <v>84</v>
      </c>
      <c r="D47" s="29"/>
      <c r="E47" s="29"/>
      <c r="F47" s="29"/>
      <c r="G47" s="29"/>
      <c r="H47" s="29"/>
      <c r="I47" s="29"/>
      <c r="J47" s="29"/>
      <c r="K47" s="29"/>
      <c r="L47" s="29"/>
      <c r="M47" s="30"/>
      <c r="N47" s="48"/>
      <c r="O47" s="48"/>
      <c r="P47" s="29"/>
      <c r="Q47" s="30"/>
    </row>
    <row r="48" spans="2:17" ht="16.2" thickBot="1" x14ac:dyDescent="0.3">
      <c r="B48" s="163">
        <v>32</v>
      </c>
      <c r="C48" s="54" t="s">
        <v>85</v>
      </c>
      <c r="D48" s="29"/>
      <c r="E48" s="29"/>
      <c r="F48" s="29"/>
      <c r="G48" s="29"/>
      <c r="H48" s="29"/>
      <c r="I48" s="29"/>
      <c r="J48" s="29"/>
      <c r="K48" s="29"/>
      <c r="L48" s="29"/>
      <c r="M48" s="30"/>
      <c r="N48" s="48"/>
      <c r="O48" s="48"/>
      <c r="P48" s="29"/>
      <c r="Q48" s="30"/>
    </row>
    <row r="49" spans="2:17" ht="16.2" thickBot="1" x14ac:dyDescent="0.3">
      <c r="B49" s="163">
        <v>33</v>
      </c>
      <c r="C49" s="54" t="s">
        <v>86</v>
      </c>
      <c r="D49" s="26"/>
      <c r="E49" s="26"/>
      <c r="F49" s="26"/>
      <c r="G49" s="26"/>
      <c r="H49" s="26"/>
      <c r="I49" s="26"/>
      <c r="J49" s="26"/>
      <c r="K49" s="26"/>
      <c r="L49" s="26"/>
      <c r="M49" s="27"/>
      <c r="N49" s="47"/>
      <c r="O49" s="47"/>
      <c r="P49" s="26"/>
      <c r="Q49" s="27"/>
    </row>
    <row r="50" spans="2:17" ht="16.2" thickBot="1" x14ac:dyDescent="0.3">
      <c r="B50" s="163">
        <v>34</v>
      </c>
      <c r="C50" s="54" t="s">
        <v>87</v>
      </c>
      <c r="D50" s="37"/>
      <c r="E50" s="37"/>
      <c r="F50" s="37"/>
      <c r="G50" s="37"/>
      <c r="H50" s="37"/>
      <c r="I50" s="37"/>
      <c r="J50" s="37"/>
      <c r="K50" s="37"/>
      <c r="L50" s="37"/>
      <c r="M50" s="37"/>
      <c r="N50" s="37"/>
      <c r="O50" s="37"/>
      <c r="P50" s="37"/>
      <c r="Q50" s="37"/>
    </row>
    <row r="51" spans="2:17" ht="16.2" thickBot="1" x14ac:dyDescent="0.3">
      <c r="B51" s="163">
        <v>35</v>
      </c>
      <c r="C51" s="88" t="s">
        <v>88</v>
      </c>
      <c r="D51" s="37"/>
      <c r="E51" s="37"/>
      <c r="F51" s="37"/>
      <c r="G51" s="37"/>
      <c r="H51" s="37"/>
      <c r="I51" s="37"/>
      <c r="J51" s="37"/>
      <c r="K51" s="37"/>
      <c r="L51" s="37"/>
      <c r="M51" s="37"/>
      <c r="N51" s="37"/>
      <c r="O51" s="37"/>
      <c r="P51" s="37"/>
      <c r="Q51" s="37"/>
    </row>
    <row r="52" spans="2:17" ht="16.2" thickBot="1" x14ac:dyDescent="0.3">
      <c r="B52" s="163">
        <v>36</v>
      </c>
      <c r="C52" s="55" t="s">
        <v>89</v>
      </c>
      <c r="D52" s="3"/>
      <c r="E52" s="3"/>
      <c r="F52" s="3"/>
      <c r="G52" s="3"/>
      <c r="H52" s="3"/>
      <c r="I52" s="3"/>
      <c r="J52" s="3"/>
      <c r="K52" s="3"/>
      <c r="L52" s="3"/>
      <c r="M52" s="3"/>
      <c r="N52" s="3"/>
      <c r="O52" s="3"/>
      <c r="P52" s="3"/>
      <c r="Q52" s="4"/>
    </row>
    <row r="53" spans="2:17" ht="16.2" thickBot="1" x14ac:dyDescent="0.3">
      <c r="B53" s="163">
        <v>37</v>
      </c>
      <c r="C53" s="56" t="s">
        <v>90</v>
      </c>
      <c r="D53" s="23"/>
      <c r="E53" s="23"/>
      <c r="F53" s="23"/>
      <c r="G53" s="23"/>
      <c r="H53" s="23"/>
      <c r="I53" s="23"/>
      <c r="J53" s="23"/>
      <c r="K53" s="23"/>
      <c r="L53" s="23"/>
      <c r="M53" s="23"/>
      <c r="N53" s="23"/>
      <c r="O53" s="23"/>
      <c r="P53" s="23"/>
      <c r="Q53" s="23"/>
    </row>
    <row r="54" spans="2:17" ht="16.2" thickBot="1" x14ac:dyDescent="0.3">
      <c r="B54" s="163">
        <v>38</v>
      </c>
      <c r="C54" s="57" t="s">
        <v>91</v>
      </c>
      <c r="D54" s="33"/>
      <c r="E54" s="33"/>
      <c r="F54" s="33"/>
      <c r="G54" s="33"/>
      <c r="H54" s="33"/>
      <c r="I54" s="33"/>
      <c r="J54" s="33"/>
      <c r="K54" s="33"/>
      <c r="L54" s="33"/>
      <c r="M54" s="33"/>
      <c r="N54" s="33"/>
      <c r="O54" s="33"/>
      <c r="P54" s="33"/>
      <c r="Q54" s="33"/>
    </row>
    <row r="55" spans="2:17" ht="16.2" thickBot="1" x14ac:dyDescent="0.3">
      <c r="B55" s="163">
        <v>39</v>
      </c>
      <c r="C55" s="58" t="s">
        <v>92</v>
      </c>
      <c r="D55" s="34"/>
      <c r="E55" s="34"/>
      <c r="F55" s="34"/>
      <c r="G55" s="34"/>
      <c r="H55" s="34"/>
      <c r="I55" s="34"/>
      <c r="J55" s="34"/>
      <c r="K55" s="34"/>
      <c r="L55" s="34"/>
      <c r="M55" s="34"/>
      <c r="N55" s="34"/>
      <c r="O55" s="34"/>
      <c r="P55" s="34"/>
      <c r="Q55" s="34"/>
    </row>
    <row r="56" spans="2:17" ht="16.2" thickBot="1" x14ac:dyDescent="0.3">
      <c r="B56" s="163">
        <v>40</v>
      </c>
      <c r="C56" s="59" t="s">
        <v>93</v>
      </c>
      <c r="D56" s="91"/>
      <c r="E56" s="91"/>
      <c r="F56" s="91"/>
      <c r="G56" s="91"/>
      <c r="H56" s="91"/>
      <c r="I56" s="91"/>
      <c r="J56" s="91"/>
      <c r="K56" s="91"/>
      <c r="L56" s="91"/>
      <c r="M56" s="91"/>
      <c r="N56" s="91"/>
      <c r="O56" s="91"/>
      <c r="P56" s="91"/>
      <c r="Q56" s="91"/>
    </row>
    <row r="57" spans="2:17" ht="16.2" thickBot="1" x14ac:dyDescent="0.3">
      <c r="B57" s="163">
        <v>41</v>
      </c>
      <c r="C57" s="59" t="s">
        <v>94</v>
      </c>
      <c r="D57" s="91"/>
      <c r="E57" s="91"/>
      <c r="F57" s="91"/>
      <c r="G57" s="91"/>
      <c r="H57" s="91"/>
      <c r="I57" s="91"/>
      <c r="J57" s="91"/>
      <c r="K57" s="91"/>
      <c r="L57" s="91"/>
      <c r="M57" s="91"/>
      <c r="N57" s="91"/>
      <c r="O57" s="91"/>
      <c r="P57" s="91"/>
      <c r="Q57" s="91"/>
    </row>
    <row r="58" spans="2:17" ht="16.2" thickBot="1" x14ac:dyDescent="0.35">
      <c r="B58" s="163">
        <v>42</v>
      </c>
      <c r="C58" s="60" t="s">
        <v>95</v>
      </c>
      <c r="D58" s="91"/>
      <c r="E58" s="91"/>
      <c r="F58" s="91"/>
      <c r="G58" s="91"/>
      <c r="H58" s="91"/>
      <c r="I58" s="91"/>
      <c r="J58" s="91"/>
      <c r="K58" s="91"/>
      <c r="L58" s="91"/>
      <c r="M58" s="91"/>
      <c r="N58" s="91"/>
      <c r="O58" s="91"/>
      <c r="P58" s="91"/>
      <c r="Q58" s="91"/>
    </row>
    <row r="59" spans="2:17" ht="13.8" thickBot="1" x14ac:dyDescent="0.3">
      <c r="B59" s="163"/>
      <c r="C59" s="61"/>
      <c r="D59" s="92"/>
      <c r="E59" s="92"/>
      <c r="F59" s="92"/>
      <c r="G59" s="92"/>
      <c r="H59" s="92"/>
      <c r="I59" s="92"/>
      <c r="J59" s="92"/>
      <c r="K59" s="92"/>
      <c r="L59" s="92"/>
      <c r="M59" s="92"/>
      <c r="N59" s="92"/>
      <c r="O59" s="92"/>
      <c r="P59" s="92"/>
      <c r="Q59" s="93"/>
    </row>
    <row r="60" spans="2:17" ht="18" thickBot="1" x14ac:dyDescent="0.3">
      <c r="B60" s="163">
        <v>43</v>
      </c>
      <c r="C60" s="62" t="s">
        <v>96</v>
      </c>
      <c r="D60" s="35">
        <f t="shared" ref="D60:Q60" si="0">SUM(D12:D22)+SUM(D26:D27)+SUM(D30:D42)+SUM(D43:D58)</f>
        <v>0</v>
      </c>
      <c r="E60" s="35">
        <f t="shared" si="0"/>
        <v>0</v>
      </c>
      <c r="F60" s="35">
        <f t="shared" si="0"/>
        <v>0</v>
      </c>
      <c r="G60" s="35">
        <f t="shared" si="0"/>
        <v>0</v>
      </c>
      <c r="H60" s="35">
        <f t="shared" si="0"/>
        <v>0</v>
      </c>
      <c r="I60" s="35">
        <f t="shared" si="0"/>
        <v>0</v>
      </c>
      <c r="J60" s="35">
        <f t="shared" si="0"/>
        <v>0</v>
      </c>
      <c r="K60" s="35">
        <f t="shared" si="0"/>
        <v>0</v>
      </c>
      <c r="L60" s="35">
        <f t="shared" si="0"/>
        <v>0</v>
      </c>
      <c r="M60" s="35">
        <f t="shared" si="0"/>
        <v>0</v>
      </c>
      <c r="N60" s="35">
        <f t="shared" si="0"/>
        <v>0</v>
      </c>
      <c r="O60" s="35">
        <f t="shared" si="0"/>
        <v>0</v>
      </c>
      <c r="P60" s="35">
        <f t="shared" si="0"/>
        <v>0</v>
      </c>
      <c r="Q60" s="35">
        <f t="shared" si="0"/>
        <v>0</v>
      </c>
    </row>
  </sheetData>
  <mergeCells count="5">
    <mergeCell ref="C11:Q11"/>
    <mergeCell ref="C1:Q1"/>
    <mergeCell ref="C2:Q2"/>
    <mergeCell ref="C4:Q4"/>
    <mergeCell ref="C5:Q5"/>
  </mergeCells>
  <printOptions horizontalCentered="1"/>
  <pageMargins left="0.25" right="0.25" top="0.5" bottom="0.5" header="0.5" footer="0.3"/>
  <pageSetup scale="60" fitToHeight="2" orientation="landscape" r:id="rId1"/>
  <headerFooter alignWithMargins="0">
    <oddFooter>&amp;R&amp;A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474F87-CB8F-4D21-8E9F-357EF8A1714F}">
  <sheetPr>
    <pageSetUpPr fitToPage="1"/>
  </sheetPr>
  <dimension ref="A1:O24"/>
  <sheetViews>
    <sheetView workbookViewId="0">
      <selection activeCell="F30" sqref="F30"/>
    </sheetView>
  </sheetViews>
  <sheetFormatPr defaultColWidth="8.42578125" defaultRowHeight="16.5" customHeight="1" x14ac:dyDescent="0.25"/>
  <cols>
    <col min="1" max="1" width="49.140625" style="1" customWidth="1"/>
    <col min="2" max="16384" width="8.42578125" style="1"/>
  </cols>
  <sheetData>
    <row r="1" spans="1:15" ht="16.5" customHeight="1" x14ac:dyDescent="0.25">
      <c r="A1" s="209" t="s">
        <v>97</v>
      </c>
      <c r="B1" s="210"/>
      <c r="C1" s="210"/>
      <c r="D1" s="210"/>
      <c r="E1" s="210"/>
      <c r="F1" s="210"/>
      <c r="G1" s="210"/>
      <c r="H1" s="210"/>
      <c r="I1" s="210"/>
      <c r="J1" s="210"/>
      <c r="K1" s="210"/>
      <c r="L1" s="210"/>
      <c r="M1" s="210"/>
      <c r="N1" s="210"/>
      <c r="O1" s="210"/>
    </row>
    <row r="2" spans="1:15" ht="16.5" customHeight="1" x14ac:dyDescent="0.25">
      <c r="A2" s="211" t="str">
        <f>'FormsList&amp;FilerInfo'!B2</f>
        <v>San Diego Community Power</v>
      </c>
      <c r="B2" s="212"/>
      <c r="C2" s="212"/>
      <c r="D2" s="212"/>
      <c r="E2" s="212"/>
      <c r="F2" s="212"/>
      <c r="G2" s="212"/>
      <c r="H2" s="212"/>
      <c r="I2" s="212"/>
      <c r="J2" s="212"/>
      <c r="K2" s="212"/>
      <c r="L2" s="212"/>
      <c r="M2" s="212"/>
      <c r="N2" s="212"/>
      <c r="O2" s="212"/>
    </row>
    <row r="3" spans="1:15" ht="16.5" customHeight="1" x14ac:dyDescent="0.25">
      <c r="A3" s="94"/>
      <c r="B3" s="95"/>
      <c r="C3" s="95"/>
      <c r="D3" s="95"/>
      <c r="E3" s="95"/>
      <c r="F3" s="95"/>
      <c r="G3" s="95"/>
      <c r="H3" s="95"/>
      <c r="I3" s="95"/>
      <c r="J3" s="95"/>
      <c r="K3" s="95"/>
      <c r="L3" s="95"/>
      <c r="M3" s="95"/>
      <c r="N3" s="95"/>
      <c r="O3" s="95"/>
    </row>
    <row r="4" spans="1:15" ht="16.5" customHeight="1" x14ac:dyDescent="0.25">
      <c r="A4" s="213" t="s">
        <v>98</v>
      </c>
      <c r="B4" s="214"/>
      <c r="C4" s="214"/>
      <c r="D4" s="214"/>
      <c r="E4" s="214"/>
      <c r="F4" s="214"/>
      <c r="G4" s="214"/>
      <c r="H4" s="214"/>
      <c r="I4" s="214"/>
      <c r="J4" s="214"/>
      <c r="K4" s="214"/>
      <c r="L4" s="214"/>
      <c r="M4" s="214"/>
      <c r="N4" s="214"/>
      <c r="O4" s="214"/>
    </row>
    <row r="5" spans="1:15" ht="16.5" customHeight="1" x14ac:dyDescent="0.25">
      <c r="A5" s="215" t="s">
        <v>57</v>
      </c>
      <c r="B5" s="216"/>
      <c r="C5" s="216"/>
      <c r="D5" s="216"/>
      <c r="E5" s="216"/>
      <c r="F5" s="216"/>
      <c r="G5" s="216"/>
      <c r="H5" s="216"/>
      <c r="I5" s="216"/>
      <c r="J5" s="216"/>
      <c r="K5" s="216"/>
      <c r="L5" s="216"/>
      <c r="M5" s="216"/>
      <c r="N5" s="216"/>
      <c r="O5" s="216"/>
    </row>
    <row r="6" spans="1:15" ht="22.5" customHeight="1" thickBot="1" x14ac:dyDescent="0.3">
      <c r="A6" s="96"/>
      <c r="B6" s="97"/>
      <c r="C6" s="97"/>
      <c r="D6" s="97"/>
      <c r="E6" s="97"/>
      <c r="F6" s="97"/>
      <c r="G6" s="97"/>
      <c r="H6" s="97"/>
      <c r="I6" s="97"/>
      <c r="J6" s="97"/>
      <c r="K6" s="97"/>
      <c r="L6" s="97"/>
      <c r="M6" s="97"/>
      <c r="N6" s="97"/>
      <c r="O6" s="97"/>
    </row>
    <row r="7" spans="1:15" ht="16.5" customHeight="1" thickBot="1" x14ac:dyDescent="0.35">
      <c r="A7" s="98"/>
      <c r="B7" s="99">
        <v>2021</v>
      </c>
      <c r="C7" s="99">
        <v>2022</v>
      </c>
      <c r="D7" s="99">
        <v>2023</v>
      </c>
      <c r="E7" s="99">
        <v>2024</v>
      </c>
      <c r="F7" s="99">
        <v>2025</v>
      </c>
      <c r="G7" s="99">
        <v>2026</v>
      </c>
      <c r="H7" s="99">
        <v>2027</v>
      </c>
      <c r="I7" s="99">
        <v>2028</v>
      </c>
      <c r="J7" s="99">
        <v>2029</v>
      </c>
      <c r="K7" s="99">
        <v>2030</v>
      </c>
      <c r="L7" s="99">
        <v>2031</v>
      </c>
      <c r="M7" s="99">
        <v>2032</v>
      </c>
      <c r="N7" s="99">
        <v>2033</v>
      </c>
      <c r="O7" s="99">
        <v>2034</v>
      </c>
    </row>
    <row r="8" spans="1:15" ht="16.5" customHeight="1" thickBot="1" x14ac:dyDescent="0.3">
      <c r="A8" s="100"/>
      <c r="B8" s="101"/>
      <c r="C8" s="101"/>
      <c r="D8" s="101"/>
      <c r="E8" s="101"/>
      <c r="F8" s="101"/>
      <c r="G8" s="101"/>
      <c r="H8" s="101"/>
      <c r="I8" s="101"/>
      <c r="J8" s="101"/>
      <c r="K8" s="101"/>
      <c r="L8" s="101"/>
      <c r="M8" s="101"/>
      <c r="N8" s="101"/>
      <c r="O8" s="102"/>
    </row>
    <row r="9" spans="1:15" ht="16.5" customHeight="1" thickBot="1" x14ac:dyDescent="0.3">
      <c r="A9" s="103" t="s">
        <v>99</v>
      </c>
      <c r="B9" s="36">
        <v>0</v>
      </c>
      <c r="C9" s="36">
        <v>0</v>
      </c>
      <c r="D9" s="36">
        <v>0</v>
      </c>
      <c r="E9" s="36">
        <v>0</v>
      </c>
      <c r="F9" s="36">
        <v>0</v>
      </c>
      <c r="G9" s="36">
        <v>0</v>
      </c>
      <c r="H9" s="36">
        <v>0</v>
      </c>
      <c r="I9" s="36">
        <v>0</v>
      </c>
      <c r="J9" s="36">
        <v>0</v>
      </c>
      <c r="K9" s="36">
        <v>0</v>
      </c>
      <c r="L9" s="36">
        <v>0</v>
      </c>
      <c r="M9" s="36">
        <v>0</v>
      </c>
      <c r="N9" s="36">
        <v>0</v>
      </c>
      <c r="O9" s="37">
        <v>0</v>
      </c>
    </row>
    <row r="10" spans="1:15" ht="16.5" customHeight="1" thickBot="1" x14ac:dyDescent="0.3">
      <c r="A10" s="104" t="s">
        <v>100</v>
      </c>
      <c r="B10" s="105"/>
      <c r="C10" s="105"/>
      <c r="D10" s="105"/>
      <c r="E10" s="105"/>
      <c r="F10" s="105"/>
      <c r="G10" s="105"/>
      <c r="H10" s="105"/>
      <c r="I10" s="105"/>
      <c r="J10" s="105"/>
      <c r="K10" s="105"/>
      <c r="L10" s="105"/>
      <c r="M10" s="105"/>
      <c r="N10" s="105"/>
      <c r="O10" s="106"/>
    </row>
    <row r="11" spans="1:15" ht="16.5" customHeight="1" x14ac:dyDescent="0.25">
      <c r="A11" s="107" t="s">
        <v>101</v>
      </c>
      <c r="B11" s="108"/>
      <c r="C11" s="108"/>
      <c r="D11" s="108"/>
      <c r="E11" s="108"/>
      <c r="F11" s="108"/>
      <c r="G11" s="108"/>
      <c r="H11" s="108"/>
      <c r="I11" s="108"/>
      <c r="J11" s="108"/>
      <c r="K11" s="108"/>
      <c r="L11" s="108"/>
      <c r="M11" s="108"/>
      <c r="N11" s="108"/>
      <c r="O11" s="109"/>
    </row>
    <row r="12" spans="1:15" ht="16.5" customHeight="1" x14ac:dyDescent="0.25">
      <c r="A12" s="110" t="s">
        <v>102</v>
      </c>
      <c r="B12" s="111"/>
      <c r="C12" s="111"/>
      <c r="D12" s="111"/>
      <c r="E12" s="111"/>
      <c r="F12" s="111"/>
      <c r="G12" s="111"/>
      <c r="H12" s="111"/>
      <c r="I12" s="111"/>
      <c r="J12" s="111"/>
      <c r="K12" s="111"/>
      <c r="L12" s="111"/>
      <c r="M12" s="111"/>
      <c r="N12" s="111"/>
      <c r="O12" s="112"/>
    </row>
    <row r="13" spans="1:15" ht="16.5" customHeight="1" x14ac:dyDescent="0.25">
      <c r="A13" s="110" t="s">
        <v>103</v>
      </c>
      <c r="B13" s="111"/>
      <c r="C13" s="111"/>
      <c r="D13" s="111"/>
      <c r="E13" s="111"/>
      <c r="F13" s="111"/>
      <c r="G13" s="111"/>
      <c r="H13" s="111"/>
      <c r="I13" s="111"/>
      <c r="J13" s="111"/>
      <c r="K13" s="111"/>
      <c r="L13" s="111"/>
      <c r="M13" s="111"/>
      <c r="N13" s="111"/>
      <c r="O13" s="112"/>
    </row>
    <row r="14" spans="1:15" ht="16.5" customHeight="1" x14ac:dyDescent="0.25">
      <c r="A14" s="110" t="s">
        <v>104</v>
      </c>
      <c r="B14" s="111"/>
      <c r="C14" s="111"/>
      <c r="D14" s="111"/>
      <c r="E14" s="111"/>
      <c r="F14" s="111"/>
      <c r="G14" s="111"/>
      <c r="H14" s="111"/>
      <c r="I14" s="111"/>
      <c r="J14" s="111"/>
      <c r="K14" s="111"/>
      <c r="L14" s="111"/>
      <c r="M14" s="111"/>
      <c r="N14" s="111"/>
      <c r="O14" s="112"/>
    </row>
    <row r="15" spans="1:15" ht="16.5" customHeight="1" thickBot="1" x14ac:dyDescent="0.3">
      <c r="A15" s="113" t="s">
        <v>105</v>
      </c>
      <c r="B15" s="114"/>
      <c r="C15" s="114"/>
      <c r="D15" s="114"/>
      <c r="E15" s="114"/>
      <c r="F15" s="114"/>
      <c r="G15" s="114"/>
      <c r="H15" s="114"/>
      <c r="I15" s="114"/>
      <c r="J15" s="114"/>
      <c r="K15" s="114"/>
      <c r="L15" s="114"/>
      <c r="M15" s="114"/>
      <c r="N15" s="114"/>
      <c r="O15" s="115"/>
    </row>
    <row r="16" spans="1:15" ht="13.5" customHeight="1" thickTop="1" thickBot="1" x14ac:dyDescent="0.3">
      <c r="A16" s="116" t="s">
        <v>106</v>
      </c>
      <c r="B16" s="117"/>
      <c r="C16" s="117"/>
      <c r="D16" s="117"/>
      <c r="E16" s="117"/>
      <c r="F16" s="117"/>
      <c r="G16" s="117"/>
      <c r="H16" s="117"/>
      <c r="I16" s="117"/>
      <c r="J16" s="117"/>
      <c r="K16" s="117"/>
      <c r="L16" s="117"/>
      <c r="M16" s="117"/>
      <c r="N16" s="117"/>
      <c r="O16" s="117"/>
    </row>
    <row r="17" spans="1:15" ht="16.5" customHeight="1" thickBot="1" x14ac:dyDescent="0.3">
      <c r="A17" s="118" t="s">
        <v>107</v>
      </c>
      <c r="B17" s="9"/>
      <c r="C17" s="9"/>
      <c r="D17" s="9"/>
      <c r="E17" s="9"/>
      <c r="F17" s="9"/>
      <c r="G17" s="9"/>
      <c r="H17" s="9"/>
      <c r="I17" s="9"/>
      <c r="J17" s="9"/>
      <c r="K17" s="9"/>
      <c r="L17" s="9"/>
      <c r="M17" s="9"/>
      <c r="N17" s="9"/>
      <c r="O17" s="10"/>
    </row>
    <row r="18" spans="1:15" ht="16.5" customHeight="1" x14ac:dyDescent="0.25">
      <c r="A18" s="107" t="s">
        <v>101</v>
      </c>
      <c r="B18" s="119"/>
      <c r="C18" s="119"/>
      <c r="D18" s="119"/>
      <c r="E18" s="119"/>
      <c r="F18" s="119"/>
      <c r="G18" s="119"/>
      <c r="H18" s="119"/>
      <c r="I18" s="119"/>
      <c r="J18" s="119"/>
      <c r="K18" s="119"/>
      <c r="L18" s="119"/>
      <c r="M18" s="119"/>
      <c r="N18" s="119"/>
      <c r="O18" s="120"/>
    </row>
    <row r="19" spans="1:15" ht="16.5" customHeight="1" x14ac:dyDescent="0.25">
      <c r="A19" s="110" t="s">
        <v>102</v>
      </c>
      <c r="B19" s="121"/>
      <c r="C19" s="121"/>
      <c r="D19" s="121"/>
      <c r="E19" s="121"/>
      <c r="F19" s="121"/>
      <c r="G19" s="121"/>
      <c r="H19" s="121"/>
      <c r="I19" s="121"/>
      <c r="J19" s="121"/>
      <c r="K19" s="121"/>
      <c r="L19" s="121"/>
      <c r="M19" s="121"/>
      <c r="N19" s="121"/>
      <c r="O19" s="122"/>
    </row>
    <row r="20" spans="1:15" ht="16.5" customHeight="1" x14ac:dyDescent="0.25">
      <c r="A20" s="110" t="s">
        <v>103</v>
      </c>
      <c r="B20" s="121"/>
      <c r="C20" s="121"/>
      <c r="D20" s="121"/>
      <c r="E20" s="121"/>
      <c r="F20" s="121"/>
      <c r="G20" s="121"/>
      <c r="H20" s="121"/>
      <c r="I20" s="121"/>
      <c r="J20" s="121"/>
      <c r="K20" s="121"/>
      <c r="L20" s="121"/>
      <c r="M20" s="121"/>
      <c r="N20" s="121"/>
      <c r="O20" s="122"/>
    </row>
    <row r="21" spans="1:15" ht="16.5" customHeight="1" x14ac:dyDescent="0.25">
      <c r="A21" s="110" t="s">
        <v>104</v>
      </c>
      <c r="B21" s="121"/>
      <c r="C21" s="121"/>
      <c r="D21" s="121"/>
      <c r="E21" s="121"/>
      <c r="F21" s="121"/>
      <c r="G21" s="121"/>
      <c r="H21" s="121"/>
      <c r="I21" s="121"/>
      <c r="J21" s="121"/>
      <c r="K21" s="121"/>
      <c r="L21" s="121"/>
      <c r="M21" s="121"/>
      <c r="N21" s="121"/>
      <c r="O21" s="122"/>
    </row>
    <row r="22" spans="1:15" ht="16.5" customHeight="1" thickBot="1" x14ac:dyDescent="0.3">
      <c r="A22" s="113" t="s">
        <v>105</v>
      </c>
      <c r="B22" s="123"/>
      <c r="C22" s="123"/>
      <c r="D22" s="123"/>
      <c r="E22" s="123"/>
      <c r="F22" s="123"/>
      <c r="G22" s="123"/>
      <c r="H22" s="123"/>
      <c r="I22" s="123"/>
      <c r="J22" s="123"/>
      <c r="K22" s="123"/>
      <c r="L22" s="123"/>
      <c r="M22" s="123"/>
      <c r="N22" s="123"/>
      <c r="O22" s="124"/>
    </row>
    <row r="23" spans="1:15" ht="13.5" customHeight="1" thickTop="1" thickBot="1" x14ac:dyDescent="0.3">
      <c r="A23" s="116" t="s">
        <v>108</v>
      </c>
      <c r="B23" s="117"/>
      <c r="C23" s="117"/>
      <c r="D23" s="117"/>
      <c r="E23" s="117"/>
      <c r="F23" s="117"/>
      <c r="G23" s="117"/>
      <c r="H23" s="117"/>
      <c r="I23" s="117"/>
      <c r="J23" s="117"/>
      <c r="K23" s="117"/>
      <c r="L23" s="117"/>
      <c r="M23" s="117"/>
      <c r="N23" s="117"/>
      <c r="O23" s="117"/>
    </row>
    <row r="24" spans="1:15" s="127" customFormat="1" ht="16.5" customHeight="1" thickBot="1" x14ac:dyDescent="0.3">
      <c r="A24" s="118" t="s">
        <v>109</v>
      </c>
      <c r="B24" s="125"/>
      <c r="C24" s="125"/>
      <c r="D24" s="125"/>
      <c r="E24" s="125"/>
      <c r="F24" s="125"/>
      <c r="G24" s="125"/>
      <c r="H24" s="125"/>
      <c r="I24" s="125"/>
      <c r="J24" s="125"/>
      <c r="K24" s="125"/>
      <c r="L24" s="125"/>
      <c r="M24" s="125"/>
      <c r="N24" s="125"/>
      <c r="O24" s="126"/>
    </row>
  </sheetData>
  <mergeCells count="4">
    <mergeCell ref="A1:O1"/>
    <mergeCell ref="A2:O2"/>
    <mergeCell ref="A4:O4"/>
    <mergeCell ref="A5:O5"/>
  </mergeCells>
  <printOptions horizontalCentered="1"/>
  <pageMargins left="0.5" right="0.5" top="0.75" bottom="0.75" header="0.5" footer="0.5"/>
  <pageSetup scale="87" orientation="landscape" r:id="rId1"/>
  <headerFooter alignWithMargins="0">
    <oddFooter>&amp;R&amp;A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067c814-4b34-462c-a21d-c185ff6548d2" xsi:nil="true"/>
    <_x0067_sp8 xmlns="785685f2-c2e1-4352-89aa-3faca8eaba52">
      <UserInfo>
        <DisplayName/>
        <AccountId xsi:nil="true"/>
        <AccountType/>
      </UserInfo>
    </_x0067_sp8>
    <lcf76f155ced4ddcb4097134ff3c332f xmlns="785685f2-c2e1-4352-89aa-3faca8eaba52">
      <Terms xmlns="http://schemas.microsoft.com/office/infopath/2007/PartnerControls"/>
    </lcf76f155ced4ddcb4097134ff3c332f>
    <MapTitle xmlns="785685f2-c2e1-4352-89aa-3faca8eaba5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1DC9A153AAEEE45BACE06E01F8272AC" ma:contentTypeVersion="18" ma:contentTypeDescription="Create a new document." ma:contentTypeScope="" ma:versionID="6dec7027aac35e799daf62b6b0eda6e1">
  <xsd:schema xmlns:xsd="http://www.w3.org/2001/XMLSchema" xmlns:xs="http://www.w3.org/2001/XMLSchema" xmlns:p="http://schemas.microsoft.com/office/2006/metadata/properties" xmlns:ns2="785685f2-c2e1-4352-89aa-3faca8eaba52" xmlns:ns3="5067c814-4b34-462c-a21d-c185ff6548d2" targetNamespace="http://schemas.microsoft.com/office/2006/metadata/properties" ma:root="true" ma:fieldsID="5715afd67595b48c3eb4d1cdfbee2149" ns2:_="" ns3:_="">
    <xsd:import namespace="785685f2-c2e1-4352-89aa-3faca8eaba52"/>
    <xsd:import namespace="5067c814-4b34-462c-a21d-c185ff6548d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x0067_sp8"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element ref="ns2:MapTitl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85685f2-c2e1-4352-89aa-3faca8eaba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x0067_sp8" ma:index="12" nillable="true" ma:displayName="Person or Group" ma:list="UserInfo" ma:internalName="_x0067_sp8">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6df981b-247c-4b11-954d-40cb1951968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apTitle" ma:index="23" nillable="true" ma:displayName="Map Title" ma:description="The title of the map(s)" ma:format="Dropdown" ma:internalName="MapTitl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067c814-4b34-462c-a21d-c185ff6548d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7982f68-cc81-44ab-bf34-84c0dc62eae2}" ma:internalName="TaxCatchAll" ma:showField="CatchAllData" ma:web="5067c814-4b34-462c-a21d-c185ff6548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D6B79A-526F-48F0-AD78-1FFBB0E7C01B}">
  <ds:schemaRefs>
    <ds:schemaRef ds:uri="http://purl.org/dc/dcmitype/"/>
    <ds:schemaRef ds:uri="http://schemas.microsoft.com/office/2006/documentManagement/types"/>
    <ds:schemaRef ds:uri="http://purl.org/dc/elements/1.1/"/>
    <ds:schemaRef ds:uri="http://purl.org/dc/terms/"/>
    <ds:schemaRef ds:uri="http://schemas.microsoft.com/office/2006/metadata/properties"/>
    <ds:schemaRef ds:uri="http://www.w3.org/XML/1998/namespace"/>
    <ds:schemaRef ds:uri="5067c814-4b34-462c-a21d-c185ff6548d2"/>
    <ds:schemaRef ds:uri="http://schemas.microsoft.com/office/infopath/2007/PartnerControls"/>
    <ds:schemaRef ds:uri="http://schemas.openxmlformats.org/package/2006/metadata/core-properties"/>
    <ds:schemaRef ds:uri="785685f2-c2e1-4352-89aa-3faca8eaba52"/>
  </ds:schemaRefs>
</ds:datastoreItem>
</file>

<file path=customXml/itemProps2.xml><?xml version="1.0" encoding="utf-8"?>
<ds:datastoreItem xmlns:ds="http://schemas.openxmlformats.org/officeDocument/2006/customXml" ds:itemID="{092ADF49-47FC-46B2-9B30-1678E48AA6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85685f2-c2e1-4352-89aa-3faca8eaba52"/>
    <ds:schemaRef ds:uri="5067c814-4b34-462c-a21d-c185ff6548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F2B302-F194-487F-988E-5448BC2BAAA5}">
  <ds:schemaRefs>
    <ds:schemaRef ds:uri="http://schemas.microsoft.com/office/2006/metadata/longProperties"/>
  </ds:schemaRefs>
</ds:datastoreItem>
</file>

<file path=customXml/itemProps4.xml><?xml version="1.0" encoding="utf-8"?>
<ds:datastoreItem xmlns:ds="http://schemas.openxmlformats.org/officeDocument/2006/customXml" ds:itemID="{5245FAD4-6827-4ACF-A79B-7598826F9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9</vt:i4>
      </vt:variant>
    </vt:vector>
  </HeadingPairs>
  <TitlesOfParts>
    <vt:vector size="17" baseType="lpstr">
      <vt:lpstr>Cover</vt:lpstr>
      <vt:lpstr>FormsList&amp;FilerInfo</vt:lpstr>
      <vt:lpstr>Form 1.1b</vt:lpstr>
      <vt:lpstr>Form 1.3</vt:lpstr>
      <vt:lpstr>Form 3</vt:lpstr>
      <vt:lpstr>Form 4</vt:lpstr>
      <vt:lpstr>Form 8.1a (CCA)</vt:lpstr>
      <vt:lpstr>Form 8.1b (CCA)</vt:lpstr>
      <vt:lpstr>CoName</vt:lpstr>
      <vt:lpstr>filedate</vt:lpstr>
      <vt:lpstr>Cover!Print_Area</vt:lpstr>
      <vt:lpstr>'Form 1.1b'!Print_Area</vt:lpstr>
      <vt:lpstr>'Form 1.3'!Print_Area</vt:lpstr>
      <vt:lpstr>'Form 3'!Print_Area</vt:lpstr>
      <vt:lpstr>'FormsList&amp;FilerInfo'!Print_Area</vt:lpstr>
      <vt:lpstr>'Form 3'!Print_Titles</vt:lpstr>
      <vt:lpstr>pv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2017 Electricity Demand Forecast Forms</dc:title>
  <dc:subject/>
  <dc:creator>Garcia, Cary@Energy</dc:creator>
  <cp:keywords/>
  <dc:description/>
  <cp:lastModifiedBy>Travis Thai</cp:lastModifiedBy>
  <cp:revision/>
  <dcterms:created xsi:type="dcterms:W3CDTF">2004-04-26T18:12:37Z</dcterms:created>
  <dcterms:modified xsi:type="dcterms:W3CDTF">2023-06-26T08:27:47Z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Z5JXHV6S7NA6-3-70971</vt:lpwstr>
  </property>
  <property fmtid="{D5CDD505-2E9C-101B-9397-08002B2CF9AE}" pid="3" name="_dlc_DocIdItemGuid">
    <vt:lpwstr>5b215a3b-5e90-49bc-9c5f-969a9d56ff26</vt:lpwstr>
  </property>
  <property fmtid="{D5CDD505-2E9C-101B-9397-08002B2CF9AE}" pid="4" name="_dlc_DocIdUrl">
    <vt:lpwstr>http://efilingsppublic/_layouts/DocIdRedir.aspx?ID=Z5JXHV6S7NA6-3-70971, Z5JXHV6S7NA6-3-70971</vt:lpwstr>
  </property>
  <property fmtid="{D5CDD505-2E9C-101B-9397-08002B2CF9AE}" pid="5" name="_CopySource">
    <vt:lpwstr>http://ecrms-dummy-url</vt:lpwstr>
  </property>
  <property fmtid="{D5CDD505-2E9C-101B-9397-08002B2CF9AE}" pid="6" name="Submission Type">
    <vt:lpwstr>6;#Document|6786e4f6-aafd-416d-a977-1b2d5f456edf</vt:lpwstr>
  </property>
  <property fmtid="{D5CDD505-2E9C-101B-9397-08002B2CF9AE}" pid="7" name="Submitter Role">
    <vt:lpwstr>8;#Commission Staff|33d9c16f-f938-4210-84d3-7f3ed959b9d5</vt:lpwstr>
  </property>
  <property fmtid="{D5CDD505-2E9C-101B-9397-08002B2CF9AE}" pid="8" name="Subject Areas">
    <vt:lpwstr>87;#IEPR Reports|1a96db64-c85f-491f-ba69-812585a0c007</vt:lpwstr>
  </property>
  <property fmtid="{D5CDD505-2E9C-101B-9397-08002B2CF9AE}" pid="9" name="Order">
    <vt:r8>378800</vt:r8>
  </property>
  <property fmtid="{D5CDD505-2E9C-101B-9397-08002B2CF9AE}" pid="10" name="Document Type">
    <vt:lpwstr>5;#Document|f3c81208-9d0f-49cc-afc5-e227f36ec0e7</vt:lpwstr>
  </property>
  <property fmtid="{D5CDD505-2E9C-101B-9397-08002B2CF9AE}" pid="11" name="TemplateUrl">
    <vt:lpwstr/>
  </property>
  <property fmtid="{D5CDD505-2E9C-101B-9397-08002B2CF9AE}" pid="12" name="xd_ProgID">
    <vt:lpwstr/>
  </property>
  <property fmtid="{D5CDD505-2E9C-101B-9397-08002B2CF9AE}" pid="13" name="ContentTypeId">
    <vt:lpwstr>0x01010061DC9A153AAEEE45BACE06E01F8272AC</vt:lpwstr>
  </property>
  <property fmtid="{D5CDD505-2E9C-101B-9397-08002B2CF9AE}" pid="14" name="MediaServiceImageTags">
    <vt:lpwstr/>
  </property>
</Properties>
</file>